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HHI_220923\code\"/>
    </mc:Choice>
  </mc:AlternateContent>
  <xr:revisionPtr revIDLastSave="0" documentId="13_ncr:1_{1AC95A73-35A3-458C-9E5E-B6382D9CECB5}" xr6:coauthVersionLast="47" xr6:coauthVersionMax="47" xr10:uidLastSave="{00000000-0000-0000-0000-000000000000}"/>
  <bookViews>
    <workbookView xWindow="-28920" yWindow="-90" windowWidth="29040" windowHeight="15840" xr2:uid="{DFA94656-0410-459E-9F4E-8FD20629C739}"/>
  </bookViews>
  <sheets>
    <sheet name="MemMapInfo" sheetId="2" r:id="rId1"/>
  </sheets>
  <definedNames>
    <definedName name="Cylinders" localSheetId="0">#REF!</definedName>
    <definedName name="Cylinders">#REF!</definedName>
    <definedName name="CylindersDummy" localSheetId="0">#REF!</definedName>
    <definedName name="CylindersDummy">#REF!</definedName>
    <definedName name="ICM" localSheetId="0">#REF!</definedName>
    <definedName name="ICM">#REF!</definedName>
    <definedName name="MCP\" localSheetId="0">#REF!</definedName>
    <definedName name="MCP\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2" l="1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V25" i="2"/>
  <c r="V29" i="2" s="1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42" i="2"/>
  <c r="Z443" i="2"/>
  <c r="Z444" i="2"/>
  <c r="Z445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91" i="2"/>
  <c r="AA991" i="2"/>
  <c r="Z992" i="2"/>
  <c r="AA992" i="2"/>
  <c r="Z993" i="2"/>
  <c r="AA993" i="2"/>
  <c r="AA994" i="2"/>
  <c r="AA1002" i="2"/>
  <c r="Z1003" i="2"/>
  <c r="AA1003" i="2"/>
  <c r="Z1004" i="2"/>
  <c r="AA1004" i="2"/>
  <c r="Z1005" i="2"/>
  <c r="AA1005" i="2"/>
  <c r="Z1006" i="2"/>
  <c r="AA1006" i="2"/>
  <c r="AA1007" i="2"/>
  <c r="Z1008" i="2"/>
  <c r="AA1008" i="2"/>
  <c r="Z1009" i="2"/>
  <c r="AA1009" i="2"/>
  <c r="Z1010" i="2"/>
  <c r="AA1010" i="2"/>
  <c r="Z1011" i="2"/>
  <c r="AA1011" i="2"/>
  <c r="AA1012" i="2"/>
  <c r="AA1013" i="2"/>
  <c r="Z1014" i="2"/>
  <c r="AA1014" i="2"/>
  <c r="Z1015" i="2"/>
  <c r="AA1015" i="2"/>
  <c r="Z1016" i="2"/>
  <c r="AA1016" i="2"/>
  <c r="Z1017" i="2"/>
  <c r="AA1017" i="2"/>
  <c r="AA1018" i="2"/>
  <c r="Z1019" i="2"/>
  <c r="AA1019" i="2"/>
  <c r="Z1020" i="2"/>
  <c r="AA1020" i="2"/>
  <c r="Z1021" i="2"/>
  <c r="AA1021" i="2"/>
  <c r="Z1022" i="2"/>
  <c r="AA1022" i="2"/>
  <c r="AA1023" i="2"/>
  <c r="AA1024" i="2"/>
  <c r="Z1025" i="2"/>
  <c r="AA1025" i="2"/>
  <c r="Z1026" i="2"/>
  <c r="AA1026" i="2"/>
  <c r="Z1027" i="2"/>
  <c r="AA1027" i="2"/>
  <c r="Z1028" i="2"/>
  <c r="AA1028" i="2"/>
  <c r="Z1029" i="2"/>
  <c r="AA1029" i="2"/>
  <c r="Z1030" i="2"/>
  <c r="AA1030" i="2"/>
  <c r="Z1031" i="2"/>
  <c r="AA1031" i="2"/>
  <c r="Z1032" i="2"/>
  <c r="AA1032" i="2"/>
  <c r="Z1033" i="2"/>
  <c r="AA1033" i="2"/>
  <c r="Z1034" i="2"/>
  <c r="AA1034" i="2"/>
  <c r="Z1035" i="2"/>
  <c r="AA1035" i="2"/>
  <c r="Z1036" i="2"/>
  <c r="AA1036" i="2"/>
  <c r="Z1037" i="2"/>
  <c r="AA1037" i="2"/>
  <c r="Z1038" i="2"/>
  <c r="AA1038" i="2"/>
  <c r="Z1039" i="2"/>
  <c r="AA1039" i="2"/>
  <c r="Z1040" i="2"/>
  <c r="AA1040" i="2"/>
  <c r="Z1041" i="2"/>
  <c r="AA1041" i="2"/>
  <c r="Z1042" i="2"/>
  <c r="AA1042" i="2"/>
  <c r="Z1043" i="2"/>
  <c r="AA1043" i="2"/>
  <c r="Z1044" i="2"/>
  <c r="AA1044" i="2"/>
  <c r="Z1045" i="2"/>
  <c r="AA1045" i="2"/>
  <c r="Z1046" i="2"/>
  <c r="AA1046" i="2"/>
  <c r="Z1047" i="2"/>
  <c r="AA1047" i="2"/>
  <c r="Z1048" i="2"/>
  <c r="AA1048" i="2"/>
  <c r="Z1049" i="2"/>
  <c r="AA1049" i="2"/>
  <c r="Z1050" i="2"/>
  <c r="AA1050" i="2"/>
  <c r="Z1051" i="2"/>
  <c r="AA1051" i="2"/>
  <c r="Z1052" i="2"/>
  <c r="AA1052" i="2"/>
  <c r="Z1053" i="2"/>
  <c r="AA1053" i="2"/>
  <c r="Z1054" i="2"/>
  <c r="AA1054" i="2"/>
  <c r="Z1055" i="2"/>
  <c r="AA1055" i="2"/>
  <c r="Z1056" i="2"/>
  <c r="AA1056" i="2"/>
  <c r="Z1057" i="2"/>
  <c r="AA1057" i="2"/>
  <c r="Z1058" i="2"/>
  <c r="AA1058" i="2"/>
  <c r="Z1059" i="2"/>
  <c r="AA1059" i="2"/>
  <c r="Z1060" i="2"/>
  <c r="AA1060" i="2"/>
  <c r="Z1061" i="2"/>
  <c r="AA1061" i="2"/>
  <c r="Z1062" i="2"/>
  <c r="AA1062" i="2"/>
  <c r="Z1063" i="2"/>
  <c r="AA1063" i="2"/>
  <c r="Z1064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Z1110" i="2"/>
  <c r="AA1110" i="2"/>
  <c r="Z1111" i="2"/>
  <c r="AA1111" i="2"/>
  <c r="Z1112" i="2"/>
  <c r="AA1112" i="2"/>
  <c r="Z1274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471" i="2"/>
  <c r="Q1472" i="2"/>
  <c r="Q1473" i="2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Z1473" i="2"/>
  <c r="Z1474" i="2"/>
  <c r="Z1475" i="2"/>
  <c r="Z1476" i="2"/>
  <c r="Z1477" i="2"/>
  <c r="Z1478" i="2"/>
  <c r="Z1479" i="2"/>
  <c r="Z1480" i="2"/>
  <c r="AA1524" i="2"/>
  <c r="Q1525" i="2"/>
  <c r="AA1525" i="2"/>
  <c r="Q1526" i="2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8" i="2" s="1"/>
  <c r="AA1526" i="2"/>
  <c r="Z1527" i="2"/>
  <c r="AA1527" i="2"/>
  <c r="Z1528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O1569" i="2"/>
  <c r="AA1569" i="2"/>
  <c r="O1570" i="2"/>
  <c r="AA1570" i="2"/>
  <c r="AA1571" i="2"/>
  <c r="A1572" i="2"/>
  <c r="A1573" i="2" s="1"/>
  <c r="A1574" i="2" s="1"/>
  <c r="A1575" i="2" s="1"/>
  <c r="AA1580" i="2"/>
  <c r="Q1581" i="2"/>
  <c r="AA1581" i="2"/>
  <c r="Q1582" i="2"/>
  <c r="AA1582" i="2"/>
  <c r="Q1583" i="2"/>
  <c r="AA1583" i="2"/>
  <c r="Q1584" i="2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7" i="2"/>
  <c r="Q1648" i="2"/>
  <c r="AA1648" i="2"/>
  <c r="Q1649" i="2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73" i="2"/>
  <c r="AA1674" i="2"/>
  <c r="AA1675" i="2"/>
  <c r="AA1676" i="2"/>
  <c r="AA1677" i="2"/>
  <c r="AA1678" i="2"/>
  <c r="AA1679" i="2"/>
  <c r="AA1680" i="2"/>
  <c r="AA1681" i="2"/>
  <c r="AA1682" i="2"/>
  <c r="AA1684" i="2"/>
  <c r="Q1685" i="2"/>
  <c r="AA1685" i="2"/>
  <c r="Q1686" i="2"/>
  <c r="Q1687" i="2" s="1"/>
  <c r="Q1688" i="2" s="1"/>
  <c r="Q1689" i="2" s="1"/>
  <c r="Q1690" i="2" s="1"/>
  <c r="Q1691" i="2" s="1"/>
  <c r="Q1692" i="2" s="1"/>
  <c r="Q1693" i="2" s="1"/>
  <c r="Q1694" i="2" s="1"/>
  <c r="Q1695" i="2" s="1"/>
  <c r="Q1696" i="2" s="1"/>
  <c r="Q1697" i="2" s="1"/>
  <c r="Q1698" i="2" s="1"/>
  <c r="Q1699" i="2" s="1"/>
  <c r="Q1700" i="2" s="1"/>
  <c r="Q1701" i="2" s="1"/>
  <c r="Q1702" i="2" s="1"/>
  <c r="Q1703" i="2" s="1"/>
  <c r="Q1704" i="2" s="1"/>
  <c r="Q1705" i="2" s="1"/>
  <c r="Q1706" i="2" s="1"/>
  <c r="Q1707" i="2" s="1"/>
  <c r="Q1708" i="2" s="1"/>
  <c r="Q1709" i="2" s="1"/>
  <c r="Q1710" i="2" s="1"/>
  <c r="Q1711" i="2" s="1"/>
  <c r="Q1712" i="2" s="1"/>
  <c r="Q1713" i="2" s="1"/>
  <c r="Q1714" i="2" s="1"/>
  <c r="Q1715" i="2" s="1"/>
  <c r="Q1716" i="2" s="1"/>
  <c r="Q1717" i="2" s="1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50" i="2"/>
  <c r="Q1751" i="2"/>
  <c r="AA1751" i="2"/>
  <c r="Q1752" i="2"/>
  <c r="Q1753" i="2" s="1"/>
  <c r="Q1754" i="2" s="1"/>
  <c r="Q1755" i="2" s="1"/>
  <c r="Q1756" i="2" s="1"/>
  <c r="Q1757" i="2" s="1"/>
  <c r="Q1758" i="2" s="1"/>
  <c r="Q1759" i="2" s="1"/>
  <c r="AA1752" i="2"/>
  <c r="AA1753" i="2"/>
  <c r="AA1754" i="2"/>
  <c r="AA1755" i="2"/>
  <c r="AA1756" i="2"/>
  <c r="AA1757" i="2"/>
  <c r="AA1758" i="2"/>
  <c r="AA1759" i="2"/>
  <c r="Q1760" i="2"/>
  <c r="Q1761" i="2" s="1"/>
  <c r="Q1762" i="2" s="1"/>
  <c r="Q1763" i="2" s="1"/>
  <c r="Q1764" i="2" s="1"/>
  <c r="Q1765" i="2" s="1"/>
  <c r="Q1766" i="2" s="1"/>
  <c r="Q1767" i="2" s="1"/>
  <c r="Q1768" i="2" s="1"/>
  <c r="Q1769" i="2" s="1"/>
  <c r="Q1770" i="2" s="1"/>
  <c r="Q1771" i="2" s="1"/>
  <c r="Q1772" i="2" s="1"/>
  <c r="Q1773" i="2" s="1"/>
  <c r="Q1774" i="2" s="1"/>
  <c r="Q1775" i="2" s="1"/>
  <c r="Q1776" i="2" s="1"/>
  <c r="Q1777" i="2" s="1"/>
  <c r="Q1778" i="2" s="1"/>
  <c r="Q1779" i="2" s="1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7" i="2"/>
  <c r="Q1788" i="2"/>
  <c r="AA1788" i="2"/>
  <c r="Q1789" i="2"/>
  <c r="Q1790" i="2" s="1"/>
  <c r="Q1791" i="2" s="1"/>
  <c r="Q1792" i="2" s="1"/>
  <c r="Q1793" i="2" s="1"/>
  <c r="Q1794" i="2" s="1"/>
  <c r="Q1795" i="2" s="1"/>
  <c r="Q1796" i="2" s="1"/>
  <c r="Q1797" i="2" s="1"/>
  <c r="Q1798" i="2" s="1"/>
  <c r="Q1799" i="2" s="1"/>
  <c r="Q1800" i="2" s="1"/>
  <c r="Q1801" i="2" s="1"/>
  <c r="Q1802" i="2" s="1"/>
  <c r="Q1803" i="2" s="1"/>
  <c r="Q1804" i="2" s="1"/>
  <c r="Q1805" i="2" s="1"/>
  <c r="Q1806" i="2" s="1"/>
  <c r="Q1807" i="2" s="1"/>
  <c r="Q1808" i="2" s="1"/>
  <c r="Q1809" i="2" s="1"/>
  <c r="Q1810" i="2" s="1"/>
  <c r="Q1811" i="2" s="1"/>
  <c r="Q1812" i="2" s="1"/>
  <c r="Q1813" i="2" s="1"/>
  <c r="Q1814" i="2" s="1"/>
  <c r="Q1815" i="2" s="1"/>
  <c r="Q1816" i="2" s="1"/>
  <c r="Q1817" i="2" s="1"/>
  <c r="Q1818" i="2" s="1"/>
  <c r="Q1819" i="2" s="1"/>
  <c r="Q1820" i="2" s="1"/>
  <c r="Q1821" i="2" s="1"/>
  <c r="Q1822" i="2" s="1"/>
  <c r="Q1823" i="2" s="1"/>
  <c r="Q1824" i="2" s="1"/>
  <c r="Q1825" i="2" s="1"/>
  <c r="Q1826" i="2" s="1"/>
  <c r="Q1827" i="2" s="1"/>
  <c r="Q1828" i="2" s="1"/>
  <c r="Q1829" i="2" s="1"/>
  <c r="Q1830" i="2" s="1"/>
  <c r="Q1831" i="2" s="1"/>
  <c r="Q1832" i="2" s="1"/>
  <c r="Q1833" i="2" s="1"/>
  <c r="Q1834" i="2" s="1"/>
  <c r="Q1835" i="2" s="1"/>
  <c r="Q1836" i="2" s="1"/>
  <c r="Q1837" i="2" s="1"/>
  <c r="Q1838" i="2" s="1"/>
  <c r="Q1839" i="2" s="1"/>
  <c r="Q1840" i="2" s="1"/>
  <c r="Q1841" i="2" s="1"/>
  <c r="Q1842" i="2" s="1"/>
  <c r="Q1843" i="2" s="1"/>
  <c r="Q1844" i="2" s="1"/>
  <c r="Q1845" i="2" s="1"/>
  <c r="Q1846" i="2" s="1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O1847" i="2"/>
  <c r="Q1847" i="2"/>
  <c r="Q1848" i="2" s="1"/>
  <c r="Q1849" i="2" s="1"/>
  <c r="Q1850" i="2" s="1"/>
  <c r="Q1851" i="2" s="1"/>
  <c r="Q1852" i="2" s="1"/>
  <c r="Q1853" i="2" s="1"/>
  <c r="Q1854" i="2" s="1"/>
  <c r="Q1855" i="2" s="1"/>
  <c r="Q1856" i="2" s="1"/>
  <c r="Q1857" i="2" s="1"/>
  <c r="Q1858" i="2" s="1"/>
  <c r="AA1847" i="2"/>
  <c r="O1848" i="2"/>
  <c r="AA1848" i="2"/>
  <c r="O1849" i="2"/>
  <c r="AA1849" i="2"/>
  <c r="O1850" i="2"/>
  <c r="AA1850" i="2"/>
  <c r="O1851" i="2"/>
  <c r="AA1851" i="2"/>
  <c r="O1852" i="2"/>
  <c r="AA1852" i="2"/>
  <c r="O1853" i="2"/>
  <c r="AA1853" i="2"/>
  <c r="O1854" i="2"/>
  <c r="AA1854" i="2"/>
  <c r="O1855" i="2"/>
  <c r="AA1855" i="2"/>
  <c r="O1856" i="2"/>
  <c r="AA1856" i="2"/>
  <c r="O1857" i="2"/>
  <c r="AA1857" i="2"/>
  <c r="O1858" i="2"/>
  <c r="AA1858" i="2"/>
  <c r="AA1860" i="2"/>
  <c r="Q1861" i="2"/>
  <c r="AA1861" i="2"/>
  <c r="Q1862" i="2"/>
  <c r="AA1862" i="2"/>
  <c r="Q1863" i="2"/>
  <c r="Q1864" i="2" s="1"/>
  <c r="Q1865" i="2" s="1"/>
  <c r="Q1866" i="2" s="1"/>
  <c r="Q1867" i="2" s="1"/>
  <c r="Q1868" i="2" s="1"/>
  <c r="Q1869" i="2" s="1"/>
  <c r="Q1870" i="2" s="1"/>
  <c r="Q1871" i="2" s="1"/>
  <c r="Q1872" i="2" s="1"/>
  <c r="Q1874" i="2" s="1"/>
  <c r="Q1875" i="2" s="1"/>
  <c r="Q1876" i="2" s="1"/>
  <c r="Q1877" i="2" s="1"/>
  <c r="Q1878" i="2" s="1"/>
  <c r="Q1879" i="2" s="1"/>
  <c r="Q1880" i="2" s="1"/>
  <c r="Q1881" i="2" s="1"/>
  <c r="Q1882" i="2" s="1"/>
  <c r="Q1883" i="2" s="1"/>
  <c r="AA1863" i="2"/>
  <c r="AA1864" i="2"/>
  <c r="AA1865" i="2"/>
  <c r="AA1866" i="2"/>
  <c r="AA1867" i="2"/>
  <c r="AA1868" i="2"/>
  <c r="AA1869" i="2"/>
  <c r="AA1870" i="2"/>
  <c r="AA1871" i="2"/>
  <c r="AA1872" i="2"/>
  <c r="O1874" i="2"/>
  <c r="AA1874" i="2"/>
  <c r="O1875" i="2"/>
  <c r="AA1875" i="2"/>
  <c r="O1876" i="2"/>
  <c r="AA1876" i="2"/>
  <c r="O1877" i="2"/>
  <c r="AA1877" i="2"/>
  <c r="O1878" i="2"/>
  <c r="AA1878" i="2"/>
  <c r="O1879" i="2"/>
  <c r="AA1879" i="2"/>
  <c r="O1880" i="2"/>
  <c r="AA1880" i="2"/>
  <c r="O1881" i="2"/>
  <c r="AA1881" i="2"/>
  <c r="O1882" i="2"/>
  <c r="AA1882" i="2"/>
  <c r="O1883" i="2"/>
  <c r="AA1883" i="2"/>
  <c r="AA1885" i="2"/>
  <c r="Q1886" i="2"/>
  <c r="Q1887" i="2" s="1"/>
  <c r="Q1888" i="2" s="1"/>
  <c r="Q1889" i="2" s="1"/>
  <c r="Q1890" i="2" s="1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O1901" i="2"/>
  <c r="AA1901" i="2"/>
  <c r="O1902" i="2"/>
  <c r="AA1902" i="2"/>
  <c r="O1903" i="2"/>
  <c r="AA1903" i="2"/>
  <c r="O1904" i="2"/>
  <c r="AA1904" i="2"/>
  <c r="O1905" i="2"/>
  <c r="AA1905" i="2"/>
  <c r="O1906" i="2"/>
  <c r="AA1906" i="2"/>
  <c r="O1907" i="2"/>
  <c r="AA1907" i="2"/>
  <c r="O1908" i="2"/>
  <c r="AA1908" i="2"/>
  <c r="O1909" i="2"/>
  <c r="AA1909" i="2"/>
  <c r="O1910" i="2"/>
  <c r="AA1910" i="2"/>
  <c r="O1911" i="2"/>
  <c r="AA1911" i="2"/>
  <c r="O1912" i="2"/>
  <c r="AA1912" i="2"/>
  <c r="O1914" i="2"/>
  <c r="AA1914" i="2"/>
  <c r="O1915" i="2"/>
  <c r="Q1915" i="2"/>
  <c r="AA1915" i="2"/>
  <c r="O1916" i="2"/>
  <c r="Q1916" i="2"/>
  <c r="AA1916" i="2"/>
  <c r="O1917" i="2"/>
  <c r="Q1917" i="2"/>
  <c r="Q1918" i="2" s="1"/>
  <c r="Q1919" i="2" s="1"/>
  <c r="Q1920" i="2" s="1"/>
  <c r="Q1921" i="2" s="1"/>
  <c r="Q1922" i="2" s="1"/>
  <c r="Q1923" i="2" s="1"/>
  <c r="Q1924" i="2" s="1"/>
  <c r="Q1925" i="2" s="1"/>
  <c r="Q1926" i="2" s="1"/>
  <c r="Q1927" i="2" s="1"/>
  <c r="Q1928" i="2" s="1"/>
  <c r="Q1929" i="2" s="1"/>
  <c r="Q1930" i="2" s="1"/>
  <c r="Q1931" i="2" s="1"/>
  <c r="Q1932" i="2" s="1"/>
  <c r="Q1933" i="2" s="1"/>
  <c r="Q1934" i="2" s="1"/>
  <c r="Q1935" i="2" s="1"/>
  <c r="Q1936" i="2" s="1"/>
  <c r="Q1937" i="2" s="1"/>
  <c r="Q1938" i="2" s="1"/>
  <c r="Q1939" i="2" s="1"/>
  <c r="Q1940" i="2" s="1"/>
  <c r="Q1941" i="2" s="1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8" i="2"/>
  <c r="Q1949" i="2"/>
  <c r="AA1949" i="2"/>
  <c r="Q1950" i="2"/>
  <c r="Q1951" i="2" s="1"/>
  <c r="Q1952" i="2" s="1"/>
  <c r="Q1953" i="2" s="1"/>
  <c r="Q1954" i="2" s="1"/>
  <c r="Q1955" i="2" s="1"/>
  <c r="Q1956" i="2" s="1"/>
  <c r="Q1957" i="2" s="1"/>
  <c r="Q1958" i="2" s="1"/>
  <c r="Q1959" i="2" s="1"/>
  <c r="Q1960" i="2" s="1"/>
  <c r="Q1961" i="2" s="1"/>
  <c r="Q1962" i="2" s="1"/>
  <c r="Q1963" i="2" s="1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O1967" i="2"/>
  <c r="Q1967" i="2"/>
  <c r="Q1968" i="2" s="1"/>
  <c r="Q1969" i="2" s="1"/>
  <c r="Q1970" i="2" s="1"/>
  <c r="Q1971" i="2" s="1"/>
  <c r="Q1972" i="2" s="1"/>
  <c r="Q1973" i="2" s="1"/>
  <c r="Q1974" i="2" s="1"/>
  <c r="Q1975" i="2" s="1"/>
  <c r="Q1976" i="2" s="1"/>
  <c r="Q1977" i="2" s="1"/>
  <c r="Q1978" i="2" s="1"/>
  <c r="Q1979" i="2" s="1"/>
  <c r="Q1980" i="2" s="1"/>
  <c r="Q1981" i="2" s="1"/>
  <c r="Q1982" i="2" s="1"/>
  <c r="AA1967" i="2"/>
  <c r="O1968" i="2"/>
  <c r="AA1968" i="2"/>
  <c r="O1969" i="2"/>
  <c r="AA1969" i="2"/>
  <c r="O1970" i="2"/>
  <c r="AA1970" i="2"/>
  <c r="O1971" i="2"/>
  <c r="AA1971" i="2"/>
  <c r="O1972" i="2"/>
  <c r="AA1972" i="2"/>
  <c r="O1973" i="2"/>
  <c r="AA1973" i="2"/>
  <c r="O1974" i="2"/>
  <c r="AA1974" i="2"/>
  <c r="O1975" i="2"/>
  <c r="AA1975" i="2"/>
  <c r="O1976" i="2"/>
  <c r="AA1976" i="2"/>
  <c r="O1977" i="2"/>
  <c r="AA1977" i="2"/>
  <c r="O1978" i="2"/>
  <c r="AA1978" i="2"/>
  <c r="O1979" i="2"/>
  <c r="AA1979" i="2"/>
  <c r="O1980" i="2"/>
  <c r="AA1980" i="2"/>
  <c r="O1981" i="2"/>
  <c r="AA1981" i="2"/>
  <c r="O1982" i="2"/>
  <c r="AA1982" i="2"/>
  <c r="AA1984" i="2"/>
  <c r="Q1985" i="2"/>
  <c r="Q1986" i="2" s="1"/>
  <c r="Q1987" i="2" s="1"/>
  <c r="Q1988" i="2" s="1"/>
  <c r="Q1989" i="2" s="1"/>
  <c r="Q1990" i="2" s="1"/>
  <c r="Q1991" i="2" s="1"/>
  <c r="Q1992" i="2" s="1"/>
  <c r="Q1993" i="2" s="1"/>
  <c r="Q1994" i="2" s="1"/>
  <c r="Q1995" i="2" s="1"/>
  <c r="Q1996" i="2" s="1"/>
  <c r="Q1997" i="2" s="1"/>
  <c r="Q1998" i="2" s="1"/>
  <c r="Q1999" i="2" s="1"/>
  <c r="Q2000" i="2" s="1"/>
  <c r="Q2001" i="2" s="1"/>
  <c r="Q2002" i="2" s="1"/>
  <c r="Q2003" i="2" s="1"/>
  <c r="Q2004" i="2" s="1"/>
  <c r="Q2005" i="2" s="1"/>
  <c r="Q2006" i="2" s="1"/>
  <c r="Q2007" i="2" s="1"/>
  <c r="Q2008" i="2" s="1"/>
  <c r="Q2009" i="2" s="1"/>
  <c r="Q2010" i="2" s="1"/>
  <c r="Q2011" i="2" s="1"/>
  <c r="Q2012" i="2" s="1"/>
  <c r="Q2014" i="2" s="1"/>
  <c r="Q2015" i="2" s="1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O2014" i="2"/>
  <c r="AA2014" i="2"/>
  <c r="O2015" i="2"/>
  <c r="AA2015" i="2"/>
  <c r="AA2017" i="2"/>
  <c r="Q2018" i="2"/>
  <c r="Q2019" i="2" s="1"/>
  <c r="Q2020" i="2" s="1"/>
  <c r="Q2021" i="2" s="1"/>
  <c r="Q2022" i="2" s="1"/>
  <c r="Q2023" i="2" s="1"/>
  <c r="Q2024" i="2" s="1"/>
  <c r="Q2025" i="2" s="1"/>
  <c r="Q2026" i="2" s="1"/>
  <c r="Q2027" i="2" s="1"/>
  <c r="Q2028" i="2" s="1"/>
  <c r="Q2029" i="2" s="1"/>
  <c r="Q2030" i="2" s="1"/>
  <c r="Q2031" i="2" s="1"/>
  <c r="Q2032" i="2" s="1"/>
  <c r="Q2033" i="2" s="1"/>
  <c r="Q2034" i="2" s="1"/>
  <c r="Q2035" i="2" s="1"/>
  <c r="Q2037" i="2" s="1"/>
  <c r="Q2038" i="2" s="1"/>
  <c r="Q2039" i="2" s="1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O2037" i="2"/>
  <c r="AA2037" i="2"/>
  <c r="O2038" i="2"/>
  <c r="AA2038" i="2"/>
  <c r="Q2042" i="2"/>
  <c r="Q2043" i="2"/>
  <c r="Q2044" i="2" s="1"/>
  <c r="Q2045" i="2" s="1"/>
  <c r="Q2046" i="2" s="1"/>
  <c r="Q2047" i="2" s="1"/>
  <c r="Q2048" i="2"/>
  <c r="Q2049" i="2" s="1"/>
  <c r="Q2050" i="2" s="1"/>
  <c r="Q2051" i="2"/>
  <c r="Q2052" i="2" s="1"/>
  <c r="Q2053" i="2" s="1"/>
  <c r="Q2057" i="2" s="1"/>
  <c r="Q2058" i="2" s="1"/>
  <c r="Q2059" i="2" s="1"/>
  <c r="Q2060" i="2" s="1"/>
  <c r="Q2061" i="2" s="1"/>
  <c r="Q2062" i="2" s="1"/>
  <c r="Q2063" i="2" s="1"/>
  <c r="Q2172" i="2"/>
  <c r="Q2173" i="2"/>
  <c r="Q2174" i="2" s="1"/>
  <c r="Q2175" i="2"/>
  <c r="Q2176" i="2" s="1"/>
  <c r="Q2177" i="2" s="1"/>
  <c r="Q2178" i="2"/>
  <c r="Q2179" i="2" s="1"/>
  <c r="Q2180" i="2" s="1"/>
  <c r="Q2181" i="2" s="1"/>
  <c r="Q2182" i="2" s="1"/>
  <c r="Q2183" i="2" s="1"/>
  <c r="Q2184" i="2" s="1"/>
  <c r="Q2185" i="2" s="1"/>
  <c r="Q2186" i="2" s="1"/>
  <c r="Q2187" i="2" s="1"/>
  <c r="Q2188" i="2" s="1"/>
  <c r="Q2189" i="2" s="1"/>
  <c r="Q2190" i="2" s="1"/>
  <c r="Q2191" i="2" s="1"/>
  <c r="Q2192" i="2" s="1"/>
  <c r="Q2193" i="2" s="1"/>
  <c r="Q2194" i="2" s="1"/>
  <c r="Q2195" i="2" s="1"/>
  <c r="Q2196" i="2" s="1"/>
  <c r="Q2197" i="2" s="1"/>
  <c r="Q2198" i="2" s="1"/>
  <c r="Q2199" i="2" s="1"/>
  <c r="Q2200" i="2" s="1"/>
  <c r="Q2201" i="2" s="1"/>
  <c r="Q2202" i="2" s="1"/>
  <c r="Q2203" i="2" s="1"/>
  <c r="Q2204" i="2" s="1"/>
  <c r="Q2205" i="2" s="1"/>
  <c r="Q2206" i="2" s="1"/>
  <c r="Q5274" i="2"/>
  <c r="Q5275" i="2" s="1"/>
  <c r="Q5276" i="2" s="1"/>
  <c r="Q5277" i="2" s="1"/>
  <c r="Q5278" i="2" s="1"/>
  <c r="Q5279" i="2" s="1"/>
  <c r="Q5280" i="2" s="1"/>
  <c r="Q5281" i="2" s="1"/>
  <c r="Q5282" i="2" s="1"/>
  <c r="Q5283" i="2" s="1"/>
  <c r="Q5284" i="2" s="1"/>
  <c r="Q5285" i="2" s="1"/>
  <c r="Q5286" i="2" s="1"/>
  <c r="Q5287" i="2" s="1"/>
  <c r="Q5288" i="2" s="1"/>
  <c r="Q5289" i="2" s="1"/>
  <c r="Q5290" i="2" s="1"/>
  <c r="Q5291" i="2" s="1"/>
  <c r="Q5292" i="2" s="1"/>
  <c r="Q5293" i="2" s="1"/>
  <c r="Q5294" i="2" s="1"/>
  <c r="Q5295" i="2" s="1"/>
  <c r="Q5296" i="2" s="1"/>
  <c r="Q5297" i="2" s="1"/>
  <c r="Q5298" i="2" s="1"/>
  <c r="Q5299" i="2" s="1"/>
  <c r="Q5300" i="2" s="1"/>
  <c r="Q5301" i="2" s="1"/>
  <c r="Q5302" i="2" s="1"/>
  <c r="Q5303" i="2" s="1"/>
  <c r="Q5304" i="2" s="1"/>
  <c r="Q5305" i="2" s="1"/>
  <c r="Q5306" i="2" s="1"/>
  <c r="Q5307" i="2" s="1"/>
  <c r="Q5308" i="2" s="1"/>
  <c r="Q5309" i="2" s="1"/>
  <c r="Q5310" i="2" s="1"/>
  <c r="Q5311" i="2" s="1"/>
  <c r="Q5312" i="2" s="1"/>
  <c r="Q5313" i="2" s="1"/>
  <c r="Q5314" i="2" s="1"/>
  <c r="Q5315" i="2" s="1"/>
  <c r="Q5316" i="2" s="1"/>
  <c r="Q5317" i="2" s="1"/>
  <c r="Q5318" i="2" s="1"/>
  <c r="Q5319" i="2" s="1"/>
  <c r="Q5320" i="2" s="1"/>
  <c r="Q5321" i="2" s="1"/>
  <c r="Q5322" i="2" s="1"/>
  <c r="Q5323" i="2" s="1"/>
  <c r="Q5324" i="2" s="1"/>
  <c r="Q5325" i="2" s="1"/>
  <c r="Q5326" i="2" s="1"/>
  <c r="Q5327" i="2" s="1"/>
  <c r="Q5328" i="2" s="1"/>
  <c r="Q5329" i="2" s="1"/>
  <c r="Q5330" i="2" s="1"/>
  <c r="Q5331" i="2" s="1"/>
  <c r="Q5332" i="2" s="1"/>
  <c r="Q5333" i="2" s="1"/>
  <c r="Q5334" i="2" s="1"/>
  <c r="Q5335" i="2" s="1"/>
  <c r="Q5336" i="2" s="1"/>
  <c r="Q5337" i="2" s="1"/>
  <c r="Q5338" i="2" s="1"/>
  <c r="Q5339" i="2" s="1"/>
  <c r="Q5340" i="2" s="1"/>
  <c r="Q5341" i="2" s="1"/>
  <c r="Q5342" i="2" s="1"/>
  <c r="Q5343" i="2" s="1"/>
  <c r="Q5344" i="2" s="1"/>
  <c r="Q5345" i="2" s="1"/>
  <c r="Q5346" i="2" s="1"/>
  <c r="Q5347" i="2" s="1"/>
  <c r="Q5348" i="2" s="1"/>
  <c r="Q5349" i="2" s="1"/>
  <c r="Q5350" i="2" s="1"/>
  <c r="Q5351" i="2" s="1"/>
  <c r="Q5352" i="2" s="1"/>
  <c r="Q5353" i="2" s="1"/>
  <c r="Q5354" i="2" s="1"/>
  <c r="Q5355" i="2" s="1"/>
  <c r="Q5356" i="2" s="1"/>
  <c r="Q5357" i="2" s="1"/>
  <c r="Q5358" i="2" s="1"/>
  <c r="Q5359" i="2" s="1"/>
  <c r="Q5360" i="2" s="1"/>
  <c r="Q5361" i="2" s="1"/>
  <c r="Q5362" i="2" s="1"/>
  <c r="Q5363" i="2" s="1"/>
  <c r="Q5364" i="2" s="1"/>
  <c r="Q5365" i="2" s="1"/>
  <c r="Q5366" i="2" s="1"/>
  <c r="Q5367" i="2" s="1"/>
  <c r="Q5368" i="2" s="1"/>
  <c r="Q5369" i="2" s="1"/>
  <c r="Q5370" i="2" s="1"/>
  <c r="Q5371" i="2" s="1"/>
  <c r="Q5372" i="2" s="1"/>
  <c r="Q5373" i="2" s="1"/>
  <c r="Q5374" i="2" s="1"/>
  <c r="Q5375" i="2" s="1"/>
  <c r="Q5376" i="2" s="1"/>
  <c r="Q5377" i="2" s="1"/>
  <c r="Q5378" i="2" s="1"/>
  <c r="Q5379" i="2" s="1"/>
  <c r="Q5380" i="2" s="1"/>
  <c r="Q5381" i="2" s="1"/>
  <c r="Q5382" i="2" s="1"/>
  <c r="Q5383" i="2" s="1"/>
  <c r="Q5384" i="2" s="1"/>
  <c r="Q5385" i="2" s="1"/>
  <c r="Q5386" i="2" s="1"/>
  <c r="Q5387" i="2" s="1"/>
  <c r="Q5388" i="2" s="1"/>
  <c r="Q5389" i="2" s="1"/>
  <c r="Q5390" i="2" s="1"/>
  <c r="Q5391" i="2" s="1"/>
  <c r="Q5392" i="2" s="1"/>
  <c r="Q5393" i="2" s="1"/>
  <c r="Q5394" i="2" s="1"/>
  <c r="Q5395" i="2" s="1"/>
  <c r="Q5396" i="2" s="1"/>
  <c r="Q5397" i="2" s="1"/>
  <c r="Q5398" i="2" s="1"/>
  <c r="Q5399" i="2" s="1"/>
  <c r="Q5400" i="2" s="1"/>
  <c r="Q5401" i="2" s="1"/>
  <c r="Q5402" i="2" s="1"/>
  <c r="Q5403" i="2" s="1"/>
  <c r="Q5404" i="2" s="1"/>
  <c r="Q5405" i="2" s="1"/>
  <c r="Q5406" i="2" s="1"/>
  <c r="Q5407" i="2" s="1"/>
  <c r="Q5408" i="2" s="1"/>
  <c r="Q5409" i="2" s="1"/>
  <c r="Q5410" i="2" s="1"/>
  <c r="Q5411" i="2" s="1"/>
  <c r="Q5412" i="2" s="1"/>
  <c r="Q5413" i="2" s="1"/>
  <c r="Q5414" i="2" s="1"/>
  <c r="Q5415" i="2" s="1"/>
  <c r="Q5416" i="2" s="1"/>
  <c r="Q5420" i="2"/>
  <c r="Q5421" i="2"/>
  <c r="Q5422" i="2" s="1"/>
  <c r="Q5423" i="2" s="1"/>
  <c r="Q5424" i="2"/>
  <c r="Q5425" i="2" s="1"/>
  <c r="Q5426" i="2" s="1"/>
  <c r="Q5427" i="2" s="1"/>
  <c r="Q5428" i="2" s="1"/>
  <c r="Q5429" i="2" s="1"/>
  <c r="Q5430" i="2" s="1"/>
  <c r="Q5431" i="2" s="1"/>
  <c r="Q5432" i="2" s="1"/>
  <c r="Q5433" i="2" s="1"/>
  <c r="Q5434" i="2" s="1"/>
  <c r="Q5435" i="2" s="1"/>
  <c r="Q5436" i="2" s="1"/>
  <c r="Q5437" i="2" s="1"/>
  <c r="Q5438" i="2" s="1"/>
  <c r="Q5439" i="2" s="1"/>
  <c r="Q5440" i="2" s="1"/>
  <c r="Q5441" i="2" s="1"/>
  <c r="Q5442" i="2" s="1"/>
  <c r="Q5443" i="2" s="1"/>
  <c r="Q5444" i="2" s="1"/>
  <c r="Q5445" i="2" s="1"/>
  <c r="Q5446" i="2" s="1"/>
  <c r="Q5447" i="2" s="1"/>
  <c r="Q5448" i="2" s="1"/>
  <c r="Q5449" i="2" s="1"/>
  <c r="Q5450" i="2" s="1"/>
  <c r="Q5451" i="2" s="1"/>
  <c r="Q5452" i="2" s="1"/>
  <c r="Q5453" i="2" s="1"/>
  <c r="Q5454" i="2" s="1"/>
  <c r="Q5455" i="2" s="1"/>
  <c r="Q5456" i="2" s="1"/>
  <c r="Q5457" i="2" s="1"/>
  <c r="Q5458" i="2" s="1"/>
  <c r="Q5459" i="2" s="1"/>
  <c r="Q5460" i="2" s="1"/>
  <c r="Q5461" i="2" s="1"/>
  <c r="Q5462" i="2" s="1"/>
  <c r="Q5463" i="2" s="1"/>
  <c r="Q5464" i="2" s="1"/>
  <c r="Q5465" i="2" s="1"/>
  <c r="Q5466" i="2" s="1"/>
  <c r="Q5467" i="2" s="1"/>
  <c r="Q5468" i="2" s="1"/>
  <c r="Q5469" i="2" s="1"/>
  <c r="Q5470" i="2" s="1"/>
  <c r="Q5471" i="2" s="1"/>
  <c r="Q5472" i="2" s="1"/>
  <c r="Q5473" i="2" s="1"/>
  <c r="Q5474" i="2" s="1"/>
  <c r="Q5475" i="2" s="1"/>
  <c r="Q5476" i="2" s="1"/>
  <c r="Q5477" i="2" s="1"/>
  <c r="Q5478" i="2" s="1"/>
  <c r="Q5479" i="2" s="1"/>
  <c r="Q5480" i="2" s="1"/>
  <c r="Q5481" i="2" s="1"/>
  <c r="Q5482" i="2" s="1"/>
  <c r="Q5483" i="2" s="1"/>
  <c r="Q5484" i="2" s="1"/>
  <c r="Q5485" i="2" s="1"/>
  <c r="Q5486" i="2" s="1"/>
  <c r="Q5487" i="2" s="1"/>
  <c r="Q5488" i="2" s="1"/>
  <c r="Q5489" i="2" s="1"/>
  <c r="Q5490" i="2" s="1"/>
  <c r="Q5491" i="2" s="1"/>
  <c r="Q5492" i="2" s="1"/>
  <c r="Q5493" i="2" s="1"/>
  <c r="Q5494" i="2" s="1"/>
  <c r="Q5495" i="2" s="1"/>
  <c r="Q5496" i="2" s="1"/>
  <c r="Q5497" i="2" s="1"/>
  <c r="Q5498" i="2" s="1"/>
  <c r="Q5499" i="2" s="1"/>
  <c r="Q5500" i="2" s="1"/>
  <c r="Q5501" i="2" s="1"/>
  <c r="Q5502" i="2" s="1"/>
  <c r="Q5503" i="2" s="1"/>
  <c r="Q5504" i="2" s="1"/>
  <c r="Q5505" i="2" s="1"/>
  <c r="Q5506" i="2" s="1"/>
  <c r="Q5507" i="2" s="1"/>
  <c r="Q5508" i="2" s="1"/>
  <c r="Q5509" i="2" s="1"/>
  <c r="Q5510" i="2" s="1"/>
  <c r="Q5511" i="2" s="1"/>
  <c r="Q5512" i="2" s="1"/>
  <c r="Q5513" i="2" s="1"/>
  <c r="Q5514" i="2" s="1"/>
  <c r="Q5515" i="2" s="1"/>
  <c r="Q5516" i="2" s="1"/>
  <c r="Q5517" i="2" s="1"/>
  <c r="Q5518" i="2" s="1"/>
  <c r="Q5519" i="2" s="1"/>
  <c r="Q5520" i="2" s="1"/>
  <c r="Q5521" i="2" s="1"/>
  <c r="Q5522" i="2" s="1"/>
  <c r="Q5523" i="2" s="1"/>
  <c r="Q5524" i="2" s="1"/>
  <c r="Q5525" i="2" s="1"/>
  <c r="Q5526" i="2" s="1"/>
  <c r="Q5527" i="2" s="1"/>
  <c r="Q5528" i="2" s="1"/>
  <c r="Q5529" i="2" s="1"/>
  <c r="Q5553" i="2"/>
  <c r="Q5554" i="2" s="1"/>
  <c r="Q5555" i="2" s="1"/>
  <c r="Q5556" i="2"/>
  <c r="Q5557" i="2" s="1"/>
  <c r="Q5558" i="2"/>
  <c r="Q5559" i="2" s="1"/>
  <c r="Q5560" i="2" s="1"/>
  <c r="Q5561" i="2" s="1"/>
  <c r="Q5562" i="2" s="1"/>
  <c r="Q5563" i="2" s="1"/>
  <c r="Q5564" i="2" s="1"/>
  <c r="Q5565" i="2" s="1"/>
  <c r="Q5566" i="2" s="1"/>
  <c r="Q5567" i="2" s="1"/>
  <c r="Q5568" i="2" s="1"/>
  <c r="Q5569" i="2" s="1"/>
  <c r="Q5570" i="2" s="1"/>
  <c r="Q5571" i="2" s="1"/>
  <c r="Q5572" i="2" s="1"/>
  <c r="Q5573" i="2" s="1"/>
  <c r="Q5574" i="2" s="1"/>
  <c r="Q5575" i="2" s="1"/>
  <c r="Q5576" i="2" s="1"/>
  <c r="Q5577" i="2" s="1"/>
  <c r="Q5578" i="2" s="1"/>
  <c r="Q5579" i="2" s="1"/>
  <c r="Q5580" i="2" s="1"/>
  <c r="Q5581" i="2" s="1"/>
  <c r="Q5582" i="2" s="1"/>
  <c r="Q5583" i="2" s="1"/>
  <c r="Q5584" i="2" s="1"/>
  <c r="Q5585" i="2" s="1"/>
  <c r="Q5586" i="2" s="1"/>
  <c r="Q5587" i="2" s="1"/>
  <c r="Q5588" i="2" s="1"/>
  <c r="Q5589" i="2" s="1"/>
  <c r="Q5590" i="2" s="1"/>
  <c r="Q5591" i="2" s="1"/>
  <c r="Q5592" i="2" s="1"/>
  <c r="Q5593" i="2" s="1"/>
  <c r="Q5594" i="2" s="1"/>
  <c r="Q5595" i="2" s="1"/>
  <c r="Q5596" i="2" s="1"/>
  <c r="Q5597" i="2" s="1"/>
  <c r="Q5598" i="2" s="1"/>
  <c r="Q5599" i="2" s="1"/>
  <c r="Q5600" i="2" s="1"/>
  <c r="Q5601" i="2" s="1"/>
  <c r="Q5602" i="2" s="1"/>
  <c r="Q5603" i="2" s="1"/>
  <c r="Q5604" i="2" s="1"/>
  <c r="Q5605" i="2" s="1"/>
  <c r="Q5606" i="2" s="1"/>
  <c r="Q5607" i="2" s="1"/>
  <c r="Q5608" i="2" s="1"/>
  <c r="Q5609" i="2" s="1"/>
  <c r="Q5610" i="2" s="1"/>
  <c r="Q5611" i="2" s="1"/>
  <c r="Q5612" i="2" s="1"/>
  <c r="Q5613" i="2" s="1"/>
  <c r="Q5614" i="2" s="1"/>
  <c r="Q5615" i="2" s="1"/>
  <c r="Q5616" i="2" s="1"/>
  <c r="Q5617" i="2" s="1"/>
  <c r="Q5618" i="2" s="1"/>
  <c r="Q5619" i="2" s="1"/>
  <c r="Q5620" i="2" s="1"/>
  <c r="Q5621" i="2" s="1"/>
  <c r="Q5622" i="2" s="1"/>
  <c r="Q5623" i="2" s="1"/>
  <c r="Q5624" i="2" s="1"/>
  <c r="Q5625" i="2" s="1"/>
  <c r="Q5626" i="2" s="1"/>
  <c r="Q5627" i="2" s="1"/>
  <c r="Q5628" i="2" s="1"/>
  <c r="Q5629" i="2" s="1"/>
  <c r="Q5630" i="2" s="1"/>
  <c r="Q5631" i="2" s="1"/>
  <c r="Q5632" i="2" s="1"/>
  <c r="Q5633" i="2" s="1"/>
  <c r="Q5634" i="2" s="1"/>
  <c r="Q5635" i="2" s="1"/>
  <c r="Q5636" i="2" s="1"/>
  <c r="Q5637" i="2" s="1"/>
  <c r="Q5638" i="2" s="1"/>
  <c r="Q5639" i="2" s="1"/>
  <c r="Q5640" i="2" s="1"/>
  <c r="Q5641" i="2" s="1"/>
  <c r="Q5642" i="2" s="1"/>
  <c r="Q5643" i="2" s="1"/>
  <c r="Q5644" i="2" s="1"/>
  <c r="Q5645" i="2" s="1"/>
  <c r="Q5646" i="2" s="1"/>
  <c r="Q5647" i="2" s="1"/>
  <c r="Q5648" i="2" s="1"/>
  <c r="Q5649" i="2" s="1"/>
  <c r="Q5650" i="2" s="1"/>
  <c r="Q5651" i="2" s="1"/>
  <c r="Q5652" i="2" s="1"/>
  <c r="Q5653" i="2" s="1"/>
  <c r="Q5660" i="2" s="1"/>
  <c r="Q5661" i="2" s="1"/>
  <c r="Q5669" i="2"/>
  <c r="Q5670" i="2"/>
  <c r="Q5671" i="2" s="1"/>
  <c r="Q5672" i="2" s="1"/>
  <c r="Q5673" i="2" s="1"/>
  <c r="Q5674" i="2" s="1"/>
  <c r="Q5675" i="2" s="1"/>
  <c r="Q5676" i="2" s="1"/>
  <c r="Q5677" i="2" s="1"/>
  <c r="Q5678" i="2" s="1"/>
  <c r="Q5679" i="2" s="1"/>
  <c r="Q5680" i="2" s="1"/>
  <c r="Q5681" i="2" s="1"/>
  <c r="Q5682" i="2" s="1"/>
  <c r="Q5683" i="2" s="1"/>
  <c r="Q5684" i="2" s="1"/>
  <c r="Q5685" i="2" s="1"/>
  <c r="Q5686" i="2" s="1"/>
  <c r="Q5687" i="2" s="1"/>
  <c r="Q5688" i="2" s="1"/>
  <c r="Q5689" i="2" s="1"/>
  <c r="Q5690" i="2" s="1"/>
  <c r="Q5691" i="2" s="1"/>
  <c r="Q5692" i="2" s="1"/>
  <c r="Q5693" i="2" s="1"/>
  <c r="Q5694" i="2" s="1"/>
  <c r="Q5695" i="2" s="1"/>
  <c r="Q5696" i="2" s="1"/>
  <c r="Q5697" i="2" s="1"/>
  <c r="Q5698" i="2" s="1"/>
  <c r="Q5699" i="2" s="1"/>
  <c r="Q5700" i="2" s="1"/>
  <c r="Q5701" i="2" s="1"/>
  <c r="Q5702" i="2" s="1"/>
  <c r="Q5703" i="2" s="1"/>
  <c r="Q5704" i="2" s="1"/>
  <c r="Q5705" i="2" s="1"/>
  <c r="Q5706" i="2" s="1"/>
  <c r="Q5707" i="2" s="1"/>
  <c r="Q5708" i="2" s="1"/>
  <c r="Q5709" i="2" s="1"/>
  <c r="Q5710" i="2" s="1"/>
  <c r="Q5711" i="2" s="1"/>
  <c r="Q5712" i="2" s="1"/>
  <c r="Q5713" i="2" s="1"/>
  <c r="Q5714" i="2" s="1"/>
  <c r="Q5715" i="2" s="1"/>
  <c r="Q5716" i="2" s="1"/>
  <c r="Q5717" i="2" s="1"/>
  <c r="Q5718" i="2" s="1"/>
  <c r="Q5719" i="2" s="1"/>
  <c r="Q5720" i="2" s="1"/>
  <c r="Q5721" i="2" s="1"/>
  <c r="Q5722" i="2" s="1"/>
  <c r="Q5723" i="2" s="1"/>
  <c r="Q5724" i="2" s="1"/>
  <c r="Q5725" i="2" s="1"/>
  <c r="Q5726" i="2" s="1"/>
  <c r="Q5727" i="2" s="1"/>
  <c r="Q5728" i="2" s="1"/>
  <c r="Q5729" i="2" s="1"/>
  <c r="Q5730" i="2" s="1"/>
  <c r="Q5731" i="2" s="1"/>
  <c r="Q5732" i="2" s="1"/>
  <c r="Q5733" i="2" s="1"/>
  <c r="Q5734" i="2" s="1"/>
  <c r="Q5735" i="2" s="1"/>
  <c r="Q5736" i="2" s="1"/>
  <c r="Q5737" i="2" s="1"/>
  <c r="Q5738" i="2" s="1"/>
  <c r="Q5739" i="2" s="1"/>
  <c r="Q5741" i="2" s="1"/>
  <c r="Q5742" i="2" s="1"/>
  <c r="Q5743" i="2" s="1"/>
  <c r="Q5744" i="2" s="1"/>
  <c r="Q5745" i="2" s="1"/>
  <c r="Q5746" i="2" s="1"/>
  <c r="Q5749" i="2"/>
  <c r="Q5750" i="2"/>
  <c r="Q5751" i="2"/>
  <c r="Q5752" i="2" s="1"/>
  <c r="Q5753" i="2" s="1"/>
  <c r="Q5754" i="2" s="1"/>
  <c r="Q5755" i="2" s="1"/>
  <c r="Q5756" i="2" s="1"/>
  <c r="Q5757" i="2" s="1"/>
  <c r="Q5758" i="2" s="1"/>
  <c r="Q5759" i="2" s="1"/>
  <c r="Q5760" i="2" s="1"/>
  <c r="Q5761" i="2" s="1"/>
  <c r="Q5762" i="2" s="1"/>
  <c r="Q5763" i="2" s="1"/>
  <c r="Q5764" i="2" s="1"/>
  <c r="Q5765" i="2" s="1"/>
  <c r="Q5766" i="2" s="1"/>
  <c r="Q5767" i="2" s="1"/>
  <c r="Q5768" i="2" s="1"/>
  <c r="Q5769" i="2" s="1"/>
  <c r="Q5770" i="2" s="1"/>
  <c r="Q5771" i="2" s="1"/>
  <c r="Q5772" i="2" s="1"/>
  <c r="Q5773" i="2" s="1"/>
  <c r="Q5774" i="2" s="1"/>
  <c r="Q5775" i="2" s="1"/>
  <c r="Q5776" i="2" s="1"/>
  <c r="Q5777" i="2" s="1"/>
  <c r="Q5778" i="2" s="1"/>
  <c r="Q5779" i="2" s="1"/>
  <c r="Q5780" i="2" s="1"/>
  <c r="Q5781" i="2" s="1"/>
  <c r="Q5782" i="2" s="1"/>
  <c r="Q5783" i="2" s="1"/>
  <c r="Q5784" i="2" s="1"/>
  <c r="Q5785" i="2" s="1"/>
  <c r="Q5786" i="2" s="1"/>
  <c r="Q5787" i="2" s="1"/>
  <c r="Q5788" i="2" s="1"/>
  <c r="Q5789" i="2" s="1"/>
  <c r="Q5790" i="2" s="1"/>
  <c r="Q5791" i="2" s="1"/>
  <c r="Q5792" i="2" s="1"/>
  <c r="Q5793" i="2" s="1"/>
  <c r="Q5794" i="2" s="1"/>
  <c r="Q5795" i="2" s="1"/>
  <c r="Q5796" i="2" s="1"/>
  <c r="Q5797" i="2" s="1"/>
  <c r="Q5798" i="2" s="1"/>
  <c r="Q5799" i="2" s="1"/>
  <c r="Q5800" i="2" s="1"/>
  <c r="Q5801" i="2" s="1"/>
  <c r="Q5802" i="2" s="1"/>
  <c r="Q5803" i="2" s="1"/>
  <c r="Q5804" i="2" s="1"/>
  <c r="Q5805" i="2" s="1"/>
  <c r="Q5806" i="2" s="1"/>
  <c r="Q5807" i="2" s="1"/>
  <c r="Q5808" i="2" s="1"/>
  <c r="Q5809" i="2" s="1"/>
  <c r="Q5810" i="2" s="1"/>
  <c r="Q5811" i="2" s="1"/>
  <c r="Q5812" i="2" s="1"/>
  <c r="Q5813" i="2" s="1"/>
  <c r="Q5814" i="2" s="1"/>
  <c r="Q5815" i="2" s="1"/>
  <c r="Q5816" i="2" s="1"/>
  <c r="Q5817" i="2" s="1"/>
  <c r="Q5818" i="2" s="1"/>
  <c r="Q5819" i="2" s="1"/>
  <c r="Q5820" i="2" s="1"/>
  <c r="Q5821" i="2" s="1"/>
  <c r="Q5822" i="2" s="1"/>
  <c r="Q5823" i="2" s="1"/>
  <c r="Q5824" i="2" s="1"/>
  <c r="Q5825" i="2" s="1"/>
  <c r="Q5826" i="2" s="1"/>
  <c r="Q5827" i="2" s="1"/>
  <c r="Q5828" i="2" s="1"/>
  <c r="Q5829" i="2" s="1"/>
  <c r="Q5830" i="2" s="1"/>
  <c r="Q5831" i="2" s="1"/>
  <c r="Q5832" i="2" s="1"/>
  <c r="Q5833" i="2" s="1"/>
  <c r="Q5834" i="2" s="1"/>
  <c r="Q5835" i="2" s="1"/>
  <c r="Q5836" i="2" s="1"/>
  <c r="Q5837" i="2" s="1"/>
  <c r="Q5838" i="2" s="1"/>
  <c r="Q5839" i="2" s="1"/>
  <c r="Q5840" i="2" s="1"/>
  <c r="Q5841" i="2" s="1"/>
  <c r="Q5842" i="2" s="1"/>
  <c r="Q5843" i="2" s="1"/>
  <c r="Q5844" i="2" s="1"/>
  <c r="Q5845" i="2" s="1"/>
  <c r="Q5846" i="2" s="1"/>
  <c r="Q5847" i="2" s="1"/>
  <c r="Q5848" i="2" s="1"/>
  <c r="Q5849" i="2" s="1"/>
  <c r="Q5850" i="2" s="1"/>
  <c r="Q5851" i="2" s="1"/>
  <c r="Q5852" i="2" s="1"/>
  <c r="Q5853" i="2" s="1"/>
  <c r="Q5854" i="2" s="1"/>
  <c r="Q5855" i="2" s="1"/>
  <c r="Q5856" i="2" s="1"/>
  <c r="Q5857" i="2" s="1"/>
  <c r="Q5858" i="2" s="1"/>
  <c r="Q5859" i="2" s="1"/>
  <c r="Q5860" i="2" s="1"/>
  <c r="Q5861" i="2" s="1"/>
  <c r="Q5862" i="2" s="1"/>
  <c r="Q5863" i="2" s="1"/>
  <c r="Q5864" i="2" s="1"/>
  <c r="Q5865" i="2" s="1"/>
  <c r="Q5866" i="2" s="1"/>
  <c r="Q5867" i="2" s="1"/>
  <c r="Q5868" i="2" s="1"/>
  <c r="Q5869" i="2" s="1"/>
  <c r="Q5870" i="2" s="1"/>
  <c r="Q5874" i="2"/>
  <c r="Q5875" i="2" s="1"/>
  <c r="Q5876" i="2" s="1"/>
  <c r="Q5877" i="2" s="1"/>
  <c r="Q5878" i="2" s="1"/>
  <c r="Q5879" i="2" s="1"/>
  <c r="Q5880" i="2" s="1"/>
  <c r="Q5881" i="2" s="1"/>
  <c r="Q5882" i="2" s="1"/>
  <c r="Q5883" i="2" s="1"/>
  <c r="Q5884" i="2" s="1"/>
  <c r="Q5885" i="2" s="1"/>
  <c r="Q5886" i="2" s="1"/>
  <c r="Q5887" i="2" s="1"/>
  <c r="Q5888" i="2" s="1"/>
  <c r="Q5889" i="2" s="1"/>
  <c r="Q5890" i="2" s="1"/>
  <c r="Q5891" i="2" s="1"/>
  <c r="Q5892" i="2" s="1"/>
  <c r="Q5893" i="2" s="1"/>
  <c r="Q5894" i="2" s="1"/>
  <c r="Q5895" i="2" s="1"/>
  <c r="Q5896" i="2" s="1"/>
  <c r="Q5897" i="2" s="1"/>
  <c r="Q5898" i="2" s="1"/>
  <c r="Q5899" i="2" s="1"/>
  <c r="Q5900" i="2" s="1"/>
  <c r="Q5901" i="2" s="1"/>
  <c r="Q5902" i="2" s="1"/>
  <c r="Q5903" i="2" s="1"/>
  <c r="Q5921" i="2"/>
  <c r="Q5922" i="2"/>
  <c r="Q5923" i="2"/>
  <c r="Q5924" i="2" s="1"/>
  <c r="Q5925" i="2" s="1"/>
  <c r="Q5926" i="2" s="1"/>
  <c r="Q5927" i="2" s="1"/>
  <c r="Q5928" i="2" s="1"/>
  <c r="Q5929" i="2" s="1"/>
  <c r="Q5930" i="2" s="1"/>
  <c r="Q5931" i="2" s="1"/>
  <c r="Q5932" i="2" s="1"/>
  <c r="Q5933" i="2" s="1"/>
  <c r="Q5934" i="2" s="1"/>
  <c r="Q5935" i="2" s="1"/>
  <c r="Q5936" i="2" s="1"/>
  <c r="Q5937" i="2" s="1"/>
  <c r="Q5938" i="2" s="1"/>
  <c r="Q5939" i="2" s="1"/>
  <c r="Q5940" i="2" s="1"/>
  <c r="Q5941" i="2" s="1"/>
  <c r="Q5942" i="2" s="1"/>
  <c r="Q5943" i="2" s="1"/>
  <c r="Q5944" i="2" s="1"/>
  <c r="Q5945" i="2" s="1"/>
  <c r="Q5946" i="2" s="1"/>
  <c r="Q5947" i="2" s="1"/>
  <c r="Q5948" i="2" s="1"/>
  <c r="Q5949" i="2" s="1"/>
  <c r="Q5950" i="2" s="1"/>
  <c r="Q5951" i="2" s="1"/>
  <c r="Q5952" i="2" s="1"/>
  <c r="Q5953" i="2" s="1"/>
  <c r="Q5954" i="2" s="1"/>
  <c r="Q5955" i="2" s="1"/>
  <c r="Q5956" i="2" s="1"/>
  <c r="Q5957" i="2" s="1"/>
  <c r="Q5958" i="2" s="1"/>
  <c r="Q5959" i="2" s="1"/>
  <c r="Q5960" i="2" s="1"/>
  <c r="Q5961" i="2" s="1"/>
  <c r="Q5962" i="2" s="1"/>
  <c r="Q5963" i="2" s="1"/>
  <c r="Q5964" i="2" s="1"/>
  <c r="Q5965" i="2" s="1"/>
  <c r="Q5966" i="2" s="1"/>
  <c r="Q5967" i="2" s="1"/>
  <c r="Q5968" i="2" s="1"/>
  <c r="Q5969" i="2" s="1"/>
  <c r="Q5970" i="2" s="1"/>
  <c r="Q5971" i="2" s="1"/>
  <c r="Q5972" i="2" s="1"/>
  <c r="Q5973" i="2" s="1"/>
  <c r="Q5974" i="2" s="1"/>
  <c r="Q5975" i="2" s="1"/>
  <c r="Q5976" i="2" s="1"/>
  <c r="Q5977" i="2" s="1"/>
  <c r="Q5978" i="2" s="1"/>
  <c r="Q5979" i="2" s="1"/>
  <c r="Q5980" i="2" s="1"/>
  <c r="Q5981" i="2" s="1"/>
  <c r="Q5982" i="2" s="1"/>
  <c r="Q5983" i="2" s="1"/>
  <c r="Q5984" i="2" s="1"/>
  <c r="Q5985" i="2" s="1"/>
  <c r="Q5986" i="2" s="1"/>
  <c r="Q5987" i="2" s="1"/>
  <c r="Q5988" i="2" s="1"/>
  <c r="Q5989" i="2" s="1"/>
  <c r="Q5990" i="2" s="1"/>
  <c r="Q5991" i="2" s="1"/>
  <c r="Q5992" i="2" s="1"/>
  <c r="Q5993" i="2" s="1"/>
  <c r="Q5994" i="2" s="1"/>
  <c r="Q5995" i="2" s="1"/>
  <c r="Q5996" i="2" s="1"/>
  <c r="Q5997" i="2" s="1"/>
  <c r="Q5998" i="2" s="1"/>
  <c r="Q5999" i="2" s="1"/>
  <c r="Q6000" i="2" s="1"/>
  <c r="Q6001" i="2" s="1"/>
  <c r="Q6002" i="2" s="1"/>
  <c r="Q6003" i="2" s="1"/>
  <c r="Q6004" i="2" s="1"/>
  <c r="Q6005" i="2" s="1"/>
  <c r="Q6006" i="2" s="1"/>
  <c r="Q6007" i="2" s="1"/>
  <c r="Q6008" i="2" s="1"/>
  <c r="Q6009" i="2" s="1"/>
  <c r="Q6010" i="2" s="1"/>
  <c r="Q6011" i="2" s="1"/>
  <c r="Q6012" i="2" s="1"/>
  <c r="Q6013" i="2" s="1"/>
  <c r="Q6014" i="2" s="1"/>
  <c r="Q6015" i="2" s="1"/>
  <c r="Q6016" i="2" s="1"/>
  <c r="Q6017" i="2" s="1"/>
  <c r="Q6018" i="2" s="1"/>
  <c r="Q6019" i="2" s="1"/>
  <c r="Q6020" i="2" s="1"/>
  <c r="Q6021" i="2" s="1"/>
  <c r="Q6022" i="2" s="1"/>
  <c r="Q6023" i="2" s="1"/>
  <c r="Q6024" i="2" s="1"/>
  <c r="Q6025" i="2" s="1"/>
  <c r="Q6026" i="2" s="1"/>
  <c r="Q6027" i="2" s="1"/>
  <c r="Q6028" i="2" s="1"/>
  <c r="Q6029" i="2" s="1"/>
  <c r="Q6030" i="2" s="1"/>
  <c r="Q6031" i="2" s="1"/>
  <c r="Q6032" i="2" s="1"/>
  <c r="Q6033" i="2" s="1"/>
  <c r="Q6034" i="2" s="1"/>
  <c r="Q6035" i="2" s="1"/>
  <c r="Q6036" i="2" s="1"/>
  <c r="Q6037" i="2" s="1"/>
  <c r="Q6038" i="2" s="1"/>
  <c r="Q6039" i="2" s="1"/>
  <c r="Q6040" i="2" s="1"/>
  <c r="Q6041" i="2" s="1"/>
  <c r="Q6042" i="2" s="1"/>
  <c r="Q6043" i="2" s="1"/>
  <c r="Q6044" i="2" s="1"/>
  <c r="Q6045" i="2" s="1"/>
  <c r="Q6046" i="2" s="1"/>
  <c r="Q6047" i="2" s="1"/>
  <c r="Q6048" i="2" s="1"/>
  <c r="Q6049" i="2" s="1"/>
  <c r="Q6050" i="2" s="1"/>
  <c r="Q6051" i="2" s="1"/>
  <c r="Q6052" i="2" s="1"/>
  <c r="Q6053" i="2" s="1"/>
  <c r="Q6054" i="2" s="1"/>
  <c r="Q6055" i="2" s="1"/>
  <c r="Q6056" i="2" s="1"/>
  <c r="Q6057" i="2" s="1"/>
  <c r="Q6058" i="2" s="1"/>
  <c r="Q6059" i="2" s="1"/>
  <c r="Q6060" i="2" s="1"/>
  <c r="Q6061" i="2" s="1"/>
  <c r="Q6062" i="2" s="1"/>
  <c r="Q6063" i="2" s="1"/>
  <c r="Q6064" i="2" s="1"/>
  <c r="Q6065" i="2" s="1"/>
  <c r="Q6066" i="2" s="1"/>
  <c r="Q6067" i="2" s="1"/>
  <c r="Q6068" i="2" s="1"/>
  <c r="Q6069" i="2" s="1"/>
  <c r="Q6070" i="2" s="1"/>
  <c r="Q6071" i="2" s="1"/>
  <c r="Q6072" i="2" s="1"/>
  <c r="Q6073" i="2" s="1"/>
  <c r="Q6074" i="2" s="1"/>
  <c r="Q6075" i="2" s="1"/>
  <c r="Q6084" i="2"/>
  <c r="Q6085" i="2" s="1"/>
  <c r="Q6086" i="2" s="1"/>
  <c r="Q6087" i="2" s="1"/>
  <c r="Q6088" i="2" s="1"/>
  <c r="Q6089" i="2" s="1"/>
  <c r="Q6090" i="2" s="1"/>
  <c r="Q6091" i="2" s="1"/>
  <c r="Q6092" i="2" s="1"/>
  <c r="Q6093" i="2" s="1"/>
  <c r="Q6094" i="2" s="1"/>
  <c r="Q6095" i="2" s="1"/>
  <c r="Q6096" i="2" s="1"/>
  <c r="Q6097" i="2" s="1"/>
  <c r="Q6098" i="2" s="1"/>
  <c r="Q6099" i="2" s="1"/>
  <c r="Q6100" i="2" s="1"/>
  <c r="Q6101" i="2" s="1"/>
  <c r="Q6102" i="2" s="1"/>
  <c r="Q6103" i="2" s="1"/>
  <c r="Q6104" i="2" s="1"/>
  <c r="Q6105" i="2" s="1"/>
  <c r="Q6106" i="2" s="1"/>
  <c r="Q6107" i="2" s="1"/>
  <c r="Q6108" i="2" s="1"/>
  <c r="Q6109" i="2" s="1"/>
  <c r="Q6110" i="2" s="1"/>
  <c r="Q6111" i="2" s="1"/>
  <c r="Q6112" i="2" s="1"/>
  <c r="Q6113" i="2" s="1"/>
  <c r="Q6114" i="2" s="1"/>
  <c r="Q6115" i="2" s="1"/>
  <c r="Q6116" i="2" s="1"/>
  <c r="Q6117" i="2" s="1"/>
  <c r="Q6118" i="2" s="1"/>
  <c r="Q6119" i="2" s="1"/>
  <c r="Q6120" i="2" s="1"/>
  <c r="Q6121" i="2" s="1"/>
  <c r="Q6122" i="2" s="1"/>
  <c r="Q6123" i="2" s="1"/>
  <c r="Q6124" i="2" s="1"/>
  <c r="Q6125" i="2" s="1"/>
  <c r="Q6126" i="2" s="1"/>
  <c r="Q6127" i="2" s="1"/>
  <c r="Q6128" i="2" s="1"/>
  <c r="Q6129" i="2" s="1"/>
  <c r="Q6130" i="2" s="1"/>
  <c r="Q6131" i="2" s="1"/>
  <c r="Q6132" i="2" s="1"/>
  <c r="Q6133" i="2" s="1"/>
  <c r="Q6134" i="2" s="1"/>
  <c r="Q6135" i="2" s="1"/>
  <c r="Q6136" i="2" s="1"/>
  <c r="Q6137" i="2" s="1"/>
  <c r="Q6138" i="2" s="1"/>
  <c r="Q6139" i="2" s="1"/>
  <c r="Q6140" i="2" s="1"/>
  <c r="Q6141" i="2" s="1"/>
  <c r="Q6142" i="2" s="1"/>
  <c r="Q6143" i="2" s="1"/>
  <c r="Q6144" i="2" s="1"/>
  <c r="Q6145" i="2" s="1"/>
  <c r="Q6146" i="2" s="1"/>
  <c r="Q6147" i="2" s="1"/>
  <c r="Q6148" i="2" s="1"/>
  <c r="Q6149" i="2" s="1"/>
  <c r="Q6150" i="2" s="1"/>
  <c r="Q6151" i="2" s="1"/>
  <c r="Q6152" i="2" s="1"/>
  <c r="Q6153" i="2" s="1"/>
  <c r="Q6154" i="2" s="1"/>
  <c r="Q6155" i="2" s="1"/>
  <c r="Q6156" i="2" s="1"/>
  <c r="Q6157" i="2" s="1"/>
  <c r="Q6158" i="2" s="1"/>
  <c r="Q6159" i="2" s="1"/>
  <c r="Q6160" i="2" s="1"/>
  <c r="Q6161" i="2" s="1"/>
  <c r="Q6162" i="2" s="1"/>
  <c r="Q6163" i="2" s="1"/>
  <c r="Q6164" i="2" s="1"/>
  <c r="Q6165" i="2" s="1"/>
  <c r="Q6166" i="2" s="1"/>
  <c r="Q6167" i="2" s="1"/>
  <c r="Q6168" i="2" s="1"/>
  <c r="Q6169" i="2" s="1"/>
  <c r="Q6170" i="2" s="1"/>
  <c r="Q6171" i="2" s="1"/>
  <c r="Q6172" i="2" s="1"/>
  <c r="Q6173" i="2" s="1"/>
  <c r="Q6174" i="2" s="1"/>
  <c r="Q6175" i="2" s="1"/>
  <c r="Q6176" i="2" s="1"/>
  <c r="Q6177" i="2" s="1"/>
  <c r="Q6178" i="2" s="1"/>
  <c r="Q6179" i="2" s="1"/>
  <c r="Q6180" i="2" s="1"/>
  <c r="Q6181" i="2" s="1"/>
  <c r="Q6182" i="2" s="1"/>
  <c r="Q6183" i="2" s="1"/>
  <c r="Q6184" i="2" s="1"/>
  <c r="Q6185" i="2" s="1"/>
  <c r="Q6186" i="2" s="1"/>
  <c r="Q6187" i="2" s="1"/>
  <c r="Q6188" i="2" s="1"/>
  <c r="Q6189" i="2" s="1"/>
  <c r="Q6190" i="2" s="1"/>
  <c r="Q6191" i="2" s="1"/>
  <c r="Q6192" i="2" s="1"/>
  <c r="Q6193" i="2" s="1"/>
  <c r="Q6194" i="2" s="1"/>
  <c r="Q6195" i="2" s="1"/>
  <c r="Q6196" i="2" s="1"/>
  <c r="Q6197" i="2" s="1"/>
  <c r="Q6198" i="2" s="1"/>
  <c r="Q6199" i="2" s="1"/>
  <c r="Q6200" i="2" s="1"/>
  <c r="Q6201" i="2" s="1"/>
  <c r="Q6202" i="2" s="1"/>
  <c r="Q6203" i="2" s="1"/>
  <c r="Q6204" i="2" s="1"/>
  <c r="Q6205" i="2" s="1"/>
  <c r="Q6206" i="2" s="1"/>
  <c r="Q6207" i="2" s="1"/>
  <c r="Q6208" i="2" s="1"/>
  <c r="Q6209" i="2" s="1"/>
  <c r="Q6210" i="2" s="1"/>
  <c r="Q6211" i="2" s="1"/>
  <c r="Q6212" i="2" s="1"/>
  <c r="Q6213" i="2" s="1"/>
  <c r="Q6214" i="2" s="1"/>
  <c r="Q6215" i="2" s="1"/>
  <c r="Q6216" i="2" s="1"/>
  <c r="Q6217" i="2" s="1"/>
  <c r="Q6218" i="2" s="1"/>
  <c r="Q6219" i="2" s="1"/>
  <c r="Q6220" i="2" s="1"/>
  <c r="Q6221" i="2" s="1"/>
  <c r="Q6222" i="2" s="1"/>
  <c r="Q6223" i="2" s="1"/>
  <c r="Q6224" i="2" s="1"/>
  <c r="Q6225" i="2" s="1"/>
  <c r="Q6226" i="2" s="1"/>
  <c r="Q6227" i="2" s="1"/>
  <c r="Q6228" i="2" s="1"/>
  <c r="Q6229" i="2" s="1"/>
  <c r="Q6230" i="2" s="1"/>
  <c r="Q6231" i="2" s="1"/>
  <c r="Q6232" i="2" s="1"/>
  <c r="Q6233" i="2" s="1"/>
  <c r="Q6234" i="2" s="1"/>
  <c r="Q6235" i="2" s="1"/>
  <c r="Q6236" i="2" s="1"/>
  <c r="Q6237" i="2" s="1"/>
  <c r="Q6238" i="2" s="1"/>
  <c r="Q6239" i="2" s="1"/>
  <c r="Q6240" i="2" s="1"/>
  <c r="Q6241" i="2" s="1"/>
  <c r="Q6242" i="2" s="1"/>
  <c r="Q6243" i="2" s="1"/>
  <c r="Q6244" i="2" s="1"/>
  <c r="Q6245" i="2" s="1"/>
  <c r="Q6246" i="2" s="1"/>
  <c r="Q6247" i="2" s="1"/>
  <c r="Q6252" i="2"/>
  <c r="Q6253" i="2" s="1"/>
  <c r="Q6254" i="2" s="1"/>
  <c r="Q6255" i="2" s="1"/>
  <c r="Q6256" i="2" s="1"/>
  <c r="Q6257" i="2" s="1"/>
  <c r="Q6258" i="2" s="1"/>
  <c r="Q6259" i="2" s="1"/>
  <c r="Q6260" i="2" s="1"/>
  <c r="Q6261" i="2" s="1"/>
  <c r="Q6262" i="2" s="1"/>
  <c r="Q6263" i="2" s="1"/>
  <c r="Q6264" i="2" s="1"/>
  <c r="Q6265" i="2" s="1"/>
  <c r="Q6266" i="2" s="1"/>
  <c r="Q6267" i="2" s="1"/>
  <c r="Q6268" i="2" s="1"/>
  <c r="Q6269" i="2" s="1"/>
  <c r="Q6270" i="2" s="1"/>
  <c r="Q6271" i="2" s="1"/>
  <c r="Q6272" i="2" s="1"/>
  <c r="Q6273" i="2" s="1"/>
  <c r="Q6274" i="2" s="1"/>
  <c r="Q6275" i="2" s="1"/>
  <c r="Q6276" i="2" s="1"/>
  <c r="Q6277" i="2" s="1"/>
  <c r="Q6278" i="2" s="1"/>
  <c r="Q6279" i="2" s="1"/>
  <c r="Q6280" i="2" s="1"/>
  <c r="Q6281" i="2" s="1"/>
  <c r="Q6282" i="2" s="1"/>
  <c r="Q6283" i="2" s="1"/>
  <c r="Q6284" i="2" s="1"/>
  <c r="Q6285" i="2" s="1"/>
  <c r="Q6286" i="2" s="1"/>
  <c r="Q6287" i="2" s="1"/>
  <c r="Q6288" i="2" s="1"/>
  <c r="Q6289" i="2" s="1"/>
  <c r="Q6290" i="2" s="1"/>
  <c r="Q6291" i="2" s="1"/>
  <c r="Q6292" i="2" s="1"/>
  <c r="Q6293" i="2" s="1"/>
  <c r="Q6294" i="2" s="1"/>
  <c r="Q6295" i="2" s="1"/>
  <c r="Q6296" i="2" s="1"/>
  <c r="Q6297" i="2" s="1"/>
  <c r="Q6298" i="2" s="1"/>
  <c r="Q6299" i="2" s="1"/>
  <c r="Q6300" i="2" s="1"/>
  <c r="Q6301" i="2" s="1"/>
  <c r="Q6302" i="2" s="1"/>
  <c r="Q6303" i="2" s="1"/>
  <c r="Q6304" i="2" s="1"/>
  <c r="Q6305" i="2" s="1"/>
  <c r="Q6306" i="2" s="1"/>
  <c r="Q6307" i="2" s="1"/>
  <c r="Q6308" i="2" s="1"/>
  <c r="Q6309" i="2" s="1"/>
  <c r="Q6310" i="2" s="1"/>
  <c r="Q6311" i="2" s="1"/>
  <c r="Q6312" i="2" s="1"/>
  <c r="Q6313" i="2" s="1"/>
  <c r="Q6314" i="2" s="1"/>
  <c r="Q6315" i="2" s="1"/>
  <c r="Q6316" i="2" s="1"/>
  <c r="Q6317" i="2" s="1"/>
  <c r="Q6318" i="2" s="1"/>
  <c r="Q6319" i="2" s="1"/>
  <c r="Q6320" i="2" s="1"/>
  <c r="Q6321" i="2" s="1"/>
  <c r="Q6322" i="2" s="1"/>
  <c r="Q6323" i="2" s="1"/>
  <c r="Q6324" i="2" s="1"/>
  <c r="Q6325" i="2" s="1"/>
  <c r="Q6326" i="2" s="1"/>
  <c r="Q6327" i="2" s="1"/>
  <c r="Q6328" i="2" s="1"/>
  <c r="Q6329" i="2" s="1"/>
  <c r="Q6330" i="2" s="1"/>
  <c r="Q6331" i="2" s="1"/>
  <c r="Q6332" i="2" s="1"/>
  <c r="Q6333" i="2" s="1"/>
  <c r="Q6334" i="2" s="1"/>
  <c r="Q6335" i="2" s="1"/>
  <c r="Q6336" i="2" s="1"/>
  <c r="Q6337" i="2" s="1"/>
  <c r="Q6338" i="2" s="1"/>
  <c r="Q6339" i="2" s="1"/>
  <c r="Q6340" i="2" s="1"/>
  <c r="Q6341" i="2" s="1"/>
  <c r="Q6342" i="2" s="1"/>
  <c r="Q6343" i="2" s="1"/>
  <c r="Q6344" i="2" s="1"/>
  <c r="Q6345" i="2" s="1"/>
  <c r="Q6346" i="2" s="1"/>
  <c r="Q6347" i="2" s="1"/>
  <c r="Q6348" i="2" s="1"/>
  <c r="Q6349" i="2" s="1"/>
  <c r="Q6350" i="2" s="1"/>
  <c r="Q6351" i="2" s="1"/>
  <c r="Q6352" i="2" s="1"/>
  <c r="Q6353" i="2" s="1"/>
  <c r="Q6354" i="2" s="1"/>
  <c r="Q6355" i="2" s="1"/>
  <c r="Q6356" i="2" s="1"/>
  <c r="Q6357" i="2" s="1"/>
  <c r="Q6358" i="2" s="1"/>
  <c r="Q6359" i="2" s="1"/>
  <c r="Q6360" i="2" s="1"/>
  <c r="Q6361" i="2" s="1"/>
  <c r="Q6362" i="2" s="1"/>
  <c r="Q6363" i="2" s="1"/>
  <c r="Q6364" i="2" s="1"/>
  <c r="Q6365" i="2" s="1"/>
  <c r="Q6366" i="2" s="1"/>
  <c r="Q6367" i="2" s="1"/>
  <c r="Q6368" i="2" s="1"/>
  <c r="Q6369" i="2" s="1"/>
  <c r="Q6370" i="2" s="1"/>
  <c r="Q6371" i="2" s="1"/>
  <c r="Q6372" i="2" s="1"/>
  <c r="Q6373" i="2" s="1"/>
  <c r="Q6374" i="2" s="1"/>
  <c r="Q6375" i="2" s="1"/>
  <c r="Q6376" i="2" s="1"/>
  <c r="Q6377" i="2" s="1"/>
  <c r="Q6378" i="2" s="1"/>
  <c r="Q6379" i="2" s="1"/>
  <c r="Q6380" i="2" s="1"/>
  <c r="Q6381" i="2" s="1"/>
  <c r="Q6382" i="2" s="1"/>
  <c r="Q6383" i="2" s="1"/>
  <c r="Q6384" i="2" s="1"/>
  <c r="Q6385" i="2" s="1"/>
  <c r="Q6386" i="2" s="1"/>
  <c r="Q6387" i="2" s="1"/>
  <c r="Q6388" i="2" s="1"/>
  <c r="Q6389" i="2" s="1"/>
  <c r="Q6390" i="2" s="1"/>
  <c r="Q6391" i="2" s="1"/>
  <c r="Q6392" i="2" s="1"/>
  <c r="Q6393" i="2" s="1"/>
  <c r="Q6394" i="2" s="1"/>
  <c r="Q6395" i="2" s="1"/>
  <c r="Q6396" i="2" s="1"/>
  <c r="Q6397" i="2" s="1"/>
  <c r="Q6398" i="2" s="1"/>
  <c r="Q6399" i="2" s="1"/>
  <c r="Q6400" i="2" s="1"/>
  <c r="Q6401" i="2" s="1"/>
  <c r="Q6402" i="2" s="1"/>
  <c r="Q6403" i="2" s="1"/>
  <c r="Q6404" i="2" s="1"/>
  <c r="Q6405" i="2" s="1"/>
  <c r="Q6406" i="2" s="1"/>
  <c r="Q6407" i="2" s="1"/>
  <c r="Q6408" i="2" s="1"/>
  <c r="Q6409" i="2" s="1"/>
  <c r="Q6410" i="2" s="1"/>
  <c r="Q6411" i="2" s="1"/>
  <c r="Q6412" i="2" s="1"/>
  <c r="Q6413" i="2" s="1"/>
  <c r="Q6414" i="2" s="1"/>
  <c r="Q6415" i="2" s="1"/>
  <c r="Q6416" i="2" s="1"/>
  <c r="Q6417" i="2" s="1"/>
  <c r="Q6418" i="2" s="1"/>
  <c r="Q6419" i="2" s="1"/>
  <c r="Q6420" i="2" s="1"/>
  <c r="Q6421" i="2" s="1"/>
  <c r="Q6422" i="2" s="1"/>
  <c r="Q6423" i="2" s="1"/>
  <c r="Q6424" i="2" s="1"/>
  <c r="Q6425" i="2" s="1"/>
  <c r="Q6426" i="2" s="1"/>
  <c r="Q6427" i="2" s="1"/>
  <c r="Q6428" i="2" s="1"/>
  <c r="Q6429" i="2" s="1"/>
  <c r="Q6430" i="2" s="1"/>
  <c r="Q6431" i="2" s="1"/>
  <c r="Q6432" i="2" s="1"/>
  <c r="Q6433" i="2" s="1"/>
  <c r="Q6434" i="2" s="1"/>
  <c r="Q6435" i="2" s="1"/>
  <c r="Q6436" i="2" s="1"/>
  <c r="Q6437" i="2" s="1"/>
  <c r="Q6438" i="2" s="1"/>
  <c r="Q6439" i="2" s="1"/>
  <c r="Q6440" i="2" s="1"/>
  <c r="Q6441" i="2" s="1"/>
  <c r="Q6442" i="2" s="1"/>
  <c r="Q6443" i="2" s="1"/>
  <c r="Q6444" i="2" s="1"/>
  <c r="Q6445" i="2" s="1"/>
  <c r="Q6446" i="2" s="1"/>
  <c r="Q6447" i="2" s="1"/>
  <c r="Q6448" i="2" s="1"/>
  <c r="B6449" i="2"/>
  <c r="B6450" i="2"/>
  <c r="B6451" i="2"/>
  <c r="B6452" i="2"/>
  <c r="B6453" i="2" s="1"/>
  <c r="B6454" i="2" s="1"/>
  <c r="B6455" i="2" s="1"/>
  <c r="B6456" i="2" s="1"/>
  <c r="B6457" i="2" s="1"/>
  <c r="B6458" i="2" s="1"/>
  <c r="B6459" i="2" s="1"/>
  <c r="B6460" i="2" s="1"/>
  <c r="B6461" i="2" s="1"/>
  <c r="B6462" i="2" s="1"/>
  <c r="B6463" i="2" s="1"/>
  <c r="B6464" i="2" s="1"/>
  <c r="B6465" i="2" s="1"/>
  <c r="B6466" i="2" s="1"/>
  <c r="B6467" i="2" s="1"/>
  <c r="B6468" i="2" s="1"/>
  <c r="B6469" i="2" s="1"/>
  <c r="Q6468" i="2"/>
  <c r="Q6469" i="2"/>
  <c r="Q1624" i="2" l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06" i="2"/>
  <c r="Q1620" i="2" s="1"/>
  <c r="Q1621" i="2" s="1"/>
  <c r="Q1622" i="2" s="1"/>
  <c r="Q1623" i="2" s="1"/>
  <c r="Q1673" i="2"/>
  <c r="Q1674" i="2" s="1"/>
  <c r="Q1675" i="2" s="1"/>
  <c r="Q1676" i="2" s="1"/>
  <c r="Q1677" i="2" s="1"/>
  <c r="Q1678" i="2" s="1"/>
  <c r="Q1679" i="2" s="1"/>
  <c r="Q1680" i="2" s="1"/>
  <c r="Q1681" i="2" s="1"/>
  <c r="Q1682" i="2" s="1"/>
  <c r="Q1665" i="2"/>
  <c r="Q1666" i="2" s="1"/>
  <c r="Q1667" i="2" s="1"/>
  <c r="Q1668" i="2" s="1"/>
  <c r="Q1669" i="2" s="1"/>
  <c r="Q1670" i="2" s="1"/>
  <c r="Q1671" i="2" s="1"/>
  <c r="Q1672" i="2" s="1"/>
  <c r="Q5530" i="2"/>
  <c r="Q5531" i="2" s="1"/>
  <c r="Q5532" i="2" s="1"/>
  <c r="Q5543" i="2"/>
  <c r="Q5544" i="2" s="1"/>
  <c r="Q5545" i="2" s="1"/>
  <c r="Q5546" i="2" s="1"/>
  <c r="Q5547" i="2" s="1"/>
  <c r="Q5548" i="2" s="1"/>
  <c r="Q5549" i="2" s="1"/>
  <c r="Q5550" i="2" s="1"/>
  <c r="Q1901" i="2"/>
  <c r="Q1902" i="2" s="1"/>
  <c r="Q1903" i="2" s="1"/>
  <c r="Q1904" i="2" s="1"/>
  <c r="Q1905" i="2" s="1"/>
  <c r="Q1906" i="2" s="1"/>
  <c r="Q1907" i="2" s="1"/>
  <c r="Q1908" i="2" s="1"/>
  <c r="Q1909" i="2" s="1"/>
  <c r="Q1910" i="2" s="1"/>
  <c r="Q1911" i="2" s="1"/>
  <c r="Q1912" i="2" s="1"/>
  <c r="Q1891" i="2"/>
  <c r="Q1892" i="2" s="1"/>
  <c r="Q1893" i="2" s="1"/>
  <c r="Q1894" i="2" s="1"/>
  <c r="Q1895" i="2" s="1"/>
  <c r="Q1896" i="2" s="1"/>
  <c r="Q1897" i="2" s="1"/>
  <c r="Q1724" i="2"/>
  <c r="Q1725" i="2" s="1"/>
  <c r="Q1726" i="2" s="1"/>
  <c r="Q1727" i="2" s="1"/>
  <c r="Q1728" i="2" s="1"/>
  <c r="Q1729" i="2" s="1"/>
  <c r="Q1730" i="2" s="1"/>
  <c r="Q1731" i="2" s="1"/>
  <c r="Q1732" i="2" s="1"/>
  <c r="Q1733" i="2" s="1"/>
  <c r="Q1734" i="2" s="1"/>
  <c r="Q1735" i="2" s="1"/>
  <c r="Q1736" i="2" s="1"/>
  <c r="Q1737" i="2" s="1"/>
  <c r="Q1718" i="2"/>
  <c r="Q1719" i="2" s="1"/>
  <c r="Q1486" i="2"/>
  <c r="Q1488" i="2" s="1"/>
  <c r="Q1490" i="2" s="1"/>
  <c r="Q1492" i="2" s="1"/>
  <c r="Q1487" i="2"/>
  <c r="Q1489" i="2" s="1"/>
  <c r="Q1491" i="2" s="1"/>
  <c r="Q1493" i="2" s="1"/>
  <c r="V33" i="2"/>
  <c r="V37" i="2" s="1"/>
  <c r="V41" i="2" s="1"/>
  <c r="V45" i="2" s="1"/>
  <c r="V49" i="2" s="1"/>
  <c r="V53" i="2" s="1"/>
  <c r="V57" i="2" s="1"/>
  <c r="V69" i="2" l="1"/>
  <c r="V73" i="2" s="1"/>
  <c r="V77" i="2" s="1"/>
  <c r="V81" i="2" s="1"/>
  <c r="V85" i="2" s="1"/>
  <c r="V89" i="2" s="1"/>
  <c r="V93" i="2" s="1"/>
  <c r="V9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HHI</author>
    <author>Jaehee Kim</author>
  </authors>
  <commentList>
    <comment ref="G3000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KJH:</t>
        </r>
        <r>
          <rPr>
            <sz val="10"/>
            <color indexed="81"/>
            <rFont val="Tahoma"/>
            <family val="2"/>
          </rPr>
          <t xml:space="preserve">
- ICP </t>
        </r>
        <r>
          <rPr>
            <sz val="10"/>
            <color indexed="81"/>
            <rFont val="돋움"/>
            <family val="3"/>
            <charset val="129"/>
          </rPr>
          <t>기준으로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고정할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경우</t>
        </r>
        <r>
          <rPr>
            <sz val="10"/>
            <color indexed="81"/>
            <rFont val="Tahoma"/>
            <family val="2"/>
          </rPr>
          <t xml:space="preserve">,
50ms
- 170404 :
</t>
        </r>
        <r>
          <rPr>
            <sz val="10"/>
            <color indexed="81"/>
            <rFont val="돋움"/>
            <family val="3"/>
            <charset val="129"/>
          </rPr>
          <t>기존</t>
        </r>
        <r>
          <rPr>
            <sz val="10"/>
            <color indexed="81"/>
            <rFont val="Tahoma"/>
            <family val="2"/>
          </rPr>
          <t xml:space="preserve"> LECM </t>
        </r>
        <r>
          <rPr>
            <sz val="10"/>
            <color indexed="81"/>
            <rFont val="돋움"/>
            <family val="3"/>
            <charset val="129"/>
          </rPr>
          <t>주기를</t>
        </r>
        <r>
          <rPr>
            <sz val="10"/>
            <color indexed="81"/>
            <rFont val="Tahoma"/>
            <family val="2"/>
          </rPr>
          <t xml:space="preserve"> 100ms</t>
        </r>
        <r>
          <rPr>
            <sz val="10"/>
            <color indexed="81"/>
            <rFont val="돋움"/>
            <family val="3"/>
            <charset val="129"/>
          </rPr>
          <t>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고정
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기존</t>
        </r>
        <r>
          <rPr>
            <sz val="10"/>
            <color indexed="81"/>
            <rFont val="Tahoma"/>
            <family val="2"/>
          </rPr>
          <t xml:space="preserve">:
20000ms
or
10ms </t>
        </r>
        <r>
          <rPr>
            <sz val="10"/>
            <color indexed="81"/>
            <rFont val="돋움"/>
            <family val="3"/>
            <charset val="129"/>
          </rPr>
          <t>마다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상태값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확인하여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값
변경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송신</t>
        </r>
        <r>
          <rPr>
            <sz val="10"/>
            <color indexed="81"/>
            <rFont val="Tahoma"/>
            <family val="2"/>
          </rPr>
          <t>)</t>
        </r>
      </text>
    </comment>
    <comment ref="A3098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Jaehee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G.ID</t>
        </r>
      </text>
    </comment>
    <comment ref="G3611" authorId="0" shapeId="0" xr:uid="{00000000-0006-0000-0100-000003000000}">
      <text>
        <r>
          <rPr>
            <b/>
            <sz val="10"/>
            <color indexed="81"/>
            <rFont val="Tahoma"/>
            <family val="2"/>
          </rPr>
          <t>KJH:</t>
        </r>
        <r>
          <rPr>
            <sz val="10"/>
            <color indexed="81"/>
            <rFont val="Tahoma"/>
            <family val="2"/>
          </rPr>
          <t xml:space="preserve">
- ICP </t>
        </r>
        <r>
          <rPr>
            <sz val="10"/>
            <color indexed="81"/>
            <rFont val="돋움"/>
            <family val="3"/>
            <charset val="129"/>
          </rPr>
          <t>기준으로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고정할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경우</t>
        </r>
        <r>
          <rPr>
            <sz val="10"/>
            <color indexed="81"/>
            <rFont val="Tahoma"/>
            <family val="2"/>
          </rPr>
          <t xml:space="preserve">,
50ms
- 170404 :
</t>
        </r>
        <r>
          <rPr>
            <sz val="10"/>
            <color indexed="81"/>
            <rFont val="돋움"/>
            <family val="3"/>
            <charset val="129"/>
          </rPr>
          <t>기존</t>
        </r>
        <r>
          <rPr>
            <sz val="10"/>
            <color indexed="81"/>
            <rFont val="Tahoma"/>
            <family val="2"/>
          </rPr>
          <t xml:space="preserve"> LECM </t>
        </r>
        <r>
          <rPr>
            <sz val="10"/>
            <color indexed="81"/>
            <rFont val="돋움"/>
            <family val="3"/>
            <charset val="129"/>
          </rPr>
          <t>주기를</t>
        </r>
        <r>
          <rPr>
            <sz val="10"/>
            <color indexed="81"/>
            <rFont val="Tahoma"/>
            <family val="2"/>
          </rPr>
          <t xml:space="preserve"> 100ms</t>
        </r>
        <r>
          <rPr>
            <sz val="10"/>
            <color indexed="81"/>
            <rFont val="돋움"/>
            <family val="3"/>
            <charset val="129"/>
          </rPr>
          <t>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고정
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기존</t>
        </r>
        <r>
          <rPr>
            <sz val="10"/>
            <color indexed="81"/>
            <rFont val="Tahoma"/>
            <family val="2"/>
          </rPr>
          <t xml:space="preserve">:
20000ms
or
10ms </t>
        </r>
        <r>
          <rPr>
            <sz val="10"/>
            <color indexed="81"/>
            <rFont val="돋움"/>
            <family val="3"/>
            <charset val="129"/>
          </rPr>
          <t>마다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상태값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확인하여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값
변경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송신</t>
        </r>
        <r>
          <rPr>
            <sz val="10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<sst xmlns="http://schemas.openxmlformats.org/spreadsheetml/2006/main" count="32843" uniqueCount="17862">
  <si>
    <t>bSimPilotFOrelief</t>
  </si>
  <si>
    <t>12318 CV32-2 Pilot FO press. Relief valve set value</t>
  </si>
  <si>
    <t>%</t>
  </si>
  <si>
    <t>Pilot FO press. Relief valve set value</t>
  </si>
  <si>
    <t>bSimPilotFOcon</t>
  </si>
  <si>
    <t>12317 CV32-1 Pilot FO press. control valve set value</t>
  </si>
  <si>
    <t>CV32-1 Pilot FO press. control valve set value</t>
  </si>
  <si>
    <t>bSimGACdur</t>
  </si>
  <si>
    <t xml:space="preserve">12316 GAC duration </t>
  </si>
  <si>
    <t>˚</t>
  </si>
  <si>
    <t xml:space="preserve">GAC duration </t>
  </si>
  <si>
    <t>bSimMPdur</t>
  </si>
  <si>
    <t>12315 Pilot injection duration (global)</t>
  </si>
  <si>
    <t>ms</t>
  </si>
  <si>
    <t>Pilot injection duration (global)</t>
  </si>
  <si>
    <t xml:space="preserve">bSimCV50 </t>
  </si>
  <si>
    <t>12314 CV50 Fuel Actuator</t>
  </si>
  <si>
    <t>CV50 Fuel actuator</t>
  </si>
  <si>
    <t>bSimFSMreq</t>
  </si>
  <si>
    <t>12313 FSM request</t>
  </si>
  <si>
    <t>-</t>
  </si>
  <si>
    <t>FSM request</t>
  </si>
  <si>
    <t>bSimMSSreq</t>
  </si>
  <si>
    <t>12312 MSS request</t>
  </si>
  <si>
    <t>MSS request</t>
  </si>
  <si>
    <t>bSimSpdIn</t>
  </si>
  <si>
    <t>12311 Engine speed Direct input</t>
  </si>
  <si>
    <t>rpm</t>
  </si>
  <si>
    <t>Engine speed Direct input</t>
  </si>
  <si>
    <t>bSimSpdSelect</t>
  </si>
  <si>
    <t>12310 Engine speed select</t>
  </si>
  <si>
    <t>Engine speed select</t>
  </si>
  <si>
    <t>bSimLoad</t>
  </si>
  <si>
    <t>12309 Simulation Load</t>
  </si>
  <si>
    <t>Load</t>
  </si>
  <si>
    <t>bSimCBclosed</t>
  </si>
  <si>
    <t>12308 Circuit Breaker Closed</t>
  </si>
  <si>
    <t>Circuit Breaker Closed</t>
  </si>
  <si>
    <t>bSimEmergencyMode</t>
  </si>
  <si>
    <t>12307 Emergency Mode</t>
  </si>
  <si>
    <t>Emergency Mode</t>
  </si>
  <si>
    <t>bSimBackupMode</t>
  </si>
  <si>
    <t>12306 Backup Mode</t>
  </si>
  <si>
    <t>Backup Mode</t>
  </si>
  <si>
    <t>bSimGasMode</t>
  </si>
  <si>
    <t>12305 Gas Mode</t>
  </si>
  <si>
    <t>Gas Mode</t>
  </si>
  <si>
    <t>bSimDieselMode</t>
  </si>
  <si>
    <t>12304 Diesel Mode</t>
  </si>
  <si>
    <t>Diesel Mode</t>
  </si>
  <si>
    <t>bSimStop</t>
  </si>
  <si>
    <t>12303 Simulation Stop</t>
  </si>
  <si>
    <t>Engine Stop</t>
  </si>
  <si>
    <t>bSimStart</t>
  </si>
  <si>
    <t>12302 Simulation Start</t>
  </si>
  <si>
    <t>Engine Start</t>
  </si>
  <si>
    <t>bSimReset</t>
  </si>
  <si>
    <t>12301 Simulation Reset</t>
  </si>
  <si>
    <t>Engine Reset</t>
  </si>
  <si>
    <t>bSimMode</t>
  </si>
  <si>
    <t>12300 Simulation mode active</t>
  </si>
  <si>
    <t>Simulation Mode active</t>
  </si>
  <si>
    <t>연속 모니터링 필요함</t>
  </si>
  <si>
    <t>afSf_T[406]</t>
    <phoneticPr fontId="4" type="noConversion"/>
  </si>
  <si>
    <t>12218 AL - CMM failure delay</t>
    <phoneticPr fontId="4" type="noConversion"/>
  </si>
  <si>
    <t>s</t>
  </si>
  <si>
    <t>AL - CMM failure delay</t>
    <phoneticPr fontId="4" type="noConversion"/>
  </si>
  <si>
    <t>afRef[406]</t>
    <phoneticPr fontId="4" type="noConversion"/>
  </si>
  <si>
    <t>12217 AL - CMM failure</t>
    <phoneticPr fontId="4" type="noConversion"/>
  </si>
  <si>
    <t>AL - CMM failure</t>
    <phoneticPr fontId="4" type="noConversion"/>
  </si>
  <si>
    <t>abSf_En[406]</t>
    <phoneticPr fontId="4" type="noConversion"/>
  </si>
  <si>
    <t>P_AL_CMM_FAIL</t>
    <phoneticPr fontId="4" type="noConversion"/>
  </si>
  <si>
    <t>12216 AL - CMM failure</t>
    <phoneticPr fontId="4" type="noConversion"/>
  </si>
  <si>
    <t>12215 LR -  ESM CPU temperature high delay</t>
  </si>
  <si>
    <t>LR -  ESM CPU temperature high delay</t>
  </si>
  <si>
    <t>12214 LR -  ESM CPU temperature high</t>
  </si>
  <si>
    <t>℃</t>
  </si>
  <si>
    <t>LR -  ESM CPU temperature high</t>
  </si>
  <si>
    <t>12213 LR -  ESM CPU temperature high</t>
  </si>
  <si>
    <t>12212 LR -  ACM CPU temperature high delay</t>
  </si>
  <si>
    <t>LR -  ACM CPU temperature high delay</t>
  </si>
  <si>
    <t>12211 LR -  ACM CPU temperature high</t>
  </si>
  <si>
    <t>LR -  ACM CPU temperature high</t>
  </si>
  <si>
    <t>12210 LR -  ACM CPU temperature high</t>
  </si>
  <si>
    <t>12209 LR -  MCM CPU temperature high delay</t>
  </si>
  <si>
    <t>LR -  MCM CPU temperature high delay</t>
  </si>
  <si>
    <t>12208 LR -  MCM CPU temperature high</t>
  </si>
  <si>
    <t>LR -  MCM CPU temperature high</t>
  </si>
  <si>
    <t>12207 LR -  MCM CPU temperature high</t>
  </si>
  <si>
    <t>12206 AL - ESM CPU temperature high delay</t>
  </si>
  <si>
    <t>AL - ESM CPU temperature high delay</t>
    <phoneticPr fontId="4" type="noConversion"/>
  </si>
  <si>
    <t>12205 AL - ESM CPU temperature high</t>
  </si>
  <si>
    <t>AL - ESM CPU temperature high</t>
    <phoneticPr fontId="4" type="noConversion"/>
  </si>
  <si>
    <t>12204 AL - ESM CPU temperature high</t>
  </si>
  <si>
    <t>12203 AL - ACM CPU temperature high delay</t>
  </si>
  <si>
    <t>AL - ACM CPU temperature high delay</t>
    <phoneticPr fontId="4" type="noConversion"/>
  </si>
  <si>
    <t>12202 AL - ACM CPU temperature high</t>
  </si>
  <si>
    <t>AL - ACM CPU temperature high</t>
    <phoneticPr fontId="4" type="noConversion"/>
  </si>
  <si>
    <t>12201 AL - ACM CPU temperature high</t>
  </si>
  <si>
    <t>12200 AL - MCM CPU temperature high delay</t>
  </si>
  <si>
    <t>AL - MCM CPU temperature high delay</t>
    <phoneticPr fontId="4" type="noConversion"/>
  </si>
  <si>
    <t>12199 AL - MCM CPU temperature high</t>
  </si>
  <si>
    <t>AL - MCM CPU temperature high</t>
    <phoneticPr fontId="4" type="noConversion"/>
  </si>
  <si>
    <t>12198 AL - MCM CPU temperature high</t>
  </si>
  <si>
    <t>afSf_T[358]</t>
    <phoneticPr fontId="4" type="noConversion"/>
  </si>
  <si>
    <t>12197 AL - Fuel sharing mode gas ratio high delay</t>
  </si>
  <si>
    <t>s</t>
    <phoneticPr fontId="4" type="noConversion"/>
  </si>
  <si>
    <t>12195 AL - Fuel sharing mode gas ratio high delay</t>
  </si>
  <si>
    <t>afRef[358]</t>
    <phoneticPr fontId="4" type="noConversion"/>
  </si>
  <si>
    <t>12196 AL - Fuel sharing mode gas ratio high</t>
  </si>
  <si>
    <t>%</t>
    <phoneticPr fontId="4" type="noConversion"/>
  </si>
  <si>
    <t>12195 AL - Fuel sharing mode gas ratio high</t>
  </si>
  <si>
    <t>abSf_En[358]</t>
    <phoneticPr fontId="4" type="noConversion"/>
  </si>
  <si>
    <t>afSf_T[357]</t>
    <phoneticPr fontId="4" type="noConversion"/>
  </si>
  <si>
    <t>12194 AL - Fuel sharing mode gas ratio low delay</t>
  </si>
  <si>
    <t>12192 AL - Fuel sharing mode gas ratio low delay</t>
  </si>
  <si>
    <t>afRef[357]</t>
    <phoneticPr fontId="4" type="noConversion"/>
  </si>
  <si>
    <t>12193 AL - Fuel sharing mode gas ratio low</t>
  </si>
  <si>
    <t>12192 AL - Fuel sharing mode gas ratio low</t>
  </si>
  <si>
    <t>abSf_En[357]</t>
    <phoneticPr fontId="4" type="noConversion"/>
  </si>
  <si>
    <t>afSf_T[356]</t>
    <phoneticPr fontId="4" type="noConversion"/>
  </si>
  <si>
    <t>12191 GT - Load too high for fuel sharing mode delay</t>
  </si>
  <si>
    <t>12189 GT - Load too high for fuel sharing mode delay</t>
  </si>
  <si>
    <t>afRef[356]</t>
    <phoneticPr fontId="4" type="noConversion"/>
  </si>
  <si>
    <t>12190 GT - Load too high for fuel sharing mode</t>
  </si>
  <si>
    <t>12189 GT - Load too high for fuel sharing mode</t>
  </si>
  <si>
    <t>abSf_En[356]</t>
    <phoneticPr fontId="4" type="noConversion"/>
  </si>
  <si>
    <t>afSf_T[355]</t>
    <phoneticPr fontId="4" type="noConversion"/>
  </si>
  <si>
    <t>12188 GT - Load too low for fuel sharing mode delay</t>
  </si>
  <si>
    <t>12186 GT - Load too low for fuel sharing mode delay</t>
  </si>
  <si>
    <t>afRef[355]</t>
    <phoneticPr fontId="4" type="noConversion"/>
  </si>
  <si>
    <t>12187 GT - Load too low for fuel sharing mode</t>
  </si>
  <si>
    <t>12186 GT - Load too low for fuel sharing mode</t>
  </si>
  <si>
    <t>abSf_En[355]</t>
    <phoneticPr fontId="4" type="noConversion"/>
  </si>
  <si>
    <t>afSf_T[343]</t>
  </si>
  <si>
    <t>12185 AL - Safety unit module failure - 5KA07 RTD01 delay</t>
  </si>
  <si>
    <t>12183 AL - Safety unit module failure - 5KA07 RTD01 delay</t>
  </si>
  <si>
    <t>afRef[343]</t>
  </si>
  <si>
    <t>12184 AL - Safety unit module failure - 5KA07 RTD01</t>
  </si>
  <si>
    <t>12183 AL - Safety unit module failure - 5KA07 RTD01</t>
  </si>
  <si>
    <t>abSf_En[343]</t>
    <phoneticPr fontId="4" type="noConversion"/>
  </si>
  <si>
    <t>P_AL_ESM_5K07_RTD01</t>
    <phoneticPr fontId="4" type="noConversion"/>
  </si>
  <si>
    <t>A-148</t>
  </si>
  <si>
    <t>afSf_T[342]</t>
  </si>
  <si>
    <t>12182 AL - Safety unit module failure - 5KA06 DIS01 delay</t>
  </si>
  <si>
    <t>12180 AL - Safety unit module failure - 5KA06 DIS01 delay</t>
  </si>
  <si>
    <t>afRef[342]</t>
  </si>
  <si>
    <t>12181 AL - Safety unit module failure - 5KA06 DIS01</t>
  </si>
  <si>
    <t>12180 AL - Safety unit module failure - 5KA06 DIS01</t>
  </si>
  <si>
    <t>abSf_En[342]</t>
  </si>
  <si>
    <t>P_AL_ESM_5K06_DIS01</t>
    <phoneticPr fontId="4" type="noConversion"/>
  </si>
  <si>
    <t>A-147</t>
  </si>
  <si>
    <t>afSf_T[341]</t>
  </si>
  <si>
    <t>12179 AL - LOP module failure - 4KA03 DI01 delay</t>
  </si>
  <si>
    <t>12177 AL - LOP module failure - 4KA03 DI01 delay</t>
  </si>
  <si>
    <t>afRef[341]</t>
  </si>
  <si>
    <t>12178 AL - LOP module failure - 4KA03 DI01</t>
  </si>
  <si>
    <t>12177 AL - LOP module failure - 4KA03 DI01</t>
  </si>
  <si>
    <t>abSf_En[341]</t>
  </si>
  <si>
    <t>P_AL_LOP_4K03_DI01</t>
    <phoneticPr fontId="4" type="noConversion"/>
  </si>
  <si>
    <t>A-146</t>
  </si>
  <si>
    <t>afSf_T[340]</t>
  </si>
  <si>
    <t>12176 AL - IOP module failure - 3KA05 RTD02 delay</t>
  </si>
  <si>
    <t>12174 AL - IOP module failure - 3KA05 RTD02 delay</t>
  </si>
  <si>
    <t>afRef[340]</t>
  </si>
  <si>
    <t>12175 AL - IOP module failure - 3KA05 RTD02</t>
  </si>
  <si>
    <t>12174 AL - IOP module failure - 3KA05 RTD02</t>
  </si>
  <si>
    <t>abSf_En[340]</t>
  </si>
  <si>
    <t>P_AL_IOP_3KA06_RTD02</t>
    <phoneticPr fontId="4" type="noConversion"/>
  </si>
  <si>
    <t>A-145</t>
  </si>
  <si>
    <t>afSf_T[339]</t>
  </si>
  <si>
    <t>12173 AL - IOP module failure - 3KA05 RTD01 delay</t>
  </si>
  <si>
    <t>12171 AL - IOP module failure - 3KA05 RTD01 delay</t>
  </si>
  <si>
    <t>afRef[339]</t>
  </si>
  <si>
    <t>12172 AL - IOP module failure - 3KA05 RTD01</t>
  </si>
  <si>
    <t>12171 AL - IOP module failure - 3KA05 RTD01</t>
  </si>
  <si>
    <t>abSf_En[339]</t>
  </si>
  <si>
    <t>P_AL_IOP_3KA05_RTD01</t>
    <phoneticPr fontId="4" type="noConversion"/>
  </si>
  <si>
    <t>A-144</t>
  </si>
  <si>
    <t>afSf_T[338]</t>
  </si>
  <si>
    <t>12170 AL - IOP module failure- 3KA03 AI02 delay</t>
  </si>
  <si>
    <t>12168 AL - IOP module failure- 3KA03 AI02 delay</t>
  </si>
  <si>
    <t>afRef[338]</t>
  </si>
  <si>
    <t>12169 AL - IOP module failure- 3KA03 AI02</t>
  </si>
  <si>
    <t>12168 AL - IOP module failure- 3KA03 AI02</t>
  </si>
  <si>
    <t>abSf_En[338]</t>
  </si>
  <si>
    <t>P_AL_IOP_3KA04_AI02</t>
    <phoneticPr fontId="4" type="noConversion"/>
  </si>
  <si>
    <t>A-143</t>
  </si>
  <si>
    <t>afSf_T[337]</t>
  </si>
  <si>
    <t>12167 AL - IOP module failure- 3KA03 AI01 delay</t>
  </si>
  <si>
    <t>12165 AL - IOP module failure- 3KA03 AI01 delay</t>
  </si>
  <si>
    <t>afRef[337]</t>
  </si>
  <si>
    <t>12166 AL - IOP module failure- 3KA03 AI01</t>
  </si>
  <si>
    <t>12165 AL - IOP module failure- 3KA03 AI01</t>
  </si>
  <si>
    <t>abSf_En[337]</t>
  </si>
  <si>
    <t>P_AL_IOP_3KA03_AI01</t>
    <phoneticPr fontId="4" type="noConversion"/>
  </si>
  <si>
    <t>A-142</t>
  </si>
  <si>
    <t>afSf_T[336]</t>
  </si>
  <si>
    <t>12164 AL - MCP module failure - 2KA14 RTD05 delay</t>
  </si>
  <si>
    <t>12162 AL - MCP module failure - 2KA14 RTD05 delay</t>
  </si>
  <si>
    <t>afRef[336]</t>
  </si>
  <si>
    <t>12163 AL - MCP module failure - 2KA14 RTD05</t>
  </si>
  <si>
    <t>12162 AL - MCP module failure - 2KA14 RTD05</t>
  </si>
  <si>
    <t>abSf_En[336]</t>
  </si>
  <si>
    <t>P_AL_MCP_2KA18_RTD05</t>
    <phoneticPr fontId="4" type="noConversion"/>
  </si>
  <si>
    <t>A-141</t>
  </si>
  <si>
    <t>afSf_T[335]</t>
  </si>
  <si>
    <t>12161 AL - MCP module failure - 2KA14 RTD04 delay</t>
  </si>
  <si>
    <t>12159 AL - MCP module failure - 2KA14 RTD04 delay</t>
  </si>
  <si>
    <t>afRef[335]</t>
  </si>
  <si>
    <t>12160 AL - MCP module failure - 2KA14 RTD04</t>
  </si>
  <si>
    <t>12159 AL - MCP module failure - 2KA14 RTD04</t>
  </si>
  <si>
    <t>abSf_En[335]</t>
  </si>
  <si>
    <t>P_AL_MCP_2KA17_RTD04</t>
    <phoneticPr fontId="4" type="noConversion"/>
  </si>
  <si>
    <t>A-140</t>
  </si>
  <si>
    <t>afSf_T[334]</t>
  </si>
  <si>
    <t>12158 AL - MCP module failure - 2KA14 RTD03 delay</t>
  </si>
  <si>
    <t>12156 AL - MCP module failure - 2KA14 RTD03 delay</t>
  </si>
  <si>
    <t>afRef[334]</t>
  </si>
  <si>
    <t>12157 AL - MCP module failure - 2KA14 RTD03</t>
  </si>
  <si>
    <t>12156 AL - MCP module failure - 2KA14 RTD03</t>
  </si>
  <si>
    <t>abSf_En[334]</t>
  </si>
  <si>
    <t>P_AL_MCP_2KA16_RTD03</t>
    <phoneticPr fontId="4" type="noConversion"/>
  </si>
  <si>
    <t>A-139</t>
  </si>
  <si>
    <t>afSf_T[333]</t>
  </si>
  <si>
    <t>12155 AL - MCP module failure - 2KA14 RTD02 delay</t>
  </si>
  <si>
    <t>12153 AL - MCP module failure - 2KA14 RTD02 delay</t>
  </si>
  <si>
    <t>afRef[333]</t>
  </si>
  <si>
    <t>12154 AL - MCP module failure - 2KA14 RTD02</t>
  </si>
  <si>
    <t>12153 AL - MCP module failure - 2KA14 RTD02</t>
  </si>
  <si>
    <t>abSf_En[333]</t>
  </si>
  <si>
    <t>P_AL_MCP_2KA15_RTD02</t>
    <phoneticPr fontId="4" type="noConversion"/>
  </si>
  <si>
    <t>A-138</t>
  </si>
  <si>
    <t>afSf_T[332]</t>
  </si>
  <si>
    <t>12152 GT - MCP module failure - 2KA14 RTD01 delay</t>
  </si>
  <si>
    <t>12150 GT - MCP module failure - 2KA14 RTD01 delay</t>
  </si>
  <si>
    <t>afRef[332]</t>
  </si>
  <si>
    <t>12151 GT - MCP module failure - 2KA14 RTD01</t>
  </si>
  <si>
    <t>12150 GT - MCP module failure - 2KA14 RTD01</t>
  </si>
  <si>
    <t>abSf_En[332]</t>
  </si>
  <si>
    <t>P_GT_MCP_2KA14_RTD01</t>
    <phoneticPr fontId="4" type="noConversion"/>
  </si>
  <si>
    <t>A-137</t>
  </si>
  <si>
    <t>afSf_T[331]</t>
  </si>
  <si>
    <t>12149 AL - MCP module failure - 2KA12 AO02 delay</t>
  </si>
  <si>
    <t>12147 AL - MCP module failure - 2KA12 AO02 delay</t>
  </si>
  <si>
    <t>afRef[331]</t>
  </si>
  <si>
    <t>12148 AL - MCP module failure - 2KA12 AO02</t>
  </si>
  <si>
    <t>12147 AL - MCP module failure - 2KA12 AO02</t>
  </si>
  <si>
    <t>abSf_En[331]</t>
  </si>
  <si>
    <t>P_AL_MCP_2KA13_AO02</t>
    <phoneticPr fontId="4" type="noConversion"/>
  </si>
  <si>
    <t>A-136</t>
  </si>
  <si>
    <t>afSf_T[330]</t>
  </si>
  <si>
    <t>12146 SD - MCP module failure - 2KA12 AO01 delay</t>
  </si>
  <si>
    <t>12144 SD - MCP module failure - 2KA12 AO01 delay</t>
  </si>
  <si>
    <t>afRef[330]</t>
  </si>
  <si>
    <t>12145 SD - MCP module failure - 2KA12 AO01</t>
  </si>
  <si>
    <t>12144 SD - MCP module failure - 2KA12 AO01</t>
  </si>
  <si>
    <t>abSf_En[330]</t>
  </si>
  <si>
    <t>P_SD_MCP_2KA12_AO01</t>
    <phoneticPr fontId="4" type="noConversion"/>
  </si>
  <si>
    <t>A-135</t>
  </si>
  <si>
    <t>afSf_T[329]</t>
  </si>
  <si>
    <t>12143 AL - MCP module failure - 2KA10 AI02 delay</t>
  </si>
  <si>
    <t>12141 AL - MCP module failure - 2KA10 AI02 delay</t>
  </si>
  <si>
    <t>afRef[329]</t>
  </si>
  <si>
    <t>12142 AL - MCP module failure - 2KA10 AI02</t>
  </si>
  <si>
    <t>12141 AL - MCP module failure - 2KA10 AI02</t>
  </si>
  <si>
    <t>abSf_En[329]</t>
  </si>
  <si>
    <t>P_AL_MCP_2KA11_AI02</t>
    <phoneticPr fontId="4" type="noConversion"/>
  </si>
  <si>
    <t>A-134</t>
  </si>
  <si>
    <t>afSf_T[328]</t>
  </si>
  <si>
    <t>12140 PT - MCP module failure - 2KA10 AI01 delay</t>
  </si>
  <si>
    <t>12138 PT - MCP module failure - 2KA10 AI01 delay</t>
  </si>
  <si>
    <t>afRef[328]</t>
  </si>
  <si>
    <t>12139 PT - MCP module failure - 2KA10 AI01</t>
  </si>
  <si>
    <t>12138 PT - MCP module failure - 2KA10 AI01</t>
  </si>
  <si>
    <t>abSf_En[328]</t>
  </si>
  <si>
    <t>P_PT_MCP_2KA10_AI01</t>
    <phoneticPr fontId="4" type="noConversion"/>
  </si>
  <si>
    <t>A-133</t>
  </si>
  <si>
    <t>afSf_T[327]</t>
  </si>
  <si>
    <t>12137 AL - MCP module failure - 2KA09 DO01 delay</t>
  </si>
  <si>
    <t>12135 AL - MCP module failure - 2KA09 DO01 delay</t>
  </si>
  <si>
    <t>afRef[327]</t>
  </si>
  <si>
    <t>12136 AL - MCP module failure - 2KA09 DO01</t>
  </si>
  <si>
    <t>12135 AL - MCP module failure - 2KA09 DO01</t>
  </si>
  <si>
    <t>abSf_En[327]</t>
  </si>
  <si>
    <t>P_AL_MCP_2KA09_DO01</t>
    <phoneticPr fontId="4" type="noConversion"/>
  </si>
  <si>
    <t>A-132</t>
  </si>
  <si>
    <t>afSf_T[326]</t>
  </si>
  <si>
    <t>12134 AL - MCP module failure - 2KA08 DI01 delay</t>
  </si>
  <si>
    <t>12132 AL - MCP module failure - 2KA08 DI01 delay</t>
  </si>
  <si>
    <t>afRef[326]</t>
  </si>
  <si>
    <t>12133 AL - MCP module failure - 2KA08 DI01</t>
  </si>
  <si>
    <t>12132 AL - MCP module failure - 2KA08 DI01</t>
  </si>
  <si>
    <t>abSf_En[326]</t>
  </si>
  <si>
    <t>P_AL_MCP_2KA08_DI01</t>
    <phoneticPr fontId="4" type="noConversion"/>
  </si>
  <si>
    <t>A-131</t>
  </si>
  <si>
    <t>afSf_T[325]</t>
  </si>
  <si>
    <t>12131 SD - MCP module failure - 2KA06 SI02 delay</t>
  </si>
  <si>
    <t>12129 SD - MCP module failure - 2KA06 SI02 delay</t>
  </si>
  <si>
    <t>afRef[325]</t>
  </si>
  <si>
    <t>12130 SD - MCP module failure - 2KA06 SI02</t>
  </si>
  <si>
    <t>12129 SD - MCP module failure - 2KA06 SI02</t>
  </si>
  <si>
    <t>abSf_En[325]</t>
  </si>
  <si>
    <t>P_SD_MCP_2KA07_SI02</t>
    <phoneticPr fontId="4" type="noConversion"/>
  </si>
  <si>
    <t>A-130</t>
  </si>
  <si>
    <t>afSf_T[324]</t>
  </si>
  <si>
    <t>12128 SD - MCP module failure - 2KA06 SI01 delay</t>
  </si>
  <si>
    <t>12126 SD - MCP module failure - 2KA06 SI01 delay</t>
  </si>
  <si>
    <t>afRef[324]</t>
  </si>
  <si>
    <t>12127 SD - MCP module failure - 2KA06 SI01</t>
  </si>
  <si>
    <t>12126 SD - MCP module failure - 2KA06 SI01</t>
  </si>
  <si>
    <t>abSf_En[324]</t>
  </si>
  <si>
    <t>P_SD_MCP_2KA06_SI01</t>
    <phoneticPr fontId="4" type="noConversion"/>
  </si>
  <si>
    <t>A-129</t>
  </si>
  <si>
    <t>afSf_T[323]</t>
  </si>
  <si>
    <t>12125 AL - MCP module failure - 2KA04 CS02 delay</t>
  </si>
  <si>
    <t>12123 AL - MCP module failure - 2KA04 CS02 delay</t>
  </si>
  <si>
    <t>afRef[323]</t>
  </si>
  <si>
    <t>12124 AL - MCP module failure - 2KA04 CS02</t>
  </si>
  <si>
    <t>12123 AL - MCP module failure - 2KA04 CS02</t>
  </si>
  <si>
    <t>abSf_En[323]</t>
  </si>
  <si>
    <t>P_AL_MCP_2KA05_CS02</t>
    <phoneticPr fontId="4" type="noConversion"/>
  </si>
  <si>
    <t>A-128</t>
  </si>
  <si>
    <t>afSf_T[322]</t>
  </si>
  <si>
    <t>12122 AL - MCP module failure - 2KA04 CS01 delay</t>
  </si>
  <si>
    <t>12120 AL - MCP module failure - 2KA04 CS01 delay</t>
  </si>
  <si>
    <t>afRef[322]</t>
  </si>
  <si>
    <t>12121 AL - MCP module failure - 2KA04 CS01</t>
  </si>
  <si>
    <t>12120 AL - MCP module failure - 2KA04 CS01</t>
  </si>
  <si>
    <t>abSf_En[322]</t>
  </si>
  <si>
    <t>P_AL_MCP_2KA04_CS01</t>
    <phoneticPr fontId="4" type="noConversion"/>
  </si>
  <si>
    <t>A-127</t>
  </si>
  <si>
    <t>afSf_T[321]</t>
  </si>
  <si>
    <t>12119 AL - ACP module failure - 1KA25 RTD01 delay</t>
  </si>
  <si>
    <t>12117 AL - ACP module failure - 1KA25 RTD01 delay</t>
  </si>
  <si>
    <t>afRef[321]</t>
  </si>
  <si>
    <t>12118 AL - ACP module failure - 1KA25 RTD01</t>
  </si>
  <si>
    <t>12117 AL - ACP module failure - 1KA25 RTD01</t>
  </si>
  <si>
    <t>abSf_En[321]</t>
  </si>
  <si>
    <t>P_AL_ACP_1KA25_RTD01</t>
    <phoneticPr fontId="4" type="noConversion"/>
  </si>
  <si>
    <t>A-126</t>
  </si>
  <si>
    <t>afSf_T[320]</t>
  </si>
  <si>
    <t>12116 AL - ACP module failure - 1KA20 AO05 delay</t>
  </si>
  <si>
    <t>12114 AL - ACP module failure - 1KA20 AO05 delay</t>
  </si>
  <si>
    <t>afRef[320]</t>
  </si>
  <si>
    <t>12115 AL - ACP module failure - 1KA20 AO05</t>
  </si>
  <si>
    <t>12114 AL - ACP module failure - 1KA20 AO05</t>
  </si>
  <si>
    <t>abSf_En[320]</t>
  </si>
  <si>
    <t>P_AL_ACP_1KA24_AO05</t>
    <phoneticPr fontId="4" type="noConversion"/>
  </si>
  <si>
    <t>A-125</t>
  </si>
  <si>
    <t>afSf_T[319]</t>
  </si>
  <si>
    <t>12113 AL - ACP module failure - 1KA20 AO04 delay</t>
  </si>
  <si>
    <t>12111 AL - ACP module failure - 1KA20 AO04 delay</t>
  </si>
  <si>
    <t>afRef[319]</t>
  </si>
  <si>
    <t>12112 AL - ACP module failure - 1KA20 AO04</t>
  </si>
  <si>
    <t>12111 AL - ACP module failure - 1KA20 AO04</t>
  </si>
  <si>
    <t>abSf_En[319]</t>
  </si>
  <si>
    <t>P_AL_ACP_1KA23_AO04</t>
    <phoneticPr fontId="4" type="noConversion"/>
  </si>
  <si>
    <t>A-124</t>
  </si>
  <si>
    <t>afSf_T[318]</t>
  </si>
  <si>
    <t>12110 AL - ACP module failure - 1KA20 AO03 delay</t>
  </si>
  <si>
    <t>12108 AL - ACP module failure - 1KA20 AO03 delay</t>
  </si>
  <si>
    <t>afRef[318]</t>
  </si>
  <si>
    <t>12109 AL - ACP module failure - 1KA20 AO03</t>
  </si>
  <si>
    <t>12108 AL - ACP module failure - 1KA20 AO03</t>
  </si>
  <si>
    <t>abSf_En[318]</t>
  </si>
  <si>
    <t>P_AL_ACP_1KA22_AO03</t>
    <phoneticPr fontId="4" type="noConversion"/>
  </si>
  <si>
    <t>A-123</t>
  </si>
  <si>
    <t>afSf_T[317]</t>
  </si>
  <si>
    <t>12107 AL - ACP module failure - 1KA20 AO02 delay</t>
  </si>
  <si>
    <t>12105 AL - ACP module failure - 1KA20 AO02 delay</t>
  </si>
  <si>
    <t>afRef[317]</t>
  </si>
  <si>
    <t>12106 AL - ACP module failure - 1KA20 AO02</t>
  </si>
  <si>
    <t>12105 AL - ACP module failure - 1KA20 AO02</t>
  </si>
  <si>
    <t>abSf_En[317]</t>
  </si>
  <si>
    <t>P_AL_ACP_1KA21_AO02</t>
    <phoneticPr fontId="4" type="noConversion"/>
  </si>
  <si>
    <t>A-122</t>
  </si>
  <si>
    <t>afSf_T[316]</t>
  </si>
  <si>
    <t>12104 AL - ACP module failure - 1KA20 AO01 delay</t>
  </si>
  <si>
    <t>12102 AL - ACP module failure - 1KA20 AO01 delay</t>
  </si>
  <si>
    <t>afRef[316]</t>
  </si>
  <si>
    <t>12103 AL - ACP module failure - 1KA20 AO01</t>
  </si>
  <si>
    <t>12102 AL - ACP module failure - 1KA20 AO01</t>
  </si>
  <si>
    <t>abSf_En[316]</t>
  </si>
  <si>
    <t>P_AL_ACP_1KA20_AO01</t>
    <phoneticPr fontId="4" type="noConversion"/>
  </si>
  <si>
    <t>A-121</t>
  </si>
  <si>
    <t>afSf_T[315]</t>
  </si>
  <si>
    <t>12101 AL - ACP module failure - 1KA18 AI02 delay</t>
  </si>
  <si>
    <t>12099 AL - ACP module failure - 1KA18 AI02 delay</t>
  </si>
  <si>
    <t>afRef[315]</t>
  </si>
  <si>
    <t>12100 AL - ACP module failure - 1KA18 AI02</t>
  </si>
  <si>
    <t>12099 AL - ACP module failure - 1KA18 AI02</t>
  </si>
  <si>
    <t>abSf_En[315]</t>
  </si>
  <si>
    <t>P_AL_ACP_1KA19_AI02</t>
    <phoneticPr fontId="4" type="noConversion"/>
  </si>
  <si>
    <t>A-120</t>
  </si>
  <si>
    <t>afSf_T[314]</t>
  </si>
  <si>
    <t>12098 GT - ACP module failure - 1KA18 AI01 delay</t>
  </si>
  <si>
    <t>12096 GT - ACP module failure - 1KA18 AI01 delay</t>
  </si>
  <si>
    <t>afRef[314]</t>
  </si>
  <si>
    <t>12097 GT - ACP module failure - 1KA18 AI01</t>
  </si>
  <si>
    <t>12096 GT - ACP module failure - 1KA18 AI01</t>
  </si>
  <si>
    <t>abSf_En[314]</t>
  </si>
  <si>
    <t>P_GT_ACP_1KA18_AI01</t>
    <phoneticPr fontId="4" type="noConversion"/>
  </si>
  <si>
    <t>A-119</t>
  </si>
  <si>
    <t>afSf_T[313]</t>
  </si>
  <si>
    <t>12095 AL - ACP module failure - 1KA14 DO03 delay</t>
  </si>
  <si>
    <t>12093 AL - ACP module failure - 1KA14 DO03 delay</t>
  </si>
  <si>
    <t>afRef[313]</t>
  </si>
  <si>
    <t>12094 AL - ACP module failure - 1KA14 DO03</t>
  </si>
  <si>
    <t>12093 AL - ACP module failure - 1KA14 DO03</t>
  </si>
  <si>
    <t>abSf_En[313]</t>
  </si>
  <si>
    <t>P_AL_ACP_1KA17_DO03</t>
    <phoneticPr fontId="4" type="noConversion"/>
  </si>
  <si>
    <t>A-118</t>
  </si>
  <si>
    <t>afSf_T[312]</t>
  </si>
  <si>
    <t>12092 AL - ACP module failure - 1KA14 DO02 delay</t>
  </si>
  <si>
    <t>12090 AL - ACP module failure - 1KA14 DO02 delay</t>
  </si>
  <si>
    <t>afRef[312]</t>
  </si>
  <si>
    <t>12091 AL - ACP module failure - 1KA14 DO02</t>
  </si>
  <si>
    <t>12090 AL - ACP module failure - 1KA14 DO02</t>
  </si>
  <si>
    <t>abSf_En[312]</t>
  </si>
  <si>
    <t>P_AL_ACP_1KA16_DO02</t>
    <phoneticPr fontId="4" type="noConversion"/>
  </si>
  <si>
    <t>A-117</t>
  </si>
  <si>
    <t>afSf_T[311]</t>
  </si>
  <si>
    <t>12089 GT - ACP module failure - 1KA14 DO01 delay</t>
  </si>
  <si>
    <t>12087 GT - ACP module failure - 1KA14 DO01 delay</t>
  </si>
  <si>
    <t>afRef[311]</t>
  </si>
  <si>
    <t>12088 GT - ACP module failure - 1KA14 DO01</t>
  </si>
  <si>
    <t>12087 GT - ACP module failure - 1KA14 DO01</t>
  </si>
  <si>
    <t>abSf_En[311]</t>
  </si>
  <si>
    <t>P_GT_ACP_1KA14_DO01</t>
    <phoneticPr fontId="4" type="noConversion"/>
  </si>
  <si>
    <t>A-116</t>
  </si>
  <si>
    <t>afSf_T[310]</t>
  </si>
  <si>
    <t>12086 AL - ACP module failure - 1KA09 DI05 delay</t>
  </si>
  <si>
    <t>12084 AL - ACP module failure - 1KA09 DI05 delay</t>
  </si>
  <si>
    <t>afRef[310]</t>
  </si>
  <si>
    <t>12085 AL - ACP module failure - 1KA09 DI05</t>
  </si>
  <si>
    <t>12084 AL - ACP module failure - 1KA09 DI05</t>
  </si>
  <si>
    <t>abSf_En[310]</t>
  </si>
  <si>
    <t>P_AL_ACP_1KA13_DI05</t>
    <phoneticPr fontId="4" type="noConversion"/>
  </si>
  <si>
    <t>A-115</t>
  </si>
  <si>
    <t>afSf_T[309]</t>
  </si>
  <si>
    <t>12083 AL - ACP module failure - 1KA09 DI04 delay</t>
  </si>
  <si>
    <t>12081 AL - ACP module failure - 1KA09 DI04 delay</t>
  </si>
  <si>
    <t>afRef[309]</t>
  </si>
  <si>
    <t>12082 AL - ACP module failure - 1KA09 DI04</t>
  </si>
  <si>
    <t>12081 AL - ACP module failure - 1KA09 DI04</t>
  </si>
  <si>
    <t>abSf_En[309]</t>
  </si>
  <si>
    <t>P_AL_ACP_1KA12_DI04</t>
    <phoneticPr fontId="4" type="noConversion"/>
  </si>
  <si>
    <t>A-114</t>
  </si>
  <si>
    <t>afSf_T[308]</t>
  </si>
  <si>
    <t>12080 AL - ACP module failure - 1KA09 DI03 delay</t>
  </si>
  <si>
    <t>12078 AL - ACP module failure - 1KA09 DI03 delay</t>
  </si>
  <si>
    <t>afRef[308]</t>
  </si>
  <si>
    <t>12079 AL - ACP module failure - 1KA09 DI03</t>
  </si>
  <si>
    <t>12078 AL - ACP module failure - 1KA09 DI03</t>
  </si>
  <si>
    <t>abSf_En[308]</t>
  </si>
  <si>
    <t>P_AL_ACP_1KA11_DI03</t>
    <phoneticPr fontId="4" type="noConversion"/>
  </si>
  <si>
    <t>A-113</t>
  </si>
  <si>
    <t>afSf_T[307]</t>
  </si>
  <si>
    <t>12077 AL - ACP module failure - 1KA09 DI02 delay</t>
  </si>
  <si>
    <t>12075 AL - ACP module failure - 1KA09 DI02 delay</t>
  </si>
  <si>
    <t>afRef[307]</t>
  </si>
  <si>
    <t>12076 AL - ACP module failure - 1KA09 DI02</t>
  </si>
  <si>
    <t>12075 AL - ACP module failure - 1KA09 DI02</t>
  </si>
  <si>
    <t>abSf_En[307]</t>
  </si>
  <si>
    <t>P_AL_ACP_1KA10_DI02</t>
    <phoneticPr fontId="4" type="noConversion"/>
  </si>
  <si>
    <t>A-112</t>
  </si>
  <si>
    <t>afSf_T[306]</t>
  </si>
  <si>
    <t>12074 AL - ACP module failure - 1KA09 DI01 delay</t>
  </si>
  <si>
    <t>12072 AL - ACP module failure - 1KA09 DI01 delay</t>
  </si>
  <si>
    <t>afRef[306]</t>
  </si>
  <si>
    <t>12073 AL - ACP module failure - 1KA09 DI01</t>
  </si>
  <si>
    <t>12072 AL - ACP module failure - 1KA09 DI01</t>
  </si>
  <si>
    <t>abSf_En[306]</t>
  </si>
  <si>
    <t>P_AL_ACP_1KA09_DI01</t>
    <phoneticPr fontId="4" type="noConversion"/>
  </si>
  <si>
    <t>A-111</t>
  </si>
  <si>
    <t>afSf_T[305]</t>
  </si>
  <si>
    <t>12071 AL - ACP module failure -1KA08 DIS01 delay</t>
  </si>
  <si>
    <t>12069 AL - ACP module failure -1KA08 DIS01 delay</t>
  </si>
  <si>
    <t>afRef[305]</t>
  </si>
  <si>
    <t>12070 AL - ACP module failure -1KA08 DIS01</t>
  </si>
  <si>
    <t>12069 AL - ACP module failure -1KA08 DIS01</t>
  </si>
  <si>
    <t>abSf_En[305]</t>
  </si>
  <si>
    <t>P_AL_ACP_1KA08_DIS01</t>
    <phoneticPr fontId="4" type="noConversion"/>
  </si>
  <si>
    <t>A-110</t>
  </si>
  <si>
    <t>afSf_T[304]</t>
  </si>
  <si>
    <t>12068 AL - ACP module failure -1KA07 CS02 delay</t>
  </si>
  <si>
    <t>12066 AL - ACP module failure -1KA07 CS02 delay</t>
  </si>
  <si>
    <t>afRef[304]</t>
  </si>
  <si>
    <t>12067 AL - ACP module failure -1KA07 CS02</t>
  </si>
  <si>
    <t>12066 AL - ACP module failure -1KA07 CS02</t>
  </si>
  <si>
    <t>abSf_En[304]</t>
  </si>
  <si>
    <t>P_AL_ACP_1KA07_CS02</t>
    <phoneticPr fontId="4" type="noConversion"/>
  </si>
  <si>
    <t>A-109</t>
  </si>
  <si>
    <t>afSf_T[303]</t>
  </si>
  <si>
    <t>12065 AL - ACP module failure -1KA06 CS01 delay</t>
  </si>
  <si>
    <t>12063 AL - ACP module failure -1KA06 CS01 delay</t>
  </si>
  <si>
    <t>afRef[303]</t>
  </si>
  <si>
    <t>12064 AL - ACP module failure -1KA06 CS01</t>
  </si>
  <si>
    <t>12063 AL - ACP module failure -1KA06 CS01</t>
  </si>
  <si>
    <t>abSf_En[303]</t>
  </si>
  <si>
    <t>P_AL_ACP_1KA06_CS01</t>
    <phoneticPr fontId="4" type="noConversion"/>
  </si>
  <si>
    <t>A-108</t>
  </si>
  <si>
    <t>afSf_T[302]</t>
  </si>
  <si>
    <t>12062 AL - Stop valve active from ESM delay</t>
  </si>
  <si>
    <t>12060 AL - Stop valve active from ESM delay</t>
  </si>
  <si>
    <t>afRef[302]</t>
  </si>
  <si>
    <t>12061 AL - Stop valve active from ESM</t>
  </si>
  <si>
    <t>12060 AL - Stop valve active from ESM</t>
  </si>
  <si>
    <t>abSf_En[302]</t>
  </si>
  <si>
    <t>P_AL_STOP_VV_ACT_FROM_ESM</t>
    <phoneticPr fontId="4" type="noConversion"/>
  </si>
  <si>
    <t>A-107</t>
  </si>
  <si>
    <t>afSf_T[301]</t>
  </si>
  <si>
    <t>12059 AL - ACP circuit breaker off delay</t>
  </si>
  <si>
    <t>12057 AL - ACP any  circuit breaker off detected delay</t>
  </si>
  <si>
    <t>afRef[301]</t>
  </si>
  <si>
    <t>12058 AL - ACP circuit breaker off</t>
  </si>
  <si>
    <t>12057 AL - ACP any  circuit breaker off detected</t>
  </si>
  <si>
    <t>abSf_En[301]</t>
  </si>
  <si>
    <t>P_AL_ACP_CB_OFF_DETECT</t>
    <phoneticPr fontId="4" type="noConversion"/>
  </si>
  <si>
    <t>A-106</t>
  </si>
  <si>
    <t>afSf_T[300]</t>
  </si>
  <si>
    <t>12056 AL - MCP circuit breaker off delay</t>
  </si>
  <si>
    <t>12054 AL - MCP any circuit breaker off detected delay</t>
  </si>
  <si>
    <t>afRef[300]</t>
  </si>
  <si>
    <t>12055 AL - MCP circuit breaker off</t>
  </si>
  <si>
    <t>12054 AL - MCP any circuit breaker off detected</t>
  </si>
  <si>
    <t>abSf_En[300]</t>
  </si>
  <si>
    <t>P_AL_MCP_CB_OFF_DETECT</t>
    <phoneticPr fontId="4" type="noConversion"/>
  </si>
  <si>
    <t>A-105</t>
  </si>
  <si>
    <t>afSf_T[299]</t>
  </si>
  <si>
    <t>12053 GT - CMM failure delay</t>
  </si>
  <si>
    <t>12051 GT - CMM failure delay</t>
  </si>
  <si>
    <t>afRef[299]</t>
  </si>
  <si>
    <t>12052 GT - CMM failure</t>
  </si>
  <si>
    <t>12051 GT - CMM failure</t>
  </si>
  <si>
    <t>abSf_En[299]</t>
  </si>
  <si>
    <t>P_GT_CMM_FAIL</t>
    <phoneticPr fontId="4" type="noConversion"/>
  </si>
  <si>
    <t>A-104</t>
  </si>
  <si>
    <t>afSf_T[298]</t>
  </si>
  <si>
    <t>12050 AL - KMM failure delay</t>
  </si>
  <si>
    <t>12048 AL - KMM failure delay</t>
  </si>
  <si>
    <t>afRef[298]</t>
  </si>
  <si>
    <t>12049 AL - KMM failure</t>
  </si>
  <si>
    <t>12048 AL - KMM failure</t>
  </si>
  <si>
    <t>abSf_En[298]</t>
  </si>
  <si>
    <t>P_AL_KMM_FAIL</t>
    <phoneticPr fontId="4" type="noConversion"/>
  </si>
  <si>
    <t>A-103</t>
  </si>
  <si>
    <t>afSf_T[297]</t>
  </si>
  <si>
    <t>12047 PT - ICM Major alarm delay</t>
  </si>
  <si>
    <t>12045 PT - ICM Major alarm delay</t>
  </si>
  <si>
    <t>afRef[297]</t>
  </si>
  <si>
    <t>12046 PT - ICM Major alarm</t>
  </si>
  <si>
    <t>12045 PT - ICM Major alarm</t>
  </si>
  <si>
    <t>abSf_En[297]</t>
  </si>
  <si>
    <t>P_PT_ICP_A_MAJOR</t>
    <phoneticPr fontId="4" type="noConversion"/>
  </si>
  <si>
    <t>A-102</t>
  </si>
  <si>
    <t>afSf_T[296]</t>
  </si>
  <si>
    <t>12044 AL - ICM Minor alarm delay</t>
  </si>
  <si>
    <t>12042 AL - ICM Minor alarm delay</t>
  </si>
  <si>
    <t>afRef[296]</t>
  </si>
  <si>
    <t>12043 AL - ICM Minor alarm</t>
  </si>
  <si>
    <t>12042 AL - ICM Minor alarm</t>
  </si>
  <si>
    <t>abSf_En[296]</t>
  </si>
  <si>
    <t>P_AL_ICP_A_MINOR</t>
    <phoneticPr fontId="4" type="noConversion"/>
  </si>
  <si>
    <t>A-101</t>
    <phoneticPr fontId="4" type="noConversion"/>
  </si>
  <si>
    <t>afSf_T[295]</t>
  </si>
  <si>
    <t>12041 SD - ECS internal failure delay</t>
  </si>
  <si>
    <t>12039 SD - ECS internal failure delay</t>
  </si>
  <si>
    <t>afRef[295]</t>
  </si>
  <si>
    <t>12040 SD - ECS internal failure</t>
  </si>
  <si>
    <t>12039 SD - ECS internal failure</t>
  </si>
  <si>
    <t>장금상선에 없음</t>
    <phoneticPr fontId="4" type="noConversion"/>
  </si>
  <si>
    <t>abSf_En[295]</t>
  </si>
  <si>
    <t>P_12039_IND293_RSVD</t>
    <phoneticPr fontId="4" type="noConversion"/>
  </si>
  <si>
    <t>A-100</t>
    <phoneticPr fontId="4" type="noConversion"/>
  </si>
  <si>
    <t>afSf_T[294]</t>
  </si>
  <si>
    <t>12038 AL -  ESM communication both link failure delay</t>
  </si>
  <si>
    <t>12036 AL -  ESM communication both link failure delay</t>
  </si>
  <si>
    <t>afRef[294]</t>
  </si>
  <si>
    <t>12037 AL -  ESM communication both link failure</t>
  </si>
  <si>
    <t>12036 AL -  ESM communication both link failure</t>
  </si>
  <si>
    <t>abSf_En[294]</t>
  </si>
  <si>
    <t>P_AL_ESM_BOTH_F</t>
    <phoneticPr fontId="4" type="noConversion"/>
  </si>
  <si>
    <t>A-82</t>
  </si>
  <si>
    <t>afSf_T[293]</t>
  </si>
  <si>
    <t>12035 AL -  LOP communication both link failure delay</t>
  </si>
  <si>
    <t>12033 AL -  LOP communication both link failure delay</t>
  </si>
  <si>
    <t>afRef[293]</t>
  </si>
  <si>
    <t>12034 AL -  LOP communication both link failure</t>
  </si>
  <si>
    <t>12033 AL -  LOP communication both link failure</t>
  </si>
  <si>
    <t>abSf_En[293]</t>
  </si>
  <si>
    <t>P_AL_LOP_BOTH_F</t>
    <phoneticPr fontId="4" type="noConversion"/>
  </si>
  <si>
    <t>A-81</t>
  </si>
  <si>
    <t>afSf_T[292]</t>
  </si>
  <si>
    <t>12032 AL -  IOP communication both link failure delay</t>
  </si>
  <si>
    <t>12030 AL -  IOP communication both link failure delay</t>
  </si>
  <si>
    <t>afRef[292]</t>
  </si>
  <si>
    <t>12031 AL -  IOP communication both link failure</t>
  </si>
  <si>
    <t>12030 AL -  IOP communication both link failure</t>
  </si>
  <si>
    <t>abSf_En[292]</t>
  </si>
  <si>
    <t>P_AL_IOP_BOTH_F</t>
    <phoneticPr fontId="4" type="noConversion"/>
  </si>
  <si>
    <t>A-80</t>
  </si>
  <si>
    <t>afSf_T[291]</t>
  </si>
  <si>
    <t>12029 SD - ACP communication both link failure delay</t>
  </si>
  <si>
    <t>12027 SD - ACP communication both link failure delay</t>
  </si>
  <si>
    <t>afRef[291]</t>
  </si>
  <si>
    <t>12028 SD - ACP communication both link failure</t>
  </si>
  <si>
    <t>12027 SD - ACP communication both link failure</t>
  </si>
  <si>
    <t>abSf_En[291]</t>
  </si>
  <si>
    <t>P_SD_ACP_BOTH_F</t>
    <phoneticPr fontId="4" type="noConversion"/>
  </si>
  <si>
    <t>A-79</t>
  </si>
  <si>
    <t>afSf_T[290]</t>
  </si>
  <si>
    <t>12026 AL - ESM to LOM communication one link failure delay</t>
  </si>
  <si>
    <t>12024 AL - ESM to LOM communication one link failure delay</t>
  </si>
  <si>
    <t>afRef[290]</t>
  </si>
  <si>
    <t>12025 AL - ESM to LOM communication one link failure</t>
  </si>
  <si>
    <t>12024 AL - ESM to LOM communication one link failure</t>
  </si>
  <si>
    <t>abSf_En[290]</t>
  </si>
  <si>
    <t>P_AL_ESM_TO_LOM_F</t>
    <phoneticPr fontId="4" type="noConversion"/>
  </si>
  <si>
    <t>A-78</t>
  </si>
  <si>
    <t>afSf_T[289]</t>
  </si>
  <si>
    <t>12023 AL - LOP to IOP communication one link failure delay</t>
  </si>
  <si>
    <t>12021 AL - LOP to IOP communication one link failure delay</t>
  </si>
  <si>
    <t>afRef[289]</t>
  </si>
  <si>
    <t>12022 AL - LOP to IOP communication one link failure</t>
  </si>
  <si>
    <t>12021 AL - LOP to IOP communication one link failure</t>
  </si>
  <si>
    <t>abSf_En[289]</t>
  </si>
  <si>
    <t>P_AL_LOP_TO_IOP_F</t>
    <phoneticPr fontId="4" type="noConversion"/>
  </si>
  <si>
    <t>A-77</t>
  </si>
  <si>
    <t>afSf_T[288]</t>
  </si>
  <si>
    <t>12020 AL - MCP to LOP communication one link failure delay</t>
  </si>
  <si>
    <t>12018 AL - MCP to LOP communication one link failure delay</t>
  </si>
  <si>
    <t>afRef[288]</t>
  </si>
  <si>
    <t>12019 AL - MCP to LOP communication one link failure</t>
  </si>
  <si>
    <t>12018 AL - MCP to LOP communication one link failure</t>
  </si>
  <si>
    <t>abSf_En[288]</t>
  </si>
  <si>
    <t>P_AL_MCP_TO_LOP_F</t>
    <phoneticPr fontId="4" type="noConversion"/>
  </si>
  <si>
    <t>A-76</t>
  </si>
  <si>
    <t>afSf_T[287]</t>
  </si>
  <si>
    <t>12017 AL - MCP to IOP communication one link failure delay</t>
  </si>
  <si>
    <t>12015 AL - MCP to IOP communication one link failure delay</t>
  </si>
  <si>
    <t>afRef[287]</t>
  </si>
  <si>
    <t>12016 AL - MCP to IOP communication one link failure</t>
  </si>
  <si>
    <t>12015 AL - MCP to IOP communication one link failure</t>
  </si>
  <si>
    <t>abSf_En[287]</t>
  </si>
  <si>
    <t>P_AL_MCP_TO_IOP_F</t>
    <phoneticPr fontId="4" type="noConversion"/>
  </si>
  <si>
    <t>A-75</t>
  </si>
  <si>
    <t>afSf_T[286]</t>
  </si>
  <si>
    <t>12014 AL - MCP to ACP communication one link failure delay</t>
  </si>
  <si>
    <t>12012 AL - MCP to ACP communication one link failure delay</t>
  </si>
  <si>
    <t>afRef[286]</t>
  </si>
  <si>
    <t>12013 AL - MCP to ACP communication one link failure</t>
  </si>
  <si>
    <t>12012 AL - MCP to ACP communication one link failure</t>
  </si>
  <si>
    <t>abSf_En[286]</t>
  </si>
  <si>
    <t>P_AL_MCP_TO_ACP_F</t>
    <phoneticPr fontId="4" type="noConversion"/>
  </si>
  <si>
    <t>A-74</t>
  </si>
  <si>
    <t>afSf_T[285]</t>
  </si>
  <si>
    <t>12011 PT - ICM primary &amp; secondary CAN failure delay</t>
  </si>
  <si>
    <t>12009 PT - ICM primary &amp; secondary CAN failure delay</t>
  </si>
  <si>
    <t>afRef[285]</t>
  </si>
  <si>
    <t>12010 PT - ICM primary &amp; secondary CAN failure</t>
  </si>
  <si>
    <t>12009 PT - ICM primary &amp; secondary CAN failure</t>
  </si>
  <si>
    <t>abSf_En[285]</t>
  </si>
  <si>
    <t>P_PT_ICP_A_BO_CF</t>
    <phoneticPr fontId="4" type="noConversion"/>
  </si>
  <si>
    <t>A-73</t>
    <phoneticPr fontId="4" type="noConversion"/>
  </si>
  <si>
    <t>afSf_T[284]</t>
  </si>
  <si>
    <t>12008 AL - ICM secondary CAN failure delay</t>
  </si>
  <si>
    <t>12006 AL - ICM secondary CAN failure delay</t>
  </si>
  <si>
    <t>afRef[284]</t>
  </si>
  <si>
    <t>12007 AL - ICM secondary CAN failure</t>
  </si>
  <si>
    <t>12006 AL - ICM secondary CAN failure</t>
  </si>
  <si>
    <t>abSf_En[284]</t>
  </si>
  <si>
    <t>P_AL_ICP_A_2_CF</t>
    <phoneticPr fontId="4" type="noConversion"/>
  </si>
  <si>
    <t>A-72</t>
    <phoneticPr fontId="4" type="noConversion"/>
  </si>
  <si>
    <t>afSf_T[283]</t>
  </si>
  <si>
    <t>12005 AL - ICM primary CAN failure delay</t>
  </si>
  <si>
    <t>12003 AL - ICM primary CAN failure delay</t>
  </si>
  <si>
    <t>afRef[283]</t>
  </si>
  <si>
    <t>12004 AL - ICM primary CAN failure</t>
  </si>
  <si>
    <t>12003 AL - ICM primary CAN failure</t>
  </si>
  <si>
    <t>abSf_En[283]</t>
  </si>
  <si>
    <t>P_AL_ICP_A_1_CF</t>
    <phoneticPr fontId="4" type="noConversion"/>
  </si>
  <si>
    <t>A-71</t>
    <phoneticPr fontId="4" type="noConversion"/>
  </si>
  <si>
    <t>afSf_T[282]</t>
  </si>
  <si>
    <t>12002 AL -  LOP HMI communication failure delay</t>
  </si>
  <si>
    <t>12000 AL -  LOP HMI communication failure delay</t>
  </si>
  <si>
    <t>afRef[282]</t>
  </si>
  <si>
    <t>12001 AL -  LOP HMI communication failure</t>
  </si>
  <si>
    <t>12000 AL -  LOP HMI communication failure</t>
  </si>
  <si>
    <t>abSf_En[282]</t>
  </si>
  <si>
    <t>P_AL_LOP_1_CF</t>
    <phoneticPr fontId="4" type="noConversion"/>
  </si>
  <si>
    <t>A-70</t>
    <phoneticPr fontId="4" type="noConversion"/>
  </si>
  <si>
    <t>afSf_T[444]</t>
    <phoneticPr fontId="4" type="noConversion"/>
  </si>
  <si>
    <t>11864 GT - Acceptance Max. dur. under Cyl. Press. Sensor failure</t>
    <phoneticPr fontId="4" type="noConversion"/>
  </si>
  <si>
    <t>h</t>
    <phoneticPr fontId="4" type="noConversion"/>
  </si>
  <si>
    <t>GT - Acceptance Max. dur. under Cyl. Press. Sensor failure</t>
    <phoneticPr fontId="4" type="noConversion"/>
  </si>
  <si>
    <t>afRef[444]</t>
    <phoneticPr fontId="4" type="noConversion"/>
  </si>
  <si>
    <t>11863 GT - Acceptance Max. dur. under Cyl. Press. Sensor failure</t>
    <phoneticPr fontId="4" type="noConversion"/>
  </si>
  <si>
    <t>abSf_En[444]</t>
    <phoneticPr fontId="4" type="noConversion"/>
  </si>
  <si>
    <t>P_GT_TIME_HIGH_PR_SF</t>
    <phoneticPr fontId="4" type="noConversion"/>
  </si>
  <si>
    <t>11862 GT - Acceptance Max. dur. under Cyl. Press. Sensor failure</t>
    <phoneticPr fontId="4" type="noConversion"/>
  </si>
  <si>
    <t>afSf_T[443]</t>
    <phoneticPr fontId="4" type="noConversion"/>
  </si>
  <si>
    <t>11861 GT - High load operation under cylinder sensor failure delay</t>
    <phoneticPr fontId="4" type="noConversion"/>
  </si>
  <si>
    <t>GT - High load operation under cylinder sensor failure delay</t>
    <phoneticPr fontId="4" type="noConversion"/>
  </si>
  <si>
    <t>afRef[443]</t>
    <phoneticPr fontId="4" type="noConversion"/>
  </si>
  <si>
    <t>11860 GT - High load operation under cylinder sensor failure</t>
    <phoneticPr fontId="4" type="noConversion"/>
  </si>
  <si>
    <t>GT - High load operation under cylinder sensor failure</t>
  </si>
  <si>
    <t>abSf_En[443]</t>
    <phoneticPr fontId="4" type="noConversion"/>
  </si>
  <si>
    <t>P_GT_LOAD_HIGH_PR_SF</t>
    <phoneticPr fontId="4" type="noConversion"/>
  </si>
  <si>
    <t>11859 GT - High load operation under cylinder sensor failure</t>
    <phoneticPr fontId="4" type="noConversion"/>
  </si>
  <si>
    <t>afSf_T[442]</t>
    <phoneticPr fontId="4" type="noConversion"/>
  </si>
  <si>
    <t>11858 GT - Cylinder pressure sensor failure over 3 cylinder delay</t>
    <phoneticPr fontId="4" type="noConversion"/>
  </si>
  <si>
    <t>GT - Cylinder pressure sensor failure over 3 cylinder delay</t>
    <phoneticPr fontId="4" type="noConversion"/>
  </si>
  <si>
    <t>afRef[442]</t>
    <phoneticPr fontId="4" type="noConversion"/>
  </si>
  <si>
    <t>11857 GT - Cylinder pressure sensor failure over 3 cylinder</t>
    <phoneticPr fontId="4" type="noConversion"/>
  </si>
  <si>
    <t>GT - Cylinder pressure sensor failure over 3 cylinder</t>
    <phoneticPr fontId="4" type="noConversion"/>
  </si>
  <si>
    <t>abSf_En[442]</t>
    <phoneticPr fontId="4" type="noConversion"/>
  </si>
  <si>
    <t>P_GT_PR_SF_OVER_3</t>
    <phoneticPr fontId="4" type="noConversion"/>
  </si>
  <si>
    <t>11856 GT - Cylinder pressure sensor failure over 3 cylinder</t>
    <phoneticPr fontId="4" type="noConversion"/>
  </si>
  <si>
    <t>11855 AL - Fuel sharing ratio signal failure delay</t>
  </si>
  <si>
    <t>AL - Fuel sharing ratio signal failure delay</t>
    <phoneticPr fontId="4" type="noConversion"/>
  </si>
  <si>
    <t>11854 AL - Fuel sharing ratio signal failure</t>
  </si>
  <si>
    <t>AL - Fuel sharing ratio signal failure</t>
    <phoneticPr fontId="4" type="noConversion"/>
  </si>
  <si>
    <t>11853 AL - Fuel sharing ratio signal failure</t>
    <phoneticPr fontId="4" type="noConversion"/>
  </si>
  <si>
    <t>11852 AL - Load too high/low in fuel sharing mode delay</t>
  </si>
  <si>
    <t>AL - Load too high/low in fuel sharing mode delay</t>
    <phoneticPr fontId="4" type="noConversion"/>
  </si>
  <si>
    <t>11851 AL - Load too high/low in fuel sharing mode</t>
  </si>
  <si>
    <t>AL - Load too high/low in fuel sharing mode</t>
    <phoneticPr fontId="4" type="noConversion"/>
  </si>
  <si>
    <t>11850 AL - Load too high/low in fuel sharing mode</t>
    <phoneticPr fontId="4" type="noConversion"/>
  </si>
  <si>
    <t>11849 AL - Cylinder pressure sensor failure in fuel sharing mode delay</t>
  </si>
  <si>
    <t>AL - Cylinder pressure sensor failure in fuel sharing mode delay</t>
    <phoneticPr fontId="4" type="noConversion"/>
  </si>
  <si>
    <t>11848 AL - Cylinder pressure sensor failure in fuel sharing mode</t>
  </si>
  <si>
    <t>AL - Cylinder pressure sensor failure in fuel sharing mode</t>
    <phoneticPr fontId="4" type="noConversion"/>
  </si>
  <si>
    <t>11847 AL - Cylinder pressure sensor failure in fuel sharing mode</t>
    <phoneticPr fontId="4" type="noConversion"/>
  </si>
  <si>
    <t>afSf_T[281]</t>
  </si>
  <si>
    <t>11846 GT - Cylinder pressure and bone sound sensor failure delay</t>
  </si>
  <si>
    <t>GT - Cylinder pressure and bone sound sensor failure delay</t>
  </si>
  <si>
    <r>
      <t xml:space="preserve">A-53 </t>
    </r>
    <r>
      <rPr>
        <sz val="11"/>
        <color rgb="FFFF0000"/>
        <rFont val="돋움"/>
        <family val="3"/>
        <charset val="129"/>
      </rPr>
      <t>내용으로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대체함</t>
    </r>
    <phoneticPr fontId="4" type="noConversion"/>
  </si>
  <si>
    <t>afRef[281]</t>
  </si>
  <si>
    <t>11845 GT - Cylinder pressure and bone sound sensor failure</t>
  </si>
  <si>
    <t>GT - Cylinder pressure and bone sound sensor failure</t>
  </si>
  <si>
    <r>
      <rPr>
        <sz val="11"/>
        <color rgb="FFFF0000"/>
        <rFont val="돋움"/>
        <family val="3"/>
        <charset val="129"/>
      </rPr>
      <t>장금상선의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경우</t>
    </r>
    <phoneticPr fontId="4" type="noConversion"/>
  </si>
  <si>
    <t>abSf_En[281]</t>
  </si>
  <si>
    <t>P_GT_KNOCK_BO_SF</t>
    <phoneticPr fontId="4" type="noConversion"/>
  </si>
  <si>
    <t>11844 GT - Cylinder pressure and bone sound sensor failure</t>
  </si>
  <si>
    <t>A-61</t>
    <phoneticPr fontId="4" type="noConversion"/>
  </si>
  <si>
    <t>afSf_T[280]</t>
  </si>
  <si>
    <t>11843 GT - Knock timing retardation high  delay</t>
  </si>
  <si>
    <t>GT - Knock timing retardation high (Cylinder pressure) delay</t>
  </si>
  <si>
    <t>afRef[280]</t>
  </si>
  <si>
    <t xml:space="preserve">11842 GT - Knock timing retardation high </t>
  </si>
  <si>
    <t>CAD</t>
    <phoneticPr fontId="4" type="noConversion"/>
  </si>
  <si>
    <t>GT - Knock timing retardation high (Cylinder pressure)</t>
  </si>
  <si>
    <t>abSf_En[280]</t>
  </si>
  <si>
    <t>P_GT_KNOCK</t>
    <phoneticPr fontId="4" type="noConversion"/>
  </si>
  <si>
    <t xml:space="preserve">11841 GT - Knock timing retardation high </t>
  </si>
  <si>
    <t>A-60</t>
    <phoneticPr fontId="4" type="noConversion"/>
  </si>
  <si>
    <t>afSf_T[279]</t>
  </si>
  <si>
    <t>11840 AL - Knock timing retardation high delay</t>
  </si>
  <si>
    <t>AL - Knock timing retardation high (Cylinder pressure) delay</t>
  </si>
  <si>
    <t>afRef[279]</t>
  </si>
  <si>
    <t xml:space="preserve">11839 AL - Knock timing retardation high </t>
  </si>
  <si>
    <t>AL - Knock timing retardation high (Cylinder pressure)</t>
  </si>
  <si>
    <t>abSf_En[279]</t>
  </si>
  <si>
    <t>P_AL_LIGHT_KNOCK</t>
    <phoneticPr fontId="4" type="noConversion"/>
  </si>
  <si>
    <t xml:space="preserve">11838 AL - Knock timing retardation high </t>
  </si>
  <si>
    <t>A-59</t>
    <phoneticPr fontId="4" type="noConversion"/>
  </si>
  <si>
    <t>afSf_T[278]</t>
  </si>
  <si>
    <t>11837 LR - Cylinder peak pressure high (Diesel)  number during last 10 cycles</t>
  </si>
  <si>
    <t>#</t>
    <phoneticPr fontId="4" type="noConversion"/>
  </si>
  <si>
    <t>LR - Cylinder peak pressure high (Diesel) number during last 10 cycles</t>
  </si>
  <si>
    <t>afRef[278]</t>
  </si>
  <si>
    <t>11836 LR - Cylinder peak pressure high (Diesel)</t>
  </si>
  <si>
    <t>bar</t>
    <phoneticPr fontId="4" type="noConversion"/>
  </si>
  <si>
    <t>LR - Cylinder peak pressure high (Diesel)</t>
  </si>
  <si>
    <t>abSf_En[278]</t>
  </si>
  <si>
    <t>P_LR_PMAX_H4</t>
    <phoneticPr fontId="4" type="noConversion"/>
  </si>
  <si>
    <t>11835 LR - Cylinder peak pressure high (Diesel)</t>
  </si>
  <si>
    <t>A-58</t>
    <phoneticPr fontId="4" type="noConversion"/>
  </si>
  <si>
    <t>afSf_T[277]</t>
  </si>
  <si>
    <t>11834 AL - Cylinder peak pressure high (Diesel)  number during last 10 cycles</t>
  </si>
  <si>
    <t>AL - Cylinder peak pressure high (Diesel) number during last 10 cycles</t>
  </si>
  <si>
    <t>afRef[277]</t>
  </si>
  <si>
    <t>11833 AL - Cylinder peak pressure high (Diesel)</t>
  </si>
  <si>
    <t>AL - Cylinder peak pressure high (Diesel)</t>
  </si>
  <si>
    <t>abSf_En[277]</t>
  </si>
  <si>
    <t>P_AL_PMAX_H3</t>
    <phoneticPr fontId="4" type="noConversion"/>
  </si>
  <si>
    <t>11832 AL - Cylinder peak pressure high (Diesel)</t>
  </si>
  <si>
    <t>A-57</t>
    <phoneticPr fontId="4" type="noConversion"/>
  </si>
  <si>
    <t>afSf_T[276]</t>
  </si>
  <si>
    <t>11831 GT - Cylinder peak pressure high 2 (GAS)  number during last 10 cycles</t>
  </si>
  <si>
    <t>GT - Cylinder peak pressure high number during last 10 cycles</t>
  </si>
  <si>
    <t>afRef[276]</t>
  </si>
  <si>
    <t>11830 GT - Cylinder peak pressure high (GAS)</t>
  </si>
  <si>
    <t>GT - Cylinder peak pressure high</t>
  </si>
  <si>
    <t>abSf_En[276]</t>
  </si>
  <si>
    <t>P_GT_PMAX_H5</t>
    <phoneticPr fontId="4" type="noConversion"/>
  </si>
  <si>
    <t>11829 GT - Cylinder peak pressure high 2 (GAS)</t>
  </si>
  <si>
    <t>A-56</t>
    <phoneticPr fontId="4" type="noConversion"/>
  </si>
  <si>
    <t>afSf_T[275]</t>
  </si>
  <si>
    <t>11828 GT - Cylinder peak pressure high 1 (GAS) number during last 10 cycles</t>
  </si>
  <si>
    <t>GT - Cylinder peak pressure high (GAS) number during last 10 cycles</t>
  </si>
  <si>
    <t>afRef[275]</t>
  </si>
  <si>
    <t>11827 GT - Cylinder peak pressure high (GAS)</t>
  </si>
  <si>
    <t>GT - Cylinder peak pressure high (GAS)</t>
  </si>
  <si>
    <t>abSf_En[275]</t>
  </si>
  <si>
    <t>P_GT_PMAX_H2</t>
    <phoneticPr fontId="4" type="noConversion"/>
  </si>
  <si>
    <t>11826 GT - Cylinder peak pressure high 1 (GAS)</t>
  </si>
  <si>
    <t>A-55</t>
    <phoneticPr fontId="4" type="noConversion"/>
  </si>
  <si>
    <t>afSf_T[274]</t>
  </si>
  <si>
    <t>11825 AL - Cylinder peak pressure high (GAS) number during last 10 cycles</t>
    <phoneticPr fontId="4" type="noConversion"/>
  </si>
  <si>
    <t>AL - Cylinder peak pressure high (GAS) number during last 10 cycles</t>
  </si>
  <si>
    <t>afRef[274]</t>
  </si>
  <si>
    <t>11824 AL - Cylinder peak pressure high (GAS)</t>
  </si>
  <si>
    <t>AL - Cylinder peak pressure high (GAS)</t>
  </si>
  <si>
    <t>abSf_En[274]</t>
  </si>
  <si>
    <t>P_AL_PMAX_H1</t>
    <phoneticPr fontId="4" type="noConversion"/>
  </si>
  <si>
    <t>11823 AL - Cylinder peak pressure high (GAS)</t>
  </si>
  <si>
    <t>A-54</t>
    <phoneticPr fontId="4" type="noConversion"/>
  </si>
  <si>
    <t>afSf_T[273]</t>
  </si>
  <si>
    <t>11822 GT - Cylinder pressure sensor failure delay</t>
  </si>
  <si>
    <t>GT - Cylinder pressure sensor failure delay</t>
  </si>
  <si>
    <r>
      <t xml:space="preserve">AL </t>
    </r>
    <r>
      <rPr>
        <sz val="11"/>
        <color rgb="FFFF0000"/>
        <rFont val="돋움"/>
        <family val="3"/>
        <charset val="129"/>
      </rPr>
      <t>과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동시에</t>
    </r>
    <r>
      <rPr>
        <sz val="11"/>
        <color rgb="FFFF0000"/>
        <rFont val="Arial"/>
        <family val="2"/>
      </rPr>
      <t xml:space="preserve"> GT </t>
    </r>
    <r>
      <rPr>
        <sz val="11"/>
        <color rgb="FFFF0000"/>
        <rFont val="돋움"/>
        <family val="3"/>
        <charset val="129"/>
      </rPr>
      <t>발생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필요</t>
    </r>
    <phoneticPr fontId="4" type="noConversion"/>
  </si>
  <si>
    <t>afRef[273]</t>
  </si>
  <si>
    <t>11821 GT - Cylinder pressure sensor failure</t>
  </si>
  <si>
    <t>GT - Cylinder pressure sensor failure</t>
  </si>
  <si>
    <r>
      <rPr>
        <sz val="11"/>
        <color rgb="FFFF0000"/>
        <rFont val="돋움"/>
        <family val="3"/>
        <charset val="129"/>
      </rPr>
      <t>장금상선의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경우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녹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모듈이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없어서</t>
    </r>
    <phoneticPr fontId="4" type="noConversion"/>
  </si>
  <si>
    <t>abSf_En[273]</t>
  </si>
  <si>
    <t>P_GT_PMAX_SF</t>
    <phoneticPr fontId="4" type="noConversion"/>
  </si>
  <si>
    <t>11820 GT - Cylinder pressure sensor failure</t>
  </si>
  <si>
    <t>A-53</t>
    <phoneticPr fontId="4" type="noConversion"/>
  </si>
  <si>
    <t>afSf_T[272]</t>
  </si>
  <si>
    <t>11819 AL - Cylinder pressure sensor failure delay</t>
  </si>
  <si>
    <t>AL - Cylinder pressure sensor failure delay</t>
  </si>
  <si>
    <t>afRef[272]</t>
  </si>
  <si>
    <t>11818 AL - Cylinder pressure sensor failure</t>
  </si>
  <si>
    <t>AL - Cylinder pressure sensor failure</t>
  </si>
  <si>
    <t>abSf_En[272]</t>
  </si>
  <si>
    <t>P_AL_PMAX_SF</t>
    <phoneticPr fontId="4" type="noConversion"/>
  </si>
  <si>
    <t>11817 AL - Cylinder pressure sensor failure</t>
  </si>
  <si>
    <t>A-52</t>
    <phoneticPr fontId="4" type="noConversion"/>
  </si>
  <si>
    <t>afSf_T[271]</t>
  </si>
  <si>
    <t>11816 GT - Knock timing retardation high (bone-sound) delay</t>
  </si>
  <si>
    <t>GT - Knock timing retardation high (bone-sound sensor) delay</t>
  </si>
  <si>
    <r>
      <rPr>
        <sz val="11"/>
        <color rgb="FFFFFF00"/>
        <rFont val="돋움"/>
        <family val="3"/>
        <charset val="129"/>
      </rPr>
      <t>한가지로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사용함</t>
    </r>
    <r>
      <rPr>
        <sz val="11"/>
        <color rgb="FFFFFF00"/>
        <rFont val="Arial"/>
        <family val="2"/>
      </rPr>
      <t xml:space="preserve"> (A-60)</t>
    </r>
    <r>
      <rPr>
        <sz val="11"/>
        <color rgb="FFFFFF00"/>
        <rFont val="돋움"/>
        <family val="3"/>
        <charset val="129"/>
      </rPr>
      <t>과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병합</t>
    </r>
    <phoneticPr fontId="4" type="noConversion"/>
  </si>
  <si>
    <t>afRef[271]</t>
  </si>
  <si>
    <t>11815 GT - Knock timing retardation high (bone-sound sensor)</t>
  </si>
  <si>
    <t>GT - Knock timing retardation high (bone-sound sensor)</t>
  </si>
  <si>
    <r>
      <rPr>
        <sz val="11"/>
        <color rgb="FFFFFF00"/>
        <rFont val="돋움"/>
        <family val="3"/>
        <charset val="129"/>
      </rPr>
      <t>압력센서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조건과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통일하여</t>
    </r>
    <phoneticPr fontId="4" type="noConversion"/>
  </si>
  <si>
    <t>abSf_En[271]</t>
  </si>
  <si>
    <t>P_11814_IND269_RSVD</t>
    <phoneticPr fontId="4" type="noConversion"/>
  </si>
  <si>
    <t>11814 GT - Knock timing retardation high (bone-sound)</t>
  </si>
  <si>
    <t>A-51</t>
    <phoneticPr fontId="4" type="noConversion"/>
  </si>
  <si>
    <r>
      <rPr>
        <sz val="11"/>
        <color rgb="FFFFFF00"/>
        <rFont val="돋움"/>
        <family val="3"/>
        <charset val="129"/>
      </rPr>
      <t>노킹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발생에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대한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알람은</t>
    </r>
    <phoneticPr fontId="4" type="noConversion"/>
  </si>
  <si>
    <t>afSf_T[270]</t>
  </si>
  <si>
    <t>11813 AL - Knock timing retardation high (bone-sound) delay</t>
  </si>
  <si>
    <t>AL - Knock timing retardation high (bone-sound sensor) delay</t>
  </si>
  <si>
    <r>
      <rPr>
        <sz val="11"/>
        <color rgb="FFFFFF00"/>
        <rFont val="돋움"/>
        <family val="3"/>
        <charset val="129"/>
      </rPr>
      <t>한가지로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사용함</t>
    </r>
    <r>
      <rPr>
        <sz val="11"/>
        <color rgb="FFFFFF00"/>
        <rFont val="Arial"/>
        <family val="2"/>
      </rPr>
      <t xml:space="preserve"> (A-59)</t>
    </r>
    <r>
      <rPr>
        <sz val="11"/>
        <color rgb="FFFFFF00"/>
        <rFont val="돋움"/>
        <family val="3"/>
        <charset val="129"/>
      </rPr>
      <t>와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병합</t>
    </r>
    <phoneticPr fontId="4" type="noConversion"/>
  </si>
  <si>
    <t>afRef[270]</t>
  </si>
  <si>
    <t>11812 AL - Knock timing retardation high (bone-sound sensor)</t>
  </si>
  <si>
    <t>AL - Knock timing retardation high (bone-sound sensor)</t>
  </si>
  <si>
    <t>abSf_En[270]</t>
  </si>
  <si>
    <t>P_11811_IND268_RSVD</t>
    <phoneticPr fontId="4" type="noConversion"/>
  </si>
  <si>
    <t>11811 AL - Knock timing retardation high (bone-sound)</t>
  </si>
  <si>
    <t>A-50</t>
    <phoneticPr fontId="4" type="noConversion"/>
  </si>
  <si>
    <t>afSf_T[269]</t>
  </si>
  <si>
    <t>11810 AL - Knock sensor failure (bone-sound) delay</t>
  </si>
  <si>
    <t>AL - Knock sensor failure (bone-sound) delay</t>
  </si>
  <si>
    <t>afRef[269]</t>
  </si>
  <si>
    <t>11809 AL - Knock sensor failure (bone-sound)</t>
  </si>
  <si>
    <t>AL - Knock sensor failure (bone-sound)</t>
  </si>
  <si>
    <t>abSf_En[269]</t>
  </si>
  <si>
    <t>P_AL_KNOCK_SF</t>
    <phoneticPr fontId="4" type="noConversion"/>
  </si>
  <si>
    <t>11808 AL - Knock sensor failure (bone-sound)</t>
  </si>
  <si>
    <t>A-49</t>
    <phoneticPr fontId="4" type="noConversion"/>
  </si>
  <si>
    <t>afSf_T[268]</t>
  </si>
  <si>
    <t>11807 SD - Rupture disc destroyed #2 delay</t>
  </si>
  <si>
    <t>SD - Rupture disc destroyed #2 delay</t>
  </si>
  <si>
    <t>afRef[268]</t>
  </si>
  <si>
    <t>11806 SD - Rupture disc destroyed #2</t>
  </si>
  <si>
    <t>SD - Rupture disc destroyed #2</t>
  </si>
  <si>
    <t>abSf_En[268]</t>
  </si>
  <si>
    <t>P_SD_RUP_DISC_2</t>
    <phoneticPr fontId="4" type="noConversion"/>
  </si>
  <si>
    <t>11805 SD - Rupture disc destroyed #2</t>
  </si>
  <si>
    <t>A-46</t>
    <phoneticPr fontId="4" type="noConversion"/>
  </si>
  <si>
    <t>afSf_T[267]</t>
  </si>
  <si>
    <t>11804 SD - Rupture disc destroyed #1 delay</t>
  </si>
  <si>
    <t>SD - Rupture disc destroyed #1 delay</t>
  </si>
  <si>
    <t>afRef[267]</t>
  </si>
  <si>
    <t>11803 SD - Rupture disc destroyed #1</t>
  </si>
  <si>
    <t>SD - Rupture disc destroyed #1</t>
  </si>
  <si>
    <t>abSf_En[267]</t>
  </si>
  <si>
    <t>P_SD_RUP_DISC_1</t>
    <phoneticPr fontId="4" type="noConversion"/>
  </si>
  <si>
    <t>11802 SD - Rupture disc destroyed #1</t>
  </si>
  <si>
    <t>A-45</t>
    <phoneticPr fontId="4" type="noConversion"/>
  </si>
  <si>
    <t>afSf_T[266]</t>
  </si>
  <si>
    <t>11801 GT - Rupture disc destroyed #2 delay</t>
  </si>
  <si>
    <t>GT - Rupture disc destroyed #2 delay</t>
  </si>
  <si>
    <t>afRef[266]</t>
  </si>
  <si>
    <t>11800 GT - Rupture disc destroyed #2</t>
  </si>
  <si>
    <t>GT - Rupture disc destroyed #2</t>
  </si>
  <si>
    <t>abSf_En[266]</t>
  </si>
  <si>
    <t>P_GT_RUP_DISC_2</t>
    <phoneticPr fontId="4" type="noConversion"/>
  </si>
  <si>
    <t>11799 GT - Rupture disc destroyed #2</t>
  </si>
  <si>
    <t>A-44</t>
    <phoneticPr fontId="4" type="noConversion"/>
  </si>
  <si>
    <t>afSf_T[265]</t>
  </si>
  <si>
    <t>11798 GT - Rupture disc destroyed #1 delay</t>
  </si>
  <si>
    <t>GT - Rupture disc destroyed #1 delay</t>
  </si>
  <si>
    <t>afRef[265]</t>
  </si>
  <si>
    <t>11797 GT - Rupture disc destroyed #1</t>
  </si>
  <si>
    <t>GT - Rupture disc destroyed #1</t>
  </si>
  <si>
    <t>abSf_En[265]</t>
  </si>
  <si>
    <t>P_GT_RUP_DISC_1</t>
    <phoneticPr fontId="4" type="noConversion"/>
  </si>
  <si>
    <t>11796 GT - Rupture disc destroyed #1</t>
  </si>
  <si>
    <t>A-43</t>
    <phoneticPr fontId="4" type="noConversion"/>
  </si>
  <si>
    <t>afSf_T[264]</t>
  </si>
  <si>
    <t>11795 AL - Rupture disc #2 IS barrier power failure delay</t>
  </si>
  <si>
    <t>AL - Rupture disc #2 IS barrier power failure delay</t>
  </si>
  <si>
    <t>afRef[264]</t>
  </si>
  <si>
    <t>11794 AL - Rupture disc #2 IS barrier power failure</t>
  </si>
  <si>
    <t>AL - Rupture disc #2 IS barrier power failure</t>
  </si>
  <si>
    <t>abSf_En[264]</t>
  </si>
  <si>
    <t>P_AL_RUPT_2_IS_PWR_F</t>
    <phoneticPr fontId="4" type="noConversion"/>
  </si>
  <si>
    <t>11793 AL - Rupture disc #2 IS barrier power failure</t>
  </si>
  <si>
    <t>A-42</t>
    <phoneticPr fontId="4" type="noConversion"/>
  </si>
  <si>
    <t>afSf_T[263]</t>
  </si>
  <si>
    <t>11792 AL - Rupture disc #1 IS barrier power failure delay</t>
  </si>
  <si>
    <t>AL - Rupture disc #1 IS barrier power failure delay</t>
  </si>
  <si>
    <t>afRef[263]</t>
  </si>
  <si>
    <t>11791 AL - Rupture disc #1 IS barrier power failure</t>
  </si>
  <si>
    <t>AL - Rupture disc #1 IS barrier power failure</t>
  </si>
  <si>
    <t>abSf_En[263]</t>
  </si>
  <si>
    <t>P_AL_RUPT_1_IS_PWR_F</t>
    <phoneticPr fontId="4" type="noConversion"/>
  </si>
  <si>
    <t>11790 AL - Rupture disc #1 IS barrier power failure</t>
  </si>
  <si>
    <t>A-41</t>
    <phoneticPr fontId="4" type="noConversion"/>
  </si>
  <si>
    <t>afSf_T[262]</t>
  </si>
  <si>
    <t>11789 SD - SV49 Stop valve activated delay</t>
  </si>
  <si>
    <t>SD - Stop valve activated delay</t>
  </si>
  <si>
    <t>afRef[262]</t>
  </si>
  <si>
    <t>11788 SD - SV49 Stop valve activated</t>
  </si>
  <si>
    <t>SD - Stop valve activated</t>
  </si>
  <si>
    <t>abSf_En[262]</t>
  </si>
  <si>
    <t>P_SD_STOP_SOL_ACT</t>
    <phoneticPr fontId="4" type="noConversion"/>
  </si>
  <si>
    <t>11787 SD - SV49 Stop valve activated</t>
  </si>
  <si>
    <t>A-32</t>
    <phoneticPr fontId="4" type="noConversion"/>
  </si>
  <si>
    <t>afSf_T[261]</t>
  </si>
  <si>
    <t>11786 AL - FO actuator position deviation high from reference delay</t>
  </si>
  <si>
    <t>AL - FO actuator position deviation high from reference delay</t>
  </si>
  <si>
    <t>afRef[261]</t>
  </si>
  <si>
    <t>11785 AL - FO actuator position deviation high from reference</t>
  </si>
  <si>
    <t>AL - FO actuator position deviation high from reference</t>
  </si>
  <si>
    <r>
      <rPr>
        <sz val="11"/>
        <color rgb="FFFF0000"/>
        <rFont val="돋움"/>
        <family val="3"/>
        <charset val="129"/>
      </rPr>
      <t>장금상선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없음</t>
    </r>
    <phoneticPr fontId="4" type="noConversion"/>
  </si>
  <si>
    <t>abSf_En[261]</t>
  </si>
  <si>
    <t>P_AL_MAIN_FO_FDB_D</t>
    <phoneticPr fontId="4" type="noConversion"/>
  </si>
  <si>
    <t>11784 AL - FO actuator position deviation high from reference</t>
  </si>
  <si>
    <t>A-27</t>
    <phoneticPr fontId="4" type="noConversion"/>
  </si>
  <si>
    <t>afSf_T[260]</t>
  </si>
  <si>
    <t>11783 AL - FO actuator position feedback sensor failure delay</t>
  </si>
  <si>
    <t>AL - FO actuator position feedback sensor failure delay</t>
  </si>
  <si>
    <t>afRef[260]</t>
  </si>
  <si>
    <t>11782 AL - FO actuator position feedback sensor failure</t>
  </si>
  <si>
    <t>AL - FO actuator position feedback sensor failure</t>
  </si>
  <si>
    <t>abSf_En[260]</t>
  </si>
  <si>
    <t>P_AL_MAIN_FO_FDB_SF</t>
    <phoneticPr fontId="4" type="noConversion"/>
  </si>
  <si>
    <t>11781 AL - FO actuator position feedback sensor failure</t>
  </si>
  <si>
    <t>A-26</t>
    <phoneticPr fontId="4" type="noConversion"/>
  </si>
  <si>
    <t>afSf_T[259]</t>
  </si>
  <si>
    <t>11780 SD - CV50 FO actuator signal loss delay</t>
  </si>
  <si>
    <t>SD - FO actuator signal loss delay</t>
  </si>
  <si>
    <t>afRef[259]</t>
  </si>
  <si>
    <t>11779 SD - CV50 FO actuator signal loss</t>
  </si>
  <si>
    <t>SD - FO actuator signal loss</t>
  </si>
  <si>
    <t>Supervision 으로 동작 확인</t>
    <phoneticPr fontId="4" type="noConversion"/>
  </si>
  <si>
    <t>abSf_En[259]</t>
  </si>
  <si>
    <t>P_SD_MAIN_FO_SIG_DF</t>
    <phoneticPr fontId="4" type="noConversion"/>
  </si>
  <si>
    <t>11778 SD - CV50 FO actuator signal loss</t>
  </si>
  <si>
    <t>A-25</t>
    <phoneticPr fontId="4" type="noConversion"/>
  </si>
  <si>
    <t>afSf_T[258]</t>
  </si>
  <si>
    <t>11777 AL - CV50 FO actuator signal loss delay</t>
  </si>
  <si>
    <t>AL - FO actuator signal loss delay</t>
  </si>
  <si>
    <t>afRef[258]</t>
  </si>
  <si>
    <t>11776 AL - CV50 FO actuator signal loss</t>
  </si>
  <si>
    <t>AL - FO actuator signal loss</t>
  </si>
  <si>
    <t>abSf_En[258]</t>
  </si>
  <si>
    <t>P_AL_MAIN_FO_SIG_DF</t>
    <phoneticPr fontId="4" type="noConversion"/>
  </si>
  <si>
    <t>11775 AL - CV50 FO actuator signal loss</t>
  </si>
  <si>
    <t>A-24</t>
    <phoneticPr fontId="4" type="noConversion"/>
  </si>
  <si>
    <t>afSf_T[257]</t>
  </si>
  <si>
    <t>11774 AL - TC speed MAX delay</t>
  </si>
  <si>
    <t>AL - TC speed MAX delay</t>
  </si>
  <si>
    <t>위치 이동함</t>
    <phoneticPr fontId="4" type="noConversion"/>
  </si>
  <si>
    <t>afRef[257]</t>
  </si>
  <si>
    <t>11773 AL - TC speed MAX (x1000 rpm)</t>
  </si>
  <si>
    <t>AL - TC speed MAX (x1000 rpm)</t>
  </si>
  <si>
    <r>
      <rPr>
        <sz val="11"/>
        <color rgb="FFFF0000"/>
        <rFont val="돋움"/>
        <family val="3"/>
        <charset val="129"/>
      </rPr>
      <t>앞에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있으나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이곳으로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/>
    </r>
    <phoneticPr fontId="4" type="noConversion"/>
  </si>
  <si>
    <t>abSf_En[257]</t>
  </si>
  <si>
    <t>P_AL_TC_VEL_A_O1</t>
    <phoneticPr fontId="4" type="noConversion"/>
  </si>
  <si>
    <t>11772 AL - TC speed MAX (x1000 rpm)</t>
  </si>
  <si>
    <t>AL - TC speed MAX</t>
  </si>
  <si>
    <t>O-53</t>
  </si>
  <si>
    <t>afSf_T[256]</t>
  </si>
  <si>
    <t>11771 AL - SE142 TC speed sensor B  failure delay</t>
  </si>
  <si>
    <t>AL - TC speed sensor B  failure delay</t>
  </si>
  <si>
    <t>afRef[256]</t>
  </si>
  <si>
    <t>11770 AL - SE142 TC speed sensor B  failure</t>
  </si>
  <si>
    <t>AL - TC speed sensor B  failure</t>
  </si>
  <si>
    <r>
      <rPr>
        <sz val="11"/>
        <color rgb="FFFF0000"/>
        <rFont val="돋움"/>
        <family val="3"/>
        <charset val="129"/>
      </rPr>
      <t>장금상선에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없음</t>
    </r>
    <phoneticPr fontId="4" type="noConversion"/>
  </si>
  <si>
    <t>abSf_En[256]</t>
  </si>
  <si>
    <t>P_AL_TC_VEL_B_SF</t>
    <phoneticPr fontId="4" type="noConversion"/>
  </si>
  <si>
    <t>11769 AL - SE142 TC speed sensor B  failure</t>
  </si>
  <si>
    <t>A-23</t>
    <phoneticPr fontId="4" type="noConversion"/>
  </si>
  <si>
    <t>afSf_T[255]</t>
  </si>
  <si>
    <t>11768 AL - SE14 TC speed sensor  failure delay</t>
  </si>
  <si>
    <t>AL - TC speed sensor  failure delay</t>
  </si>
  <si>
    <t>afRef[255]</t>
  </si>
  <si>
    <t>11767 AL - SE14 TC speed sensor  failure</t>
  </si>
  <si>
    <t>AL - TC speed sensor  failure</t>
  </si>
  <si>
    <t>abSf_En[255]</t>
  </si>
  <si>
    <t>P_AL_TC_VEL_A_SF</t>
    <phoneticPr fontId="4" type="noConversion"/>
  </si>
  <si>
    <t>11766 AL - SE14 TC speed sensor  failure</t>
  </si>
  <si>
    <t>A-22</t>
    <phoneticPr fontId="4" type="noConversion"/>
  </si>
  <si>
    <t>afSf_T[254]</t>
  </si>
  <si>
    <t>11765 GT - Speed &amp; position sensor failure (CMM &amp; KMM) delay</t>
  </si>
  <si>
    <t>GT - Speed &amp; position sensor failure (CMM &amp; KMM) delay</t>
  </si>
  <si>
    <t>afRef[254]</t>
  </si>
  <si>
    <t>11764 GT - Speed &amp; position sensor failure (CMM &amp; KMM)</t>
  </si>
  <si>
    <t>GT - Speed &amp; position sensor failure (CMM &amp; KMM)</t>
  </si>
  <si>
    <t>abSf_En[254]</t>
  </si>
  <si>
    <t>P_GT_CMM_KMM_SPEED_BO_SF</t>
    <phoneticPr fontId="4" type="noConversion"/>
  </si>
  <si>
    <t>11763 GT - Speed &amp; position sensor failure (CMM &amp; KMM)</t>
  </si>
  <si>
    <t>A-21</t>
    <phoneticPr fontId="4" type="noConversion"/>
  </si>
  <si>
    <t>afSf_T[253]</t>
  </si>
  <si>
    <t>11762 AL - SE12 Speed &amp; position sensor failure (KMM) delay</t>
  </si>
  <si>
    <t>AL - Speed &amp; position sensor failure (KMM) delay</t>
  </si>
  <si>
    <t>afRef[253]</t>
  </si>
  <si>
    <t>11761 AL - SE12 Speed &amp; position sensor failure (KMM)</t>
  </si>
  <si>
    <t>AL - Speed &amp; position sensor failure (KMM)</t>
  </si>
  <si>
    <t>abSf_En[253]</t>
  </si>
  <si>
    <t>P_AL_KMM_SPEED_1_SF</t>
    <phoneticPr fontId="4" type="noConversion"/>
  </si>
  <si>
    <t>11760 AL - SE12 Speed &amp; position sensor failure (KMM)</t>
  </si>
  <si>
    <t>A-20</t>
    <phoneticPr fontId="4" type="noConversion"/>
  </si>
  <si>
    <t>afSf_T[252]</t>
  </si>
  <si>
    <t>11759 AL - SE12 Speed &amp; position sensor failure (CMM) delay</t>
  </si>
  <si>
    <t>AL - Speed &amp; position sensor failure (CMM) delay</t>
  </si>
  <si>
    <t>afRef[252]</t>
  </si>
  <si>
    <t>11758 AL - SE12 Speed &amp; position sensor failure (CMM)</t>
  </si>
  <si>
    <t>AL - Speed &amp; position sensor failure (CMM)</t>
  </si>
  <si>
    <t>abSf_En[252]</t>
    <phoneticPr fontId="4" type="noConversion"/>
  </si>
  <si>
    <t>P_AL_CPM_A_SPEED_1_SF</t>
    <phoneticPr fontId="4" type="noConversion"/>
  </si>
  <si>
    <t>11757 AL - SE121 Speed &amp; position sensor failure (CMM)</t>
    <phoneticPr fontId="4" type="noConversion"/>
  </si>
  <si>
    <t>A-19</t>
    <phoneticPr fontId="4" type="noConversion"/>
  </si>
  <si>
    <t>afSf_T[251]</t>
  </si>
  <si>
    <t>11756 PT - SE12 Both main and backup speed sensor failure (ICM) delay</t>
  </si>
  <si>
    <t>PT - Both main and backup speed sensor failure (ICM) delay</t>
  </si>
  <si>
    <t>afRef[251]</t>
  </si>
  <si>
    <t>11755 PT - SE12 Both main and backup speed sensor failure (ICM)</t>
  </si>
  <si>
    <t>PT - Both main and backup speed sensor failure (ICM)</t>
  </si>
  <si>
    <t>abSf_En[251]</t>
  </si>
  <si>
    <t>P_PT_ICP_A_SPEED_BO_SF</t>
    <phoneticPr fontId="4" type="noConversion"/>
  </si>
  <si>
    <t>11754 PT - SE12 Both main and backup speed sensor failure (ICM)</t>
  </si>
  <si>
    <t>A-18</t>
    <phoneticPr fontId="4" type="noConversion"/>
  </si>
  <si>
    <t>afSf_T[250]</t>
  </si>
  <si>
    <t>11753 GT - SE122 Backup sensor failure above predefined load (ICM) delay</t>
  </si>
  <si>
    <t>GT - Backup speed sensor failure above predifiend load (ICM) delay</t>
  </si>
  <si>
    <t>afRef[250]</t>
  </si>
  <si>
    <t>11752 GT - SE122 Backup speed sensor failure above predefined load (ICM)</t>
  </si>
  <si>
    <t>GT - Backup speed sensor failure above predifiend load (ICM)</t>
  </si>
  <si>
    <t>abSf_En[250]</t>
  </si>
  <si>
    <t>P_GT_ICP_A_SPEED_2_LOAD</t>
    <phoneticPr fontId="4" type="noConversion"/>
  </si>
  <si>
    <t>11751 GT - SE122 Backup sensor failure above predefined load (ICM)</t>
  </si>
  <si>
    <t>A-17</t>
    <phoneticPr fontId="4" type="noConversion"/>
  </si>
  <si>
    <t>afSf_T[249]</t>
  </si>
  <si>
    <t>11750 GT - SE121 Main sensor failure above predefined load (ICM) delay</t>
  </si>
  <si>
    <t>GT - Main speed sensor failure above predifiend load (ICM) delay</t>
  </si>
  <si>
    <t>afRef[249]</t>
  </si>
  <si>
    <t>11749 GT - SE121 Main speed sensor failure above predefined load (ICM)</t>
  </si>
  <si>
    <t>GT - Main speed sensor failure above predifiend load (ICM)</t>
  </si>
  <si>
    <t>abSf_En[249]</t>
  </si>
  <si>
    <t>P_GT_ICP_A_SPEED_1_LOAD</t>
    <phoneticPr fontId="4" type="noConversion"/>
  </si>
  <si>
    <t>11748 GT - SE121 Main sensor failure above predefined load (ICM)</t>
  </si>
  <si>
    <t>A-16</t>
    <phoneticPr fontId="4" type="noConversion"/>
  </si>
  <si>
    <t>afSf_T[248]</t>
  </si>
  <si>
    <t>11747 AL - SE122 Backup speed sensor failure (ICM) delay</t>
  </si>
  <si>
    <t>AL - Backup speed sensor failure (ICM) delay</t>
  </si>
  <si>
    <t>afRef[248]</t>
  </si>
  <si>
    <t>11746 AL - SE122 Backup speed sensor failure (ICM)</t>
  </si>
  <si>
    <t>AL - Backup speed sensor failure (ICM)</t>
  </si>
  <si>
    <t>abSf_En[248]</t>
  </si>
  <si>
    <t>P_AL_ICP_A_SPEED_2_SF</t>
    <phoneticPr fontId="4" type="noConversion"/>
  </si>
  <si>
    <t>11745 AL - SE122 Backup speed sensor failure (ICM)</t>
  </si>
  <si>
    <t>A-15</t>
    <phoneticPr fontId="4" type="noConversion"/>
  </si>
  <si>
    <t>afSf_T[247]</t>
  </si>
  <si>
    <t>11744 AL - SE121 Main speed sensor failure (ICM) delay</t>
  </si>
  <si>
    <t>AL - Main speed sensor failure (ICM) delay</t>
  </si>
  <si>
    <t>afRef[247]</t>
  </si>
  <si>
    <t>11743 AL - SE121 Main speed sensor failure (ICM)</t>
  </si>
  <si>
    <t>AL - Main speed sensor failure (ICM)</t>
  </si>
  <si>
    <t>abSf_En[247]</t>
  </si>
  <si>
    <t>P_AL_ICP_A_SPEED_1_SF</t>
    <phoneticPr fontId="4" type="noConversion"/>
  </si>
  <si>
    <t>11742 AL - SE121 Main speed sensor failure (ICM)</t>
  </si>
  <si>
    <t>A-14</t>
    <phoneticPr fontId="4" type="noConversion"/>
  </si>
  <si>
    <t>afSf_T[246]</t>
  </si>
  <si>
    <t>11741 SD - Overspeed shutdown (ESU) delay</t>
  </si>
  <si>
    <t>SD - Overspeed shutdown (ESU) delay</t>
  </si>
  <si>
    <t>afRef[246]</t>
  </si>
  <si>
    <t>11740 SD - Overspeed shutdown (ESU)</t>
  </si>
  <si>
    <t>rpm</t>
    <phoneticPr fontId="4" type="noConversion"/>
  </si>
  <si>
    <t>SD - Overspeed shutdown (ESU)</t>
  </si>
  <si>
    <r>
      <t>cosmo</t>
    </r>
    <r>
      <rPr>
        <sz val="11"/>
        <color rgb="FFFFFF00"/>
        <rFont val="돋움"/>
        <family val="3"/>
        <charset val="129"/>
      </rPr>
      <t>로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변경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불가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방침</t>
    </r>
    <phoneticPr fontId="4" type="noConversion"/>
  </si>
  <si>
    <t>abSf_En[246]</t>
  </si>
  <si>
    <t>P_ESD_ESD_SPEED_O</t>
    <phoneticPr fontId="4" type="noConversion"/>
  </si>
  <si>
    <t>11739 SD - Overspeed shutdown (ESU)</t>
  </si>
  <si>
    <t>SD - Overspeed shutdown (ESU)</t>
    <phoneticPr fontId="4" type="noConversion"/>
  </si>
  <si>
    <t>A-13</t>
    <phoneticPr fontId="4" type="noConversion"/>
  </si>
  <si>
    <t>afSf_T[245]</t>
  </si>
  <si>
    <t>11738 AL - Speed deviation high between MCU and ESU delay</t>
  </si>
  <si>
    <t>AL - Speed deviation high between MCU and ESU delay</t>
  </si>
  <si>
    <t>afRef[245]</t>
  </si>
  <si>
    <t>11737 AL - Speed deviation high between MCU and ESU</t>
  </si>
  <si>
    <t>AL - Speed deviation high between MCU and ESU</t>
  </si>
  <si>
    <t>abSf_En[245]</t>
  </si>
  <si>
    <t>P_AL_ESD_SPEED_D</t>
    <phoneticPr fontId="4" type="noConversion"/>
  </si>
  <si>
    <t>11736 AL - Speed deviation high between MCU and ESU</t>
  </si>
  <si>
    <t>A-12</t>
    <phoneticPr fontId="4" type="noConversion"/>
  </si>
  <si>
    <t>afSf_T[244]</t>
  </si>
  <si>
    <t>11735 AL - SE113 Safety unit speed sensor failure delay</t>
  </si>
  <si>
    <t>AL - Safety unit speed sensor failure delay</t>
  </si>
  <si>
    <t>afRef[244]</t>
  </si>
  <si>
    <t>11734 AL - SE113 Safety unit speed sensor failure</t>
  </si>
  <si>
    <t>AL - Safety unit speed sensor failure</t>
  </si>
  <si>
    <t>abSf_En[244]</t>
  </si>
  <si>
    <t>P_AL_ESD_SPEED_SF</t>
    <phoneticPr fontId="4" type="noConversion"/>
  </si>
  <si>
    <t>11733 AL - SE113 Safety unit speed sensor failure</t>
  </si>
  <si>
    <t>A-11</t>
    <phoneticPr fontId="4" type="noConversion"/>
  </si>
  <si>
    <t>afSf_T[243]</t>
  </si>
  <si>
    <t>11732 SD - Engine speed low (rated and load run) delay</t>
  </si>
  <si>
    <t>SD - Engine speed low (rated and load run) delay</t>
  </si>
  <si>
    <t>afRef[243]</t>
  </si>
  <si>
    <t>11731 SD - Engine speed low (rated and load run)</t>
  </si>
  <si>
    <t>SD - Engine speed low (rated and load run)</t>
  </si>
  <si>
    <t>abSf_En[243]</t>
  </si>
  <si>
    <t>P_SD_SPEED_L5</t>
    <phoneticPr fontId="4" type="noConversion"/>
  </si>
  <si>
    <t>11730 SD - Engine speed low (rated and load run)</t>
  </si>
  <si>
    <t>A-10</t>
    <phoneticPr fontId="4" type="noConversion"/>
  </si>
  <si>
    <t>afSf_T[242]</t>
  </si>
  <si>
    <t>11729 SD - Engine speed low (idle and cool down) delay</t>
  </si>
  <si>
    <t>SD - Engine speed low (idle and cool down) delay</t>
  </si>
  <si>
    <t>afRef[242]</t>
  </si>
  <si>
    <t>11728 SD - Engine speed low (idle and cool down)</t>
  </si>
  <si>
    <t>SD - Engine speed low (idle and cool down)</t>
  </si>
  <si>
    <t>abSf_En[242]</t>
  </si>
  <si>
    <t>P_SD_SPEED_L4</t>
    <phoneticPr fontId="4" type="noConversion"/>
  </si>
  <si>
    <t>11727 SD - Engine speed low (idle and cool down)</t>
  </si>
  <si>
    <t>A-09</t>
    <phoneticPr fontId="4" type="noConversion"/>
  </si>
  <si>
    <t>afSf_T[241]</t>
  </si>
  <si>
    <t>11726 GT - Engine speed low (rated and load run) delay</t>
  </si>
  <si>
    <t>GT - Engine speed low (rated and load run) delay</t>
  </si>
  <si>
    <t>afRef[241]</t>
  </si>
  <si>
    <t>11725 GT - Engine speed low (rated and load run)</t>
  </si>
  <si>
    <t>GT - Engine speed low (rated and load run)</t>
  </si>
  <si>
    <t>abSf_En[241]</t>
  </si>
  <si>
    <t>P_GT_SPEED_L3</t>
    <phoneticPr fontId="4" type="noConversion"/>
  </si>
  <si>
    <t>11724 GT - Engine speed low (rated and load run)</t>
  </si>
  <si>
    <t>A-08</t>
    <phoneticPr fontId="4" type="noConversion"/>
  </si>
  <si>
    <t>afSf_T[240]</t>
  </si>
  <si>
    <t>11723 GT - Engine speed low (idle and cool down) delay</t>
  </si>
  <si>
    <t>GT - Engine speed low (idle and cool down) delay</t>
  </si>
  <si>
    <t>afRef[240]</t>
  </si>
  <si>
    <t>11722 GT - Engine speed low (idle and cool down)</t>
  </si>
  <si>
    <t>GT - Engine speed low (idle and cool down)</t>
  </si>
  <si>
    <t>abSf_En[240]</t>
  </si>
  <si>
    <t>P_GT_SPEED_L2</t>
    <phoneticPr fontId="4" type="noConversion"/>
  </si>
  <si>
    <t>11721 GT - Engine speed low (idle and cool down)</t>
  </si>
  <si>
    <t>A-07</t>
    <phoneticPr fontId="4" type="noConversion"/>
  </si>
  <si>
    <t>afSf_T[239]</t>
  </si>
  <si>
    <t>11720 GT - Engine speed low (pilot test) delay</t>
  </si>
  <si>
    <t>GT - Engine speed low (pilot test) delay</t>
  </si>
  <si>
    <t>afRef[239]</t>
  </si>
  <si>
    <t>11719 GT - Engine speed low (pilot test)</t>
  </si>
  <si>
    <t>GT - Engine speed low (pilot test)</t>
  </si>
  <si>
    <t>abSf_En[239]</t>
  </si>
  <si>
    <t>P_GT_SPEED_L1</t>
    <phoneticPr fontId="4" type="noConversion"/>
  </si>
  <si>
    <t>11718 GT - Engine speed low (pilot test)</t>
  </si>
  <si>
    <t>A-06</t>
    <phoneticPr fontId="4" type="noConversion"/>
  </si>
  <si>
    <t>afSf_T[238]</t>
  </si>
  <si>
    <t>11717 SD - Overspeed shutdown Limit (MCU) delay</t>
  </si>
  <si>
    <t>SD - Overspeed shutdown (MCU) delay</t>
  </si>
  <si>
    <t>afRef[238]</t>
  </si>
  <si>
    <t>11716 SD - Overspeed shutdown Limit (MCU)</t>
  </si>
  <si>
    <t>SD - Overspeed shutdown (MCU)</t>
  </si>
  <si>
    <t>abSf_En[238]</t>
  </si>
  <si>
    <t>P_ESD_SPEED_O</t>
    <phoneticPr fontId="4" type="noConversion"/>
  </si>
  <si>
    <t>11715 SD - Overspeed shutdown Limit (MCU)</t>
  </si>
  <si>
    <t>A-05</t>
    <phoneticPr fontId="4" type="noConversion"/>
  </si>
  <si>
    <t>afSf_T[237]</t>
  </si>
  <si>
    <t>11714 AL - Engine speed high delay</t>
  </si>
  <si>
    <t>AL - Engine speed high delay</t>
  </si>
  <si>
    <t>afRef[237]</t>
  </si>
  <si>
    <t>11713 AL - Engine speed high</t>
  </si>
  <si>
    <t>AL - Engine speed high</t>
  </si>
  <si>
    <t>abSf_En[237]</t>
  </si>
  <si>
    <t>P_AL_SPEED_O</t>
    <phoneticPr fontId="4" type="noConversion"/>
  </si>
  <si>
    <t>11712 AL - Engine speed high</t>
  </si>
  <si>
    <t>A-04</t>
    <phoneticPr fontId="4" type="noConversion"/>
  </si>
  <si>
    <t>afSf_T[236]</t>
  </si>
  <si>
    <t>11711 AL - Speed reference signal failure delay</t>
  </si>
  <si>
    <t>11709 AL - Speed reference signal failure delay</t>
  </si>
  <si>
    <t>afRef[236]</t>
  </si>
  <si>
    <t>11710 AL - Speed reference signal failure</t>
  </si>
  <si>
    <t>11709 AL - Speed reference signal failure</t>
  </si>
  <si>
    <t>abSf_En[236]</t>
  </si>
  <si>
    <t>P_AL_SPD_REF_SIG_SF</t>
    <phoneticPr fontId="4" type="noConversion"/>
  </si>
  <si>
    <t>S-83</t>
    <phoneticPr fontId="4" type="noConversion"/>
  </si>
  <si>
    <t>afSf_T[235]</t>
  </si>
  <si>
    <t>11708 SD - SE11 Both main and backup speed sensor failure delay</t>
  </si>
  <si>
    <t>SD - Both main and backup speed sensor failure delay</t>
  </si>
  <si>
    <t>afRef[235]</t>
  </si>
  <si>
    <t>11707 SD - SE11 Both main and backup speed sensor failure</t>
  </si>
  <si>
    <t>SD - Both main and backup speed sensor failure</t>
  </si>
  <si>
    <t>abSf_En[235]</t>
  </si>
  <si>
    <r>
      <t>P_</t>
    </r>
    <r>
      <rPr>
        <sz val="11"/>
        <color theme="1"/>
        <rFont val="맑은 고딕"/>
        <family val="3"/>
        <charset val="129"/>
        <scheme val="minor"/>
      </rPr>
      <t>ESD</t>
    </r>
    <r>
      <rPr>
        <sz val="11"/>
        <color theme="1"/>
        <rFont val="맑은 고딕"/>
        <family val="2"/>
        <charset val="129"/>
        <scheme val="minor"/>
      </rPr>
      <t>_SPEED_BO_SF</t>
    </r>
    <phoneticPr fontId="4" type="noConversion"/>
  </si>
  <si>
    <t>11706 SD - SE11 Both main and backup speed sensor failure</t>
  </si>
  <si>
    <t>A-03</t>
    <phoneticPr fontId="4" type="noConversion"/>
  </si>
  <si>
    <t>afSf_T[234]</t>
  </si>
  <si>
    <t>11705 AL - SE112 Backup speed sensor failure delay</t>
  </si>
  <si>
    <t>AL - Backup speed sensor failure delay</t>
  </si>
  <si>
    <t>afRef[234]</t>
  </si>
  <si>
    <t>11704 AL - SE112 Backup speed sensor failure</t>
  </si>
  <si>
    <t>AL - Backup speed sensor failure</t>
  </si>
  <si>
    <t>abSf_En[234]</t>
  </si>
  <si>
    <t>P_AL_SPEED_2_SF</t>
    <phoneticPr fontId="4" type="noConversion"/>
  </si>
  <si>
    <t>11703 AL - SE112 Backup speed sensor failure</t>
  </si>
  <si>
    <t>A-02</t>
    <phoneticPr fontId="4" type="noConversion"/>
  </si>
  <si>
    <t>afSf_T[233]</t>
  </si>
  <si>
    <t>11702 AL - SE111 Main speed sensor failure delay</t>
  </si>
  <si>
    <t>AL - Main speed sensor failure delay</t>
  </si>
  <si>
    <t>afRef[233]</t>
  </si>
  <si>
    <t>11701 AL - SE111 Main speed sensor failure</t>
  </si>
  <si>
    <t>AL - Main speed sensor failure</t>
  </si>
  <si>
    <t>abSf_En[233]</t>
  </si>
  <si>
    <t>P_AL_SPEED_1_SF</t>
    <phoneticPr fontId="4" type="noConversion"/>
  </si>
  <si>
    <t>11700 AL - SE111 Main speed sensor failure</t>
  </si>
  <si>
    <t>A-01</t>
    <phoneticPr fontId="4" type="noConversion"/>
  </si>
  <si>
    <t>11561 SD - Stop command when Island operation, CB closed delay</t>
  </si>
  <si>
    <t>SD - Stop command when Island operation, CB closed delay</t>
  </si>
  <si>
    <t>11560 SD - Stop command when Island operation, CB closed</t>
  </si>
  <si>
    <t>SD - Stop command when Island operation, CB closed</t>
  </si>
  <si>
    <t>11559 SD - Stop command when Island operation, CB closed</t>
  </si>
  <si>
    <t>B-14</t>
    <phoneticPr fontId="4" type="noConversion"/>
  </si>
  <si>
    <t>11558 SD - Power control dev. high in case of EGT LR active delay</t>
  </si>
  <si>
    <t>SD - Power control dev. high in case of EGT LR active delay</t>
  </si>
  <si>
    <t>11557 SD - Power control dev. high in case of EGT LR active</t>
  </si>
  <si>
    <t>SD - Power control dev. high in case of EGT LR active</t>
  </si>
  <si>
    <t>11556 SD - Power control dev. high in case of EGT LR active</t>
  </si>
  <si>
    <t>B-12</t>
    <phoneticPr fontId="4" type="noConversion"/>
  </si>
  <si>
    <t>afSf_T[232]</t>
  </si>
  <si>
    <t>11555 AL - Exh. gas ventilation : mismatch position feedback  delay</t>
  </si>
  <si>
    <t>11553 AL - Exh. gas ventilation : mismatch position feedback  delay</t>
  </si>
  <si>
    <t>afRef[232]</t>
  </si>
  <si>
    <t xml:space="preserve">11554 AL - Exh. gas ventilation : mismatch position feedback </t>
  </si>
  <si>
    <t xml:space="preserve">11553 AL - Exh. gas ventilation : mismatch position feedback </t>
  </si>
  <si>
    <t>abSf_En[232]</t>
  </si>
  <si>
    <t>P_AL_VENT_VV_MISMAT</t>
    <phoneticPr fontId="4" type="noConversion"/>
  </si>
  <si>
    <t>S-50</t>
    <phoneticPr fontId="4" type="noConversion"/>
  </si>
  <si>
    <t>afSf_T[231]</t>
  </si>
  <si>
    <t>11552 AL - Exh. gas ventilation : mismatch fan/air flow contanct delay</t>
  </si>
  <si>
    <t>11550 AL - Exh. gas ventilation : mismatch fan/air flow contanct delay</t>
  </si>
  <si>
    <t>afRef[231]</t>
  </si>
  <si>
    <t>11551 AL - Exh. gas ventilation : mismatch fan/air flow contanct</t>
  </si>
  <si>
    <t>11550 AL - Exh. gas ventilation : mismatch fan/air flow contanct</t>
  </si>
  <si>
    <t>abSf_En[231]</t>
  </si>
  <si>
    <t>P_AL_VENT_FAN_MISMAT</t>
    <phoneticPr fontId="4" type="noConversion"/>
  </si>
  <si>
    <t>S-49</t>
    <phoneticPr fontId="4" type="noConversion"/>
  </si>
  <si>
    <t>afSf_T[230]</t>
  </si>
  <si>
    <t>11549 AL - Exh. gas ventilation : fan or valve failure delay</t>
  </si>
  <si>
    <t>11547 AL - Exh. gas ventilation : fan or valve failure delay</t>
  </si>
  <si>
    <t>afRef[230]</t>
  </si>
  <si>
    <t>11548 AL - Exh. gas ventilation : fan or valve failure</t>
  </si>
  <si>
    <t>11547 AL - Exh. gas ventilation : fan or valve failure</t>
  </si>
  <si>
    <t>abSf_En[230]</t>
  </si>
  <si>
    <t>P_AL_VENT_FAN_VV_FAIL</t>
    <phoneticPr fontId="4" type="noConversion"/>
  </si>
  <si>
    <t>S-48</t>
    <phoneticPr fontId="4" type="noConversion"/>
  </si>
  <si>
    <t>afSf_T[229]</t>
  </si>
  <si>
    <t>11546 AL - Exh. gas venting failed (Overall alarm) delay</t>
  </si>
  <si>
    <t>11544 AL - Exh. gas venting failed (Overall alarm) delay</t>
  </si>
  <si>
    <t>afRef[229]</t>
  </si>
  <si>
    <t>11545 AL - Exh. gas venting failed (Overall alarm)</t>
  </si>
  <si>
    <t>11544 AL - Exh. gas venting failed (Overall alarm)</t>
  </si>
  <si>
    <t>abSf_En[229]</t>
  </si>
  <si>
    <t>P_AL_VENT_FAIL_OVERALL</t>
    <phoneticPr fontId="4" type="noConversion"/>
  </si>
  <si>
    <t>S-47</t>
    <phoneticPr fontId="4" type="noConversion"/>
  </si>
  <si>
    <t>afSf_T[228]</t>
  </si>
  <si>
    <t>11543 AL - Exh. Vent fan alarm delay</t>
  </si>
  <si>
    <t>11541 AL - Exh. Vent fan alarm delay</t>
  </si>
  <si>
    <t>afRef[228]</t>
  </si>
  <si>
    <t>11542 AL - Exh. Vent fan alarm</t>
  </si>
  <si>
    <t>11541 AL - Exh. Vent fan alarm</t>
  </si>
  <si>
    <t>abSf_En[228]</t>
  </si>
  <si>
    <t>P_AL_VENT_FAN_SF</t>
    <phoneticPr fontId="4" type="noConversion"/>
  </si>
  <si>
    <t>S-46</t>
    <phoneticPr fontId="4" type="noConversion"/>
  </si>
  <si>
    <t>afSf_T[227]</t>
  </si>
  <si>
    <t>11540 AL - Exh. Vent valve fault delay</t>
  </si>
  <si>
    <t>11538 AL - Exh. Vent valve fault delay</t>
  </si>
  <si>
    <t>afRef[227]</t>
  </si>
  <si>
    <t>11539 AL - Exh. Vent valve fault</t>
  </si>
  <si>
    <t>11538 AL - Exh. Vent valve fault</t>
  </si>
  <si>
    <t>abSf_En[227]</t>
  </si>
  <si>
    <t>P_AL_VENT_VALVE_SF</t>
    <phoneticPr fontId="4" type="noConversion"/>
  </si>
  <si>
    <t>S-45</t>
    <phoneticPr fontId="4" type="noConversion"/>
  </si>
  <si>
    <t>afSf_T[226]</t>
  </si>
  <si>
    <t>11537 AL - Turning gear starter common alarm delay</t>
  </si>
  <si>
    <t>11535 AL - Turning gear starter common alarm delay</t>
  </si>
  <si>
    <t>afRef[226]</t>
  </si>
  <si>
    <t>11536 AL - Turning gear starter common alarm</t>
  </si>
  <si>
    <t>11535 AL - Turning gear starter common alarm</t>
  </si>
  <si>
    <t>abSf_En[226]</t>
  </si>
  <si>
    <t>P_AL_TURNING_GEAR_ALARM_ACT</t>
    <phoneticPr fontId="4" type="noConversion"/>
  </si>
  <si>
    <t>S-44</t>
    <phoneticPr fontId="4" type="noConversion"/>
  </si>
  <si>
    <t>afSf_T[225]</t>
  </si>
  <si>
    <t>11534 PT - Pilot fuel pressure pump not running delay</t>
  </si>
  <si>
    <t>11532 PT - Pilot fuel pressure pump not running delay</t>
  </si>
  <si>
    <t>afRef[225]</t>
  </si>
  <si>
    <t>11533 PT - Pilot fuel pressure pump not running</t>
  </si>
  <si>
    <t>11532 PT - Pilot fuel pressure pump not running</t>
  </si>
  <si>
    <t>abSf_En[225]</t>
  </si>
  <si>
    <t>P_PT_PILOT_FO_PUMP_NOT_RUNNING_ACT</t>
    <phoneticPr fontId="4" type="noConversion"/>
  </si>
  <si>
    <t>S-43</t>
    <phoneticPr fontId="4" type="noConversion"/>
  </si>
  <si>
    <t>afSf_T[224]</t>
  </si>
  <si>
    <t>11531 AL - Pilot fuel pressure pump common alarm delay</t>
  </si>
  <si>
    <t>11529 AL - Pilot fuel pressure pump common alarm delay</t>
  </si>
  <si>
    <t>afRef[224]</t>
  </si>
  <si>
    <t>11530 AL - Pilot fuel pressure pump common alarm</t>
  </si>
  <si>
    <t>11529 AL - Pilot fuel pressure pump common alarm</t>
  </si>
  <si>
    <t>abSf_En[224]</t>
  </si>
  <si>
    <t>P_AL_PILOT_FO_PUMP_ALARM_ACT</t>
    <phoneticPr fontId="4" type="noConversion"/>
  </si>
  <si>
    <t>S-42</t>
    <phoneticPr fontId="4" type="noConversion"/>
  </si>
  <si>
    <t>afSf_T[223]</t>
  </si>
  <si>
    <t>11528 AL - Cooling waer preheater common alarm delay</t>
  </si>
  <si>
    <t>11526 AL - Cooling waer preheater common alarm delay</t>
  </si>
  <si>
    <t>afRef[223]</t>
  </si>
  <si>
    <t>11527 AL - Cooling waer preheater common alarm</t>
  </si>
  <si>
    <t>11526 AL - Cooling waer preheater common alarm</t>
  </si>
  <si>
    <t>abSf_En[223]</t>
  </si>
  <si>
    <t>P_AL_JACKET_COOL_PRE_ALARM_ACT</t>
    <phoneticPr fontId="4" type="noConversion"/>
  </si>
  <si>
    <t>S-41</t>
    <phoneticPr fontId="4" type="noConversion"/>
  </si>
  <si>
    <t>afSf_T[222]</t>
  </si>
  <si>
    <t>11525 AL - Pre LO pump common alarm delay</t>
  </si>
  <si>
    <t>11523 AL - Pre LO pump common alarm delay</t>
  </si>
  <si>
    <t>afRef[222]</t>
  </si>
  <si>
    <t>11524 AL - Pre LO pump common alarm</t>
  </si>
  <si>
    <t>11523 AL - Pre LO pump common alarm</t>
  </si>
  <si>
    <t>abSf_En[222]</t>
  </si>
  <si>
    <t>P_AL_PRE_LO_PUMP_ALARM_ACT</t>
    <phoneticPr fontId="4" type="noConversion"/>
  </si>
  <si>
    <t>S-40</t>
    <phoneticPr fontId="4" type="noConversion"/>
  </si>
  <si>
    <t>afSf_T[221]</t>
  </si>
  <si>
    <t>11522 GT - Gas trip request from remote #2 delay</t>
  </si>
  <si>
    <t>11520 GT - Gas trip request from remote #2 delay</t>
  </si>
  <si>
    <t>afRef[221]</t>
  </si>
  <si>
    <t>11521 GT - Gas trip request from remote #2</t>
  </si>
  <si>
    <t>11520 GT - Gas trip request from remote #2</t>
  </si>
  <si>
    <t>abSf_En[221]</t>
  </si>
  <si>
    <t>P_GT_GT_EXT_2_BU</t>
    <phoneticPr fontId="4" type="noConversion"/>
  </si>
  <si>
    <t>S-37</t>
    <phoneticPr fontId="4" type="noConversion"/>
  </si>
  <si>
    <t>afSf_T[220]</t>
  </si>
  <si>
    <t>11519 GT - Gas trip request from remote #1 delay</t>
  </si>
  <si>
    <t>11517 GT - Gas trip request from remote #1 delay</t>
  </si>
  <si>
    <t>afRef[220]</t>
  </si>
  <si>
    <t>11518 GT - Gas trip request from remote #1</t>
  </si>
  <si>
    <t>11517 GT - Gas trip request from remote #1</t>
  </si>
  <si>
    <t>abSf_En[220]</t>
  </si>
  <si>
    <t>P_GT_GT_EXT_1_BU</t>
    <phoneticPr fontId="4" type="noConversion"/>
  </si>
  <si>
    <t>S-36</t>
    <phoneticPr fontId="4" type="noConversion"/>
  </si>
  <si>
    <t>afSf_T[219]</t>
  </si>
  <si>
    <t>11516 AL - Wire break : Oil mist detection SD delay</t>
  </si>
  <si>
    <t>11514 AL - Wire break : Oil mist detection SD delay</t>
  </si>
  <si>
    <t>afRef[219]</t>
  </si>
  <si>
    <t>11515 AL - Wire break : Oil mist detection SD</t>
  </si>
  <si>
    <t>11514 AL - Wire break : Oil mist detection SD</t>
  </si>
  <si>
    <t>abSf_En[219]</t>
  </si>
  <si>
    <t>P_AL_ESM_OIL_MIST_SHUTDOWN_WB</t>
    <phoneticPr fontId="4" type="noConversion"/>
  </si>
  <si>
    <t>S-35</t>
    <phoneticPr fontId="4" type="noConversion"/>
  </si>
  <si>
    <t>afSf_T[218]</t>
  </si>
  <si>
    <t>11513 AL - Wire break : SV49 stop valve delay</t>
    <phoneticPr fontId="4" type="noConversion"/>
  </si>
  <si>
    <t>afRef[218]</t>
  </si>
  <si>
    <t>11512 AL - Wire break : SV49 stop valve limit</t>
    <phoneticPr fontId="4" type="noConversion"/>
  </si>
  <si>
    <t>V</t>
    <phoneticPr fontId="4" type="noConversion"/>
  </si>
  <si>
    <t>abSf_En[218]</t>
  </si>
  <si>
    <t>P_AL_ESM_STOP_SOL_WB</t>
    <phoneticPr fontId="4" type="noConversion"/>
  </si>
  <si>
    <t>11511 AL - Wire break : SV49 stop valve limit</t>
    <phoneticPr fontId="4" type="noConversion"/>
  </si>
  <si>
    <t>11511 AL - Wire break : SV49 stop valve</t>
    <phoneticPr fontId="4" type="noConversion"/>
  </si>
  <si>
    <t>S-34</t>
    <phoneticPr fontId="4" type="noConversion"/>
  </si>
  <si>
    <t>afSf_T[217]</t>
  </si>
  <si>
    <t>11510 AL - Wire break : ESD from remote #4 delay</t>
  </si>
  <si>
    <t>11508 AL - Wire break : ESD from remote #4 delay</t>
  </si>
  <si>
    <t>afRef[217]</t>
  </si>
  <si>
    <t>11509 AL - Wire break : ESD from remote #4</t>
  </si>
  <si>
    <t>11508 AL - Wire break : ESD from remote #4</t>
  </si>
  <si>
    <t>abSf_En[217]</t>
  </si>
  <si>
    <t>P_AL_ESM_EXT_4_WB</t>
    <phoneticPr fontId="4" type="noConversion"/>
  </si>
  <si>
    <t>S-33</t>
    <phoneticPr fontId="4" type="noConversion"/>
  </si>
  <si>
    <t>afSf_T[216]</t>
  </si>
  <si>
    <t>11507 AL - Wire break : ESD from remote #3 delay</t>
  </si>
  <si>
    <t>11505 AL - Wire break : ESD from remote #3 delay</t>
  </si>
  <si>
    <t>afRef[216]</t>
  </si>
  <si>
    <t>11506 AL - Wire break : ESD from remote #3</t>
  </si>
  <si>
    <t>11505 AL - Wire break : ESD from remote #3</t>
  </si>
  <si>
    <t>abSf_En[216]</t>
  </si>
  <si>
    <t>P_AL_ESM_EXT_3_WB</t>
    <phoneticPr fontId="4" type="noConversion"/>
  </si>
  <si>
    <t>S-32</t>
    <phoneticPr fontId="4" type="noConversion"/>
  </si>
  <si>
    <t>afSf_T[215]</t>
  </si>
  <si>
    <t>11504 AL - Wire break : ESD from remote #2 delay</t>
  </si>
  <si>
    <t>11502 AL - Wire break : ESD from remote #2 delay</t>
  </si>
  <si>
    <t>afRef[215]</t>
  </si>
  <si>
    <t>11503 AL - Wire break : ESD from remote #2</t>
  </si>
  <si>
    <t>11502 AL - Wire break : ESD from remote #2</t>
  </si>
  <si>
    <t>abSf_En[215]</t>
  </si>
  <si>
    <t>P_AL_ESM_EXT_2_WB</t>
    <phoneticPr fontId="4" type="noConversion"/>
  </si>
  <si>
    <t>S-31</t>
    <phoneticPr fontId="4" type="noConversion"/>
  </si>
  <si>
    <t>afSf_T[214]</t>
  </si>
  <si>
    <t>11501 AL - Wire break : ESD from remote #1 delay</t>
  </si>
  <si>
    <t>11499 AL - Wire break : ESD from remote #1 delay</t>
  </si>
  <si>
    <t>afRef[214]</t>
  </si>
  <si>
    <t>11500 AL - Wire break : ESD from remote #1</t>
  </si>
  <si>
    <t>11499 AL - Wire break : ESD from remote #1</t>
  </si>
  <si>
    <t>abSf_En[214]</t>
  </si>
  <si>
    <t>P_AL_ESM_EXT_1_WB</t>
    <phoneticPr fontId="4" type="noConversion"/>
  </si>
  <si>
    <t>S-30</t>
    <phoneticPr fontId="4" type="noConversion"/>
  </si>
  <si>
    <t>afSf_T[213]</t>
  </si>
  <si>
    <t>11498 AL - Wire break : ESD from ACP delay</t>
  </si>
  <si>
    <t>11496 AL - Wire break : ESD from ACP delay</t>
  </si>
  <si>
    <t>afRef[213]</t>
  </si>
  <si>
    <t>11497 AL - Wire break : ESD from ACP</t>
  </si>
  <si>
    <t>11496 AL - Wire break : ESD from ACP</t>
  </si>
  <si>
    <t>abSf_En[213]</t>
  </si>
  <si>
    <t>P_AL_ESM_ACP_WB</t>
    <phoneticPr fontId="4" type="noConversion"/>
  </si>
  <si>
    <t>S-29</t>
    <phoneticPr fontId="4" type="noConversion"/>
  </si>
  <si>
    <t>afSf_T[212]</t>
  </si>
  <si>
    <t>11495 AL - Wire break : ESD from LOP delay</t>
  </si>
  <si>
    <t>11493 AL - Wire break : ESD from LOP delay</t>
  </si>
  <si>
    <t>afRef[212]</t>
  </si>
  <si>
    <t>11494 AL - Wire break : ESD from LOP</t>
  </si>
  <si>
    <t>11493 AL - Wire break : ESD from LOP</t>
  </si>
  <si>
    <t>abSf_En[212]</t>
  </si>
  <si>
    <t>P_AL_ESM_LOP_WB</t>
    <phoneticPr fontId="4" type="noConversion"/>
  </si>
  <si>
    <t>S-28</t>
    <phoneticPr fontId="4" type="noConversion"/>
  </si>
  <si>
    <t>afSf_T[211]</t>
  </si>
  <si>
    <t>11492 SD - ESD from remote #4 delay</t>
  </si>
  <si>
    <t>11490 SD - ESD from remote #4 delay</t>
  </si>
  <si>
    <t>afRef[211]</t>
  </si>
  <si>
    <t>11491 SD - ESD from remote #4</t>
  </si>
  <si>
    <t>11490 SD - ESD from remote #4</t>
  </si>
  <si>
    <t>abSf_En[211]</t>
  </si>
  <si>
    <t>P_ESD_ESD_EXT_4_BU</t>
    <phoneticPr fontId="4" type="noConversion"/>
  </si>
  <si>
    <t>S-60</t>
    <phoneticPr fontId="4" type="noConversion"/>
  </si>
  <si>
    <t>afSf_T[210]</t>
  </si>
  <si>
    <t>11489 SD - ESD from remote #3 delay</t>
  </si>
  <si>
    <t>11487 SD - ESD from remote #3 delay</t>
  </si>
  <si>
    <t>afRef[210]</t>
  </si>
  <si>
    <t>11488 SD - ESD from remote #3</t>
  </si>
  <si>
    <t>11487 SD - ESD from remote #3</t>
  </si>
  <si>
    <t>abSf_En[210]</t>
  </si>
  <si>
    <t>P_ESD_ESD_EXT_3_BU</t>
    <phoneticPr fontId="4" type="noConversion"/>
  </si>
  <si>
    <t>S-59</t>
    <phoneticPr fontId="4" type="noConversion"/>
  </si>
  <si>
    <t>afSf_T[209]</t>
  </si>
  <si>
    <t>11486 SD - ESD from remote #2 delay</t>
  </si>
  <si>
    <t>11484 SD - ESD from remote #2 delay</t>
  </si>
  <si>
    <t>afRef[209]</t>
  </si>
  <si>
    <t>11485 SD - ESD from remote #2</t>
  </si>
  <si>
    <t>11484 SD - ESD from remote #2</t>
  </si>
  <si>
    <t>abSf_En[209]</t>
  </si>
  <si>
    <t>P_ESD_ESD_EXT_2_BU</t>
    <phoneticPr fontId="4" type="noConversion"/>
  </si>
  <si>
    <t>S-58</t>
    <phoneticPr fontId="4" type="noConversion"/>
  </si>
  <si>
    <t>afSf_T[208]</t>
  </si>
  <si>
    <t>11483 SD - ESD from remote #1 delay</t>
  </si>
  <si>
    <t>11481 SD - ESD from remote #1 delay</t>
  </si>
  <si>
    <t>afRef[208]</t>
  </si>
  <si>
    <t>11482 SD - ESD from remote #1</t>
  </si>
  <si>
    <t>11481 SD - ESD from remote #1</t>
  </si>
  <si>
    <t>abSf_En[208]</t>
  </si>
  <si>
    <t>P_ESD_ESD_EXT_1_BU</t>
    <phoneticPr fontId="4" type="noConversion"/>
  </si>
  <si>
    <t>S-57</t>
    <phoneticPr fontId="4" type="noConversion"/>
  </si>
  <si>
    <t>afSf_T[207]</t>
  </si>
  <si>
    <t>11480 AL - UPS alarm delay</t>
  </si>
  <si>
    <t>11478 AL - UPS alarm delay</t>
  </si>
  <si>
    <t>afRef[207]</t>
  </si>
  <si>
    <t>11479 AL - UPS alarm</t>
  </si>
  <si>
    <t>11478 AL - UPS alarm</t>
  </si>
  <si>
    <t>abSf_En[207]</t>
  </si>
  <si>
    <t>P_AL_UPS_ALARM</t>
    <phoneticPr fontId="4" type="noConversion"/>
  </si>
  <si>
    <t>S-27</t>
    <phoneticPr fontId="4" type="noConversion"/>
  </si>
  <si>
    <t>afSf_T[206]</t>
  </si>
  <si>
    <t>11477 PT - ECS powered by battery only delay</t>
  </si>
  <si>
    <t>11475 PT - ECS powered by battery only delay</t>
  </si>
  <si>
    <t>afRef[206]</t>
  </si>
  <si>
    <t>11476 PT - ECS powered by battery only</t>
  </si>
  <si>
    <t>11475 PT - ECS powered by battery only</t>
  </si>
  <si>
    <t>abSf_En[206]</t>
  </si>
  <si>
    <t>P_PT_BATTERY_MODE</t>
    <phoneticPr fontId="4" type="noConversion"/>
  </si>
  <si>
    <t>S-26</t>
    <phoneticPr fontId="4" type="noConversion"/>
  </si>
  <si>
    <t>afSf_T[205]</t>
  </si>
  <si>
    <t>11474 AL - Insulation failure delay</t>
  </si>
  <si>
    <t>11472 AL - Insulation failure delay</t>
  </si>
  <si>
    <t>afRef[205]</t>
  </si>
  <si>
    <t>11473 AL - Insulation failure</t>
  </si>
  <si>
    <t>11472 AL - Insulation failure</t>
  </si>
  <si>
    <t>abSf_En[205]</t>
  </si>
  <si>
    <t>P_AL_INSULATION_F</t>
    <phoneticPr fontId="4" type="noConversion"/>
  </si>
  <si>
    <t>S-25</t>
    <phoneticPr fontId="4" type="noConversion"/>
  </si>
  <si>
    <t>afSf_T[204]</t>
  </si>
  <si>
    <t>11471 AL - 24Vdc earth fault ICM delay</t>
  </si>
  <si>
    <t>11469 AL - 24Vdc earth fault ICM delay</t>
  </si>
  <si>
    <t>afRef[204]</t>
  </si>
  <si>
    <t>11470 AL - 24Vdc earth fault ICM</t>
  </si>
  <si>
    <t>11469 AL - 24Vdc earth fault ICM</t>
  </si>
  <si>
    <t>abSf_En[204]</t>
  </si>
  <si>
    <t>P_AL_ERTH_FLT_ICM_L1</t>
    <phoneticPr fontId="4" type="noConversion"/>
  </si>
  <si>
    <t>S-56</t>
    <phoneticPr fontId="4" type="noConversion"/>
  </si>
  <si>
    <t>afSf_T[203]</t>
  </si>
  <si>
    <t>11468 AL - 24Vdc earth fault ESM delay</t>
  </si>
  <si>
    <t>11466 AL - 24Vdc earth fault ESM delay</t>
  </si>
  <si>
    <t>afRef[203]</t>
  </si>
  <si>
    <t>11467 AL - 24Vdc earth fault ESM</t>
  </si>
  <si>
    <t>11466 AL - 24Vdc earth fault ESM</t>
  </si>
  <si>
    <t>abSf_En[203]</t>
  </si>
  <si>
    <t>P_AL_ERTH_FLT_ESM_L1</t>
    <phoneticPr fontId="4" type="noConversion"/>
  </si>
  <si>
    <t>S-55</t>
    <phoneticPr fontId="4" type="noConversion"/>
  </si>
  <si>
    <t>afSf_T[202]</t>
  </si>
  <si>
    <t>11465 AL - 24Vdc earth fault MCP/ACP delay</t>
  </si>
  <si>
    <t>11463 AL - 24Vdc earth fault MCP/ACP delay</t>
  </si>
  <si>
    <t>afRef[202]</t>
  </si>
  <si>
    <t>11464 AL - 24Vdc earth fault MCP/ACP</t>
  </si>
  <si>
    <t>11463 AL - 24Vdc earth fault MCP/ACP</t>
  </si>
  <si>
    <t>abSf_En[202]</t>
  </si>
  <si>
    <t>P_AL_ERTH_FLT_MCPACP_L1</t>
    <phoneticPr fontId="4" type="noConversion"/>
  </si>
  <si>
    <t>S-54</t>
    <phoneticPr fontId="4" type="noConversion"/>
  </si>
  <si>
    <t>afSf_T[201]</t>
  </si>
  <si>
    <t>11462 AL - No redundant power supply to ICM delay</t>
  </si>
  <si>
    <t>11460 AL - No redundant power supply to ICM delay</t>
  </si>
  <si>
    <t>afRef[201]</t>
  </si>
  <si>
    <t>11461 AL - No redundant power supply to ICM</t>
  </si>
  <si>
    <t>11460 AL - No redundant power supply to ICM</t>
  </si>
  <si>
    <t>abSf_En[201]</t>
  </si>
  <si>
    <t>P_AL_RDNT_PWR_ICM_L1</t>
    <phoneticPr fontId="4" type="noConversion"/>
  </si>
  <si>
    <t>S-53</t>
    <phoneticPr fontId="4" type="noConversion"/>
  </si>
  <si>
    <t>afSf_T[200]</t>
  </si>
  <si>
    <t>11459 AL - No redundant power supply to ESM delay</t>
  </si>
  <si>
    <t>11457 AL - No redundant power supply to ESM delay</t>
  </si>
  <si>
    <t>afRef[200]</t>
  </si>
  <si>
    <t>11458 AL - No redundant power supply to ESM</t>
  </si>
  <si>
    <t>11457 AL - No redundant power supply to ESM</t>
  </si>
  <si>
    <t>abSf_En[200]</t>
  </si>
  <si>
    <t>P_AL_RDNT_PWR_ESM_L1</t>
    <phoneticPr fontId="4" type="noConversion"/>
  </si>
  <si>
    <t>S-52</t>
    <phoneticPr fontId="4" type="noConversion"/>
  </si>
  <si>
    <t>afSf_T[199]</t>
  </si>
  <si>
    <t>11456 AL - No redundant power supply to MCP&amp;ACP delay</t>
  </si>
  <si>
    <t>11454 AL - No redundant power supply to MCP&amp;ACP delay</t>
  </si>
  <si>
    <t>afRef[199]</t>
  </si>
  <si>
    <t>11455 AL - No redundant power supply to MCP&amp;ACP</t>
  </si>
  <si>
    <t>11454 AL - No redundant power supply to MCP&amp;ACP</t>
  </si>
  <si>
    <t>abSf_En[199]</t>
  </si>
  <si>
    <t>P_AL_RDNT_PWR_MCPACP_L1</t>
    <phoneticPr fontId="4" type="noConversion"/>
  </si>
  <si>
    <t>S-51</t>
    <phoneticPr fontId="4" type="noConversion"/>
  </si>
  <si>
    <t>afSf_T[198]</t>
  </si>
  <si>
    <t>11453 AL - Emergency power failure delay</t>
  </si>
  <si>
    <t>11451 AL - Emergency power failure delay</t>
  </si>
  <si>
    <t>afRef[198]</t>
  </si>
  <si>
    <t>11452 AL - Emergency power failure</t>
  </si>
  <si>
    <t>11451 AL - Emergency power failure</t>
  </si>
  <si>
    <t>abSf_En[198]</t>
  </si>
  <si>
    <t>P_AL_EMERGENCY_POWER_F</t>
    <phoneticPr fontId="4" type="noConversion"/>
  </si>
  <si>
    <t>S-24</t>
    <phoneticPr fontId="4" type="noConversion"/>
  </si>
  <si>
    <t>afSf_T[197]</t>
  </si>
  <si>
    <t>11450 AL - Main power failure delay</t>
  </si>
  <si>
    <t>11448 AL - Main power failure delay</t>
  </si>
  <si>
    <t>afRef[197]</t>
  </si>
  <si>
    <t>11449 AL - Main power failure</t>
  </si>
  <si>
    <t>11448 AL - Main power failure</t>
  </si>
  <si>
    <t>abSf_En[197]</t>
  </si>
  <si>
    <t>P_AL_MAIN_POWER_F</t>
    <phoneticPr fontId="4" type="noConversion"/>
  </si>
  <si>
    <t>S-23</t>
    <phoneticPr fontId="4" type="noConversion"/>
  </si>
  <si>
    <t>afSf_T[196]</t>
  </si>
  <si>
    <t>11447 AL - General alaram from remote delay</t>
  </si>
  <si>
    <t>11445 AL - General alaram from remote delay</t>
  </si>
  <si>
    <t>afRef[196]</t>
  </si>
  <si>
    <t>11446 AL - General alaram from remote</t>
  </si>
  <si>
    <t>11445 AL - General alaram from remote</t>
  </si>
  <si>
    <t>abSf_En[196]</t>
  </si>
  <si>
    <t>P_AL_GENE_AL_MSB</t>
    <phoneticPr fontId="4" type="noConversion"/>
  </si>
  <si>
    <t>S-22</t>
    <phoneticPr fontId="4" type="noConversion"/>
  </si>
  <si>
    <t>afSf_T[195]</t>
  </si>
  <si>
    <t>11444 AL - circuit breaker signal failure delay</t>
  </si>
  <si>
    <t xml:space="preserve"> AL - circuit breaker signal failure delay</t>
  </si>
  <si>
    <t>afRef[195]</t>
  </si>
  <si>
    <t>11443 AL - circuit breaker signal failure</t>
  </si>
  <si>
    <t xml:space="preserve"> AL - circuit breaker signal failure</t>
  </si>
  <si>
    <t>abSf_En[195]</t>
  </si>
  <si>
    <t>P_AL_LOAD_CB_SF</t>
    <phoneticPr fontId="4" type="noConversion"/>
  </si>
  <si>
    <t>11442 AL - circuit breaker signal failure (reference load)</t>
  </si>
  <si>
    <t>S-20</t>
    <phoneticPr fontId="4" type="noConversion"/>
  </si>
  <si>
    <t>afSf_T[194]</t>
  </si>
  <si>
    <t>11441 AL - Internal temperature (MCP &amp; ACP) MAX delay</t>
  </si>
  <si>
    <t>AL - Internal temperature (MCP &amp; ACP) MAX delay</t>
  </si>
  <si>
    <t>afRef[194]</t>
  </si>
  <si>
    <t>11440 AL - Internal temperature (MCP &amp; ACP) MAX</t>
  </si>
  <si>
    <t>AL - Internal temperature (MCP &amp; ACP) MAX</t>
  </si>
  <si>
    <t>abSf_En[194]</t>
  </si>
  <si>
    <t>P_AL_MCPACP_TEMP_H1</t>
    <phoneticPr fontId="4" type="noConversion"/>
  </si>
  <si>
    <t>11439 AL - Internal temperature (MCP &amp; ACP) MAX</t>
  </si>
  <si>
    <t>O-150</t>
  </si>
  <si>
    <t>afSf_T[193]</t>
  </si>
  <si>
    <t>11438 AL - Internal temperature (MCP &amp; ACP) Sensor failure delay</t>
  </si>
  <si>
    <t>AL - Internal temperature (MCP &amp; ACP) Sensor failure delay</t>
  </si>
  <si>
    <t>afRef[193]</t>
  </si>
  <si>
    <t>11437 AL - Internal temperature (MCP &amp; ACP) Sensor failure</t>
  </si>
  <si>
    <t>AL - Internal temperature (MCP &amp; ACP) Sensor failure</t>
  </si>
  <si>
    <t>abSf_En[193]</t>
  </si>
  <si>
    <t>P_AL_MCPACP_TEMP_SF</t>
    <phoneticPr fontId="4" type="noConversion"/>
  </si>
  <si>
    <t>11436 AL - Internal temperature (MCP &amp; ACP) Sensor failure</t>
  </si>
  <si>
    <t>O-149</t>
  </si>
  <si>
    <t>afSf_T[192]</t>
  </si>
  <si>
    <t>11435 AL - Backup operation too long delay</t>
  </si>
  <si>
    <t>min</t>
  </si>
  <si>
    <t>AL - Backup operation too long delay</t>
  </si>
  <si>
    <t>afRef[192]</t>
  </si>
  <si>
    <t>11434 AL - Backup operation too long</t>
  </si>
  <si>
    <t>AL - Backup operation too long</t>
  </si>
  <si>
    <t>abSf_En[192]</t>
  </si>
  <si>
    <t>P_AL_LOAD_L4</t>
    <phoneticPr fontId="4" type="noConversion"/>
  </si>
  <si>
    <t>11433 AL - Backup operation too long</t>
  </si>
  <si>
    <t>O-148</t>
  </si>
  <si>
    <t>afSf_T[191]</t>
  </si>
  <si>
    <t>11432 SD - Load deviation from reference MAX delay</t>
  </si>
  <si>
    <t>11430 SD - Load deviation from reference MAX delay</t>
  </si>
  <si>
    <t>afRef[191]</t>
  </si>
  <si>
    <t>11431 SD - Load deviation from reference MAX</t>
  </si>
  <si>
    <t>11430 SD - Load deviation from reference MAX</t>
  </si>
  <si>
    <t>abSf_En[191]</t>
  </si>
  <si>
    <t>P_SD_DEVIATION_FR_REF_LL1</t>
    <phoneticPr fontId="4" type="noConversion"/>
  </si>
  <si>
    <t>S-21</t>
    <phoneticPr fontId="4" type="noConversion"/>
  </si>
  <si>
    <t>afSf_T[190]</t>
  </si>
  <si>
    <t>11429 GT - Load deviation from reference MAX delay</t>
  </si>
  <si>
    <t>GT - Load deviation from reference delay</t>
  </si>
  <si>
    <t>afRef[190]</t>
  </si>
  <si>
    <t>11428 GT - Load deviation from reference MAX</t>
  </si>
  <si>
    <t>GT - Load deviation from reference</t>
  </si>
  <si>
    <t>abSf_En[190]</t>
  </si>
  <si>
    <t>P_GT_DEVIATION_FR_REF_LL1</t>
    <phoneticPr fontId="4" type="noConversion"/>
  </si>
  <si>
    <t>11427 GT - Load deviation from reference MAX</t>
  </si>
  <si>
    <t>S-14</t>
    <phoneticPr fontId="4" type="noConversion"/>
  </si>
  <si>
    <t>afSf_T[189]</t>
  </si>
  <si>
    <t>11426 AL - Load deviation from reference MAX delay</t>
  </si>
  <si>
    <t>AL - Load deviation from reference delay</t>
  </si>
  <si>
    <t>afRef[189]</t>
  </si>
  <si>
    <t>11425 AL - Load deviation from reference MAX</t>
  </si>
  <si>
    <t>AL - Load deviation from reference</t>
  </si>
  <si>
    <t>abSf_En[189]</t>
  </si>
  <si>
    <t>P_AL_DEVIATION_FR_REF_LL1</t>
    <phoneticPr fontId="4" type="noConversion"/>
  </si>
  <si>
    <t>11424 AL - Load deviation from reference MAX</t>
  </si>
  <si>
    <t>S-13</t>
    <phoneticPr fontId="4" type="noConversion"/>
  </si>
  <si>
    <t>afSf_T[188]</t>
  </si>
  <si>
    <t>11423 AL - Low load operation time MAX (Diesel/Backup) delay</t>
  </si>
  <si>
    <t>min</t>
    <phoneticPr fontId="4" type="noConversion"/>
  </si>
  <si>
    <t>AL - Low load operation time MAX (Diesel/Backup) delay</t>
  </si>
  <si>
    <t>afRef[188]</t>
  </si>
  <si>
    <t>11422 AL - Low load operation time MAX (Diesel/Backup)</t>
  </si>
  <si>
    <t>AL - Low load operation time MAX (Diesel/Backup)</t>
  </si>
  <si>
    <t>abSf_En[188]</t>
  </si>
  <si>
    <t>P_AL_LOAD_L3</t>
    <phoneticPr fontId="4" type="noConversion"/>
  </si>
  <si>
    <t>11421 AL - Low load operation time MAX (Diesel/Backup)</t>
  </si>
  <si>
    <t>O-147</t>
  </si>
  <si>
    <t>afSf_T[187]</t>
  </si>
  <si>
    <t>11420 GT - Low load operation time MAX (Gas operation) delay</t>
  </si>
  <si>
    <t>AL - Low load operation time MAX (Gas operation) (GT) delay</t>
  </si>
  <si>
    <t>afRef[187]</t>
  </si>
  <si>
    <t>11419 GT - Low load operation time MAX (Gas operation)</t>
  </si>
  <si>
    <t>AL - Low load operation time MAX (Gas operation) (GT)</t>
  </si>
  <si>
    <t>abSf_En[187]</t>
  </si>
  <si>
    <t>P_GT_LOAD_L2</t>
    <phoneticPr fontId="4" type="noConversion"/>
  </si>
  <si>
    <t>11418 GT - Low load operation time MAX (Gas operation)</t>
  </si>
  <si>
    <t>O-146</t>
  </si>
  <si>
    <t>afSf_T[186]</t>
  </si>
  <si>
    <t>11417 AL - Low load operation time MAX (Gas operation) delay</t>
  </si>
  <si>
    <t>AL - Low load operation time MAX (Gas operation) delay</t>
  </si>
  <si>
    <t>afRef[186]</t>
  </si>
  <si>
    <t>11416 AL - Low load operation time MAX (Gas operation)</t>
  </si>
  <si>
    <t>AL - Low load operation time MAX (Gas operation)</t>
  </si>
  <si>
    <t>abSf_En[186]</t>
  </si>
  <si>
    <t>P_AL_LOAD_L1</t>
    <phoneticPr fontId="4" type="noConversion"/>
  </si>
  <si>
    <t>11415 AL - Low load operation time MAX (Gas operation)</t>
  </si>
  <si>
    <t>O-145</t>
  </si>
  <si>
    <t>afSf_T[185]</t>
  </si>
  <si>
    <t>11414 GT - Engine load MAX delay</t>
  </si>
  <si>
    <t>AL - Engine load MAX (GT) delay</t>
  </si>
  <si>
    <t>afRef[185]</t>
  </si>
  <si>
    <t>11413 GT - Engine load MAX</t>
  </si>
  <si>
    <t>AL - Engine load MAX (GT)</t>
  </si>
  <si>
    <t>abSf_En[185]</t>
  </si>
  <si>
    <t>P_GT_LOAD_O2</t>
    <phoneticPr fontId="4" type="noConversion"/>
  </si>
  <si>
    <t>11412 GT - Engine load MAX</t>
  </si>
  <si>
    <t>O-144</t>
  </si>
  <si>
    <t>afSf_T[184]</t>
  </si>
  <si>
    <t>11411 AL - Engine load MAX delay</t>
  </si>
  <si>
    <t>AL - Engine load MAX delay</t>
  </si>
  <si>
    <t>afRef[184]</t>
  </si>
  <si>
    <t>11410 AL - Engine load MAX</t>
  </si>
  <si>
    <t>AL - Engine load MAX</t>
  </si>
  <si>
    <t>abSf_En[184]</t>
  </si>
  <si>
    <t>P_AL_LOAD_O1</t>
    <phoneticPr fontId="4" type="noConversion"/>
  </si>
  <si>
    <t>11409 AL - Engine load MAX</t>
  </si>
  <si>
    <t>O-143</t>
  </si>
  <si>
    <t>afSf_T[183]</t>
  </si>
  <si>
    <t>11408 AL - Engine load signal failure (Torque meter) delay</t>
  </si>
  <si>
    <t>AL - Engine load signal failure (Torque meter) delay</t>
  </si>
  <si>
    <t>afRef[183]</t>
  </si>
  <si>
    <t>11407 AL - Engine load signal failure (Torque meter)</t>
  </si>
  <si>
    <t>AL - Engine load signal failure (Torque meter)</t>
  </si>
  <si>
    <t>abSf_En[183]</t>
  </si>
  <si>
    <t>P_AL_ACTUAL_LOAD_TORQUE_SF</t>
    <phoneticPr fontId="4" type="noConversion"/>
  </si>
  <si>
    <t>11406 AL - Engine load signal failure (Torque meter)</t>
  </si>
  <si>
    <t>O-142</t>
  </si>
  <si>
    <t>afSf_T[182]</t>
  </si>
  <si>
    <t>11405 GT - Engine load signal failure delay</t>
  </si>
  <si>
    <t>AL - Engine load signal failure delay</t>
  </si>
  <si>
    <t>afRef[182]</t>
  </si>
  <si>
    <t>11404 GT - Engine load signal failure</t>
  </si>
  <si>
    <t>AL - Engine load signal failure</t>
  </si>
  <si>
    <t>abSf_En[182]</t>
  </si>
  <si>
    <t>P_GT_LOAD_SF</t>
    <phoneticPr fontId="4" type="noConversion"/>
  </si>
  <si>
    <t>11403 GT - Engine load signal failure</t>
  </si>
  <si>
    <t>O-141</t>
  </si>
  <si>
    <t>afSf_T[181]</t>
  </si>
  <si>
    <t>11402 AL - Engine load demand signal failure delay</t>
  </si>
  <si>
    <t>AL - Engine load demand signal failure delay</t>
  </si>
  <si>
    <t>afRef[181]</t>
  </si>
  <si>
    <t>11401 AL - Engine load demand signal failure</t>
  </si>
  <si>
    <t>AL - Engine load demand signal failure</t>
  </si>
  <si>
    <t>abSf_En[181]</t>
  </si>
  <si>
    <t>P_AL_LOAD_DEMAND_SF</t>
    <phoneticPr fontId="4" type="noConversion"/>
  </si>
  <si>
    <t>11400 AL - Engine load demand signal failure</t>
  </si>
  <si>
    <t>O-140</t>
  </si>
  <si>
    <t>afSf_T[383]</t>
    <phoneticPr fontId="4" type="noConversion"/>
  </si>
  <si>
    <t>11270 AL - Engine Load high for gas mode transter delay</t>
  </si>
  <si>
    <t>AL - Engine Load high for gas mode transter delay</t>
  </si>
  <si>
    <t>afRef[383]</t>
    <phoneticPr fontId="4" type="noConversion"/>
  </si>
  <si>
    <t>11269 AL - Engine Load high for gas mode transter</t>
  </si>
  <si>
    <t>AL - Engine Load high for gas mode transter</t>
  </si>
  <si>
    <t>abSf_En[383]</t>
    <phoneticPr fontId="4" type="noConversion"/>
  </si>
  <si>
    <t>11268 AL - Engine Load high for gas mode transter</t>
  </si>
  <si>
    <t>B-13</t>
    <phoneticPr fontId="4" type="noConversion"/>
  </si>
  <si>
    <t>afSf_T[382]</t>
    <phoneticPr fontId="4" type="noConversion"/>
  </si>
  <si>
    <t>11267 AL - PT892  Inert gas pressure lower than offset to PT82 delay</t>
  </si>
  <si>
    <t>AL - PT892  Inert gas pressure lower than offset to PT82 delay</t>
  </si>
  <si>
    <t>afRef[382]</t>
    <phoneticPr fontId="4" type="noConversion"/>
  </si>
  <si>
    <t>11266 AL - PT892  Inert gas pressure lower than offset to PT82</t>
  </si>
  <si>
    <t>AL - PT892  Inert gas pressure lower than offset to PT82</t>
  </si>
  <si>
    <t>abSf_En[382]</t>
    <phoneticPr fontId="4" type="noConversion"/>
  </si>
  <si>
    <t>11265 AL - PT892  Inert gas pressure lower than offset to PT82</t>
  </si>
  <si>
    <t>B-11</t>
    <phoneticPr fontId="4" type="noConversion"/>
  </si>
  <si>
    <t>afSf_T[381]</t>
    <phoneticPr fontId="4" type="noConversion"/>
  </si>
  <si>
    <t>11264 GT - Shutdown override active (Gas mode is bocked) delay</t>
  </si>
  <si>
    <t>GT - Shutdown override active (Gas mode is bocked) delay</t>
  </si>
  <si>
    <t>afRef[381]</t>
    <phoneticPr fontId="4" type="noConversion"/>
  </si>
  <si>
    <t>11263 GT - Shutdown override active (Gas mode is bocked)</t>
  </si>
  <si>
    <t>GT - Shutdown override active (Gas mode is bocked)</t>
  </si>
  <si>
    <t>abSf_En[381]</t>
    <phoneticPr fontId="4" type="noConversion"/>
  </si>
  <si>
    <t>11262 GT - Shutdown override active (Gas mode is bocked)</t>
  </si>
  <si>
    <t>B-08</t>
    <phoneticPr fontId="4" type="noConversion"/>
  </si>
  <si>
    <t>afSf_T[380]</t>
    <phoneticPr fontId="4" type="noConversion"/>
  </si>
  <si>
    <t>11261 GT - Opening of SV88 too long due to high CA P. diff delay</t>
  </si>
  <si>
    <t>GT - Opening of SV88 too long due to high CA P. diff delay</t>
  </si>
  <si>
    <t>afRef[380]</t>
    <phoneticPr fontId="4" type="noConversion"/>
  </si>
  <si>
    <t>11260 GT - Opening of SV88 too long due to high CA P. diff</t>
  </si>
  <si>
    <t>GT - Opening of SV88 too long due to high CA P. diff</t>
  </si>
  <si>
    <t>abSf_En[380]</t>
    <phoneticPr fontId="4" type="noConversion"/>
  </si>
  <si>
    <t>P_GT_SV88_TOO_LONG</t>
  </si>
  <si>
    <t>11259 GT - Opening of SV88 too long due to high CA P. diff</t>
  </si>
  <si>
    <t>B-06</t>
    <phoneticPr fontId="4" type="noConversion"/>
  </si>
  <si>
    <t>afSf_T[370]</t>
  </si>
  <si>
    <t>11258 GT - Gas mode blocked due to Backup mode or Pilot Trip delay</t>
  </si>
  <si>
    <t>GT - Gas mode blocked due to Backup mode or Pilot Trip delay</t>
  </si>
  <si>
    <t>afRef[370]</t>
  </si>
  <si>
    <t>11257 GT - Gas mode blocked due to Backup mode or Pilot Trip</t>
  </si>
  <si>
    <t>GT - Gas mode blocked due to Backup mode or Pilot Trip</t>
  </si>
  <si>
    <t>abSf_En[370]</t>
  </si>
  <si>
    <t>11256 GT - Gas mode blocked due to Backup mode or Pilot Trip</t>
  </si>
  <si>
    <t>B-07</t>
    <phoneticPr fontId="4" type="noConversion"/>
  </si>
  <si>
    <t>afSf_T[369]</t>
  </si>
  <si>
    <t>11219 AL - LS88 Degassing valve position mismatch delay</t>
  </si>
  <si>
    <t>AL - LS88 Degasing valve position mismatch delay</t>
  </si>
  <si>
    <t>afRef[369]</t>
  </si>
  <si>
    <t>11218 AL - LS88 Degassing valve position mismatch</t>
  </si>
  <si>
    <t>AL - LS88 Degasing valve position mismatch</t>
  </si>
  <si>
    <t>abSf_En[369]</t>
  </si>
  <si>
    <t>P_GT_DEGAS_VALVE_LIMIT_SW_1_ACT</t>
    <phoneticPr fontId="4" type="noConversion"/>
  </si>
  <si>
    <t>11217 AL - LS88 Degassing valve position mismatch</t>
  </si>
  <si>
    <t>afSf_T[368]</t>
  </si>
  <si>
    <t>11216 AL - LS892 Inert gas valve 2 position mismatch delay</t>
  </si>
  <si>
    <t>AL - LS892 Inert gas valve 2 position mismatch delay</t>
  </si>
  <si>
    <t>afRef[368]</t>
  </si>
  <si>
    <t>11215 AL - LS892 Inert gas valve 2 position mismatch</t>
  </si>
  <si>
    <t>AL - LS892 Inert gas valve 2 position mismatch</t>
  </si>
  <si>
    <t>abSf_En[368]</t>
  </si>
  <si>
    <t>P_GT_INERT_GAS_VALVE_2_LIMIT_SW</t>
    <phoneticPr fontId="4" type="noConversion"/>
  </si>
  <si>
    <t>11214 AL - LS892 Inert gas valve 2 position mismatch</t>
  </si>
  <si>
    <t>afSf_T[367]</t>
  </si>
  <si>
    <t>11213 AL - LS891 Inert gas valve 1 position mismatch delay</t>
  </si>
  <si>
    <t>AL - LS891 Inert gas valve 1 position mismatch delay</t>
  </si>
  <si>
    <t>afRef[367]</t>
  </si>
  <si>
    <t>11212 AL - LS891 Inert gas valve 1 position mismatch</t>
  </si>
  <si>
    <t>AL - LS891 Inert gas valve 1 position mismatch</t>
  </si>
  <si>
    <t>abSf_En[367]</t>
  </si>
  <si>
    <t>P_GT_INERT_GAS_VALVE_LIMIT_SW</t>
    <phoneticPr fontId="4" type="noConversion"/>
  </si>
  <si>
    <t>11211 AL - LS891 Inert gas valve 1 position mismatch</t>
  </si>
  <si>
    <t>afSf_T[366]</t>
  </si>
  <si>
    <t>11216 AL - Inert gas valve 2 position mismatch delay</t>
  </si>
  <si>
    <t>AL - Inert gas valve 2 position mismatch delay</t>
  </si>
  <si>
    <t>afRef[366]</t>
  </si>
  <si>
    <t>11215 AL - Inert gas valve 2 position mismatch</t>
  </si>
  <si>
    <t>AL - Inert gas valve 2 position mismatch</t>
  </si>
  <si>
    <t>abSf_En[366]</t>
  </si>
  <si>
    <t>11214 AL - Inert gas valve 2 position mismatch</t>
  </si>
  <si>
    <t>A-96</t>
  </si>
  <si>
    <t>afSf_T[365]</t>
  </si>
  <si>
    <t>11213 AL - Inert gas valve 1 position mismatch delay</t>
  </si>
  <si>
    <t>AL - Inert gas valve 1 position mismatch delay</t>
  </si>
  <si>
    <t>afRef[365]</t>
  </si>
  <si>
    <t>11212 AL - Inert gas valve 1 position mismatch</t>
  </si>
  <si>
    <t>AL - Inert gas valve 1 position mismatch</t>
  </si>
  <si>
    <t>abSf_En[365]</t>
  </si>
  <si>
    <t>11211 AL - Inert gas valve 1 position mismatch</t>
  </si>
  <si>
    <t>A-95</t>
  </si>
  <si>
    <t>afSf_T[364]</t>
  </si>
  <si>
    <t>11210 AL - Gas venting valve 3 position mismatch delay</t>
  </si>
  <si>
    <t>AL - Gas venting valve 3 position mismatch delay</t>
  </si>
  <si>
    <t>afRef[364]</t>
  </si>
  <si>
    <t>11209 AL - Gas venting valve 3 position mismatch</t>
  </si>
  <si>
    <t>AL - Gas venting valve 3 position mismatch</t>
  </si>
  <si>
    <t>abSf_En[364]</t>
  </si>
  <si>
    <t>P_GT_VENTING_VALVE_LIMIT_SW_3</t>
    <phoneticPr fontId="4" type="noConversion"/>
  </si>
  <si>
    <t>11208 AL - Gas venting valve 3 position mismatch</t>
  </si>
  <si>
    <t>A-94</t>
  </si>
  <si>
    <t>afSf_T[363]</t>
  </si>
  <si>
    <t>11207 AL - Gas venting valve 2 position mismatch delay</t>
  </si>
  <si>
    <t>AL - Gas venting valve 2 position mismatch delay</t>
  </si>
  <si>
    <t>afRef[363]</t>
  </si>
  <si>
    <t>11206 AL - Gas venting valve 2 position mismatch</t>
  </si>
  <si>
    <t>AL - Gas venting valve 2 position mismatch</t>
  </si>
  <si>
    <t>abSf_En[363]</t>
  </si>
  <si>
    <t>P_GT_VENTING_VALVE_LIMIT_SW_2</t>
    <phoneticPr fontId="4" type="noConversion"/>
  </si>
  <si>
    <t>11205 AL - Gas venting valve 2 position mismatch</t>
  </si>
  <si>
    <t>A-93</t>
  </si>
  <si>
    <t>afSf_T[362]</t>
  </si>
  <si>
    <t>11204 AL - Gas venting valve 1 position mismatch delay</t>
  </si>
  <si>
    <t>AL -  Gas venting valve 1 position mismatch delay</t>
  </si>
  <si>
    <t>afRef[362]</t>
  </si>
  <si>
    <t>11203 AL - Gas venting valve 1 position mismatch</t>
  </si>
  <si>
    <t>AL -  Gas venting valve 1 position mismatch</t>
  </si>
  <si>
    <t>abSf_En[362]</t>
  </si>
  <si>
    <t>P_GT_VENTING_VALVE_LIMIT_SW_1</t>
    <phoneticPr fontId="4" type="noConversion"/>
  </si>
  <si>
    <t>11202 AL - Gas venting valve 1 position mismatch</t>
  </si>
  <si>
    <t>A-92</t>
  </si>
  <si>
    <t>afSf_T[361]</t>
  </si>
  <si>
    <t>11201 AL - Gas shutoff valve 2 position mismatch delay</t>
  </si>
  <si>
    <t>AL -  Gas shutoff valve 2 position mismatch delay</t>
  </si>
  <si>
    <t>afRef[361]</t>
  </si>
  <si>
    <t>11200 AL - Gas shutoff valve 2 position mismatch</t>
  </si>
  <si>
    <t>AL -  Gas shutoff valve 2 position mismatch</t>
  </si>
  <si>
    <t>abSf_En[361]</t>
  </si>
  <si>
    <t>P_GT_GAS_VALVE_LIMIT_SW_2</t>
    <phoneticPr fontId="4" type="noConversion"/>
  </si>
  <si>
    <t>11199 AL - Gas shutoff valve 2 position mismatch</t>
  </si>
  <si>
    <t>A-91</t>
    <phoneticPr fontId="4" type="noConversion"/>
  </si>
  <si>
    <t>afSf_T[360]</t>
  </si>
  <si>
    <t>11198 AL - Gas shutoff valve 1 position mismatch delay</t>
  </si>
  <si>
    <t>AL - Gas shutoff valve 1 position mismatch delay</t>
  </si>
  <si>
    <t>afRef[360]</t>
  </si>
  <si>
    <t>11197 AL - Gas shutoff valve 1 position mismatch</t>
  </si>
  <si>
    <t>AL - Gas shutoff valve 1 position mismatch</t>
  </si>
  <si>
    <t>abSf_En[360]</t>
  </si>
  <si>
    <t>P_GT_GAS_VALVE_LIMIT_SW_1</t>
    <phoneticPr fontId="4" type="noConversion"/>
  </si>
  <si>
    <t>11196 AL - Gas shutoff valve 1 position mismatch</t>
  </si>
  <si>
    <t>A-90</t>
    <phoneticPr fontId="4" type="noConversion"/>
  </si>
  <si>
    <t>afSf_T[359]</t>
    <phoneticPr fontId="4" type="noConversion"/>
  </si>
  <si>
    <t>11225 AL - FT81 Gas supply flow meter failure delay</t>
  </si>
  <si>
    <t>AL - FT81 Gas supply flow meter failure delay</t>
  </si>
  <si>
    <t>afRef[359]</t>
    <phoneticPr fontId="4" type="noConversion"/>
  </si>
  <si>
    <t>11224 AL - FT81 Gas supply flow meter failure</t>
  </si>
  <si>
    <t>AL - FT81 Gas supply flow meter failure</t>
  </si>
  <si>
    <t>abSf_En[359]</t>
    <phoneticPr fontId="4" type="noConversion"/>
  </si>
  <si>
    <t>11223 AL - FT81 Gas supply flow meter failure</t>
  </si>
  <si>
    <t>B-10</t>
    <phoneticPr fontId="4" type="noConversion"/>
  </si>
  <si>
    <t>afSf_T[180]</t>
  </si>
  <si>
    <t>11222 GT - Yard main gas valve close during gas operation delay</t>
  </si>
  <si>
    <t>GT - Yard main gas valve close during gas operation delay</t>
  </si>
  <si>
    <t>afRef[180]</t>
  </si>
  <si>
    <t>11221 GT - Yard main gas valve close during gas operation</t>
  </si>
  <si>
    <t>GT - Yard main gas valve close during gas operation</t>
  </si>
  <si>
    <t>abSf_En[180]</t>
  </si>
  <si>
    <t>P_GT_YARD_MAIN_GAS_VV</t>
    <phoneticPr fontId="4" type="noConversion"/>
  </si>
  <si>
    <t>11220 GT - Yard main gas valve close during gas operation</t>
  </si>
  <si>
    <t>A-98</t>
    <phoneticPr fontId="4" type="noConversion"/>
  </si>
  <si>
    <t>afSf_T[179]</t>
  </si>
  <si>
    <t>11219 GT - LS88 Degassing valve position mismatch delay</t>
  </si>
  <si>
    <t>GT - LS88 Degasing valve position mismatch delay</t>
  </si>
  <si>
    <t>afRef[179]</t>
  </si>
  <si>
    <t>11218 GT - LS88 Degassing valve position mismatch</t>
  </si>
  <si>
    <t>GT - LS88 Degasing valve position mismatch</t>
  </si>
  <si>
    <t>abSf_En[179]</t>
  </si>
  <si>
    <t>11217 GT - LS88 Degassing valve position mismatch</t>
  </si>
  <si>
    <t>A-97</t>
    <phoneticPr fontId="4" type="noConversion"/>
  </si>
  <si>
    <t>afSf_T[178]</t>
  </si>
  <si>
    <t>11216 GT - LS892 Inert gas valve 2 position mismatch delay</t>
  </si>
  <si>
    <t>GT - LS892 Inert gas valve 2 position mismatch delay</t>
  </si>
  <si>
    <t>afRef[178]</t>
  </si>
  <si>
    <t>11215 GT - LS892 Inert gas valve 2 position mismatch</t>
  </si>
  <si>
    <t>GT - LS892 Inert gas valve 2 position mismatch</t>
  </si>
  <si>
    <t>abSf_En[178]</t>
  </si>
  <si>
    <t>11214 GT - LS892 Inert gas valve 2 position mismatch</t>
  </si>
  <si>
    <t>afSf_T[177]</t>
  </si>
  <si>
    <t>11213 GT - LS891 Inert gas valve 1 position mismatch delay</t>
  </si>
  <si>
    <t>GT - LS891 Inert gas valve 1 position mismatch delay</t>
  </si>
  <si>
    <t>afRef[177]</t>
  </si>
  <si>
    <t>11212 GT - LS891 Inert gas valve 1 position mismatch</t>
  </si>
  <si>
    <t>GT - LS891 Inert gas valve 1 position mismatch</t>
  </si>
  <si>
    <t>abSf_En[177]</t>
  </si>
  <si>
    <t>11211 GT - LS891 Inert gas valve 1 position mismatch</t>
  </si>
  <si>
    <t>afSf_T[176]</t>
  </si>
  <si>
    <t>11210 GT - LS853 Gas venting valve 3 position mismatch delay</t>
  </si>
  <si>
    <t>GT - LS853 Gas venting valve 3 position mismatch delay</t>
  </si>
  <si>
    <t>afRef[176]</t>
  </si>
  <si>
    <t>11209 GT - LS853 Gas venting valve 3 position mismatch</t>
  </si>
  <si>
    <t>GT - LS853 Gas venting valve 3 position mismatch</t>
  </si>
  <si>
    <t>abSf_En[176]</t>
  </si>
  <si>
    <t>11208 GT - LS853 Gas venting valve 3 position mismatch</t>
  </si>
  <si>
    <t>afSf_T[175]</t>
  </si>
  <si>
    <t>11207 GT - LS852 Gas venting valve 2 position mismatch delay</t>
  </si>
  <si>
    <t>GT - LS852 Gas venting valve 2 position mismatch delay</t>
  </si>
  <si>
    <t>afRef[175]</t>
  </si>
  <si>
    <t>11206 GT - LS852 Gas venting valve 2 position mismatch</t>
  </si>
  <si>
    <t>GT - LS852 Gas venting valve 2 position mismatch</t>
  </si>
  <si>
    <t>abSf_En[175]</t>
  </si>
  <si>
    <t>11205 GT - LS852 Gas venting valve 2 position mismatch</t>
  </si>
  <si>
    <t>afSf_T[174]</t>
  </si>
  <si>
    <t>11204 GT - LS851 Gas venting valve 1 position mismatch delay</t>
  </si>
  <si>
    <t>GT -  LS851 Gas venting valve 1 position mismatch delay</t>
  </si>
  <si>
    <t>afRef[174]</t>
  </si>
  <si>
    <t>11203 GT - LS851 Gas venting valve 1 position mismatch</t>
  </si>
  <si>
    <t>GT -  LS851 Gas venting valve 1 position mismatch</t>
  </si>
  <si>
    <t>abSf_En[174]</t>
  </si>
  <si>
    <t>11202 GT - LS851 Gas venting valve 1 position mismatch</t>
  </si>
  <si>
    <t>afSf_T[173]</t>
  </si>
  <si>
    <t>11201 GT - LS842 Gas shutoff valve 2 position mismatch delay</t>
  </si>
  <si>
    <t>GT -  LS842 Gas shutoff valve 2 position mismatch delay</t>
  </si>
  <si>
    <t>afRef[173]</t>
  </si>
  <si>
    <t>11200 GT - LS842 Gas shutoff valve 2 position mismatch</t>
  </si>
  <si>
    <t>GT -  LS842 Gas shutoff valve 2 position mismatch</t>
  </si>
  <si>
    <t>abSf_En[173]</t>
  </si>
  <si>
    <t>11199 GT - LS842 Gas shutoff valve 2 position mismatch</t>
  </si>
  <si>
    <t>afSf_T[172]</t>
  </si>
  <si>
    <t>11198 GT - LS841 Gas shutoff valve 1 position mismatch delay</t>
  </si>
  <si>
    <t>GT - LS841 Gas shutoff valve 1 position mismatch delay</t>
  </si>
  <si>
    <t>afRef[172]</t>
  </si>
  <si>
    <t>11197 GT - LS841 Gas shutoff valve 1 position mismatch</t>
  </si>
  <si>
    <t>GT - LS841 Gas shutoff valve 1 position mismatch</t>
  </si>
  <si>
    <t>abSf_En[172]</t>
  </si>
  <si>
    <t>11196 GT - LS841 Gas shutoff valve 1 position mismatch</t>
  </si>
  <si>
    <t>afSf_T[171]</t>
  </si>
  <si>
    <t>11195 GT - PT99 GRU enclosure pressure MAX  delay</t>
  </si>
  <si>
    <t>AL - PT99 GRU enclosure pressure MAX (GT) delay</t>
  </si>
  <si>
    <t>afRef[171]</t>
  </si>
  <si>
    <t xml:space="preserve">11194 GT - PT99 GRU enclosure pressure MAX </t>
  </si>
  <si>
    <t>mbar</t>
    <phoneticPr fontId="4" type="noConversion"/>
  </si>
  <si>
    <t>AL - PT99 GRU enclosure pressure MAX (GT)</t>
  </si>
  <si>
    <t>abSf_En[171]</t>
  </si>
  <si>
    <t>P_GT_GRU_ENCL_PR_H2</t>
    <phoneticPr fontId="4" type="noConversion"/>
  </si>
  <si>
    <t xml:space="preserve">11193 GT - PT99 GRU enclosure pressure MAX </t>
  </si>
  <si>
    <t>O-80</t>
  </si>
  <si>
    <t>afSf_T[170]</t>
  </si>
  <si>
    <t>11192 AL - PT99 GRU enclosure pressure MAX delay</t>
  </si>
  <si>
    <t>AL - PT99 GRU enclosure pressure MAX delay</t>
  </si>
  <si>
    <t>afRef[170]</t>
  </si>
  <si>
    <t>11191 AL - PT99 GRU enclosure pressure MAX</t>
  </si>
  <si>
    <t>AL - PT99 GRU enclosure pressure MAX</t>
  </si>
  <si>
    <t>abSf_En[170]</t>
  </si>
  <si>
    <t>P_AL_GRU_ENCL_PR_H1</t>
    <phoneticPr fontId="4" type="noConversion"/>
  </si>
  <si>
    <t>11190 AL - PT99 GRU enclosure pressure MAX</t>
  </si>
  <si>
    <t>O-79</t>
  </si>
  <si>
    <t>afSf_T[169]</t>
  </si>
  <si>
    <t>11189 AL - PT99 GRU enclosure pressure Sensor failure delay</t>
  </si>
  <si>
    <t>AL - PT99 GRU enclosure pressure Sensor failure delay</t>
  </si>
  <si>
    <t>afRef[169]</t>
  </si>
  <si>
    <t>11188 AL - PT99 GRU enclosure pressure Sensor failure</t>
  </si>
  <si>
    <t>bar</t>
  </si>
  <si>
    <t>AL - PT99 GRU enclosure pressure Sensor failure</t>
  </si>
  <si>
    <t>abSf_En[169]</t>
  </si>
  <si>
    <t>P_AL_GRU_ENCL_PR_SF</t>
    <phoneticPr fontId="4" type="noConversion"/>
  </si>
  <si>
    <t>11187 AL - PT99 GRU enclosure pressure Sensor failure</t>
  </si>
  <si>
    <t>O-139</t>
  </si>
  <si>
    <t>afSf_T[168]</t>
  </si>
  <si>
    <t>11186 AL - Inert gas differential pressure high delay</t>
  </si>
  <si>
    <t>AL - Inert gas differential pressure high delay</t>
  </si>
  <si>
    <t>afRef[168]</t>
  </si>
  <si>
    <t>11185 AL - Inert gas differential pressure high</t>
  </si>
  <si>
    <t>AL - Inert gas differential pressure high</t>
  </si>
  <si>
    <t>abSf_En[168]</t>
  </si>
  <si>
    <t>P_AL_INERT_GAS_PR_DIFF_SW_H1</t>
    <phoneticPr fontId="4" type="noConversion"/>
  </si>
  <si>
    <t>11184 AL - Inert gas differential pressure high</t>
  </si>
  <si>
    <t>S-11</t>
    <phoneticPr fontId="4" type="noConversion"/>
  </si>
  <si>
    <t>afSf_T[167]</t>
  </si>
  <si>
    <t>11183 AL - PT89 Inert gas pressure MIN delay</t>
  </si>
  <si>
    <t>AL - PT89 Inert gas pressure MIN delay</t>
  </si>
  <si>
    <t>afRef[167]</t>
  </si>
  <si>
    <t>11182 AL - PT89 Inert gas pressure MIN</t>
  </si>
  <si>
    <t>AL - PT89 Inert gas pressure MIN</t>
  </si>
  <si>
    <t>abSf_En[167]</t>
  </si>
  <si>
    <t>P_AL_INERT_GAS_PR_1_L1</t>
    <phoneticPr fontId="4" type="noConversion"/>
  </si>
  <si>
    <t>11181 AL - PT89 Inert gas pressure MIN</t>
  </si>
  <si>
    <t>O-78</t>
  </si>
  <si>
    <t>afSf_T[166]</t>
  </si>
  <si>
    <t>11180 AL - PT892 Inert gas pressure Sensor #2 failure delay</t>
  </si>
  <si>
    <t>AL - PT892 Inert gas pressure Sensor #2 failure delay</t>
  </si>
  <si>
    <t>afRef[166]</t>
  </si>
  <si>
    <t>11179 AL - PT892 Inert gas pressure Sensor #2 failure</t>
  </si>
  <si>
    <t>AL - PT892 Inert gas pressure Sensor #2 failure</t>
  </si>
  <si>
    <t>abSf_En[166]</t>
  </si>
  <si>
    <t>P_AL_INERT_GAS_PR_2_SF</t>
    <phoneticPr fontId="4" type="noConversion"/>
  </si>
  <si>
    <t>11178 AL - PT892 Inert gas pressure Sensor #2 failure</t>
  </si>
  <si>
    <t>O-203</t>
    <phoneticPr fontId="4" type="noConversion"/>
  </si>
  <si>
    <t>afSf_T[165]</t>
  </si>
  <si>
    <t>11177 AL - PT891 Inert gas pressure Sensor #1 failure delay</t>
  </si>
  <si>
    <t>AL - PT891 Inert gas pressure Sensor #1 failure delay</t>
  </si>
  <si>
    <t>afRef[165]</t>
  </si>
  <si>
    <t>11176 AL - PT891 Inert gas pressure Sensor #1 failure</t>
  </si>
  <si>
    <t>AL - PT891 Inert gas pressure Sensor #1 failure</t>
  </si>
  <si>
    <t>abSf_En[165]</t>
  </si>
  <si>
    <t>P_AL_INERT_GAS_PR_1_SF</t>
    <phoneticPr fontId="4" type="noConversion"/>
  </si>
  <si>
    <t>11175 AL - PT891 Inert gas pressure Sensor #1 failure</t>
  </si>
  <si>
    <t>O-138</t>
  </si>
  <si>
    <t>afSf_T[164]</t>
  </si>
  <si>
    <t>11174 GT - PT83 GRU control air pressure MIN delay</t>
  </si>
  <si>
    <t>AL - PT83 GRU control air pressure MIN (GT) delay</t>
  </si>
  <si>
    <t>afRef[164]</t>
  </si>
  <si>
    <t>11173 GT - PT83 GRU control air pressure MIN</t>
  </si>
  <si>
    <t>AL - PT83 GRU control air pressure MIN (GT)</t>
  </si>
  <si>
    <t>abSf_En[164]</t>
  </si>
  <si>
    <t>P_GT_CTRL_AIR_PR_L2</t>
    <phoneticPr fontId="4" type="noConversion"/>
  </si>
  <si>
    <t>11172 GT - PT83 GRU control air pressure MIN</t>
  </si>
  <si>
    <t>O-77</t>
  </si>
  <si>
    <t>afSf_T[163]</t>
  </si>
  <si>
    <t>11171 AL - PT83 GRU control air pressure MIN delay</t>
  </si>
  <si>
    <t>AL - PT83 GRU control air pressure MIN delay</t>
  </si>
  <si>
    <t>afRef[163]</t>
  </si>
  <si>
    <t>11170 AL - PT83 GRU control air pressure MIN</t>
  </si>
  <si>
    <t>AL - PT83 GRU control air pressure MIN</t>
  </si>
  <si>
    <t>abSf_En[163]</t>
  </si>
  <si>
    <t>P_AL_CTRL_AIR_PR_L1</t>
    <phoneticPr fontId="4" type="noConversion"/>
  </si>
  <si>
    <t>11169 AL - PT83 GRU control air pressure MIN</t>
  </si>
  <si>
    <t>O-76</t>
  </si>
  <si>
    <t>afSf_T[162]</t>
  </si>
  <si>
    <t>11168 GT - PT83 GRU control air pressure sensor failure delay</t>
  </si>
  <si>
    <t>GT - PT83 GRU control air pressure Sensor failure delay</t>
  </si>
  <si>
    <t>afRef[162]</t>
  </si>
  <si>
    <t>11167 GT- PT83 GRU control air pressure sensor failure</t>
  </si>
  <si>
    <t>GT - PT83 GRU control air pressure Sensor failure</t>
  </si>
  <si>
    <t>abSf_En[162]</t>
  </si>
  <si>
    <t>P_GT_CTRL_AIR_PR_SF</t>
    <phoneticPr fontId="4" type="noConversion"/>
  </si>
  <si>
    <t>11166 GT - PT83 GRU control air pressure sensor failure</t>
  </si>
  <si>
    <t>O-137</t>
  </si>
  <si>
    <t>afSf_T[161]</t>
  </si>
  <si>
    <t>11165 GT - Gas press. ctrl. outlet during gas leak test MAX delay</t>
  </si>
  <si>
    <t>AL - PT82 Gas press. ctrl. outlet during gas leak check MAX (GT) delay</t>
  </si>
  <si>
    <t>afRef[161]</t>
  </si>
  <si>
    <t>11164 GT - Gas press. ctrl. outlet during gas leak test MAX</t>
  </si>
  <si>
    <t>AL - PT82 Gas press. ctrl. outlet during gas leak check MAX (GT)</t>
  </si>
  <si>
    <t>abSf_En[161]</t>
  </si>
  <si>
    <t>P_GT_GAS_PR_REG_OUT_D1</t>
    <phoneticPr fontId="4" type="noConversion"/>
  </si>
  <si>
    <t>11163 GT - Gas press. ctrl. outlet during gas leak test MAX</t>
  </si>
  <si>
    <t>O-75</t>
  </si>
  <si>
    <t>afSf_T[160]</t>
  </si>
  <si>
    <t>11162 GT - CV82 Gas press. control signal loss delay</t>
  </si>
  <si>
    <t>GT - Gas pressure control signal loss delay</t>
  </si>
  <si>
    <t>afRef[160]</t>
  </si>
  <si>
    <t>11161 GT - CV82 Gas press. control signal loss</t>
  </si>
  <si>
    <t>GT - Gas pressure control signal loss</t>
  </si>
  <si>
    <t>abSf_En[160]</t>
  </si>
  <si>
    <t>P_GAS_PR_CTRL_DF</t>
    <phoneticPr fontId="4" type="noConversion"/>
  </si>
  <si>
    <t>11160 GT - CV82 Gas press. control signal loss</t>
  </si>
  <si>
    <t>S-10</t>
    <phoneticPr fontId="4" type="noConversion"/>
  </si>
  <si>
    <t>afSf_T[159]</t>
  </si>
  <si>
    <t>11159 GT - PT82 Gas press. dev. from ref. MAX delay</t>
  </si>
  <si>
    <t>GT - PT82 dev. from reference MAX (GT) delay</t>
  </si>
  <si>
    <t>afRef[159]</t>
  </si>
  <si>
    <t>11158 GT - PT82 Gas press. dev. from ref. MAX</t>
  </si>
  <si>
    <t>GT - PT82 dev. from reference MAX (GT)</t>
  </si>
  <si>
    <t>abSf_En[159]</t>
  </si>
  <si>
    <t>P_GT_GAS_PR_REG_OUT_D3</t>
    <phoneticPr fontId="4" type="noConversion"/>
  </si>
  <si>
    <t>11157 GT - PT82 Gas press. dev. from ref. MAX</t>
  </si>
  <si>
    <t>O-136</t>
  </si>
  <si>
    <t>afSf_T[158]</t>
  </si>
  <si>
    <t>11156 AL - PT82 Gas press. dev. from ref. MAX delay</t>
  </si>
  <si>
    <t>AL - PT82 dev. from reference MAX delay</t>
  </si>
  <si>
    <t>afRef[158]</t>
  </si>
  <si>
    <t>11155 AL - PT82 Gas press. dev. from ref. MAX</t>
  </si>
  <si>
    <t>AL - PT82 dev. from reference MAX</t>
  </si>
  <si>
    <t>abSf_En[158]</t>
  </si>
  <si>
    <t>P_AL_GAS_PR_REG_OUT_D2</t>
    <phoneticPr fontId="4" type="noConversion"/>
  </si>
  <si>
    <t>11154 AL - PT82 Gas press. dev. from ref. MAX</t>
  </si>
  <si>
    <t>O-135</t>
  </si>
  <si>
    <t>afSf_T[157]</t>
  </si>
  <si>
    <t>11153 GT - Gas press. dev. from ref. in fuel transfer MAX delay</t>
  </si>
  <si>
    <t>AL - PT82 dev. from reference during fuel transfer MAX (GT) delay</t>
  </si>
  <si>
    <r>
      <rPr>
        <sz val="11"/>
        <color rgb="FFFFFF00"/>
        <rFont val="돋움"/>
        <family val="3"/>
        <charset val="129"/>
      </rPr>
      <t>사용하지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않고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향후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다른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것으로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대체</t>
    </r>
    <phoneticPr fontId="4" type="noConversion"/>
  </si>
  <si>
    <t>afRef[157]</t>
  </si>
  <si>
    <t>11152 GT - PT82 Gas press. dev. from ref. during fuel transfer MAX</t>
  </si>
  <si>
    <t>AL - PT82 dev. from reference during fuel transfer MAX (GT)</t>
  </si>
  <si>
    <r>
      <t xml:space="preserve">11163 </t>
    </r>
    <r>
      <rPr>
        <sz val="11"/>
        <color rgb="FFFFFF00"/>
        <rFont val="돋움"/>
        <family val="3"/>
        <charset val="129"/>
      </rPr>
      <t>과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내용이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중복되어</t>
    </r>
    <phoneticPr fontId="4" type="noConversion"/>
  </si>
  <si>
    <t>abSf_En[157]</t>
  </si>
  <si>
    <t>P_11151_IND155_RSVD</t>
    <phoneticPr fontId="4" type="noConversion"/>
  </si>
  <si>
    <t>11151 GT - PT82 Gas press. dev. from ref. in fuel transfer MAX</t>
  </si>
  <si>
    <t>afSf_T[156]</t>
  </si>
  <si>
    <t>11150 GT - PT82 Gas supply regulator outlet press. ramp up fail delay</t>
    <phoneticPr fontId="4" type="noConversion"/>
  </si>
  <si>
    <t>GT - PT82 Gas supply regulator outlet pressure Ramp up failure delay</t>
    <phoneticPr fontId="4" type="noConversion"/>
  </si>
  <si>
    <t>afRef[156]</t>
  </si>
  <si>
    <t>11149 GT - PT82 Gas supply regulator outlet press. ramp up failure</t>
    <phoneticPr fontId="4" type="noConversion"/>
  </si>
  <si>
    <t>GT - PT82 Gas supply regulator outlet pressure Ramp up failure</t>
    <phoneticPr fontId="4" type="noConversion"/>
  </si>
  <si>
    <t>abSf_En[156]</t>
  </si>
  <si>
    <t>P_GT_GAS_PR_REG_OUT_RAMPUP</t>
    <phoneticPr fontId="4" type="noConversion"/>
  </si>
  <si>
    <t>11148 GT - PT82 Gas supply regulator outlet press. ramp up failure</t>
    <phoneticPr fontId="4" type="noConversion"/>
  </si>
  <si>
    <t>O-134</t>
  </si>
  <si>
    <t>afSf_T[155]</t>
  </si>
  <si>
    <t>11147 GT - PT82 Gas supply regulator outlet press. sensor failure delay</t>
  </si>
  <si>
    <t>GT - PT82 Gas supply regulator outlet pressure Sensor failure delay</t>
  </si>
  <si>
    <t>afRef[155]</t>
  </si>
  <si>
    <t>11146 GT - PT82 Gas supply regulator outlet press. sensor failure</t>
  </si>
  <si>
    <t>GT - PT82 Gas supply regulator outlet pressure Sensor failure</t>
  </si>
  <si>
    <t>abSf_En[155]</t>
  </si>
  <si>
    <t>P_GT_GAS_PR_REG_OUT_SF</t>
    <phoneticPr fontId="4" type="noConversion"/>
  </si>
  <si>
    <t>11145 GT - PT82 Gas supply regulator outlet press. sensor failure</t>
  </si>
  <si>
    <t>O-133</t>
  </si>
  <si>
    <t>afSf_T[154]</t>
  </si>
  <si>
    <t>11144 GT - TE80 Gas temperature MAX delay</t>
  </si>
  <si>
    <t>AL - TE80 Gas temperature MAX (GT) delay</t>
  </si>
  <si>
    <t>afRef[154]</t>
  </si>
  <si>
    <t>11143 GT - TE80 Gas temperature MAX</t>
  </si>
  <si>
    <t>AL - TE80 Gas temperature MAX (GT)</t>
  </si>
  <si>
    <t>abSf_En[154]</t>
  </si>
  <si>
    <t>P_GT_GAS_TEMP_H2</t>
    <phoneticPr fontId="4" type="noConversion"/>
  </si>
  <si>
    <t>11142 GT - TE80 Gas temperature MAX</t>
  </si>
  <si>
    <t>O-132</t>
  </si>
  <si>
    <t>afSf_T[153]</t>
  </si>
  <si>
    <t>11141 AL - TE80 Gas temperature MAX delay</t>
  </si>
  <si>
    <t>AL - TE80 Gas temperature MAX delay</t>
  </si>
  <si>
    <t>afRef[153]</t>
  </si>
  <si>
    <t>11140 AL - TE80 Gas temperature MAX</t>
  </si>
  <si>
    <t>AL - TE80 Gas temperature MAX</t>
  </si>
  <si>
    <t>abSf_En[153]</t>
  </si>
  <si>
    <t>P_AL_GAS_TEMP_H1</t>
    <phoneticPr fontId="4" type="noConversion"/>
  </si>
  <si>
    <t>11139 AL - TE80 Gas temperature MAX</t>
  </si>
  <si>
    <t>O-131</t>
  </si>
  <si>
    <t>afSf_T[152]</t>
  </si>
  <si>
    <t>11138 GT - TE80 Gas temperature MIN delay</t>
  </si>
  <si>
    <t>AL - TE80 Gas temperature MIN (GT) delay</t>
  </si>
  <si>
    <t>afRef[152]</t>
  </si>
  <si>
    <t>11137 GT - TE80 Gas temperature MIN</t>
  </si>
  <si>
    <t>AL - TE80 Gas temperature MIN (GT)</t>
  </si>
  <si>
    <t>abSf_En[152]</t>
  </si>
  <si>
    <t>P_GT_GAS_TEMP_L2</t>
    <phoneticPr fontId="4" type="noConversion"/>
  </si>
  <si>
    <t>11136 GT - TE80 Gas temperature MIN</t>
  </si>
  <si>
    <t>O-130</t>
  </si>
  <si>
    <t>afSf_T[151]</t>
  </si>
  <si>
    <t>11135 AL - TE80 Gas temperature MIN delay</t>
  </si>
  <si>
    <t>AL - TE80 Gas temperature MIN delay</t>
  </si>
  <si>
    <t>afRef[151]</t>
  </si>
  <si>
    <t>11134 AL - TE80 Gas temperature MIN</t>
  </si>
  <si>
    <t>AL - TE80 Gas temperature MIN</t>
  </si>
  <si>
    <t>abSf_En[151]</t>
  </si>
  <si>
    <t>P_AL_GAS_TEMP_L1</t>
    <phoneticPr fontId="4" type="noConversion"/>
  </si>
  <si>
    <t>11133 AL - TE80 Gas temperature MIN</t>
    <phoneticPr fontId="4" type="noConversion"/>
  </si>
  <si>
    <t>AL - TE80 Gas temperature MIN</t>
    <phoneticPr fontId="4" type="noConversion"/>
  </si>
  <si>
    <t>O-129</t>
  </si>
  <si>
    <t>afSf_T[150]</t>
  </si>
  <si>
    <t>11132 AL - TE80 Gas temperature sensor failure delay</t>
  </si>
  <si>
    <t>AL - TE80 Gas temperature Sensor failure delay</t>
  </si>
  <si>
    <t>afRef[150]</t>
  </si>
  <si>
    <t>11131 AL - TE80 Gas temperature sensor failure</t>
  </si>
  <si>
    <t>AL - TE80 Gas temperature Sensor failure</t>
  </si>
  <si>
    <t>abSf_En[150]</t>
  </si>
  <si>
    <t>P_AL_GAS_TEMP_SF</t>
    <phoneticPr fontId="4" type="noConversion"/>
  </si>
  <si>
    <t>11130 AL - TE80 Gas temperature sensor failure</t>
  </si>
  <si>
    <t>O-128</t>
  </si>
  <si>
    <t>afSf_T[149]</t>
  </si>
  <si>
    <t>11129 AL - PT80-PT81 Gas supply filter diff. pressure MAX delay</t>
  </si>
  <si>
    <t>AL - PT80-PT81 Gas supply filter diff. pressure MAX delay</t>
  </si>
  <si>
    <t>afRef[149]</t>
  </si>
  <si>
    <t>11128 AL - PT80-PT81 Gas supply filter diff. pressure MAX</t>
  </si>
  <si>
    <t>AL - PT80-PT81 Gas supply filter diff. pressure MAX</t>
  </si>
  <si>
    <t>abSf_En[149]</t>
  </si>
  <si>
    <t>P_AL_GAS_SP_PR_FILT_IN_D</t>
    <phoneticPr fontId="4" type="noConversion"/>
  </si>
  <si>
    <t>11127 AL - PT80-PT81 Gas supply filter diff. pressure MAX</t>
  </si>
  <si>
    <t>O-74</t>
  </si>
  <si>
    <t>afSf_T[148]</t>
  </si>
  <si>
    <t>11126 AL - PT80 Gas supply filter inlet pressure sensor failure delay</t>
  </si>
  <si>
    <t>AL - PT80 Gas supply filter inlet pressure Sensor failure delay</t>
  </si>
  <si>
    <t>afRef[148]</t>
  </si>
  <si>
    <t>11125 AL - PT80 Gas supply filter inlet pressure sensor failure</t>
  </si>
  <si>
    <t>AL - PT80 Gas supply filter inlet pressure Sensor failure</t>
  </si>
  <si>
    <t>abSf_En[148]</t>
  </si>
  <si>
    <t>P_AL_GAS_SP_PR_FILT_IN_SF</t>
    <phoneticPr fontId="4" type="noConversion"/>
  </si>
  <si>
    <t>11124 AL - PT80 Gas supply filter inlet pressure sensor failure</t>
  </si>
  <si>
    <t>O-127</t>
  </si>
  <si>
    <t>afSf_T[147]</t>
  </si>
  <si>
    <t>11123 GT - PT81 Gas filter out MAX  delay</t>
  </si>
  <si>
    <t>AL - PT81 Gas filter out MAX (GT) delay</t>
  </si>
  <si>
    <t>afRef[147]</t>
  </si>
  <si>
    <t xml:space="preserve">11122 GT - PT81 Gas filter out MAX </t>
  </si>
  <si>
    <t>AL - PT81 Gas filter out MAX (GT)</t>
  </si>
  <si>
    <t>abSf_En[147]</t>
  </si>
  <si>
    <t>P_GT_GAS_PR_FILT_OUT_H1</t>
    <phoneticPr fontId="4" type="noConversion"/>
  </si>
  <si>
    <t xml:space="preserve">11121 GT - PT81 Gas filter out MAX </t>
  </si>
  <si>
    <t>O-73</t>
  </si>
  <si>
    <t>afSf_T[146]</t>
  </si>
  <si>
    <t>11120 GT - PT81 Gas filter out MIN offset to CA press.  delay</t>
  </si>
  <si>
    <t>AL - PT81 Gas filter out MIN offset to charge-air press. (GT) delay</t>
  </si>
  <si>
    <t>afRef[146]</t>
  </si>
  <si>
    <t xml:space="preserve">11119 GT - PT81 Gas filter out MIN offset to CA press. </t>
  </si>
  <si>
    <t>AL - PT81 Gas filter out MIN offset to charge-air press. (GT)</t>
  </si>
  <si>
    <t>abSf_En[146]</t>
  </si>
  <si>
    <t>P_GT_GAS_PR_FILT_OUT_L2</t>
    <phoneticPr fontId="4" type="noConversion"/>
  </si>
  <si>
    <t xml:space="preserve">11118 GT - PT81 Gas filter out MIN offset to CA press. </t>
  </si>
  <si>
    <t>O-72</t>
  </si>
  <si>
    <t>afSf_T[145]</t>
  </si>
  <si>
    <t>11117 AL - PT81 Gas filter out MIN offset to CA press. delay</t>
  </si>
  <si>
    <t>AL - PT81 Gas filter out MIN offset to charge-air press. delay</t>
  </si>
  <si>
    <t>afRef[145]</t>
  </si>
  <si>
    <t>11116 AL - PT81 Gas filter out MIN offset to CA press.</t>
  </si>
  <si>
    <t>AL - PT81 Gas filter out MIN offset to charge-air press.</t>
  </si>
  <si>
    <t>abSf_En[145]</t>
  </si>
  <si>
    <t>P_AL_GAS_PR_FILT_OUT_L1</t>
    <phoneticPr fontId="4" type="noConversion"/>
  </si>
  <si>
    <t>11115 AL - PT81 Gas filter out MIN offset to CA press.</t>
  </si>
  <si>
    <t>O-71</t>
  </si>
  <si>
    <t>afSf_T[144]</t>
  </si>
  <si>
    <t>11114 AL - PT81 Gas filter out sensor failure delay</t>
  </si>
  <si>
    <t>AL - PT81 Gas filter out Sensor failure delay</t>
  </si>
  <si>
    <t>afRef[144]</t>
  </si>
  <si>
    <t>11113 AL - PT81 Gas filter out sensor failure</t>
  </si>
  <si>
    <t>AL - PT81 Gas filter out Sensor failure</t>
  </si>
  <si>
    <t>abSf_En[144]</t>
  </si>
  <si>
    <t>P_AL_GAS_PR_FILT_OUT_SF</t>
    <phoneticPr fontId="4" type="noConversion"/>
  </si>
  <si>
    <t>11112 AL - PT81 Gas filter out sensor failure</t>
  </si>
  <si>
    <t>O-126</t>
  </si>
  <si>
    <t>afSf_T[143]</t>
  </si>
  <si>
    <t>11111 GT - PT87 Gas press. Eng. in dev. from CA press. MAX delay</t>
  </si>
  <si>
    <t>AL - PT87 Gas press. engine in dev. from CA press. MAX (GT) delay</t>
  </si>
  <si>
    <t>afRef[143]</t>
  </si>
  <si>
    <t>11110 GT - PT87 Gas press. Eng. in dev. from CA press. MAX</t>
  </si>
  <si>
    <t>AL - PT87 Gas press. engine in dev. from CA press. MAX (GT)</t>
  </si>
  <si>
    <t>abSf_En[143]</t>
  </si>
  <si>
    <t>P_GT_GAS_PR_ENG_IN_D3</t>
    <phoneticPr fontId="4" type="noConversion"/>
  </si>
  <si>
    <t>11109 GT - PT87 Gas press. Eng. in dev. from CA press. MAX</t>
  </si>
  <si>
    <t>O-70</t>
  </si>
  <si>
    <t>afSf_T[142]</t>
  </si>
  <si>
    <t>11108 GT - PT87 Gas press. Eng. in dev. from ref. MAX delay</t>
  </si>
  <si>
    <t>AL - PT87 Gas press. engine in dev. from ref MAX (GT) delay</t>
  </si>
  <si>
    <t>afRef[142]</t>
  </si>
  <si>
    <t>11107 GT - PT87 Gas press. Eng. in dev. from ref. MAX</t>
  </si>
  <si>
    <t>AL - PT87 Gas press. engine in dev. from ref MAX (GT)</t>
  </si>
  <si>
    <t>abSf_En[142]</t>
  </si>
  <si>
    <t>P_GT_GAS_PR_ENG_IN_D2</t>
    <phoneticPr fontId="4" type="noConversion"/>
  </si>
  <si>
    <t>11106 GT - PT87 Gas press. Eng. in dev. from ref. MAX</t>
  </si>
  <si>
    <t>O-69</t>
  </si>
  <si>
    <t>afSf_T[141]</t>
  </si>
  <si>
    <t>11105 AL - PT87 Gas press. Eng. in dev. from ref. MAX delay</t>
  </si>
  <si>
    <t>AL - PT87 Gas press. engine in dev. from ref MAX delay</t>
  </si>
  <si>
    <t>afRef[141]</t>
  </si>
  <si>
    <t>11104 AL - PT87 Gas press. Eng. in dev. from ref. MAX</t>
  </si>
  <si>
    <t>AL - PT87 Gas press. engine in dev. from ref MAX</t>
  </si>
  <si>
    <t>abSf_En[141]</t>
  </si>
  <si>
    <t>P_AL_GAS_PR_ENG_IN_D1</t>
    <phoneticPr fontId="4" type="noConversion"/>
  </si>
  <si>
    <t>11103 AL - PT87 Gas press. Eng. in dev. from ref. MAX</t>
  </si>
  <si>
    <t>O-68</t>
  </si>
  <si>
    <t>afSf_T[140]</t>
  </si>
  <si>
    <t>11102 AL - PT87 Gas press. Eng. in sensor failure delay</t>
  </si>
  <si>
    <t>AL - PT87 Gas press. engine in Sensor failure delay</t>
  </si>
  <si>
    <t>afRef[140]</t>
  </si>
  <si>
    <t>11101 AL - PT87 Gas press. Eng. in sensor failure</t>
  </si>
  <si>
    <t>AL - PT87 Gas press. engine in Sensor failure</t>
  </si>
  <si>
    <t>abSf_En[140]</t>
  </si>
  <si>
    <t>P_GT_GAS_PR_ENG_IN_SF</t>
    <phoneticPr fontId="4" type="noConversion"/>
  </si>
  <si>
    <t>11100 AL - PT87 Gas press. Eng. in sensor failure</t>
  </si>
  <si>
    <t>O-125</t>
  </si>
  <si>
    <t>IF_LT_CW_PR_AC_IN_MIN_AL_VAL</t>
  </si>
  <si>
    <t>11095 pressure, air cooler inlet Min. limit</t>
  </si>
  <si>
    <t>LT CW pressure, air cooler inlet Min. limit (LR)</t>
  </si>
  <si>
    <t>M[5*2]</t>
    <phoneticPr fontId="4" type="noConversion"/>
  </si>
  <si>
    <t>IF_LT_CW_PR_AC_IN_MIN_AL_REF</t>
  </si>
  <si>
    <t>Speed (rpm)</t>
    <phoneticPr fontId="4" type="noConversion"/>
  </si>
  <si>
    <t>Speed (rpm)</t>
  </si>
  <si>
    <t>Speed for LT CW pressure, air cooler inlet Min. limit</t>
  </si>
  <si>
    <t>IF_HT_CW_PR_JACKET_IN_MIN_LR_VAL</t>
  </si>
  <si>
    <t>11085 pressure jacket inlet Min. limit</t>
  </si>
  <si>
    <t>HT CW pressure jacket inlet Min. limit</t>
  </si>
  <si>
    <t>IF_HT_CW_PR_JACKET_IN_MIN_LR_REF</t>
  </si>
  <si>
    <t>Speed for HT CW pressure jacklet inlet Min. limit</t>
  </si>
  <si>
    <t>IF_HT_CW_PR_JACKET_IN_MIN_AL_VAL</t>
  </si>
  <si>
    <t>11075 pressure jacklet inlet Min. limit</t>
  </si>
  <si>
    <t>HT CW pressure jacklet inlet Min. limit</t>
  </si>
  <si>
    <t>IF_HT_CW_PR_JACKET_IN_MIN_AL_REF</t>
  </si>
  <si>
    <t>10972 AL - TE71 LT CW temp. cooler inlet monitoring enable delay</t>
  </si>
  <si>
    <t>afSf_T[139]</t>
  </si>
  <si>
    <t>10971 AL - CV71-ZT71 LT CW ctrl. valve dev. MAX delay</t>
  </si>
  <si>
    <t>AL - CV73-ZT73 LT CW ctrl. valve dev. from reference MAX delay</t>
  </si>
  <si>
    <t>afRef[139]</t>
  </si>
  <si>
    <t>10970 AL - CV71-ZT71 LT CW ctrl. valve dev. MAX</t>
  </si>
  <si>
    <t>AL - CV73-ZT73 LT CW ctrl. valve dev. from reference MAX</t>
  </si>
  <si>
    <t>abSf_En[139]</t>
    <phoneticPr fontId="4" type="noConversion"/>
  </si>
  <si>
    <t>P_AL_LT_CW_CTRL_CMD_D</t>
    <phoneticPr fontId="4" type="noConversion"/>
  </si>
  <si>
    <t>10969 AL - CV71-ZT71 LT CW ctrl. valve dev. MAX</t>
  </si>
  <si>
    <t>S-03</t>
  </si>
  <si>
    <t>afSf_T[138]</t>
  </si>
  <si>
    <t>10968 AL - ZT71 LT CW control valve feedback sensor failure delay</t>
  </si>
  <si>
    <t>AL - LT CW control valve feedback sensor failure delay</t>
  </si>
  <si>
    <t>afRef[138]</t>
  </si>
  <si>
    <t>10967 AL - ZT71 LT CW control valve feedback sensor failure</t>
  </si>
  <si>
    <t>AL - LT CW control valve feedback sensor failure</t>
  </si>
  <si>
    <t>abSf_En[138]</t>
  </si>
  <si>
    <t>P_AL_LT_CW_CTRL_CMD_FDB_SF</t>
    <phoneticPr fontId="4" type="noConversion"/>
  </si>
  <si>
    <t>10966 AL - ZT71 LT CW control valve feedback sensor failure</t>
  </si>
  <si>
    <t>A-40</t>
    <phoneticPr fontId="4" type="noConversion"/>
  </si>
  <si>
    <t>afSf_T[137]</t>
  </si>
  <si>
    <t>10965 AL - CV71 LT CW control valve deriver failure (signal loss) delay</t>
  </si>
  <si>
    <t>AL - LT CW control valve deriver failure delay</t>
  </si>
  <si>
    <t>afRef[137]</t>
  </si>
  <si>
    <t>10964 AL - CV71 LT CW control valve deriver failure (signal loss)</t>
  </si>
  <si>
    <t>AL - LT CW control valve deriver failure</t>
  </si>
  <si>
    <t>abSf_En[137]</t>
  </si>
  <si>
    <t>P_AL_LT_CW_CTRL_CMD_DF</t>
    <phoneticPr fontId="4" type="noConversion"/>
  </si>
  <si>
    <t>10963 AL - CV71 LT CW control valve deriver failure (signal loss)</t>
  </si>
  <si>
    <t>A-39</t>
    <phoneticPr fontId="4" type="noConversion"/>
  </si>
  <si>
    <t>afSf_T[136]</t>
  </si>
  <si>
    <t>10962 AL - CV76-ZT76 HT CW ctrl. valve dev. MAX delay</t>
  </si>
  <si>
    <t>AL - CV76-ZT76 HT CW ctrl. valve dev. from reference MAX delay</t>
  </si>
  <si>
    <t>afRef[136]</t>
  </si>
  <si>
    <t>10961 AL - CV76-ZT76 HT CW ctrl. valve dev. MAX</t>
  </si>
  <si>
    <t>AL - CV76-ZT76 HT CW ctrl. valve dev. from reference MAX</t>
  </si>
  <si>
    <t>abSf_En[136]</t>
  </si>
  <si>
    <t>P_AL_HT_CW_CTRL_CMD_D</t>
    <phoneticPr fontId="4" type="noConversion"/>
  </si>
  <si>
    <t>10960 AL - CV76-ZT76 HT CW ctrl. valve dev. MAX</t>
  </si>
  <si>
    <t>S-02</t>
  </si>
  <si>
    <t>afSf_T[135]</t>
  </si>
  <si>
    <t>10959 AL - ZT76 HT CW control valve feedback sensor failure delay</t>
  </si>
  <si>
    <t>AL - HT CW control valve feedback sensor failure delay</t>
  </si>
  <si>
    <t>afRef[135]</t>
  </si>
  <si>
    <t>10958 AL - ZT76 HT CW control valve feedback sensor failure</t>
  </si>
  <si>
    <t>AL - HT CW control valve feedback sensor failure</t>
  </si>
  <si>
    <t>abSf_En[135]</t>
  </si>
  <si>
    <t>P_AL_HT_CW_CTRL_CMD_FDB_SF</t>
    <phoneticPr fontId="4" type="noConversion"/>
  </si>
  <si>
    <t>10957 AL -  ZT76 HT CW control valve feedback sensor failure</t>
  </si>
  <si>
    <t>A-38</t>
    <phoneticPr fontId="4" type="noConversion"/>
  </si>
  <si>
    <t>afSf_T[134]</t>
  </si>
  <si>
    <t>10956 AL -  CV76 HT CW control valve deriver failure (signal loss) delay</t>
  </si>
  <si>
    <t>AL - HT CW control valve deriver failure delay</t>
  </si>
  <si>
    <t>afRef[134]</t>
  </si>
  <si>
    <t>10955 AL -  CV76 HT CW control valve deriver failure (signal loss)</t>
  </si>
  <si>
    <t>AL - HT CW control valve deriver failure</t>
  </si>
  <si>
    <t>abSf_En[134]</t>
  </si>
  <si>
    <t>P_AL_HT_CW_CTRL_CMD_DF</t>
    <phoneticPr fontId="4" type="noConversion"/>
  </si>
  <si>
    <t>10954 AL - CV76 HT CW control valve deriver failure (signal loss)</t>
  </si>
  <si>
    <t>A-37</t>
    <phoneticPr fontId="4" type="noConversion"/>
  </si>
  <si>
    <t>afSf_T[133]</t>
  </si>
  <si>
    <t>10953 AL - TE72 LT CW temperature, engine outlet, sensor failure delay</t>
  </si>
  <si>
    <t>AL - LT CW temperature, engine oulet, sensor failure delay</t>
  </si>
  <si>
    <t>afRef[133]</t>
  </si>
  <si>
    <t>10952 AL - TE72 LT CW temperature, engine outlet, sensor failure</t>
  </si>
  <si>
    <t>AL - LT CW temperature, engine oulet, sensor failure</t>
  </si>
  <si>
    <t>abSf_En[133]</t>
  </si>
  <si>
    <t>P_AL_LT_TEMP_CAC_OUT_SF</t>
    <phoneticPr fontId="4" type="noConversion"/>
  </si>
  <si>
    <t>10951 AL - TE72 LT CW temperature, engine outlet, sensor failure</t>
  </si>
  <si>
    <t>A-36</t>
    <phoneticPr fontId="4" type="noConversion"/>
  </si>
  <si>
    <t>afSf_T[132]</t>
  </si>
  <si>
    <t>10950 AL - TE71 LT CW temp. air cooler inlet MAX delay</t>
  </si>
  <si>
    <t>AL - TE71 LT CW temp. air cooler inlet MAX delay</t>
  </si>
  <si>
    <t>afRef[132]</t>
  </si>
  <si>
    <t>10949 AL - TE71 LT CW temp. air cooler inlet MAX</t>
  </si>
  <si>
    <t>AL - TE71 LT CW temp. air cooler inlet MAX</t>
  </si>
  <si>
    <t>abSf_En[132]</t>
  </si>
  <si>
    <t>P_AL_LT_TEMP_CAC_IN_H1</t>
    <phoneticPr fontId="4" type="noConversion"/>
  </si>
  <si>
    <t>10948 AL - TE71 LT CW temp. air cooler inlet MAX</t>
  </si>
  <si>
    <t>O-67</t>
  </si>
  <si>
    <t>afSf_T[131]</t>
  </si>
  <si>
    <t>10947 AL - TE71 LT CW temp. air cooler inlet Sensor failure delay</t>
  </si>
  <si>
    <t>AL - TE71 LT CW temp. air cooler inlet Sensor failure delay</t>
  </si>
  <si>
    <t>afRef[131]</t>
  </si>
  <si>
    <t>10946 AL - TE71 LT CW temp. air cooler inlet Sensor failure</t>
  </si>
  <si>
    <t>AL - TE71 LT CW temp. air cooler inlet Sensor failure</t>
  </si>
  <si>
    <t>abSf_En[131]</t>
  </si>
  <si>
    <t>P_AL_LT_TEMP_CAC_IN_SF</t>
    <phoneticPr fontId="4" type="noConversion"/>
  </si>
  <si>
    <t>10945 AL - TE71 LT CW temp. air cooler inlet Sensor failure</t>
  </si>
  <si>
    <t>O-124</t>
  </si>
  <si>
    <t>afSf_T[130]</t>
  </si>
  <si>
    <t>10944 AL - PT71 LT CW press. air cooler inlet MIN delay</t>
  </si>
  <si>
    <t>AL - PT71 LT CW press. air cooler inlet MIN delay</t>
  </si>
  <si>
    <t>afRef[130]</t>
  </si>
  <si>
    <t>10943 AL - PT71 LT CW press. air cooler inlet MIN</t>
  </si>
  <si>
    <t>AL - PT71 LT CW press. air cooler inlet MIN</t>
  </si>
  <si>
    <t>abSf_En[130]</t>
  </si>
  <si>
    <t>P_AL_LT_CAC_PR_L1</t>
    <phoneticPr fontId="4" type="noConversion"/>
  </si>
  <si>
    <t>10942 AL - PT71 LT CW press. air cooler inlet MIN delay</t>
  </si>
  <si>
    <t>O-66</t>
  </si>
  <si>
    <t>M[2*4]</t>
  </si>
  <si>
    <t>afSf_T[129]</t>
  </si>
  <si>
    <t>10941 AL - PT71 LT CW press. air cooler inlet Sensor failure delay</t>
  </si>
  <si>
    <t>AL - PT71 LT CW press. air cooler inlet Sensor failure delay</t>
  </si>
  <si>
    <t>afRef[129]</t>
  </si>
  <si>
    <t>10940 AL - PT71 LT CW press. air cooler inlet Sensor failure</t>
  </si>
  <si>
    <t>AL - PT71 LT CW press. air cooler inlet Sensor failure</t>
  </si>
  <si>
    <t>abSf_En[129]</t>
  </si>
  <si>
    <t>P_AL_LT_CAC_PR_SF</t>
    <phoneticPr fontId="4" type="noConversion"/>
  </si>
  <si>
    <t>10939 AL - PT71 LT CW press. air cooler inlet Sensor failure</t>
  </si>
  <si>
    <t>O-123</t>
  </si>
  <si>
    <t>afSf_T[128]</t>
  </si>
  <si>
    <t>10938 SD - TE76x HT CW temp. jacket outlet MAX (SD) delay</t>
  </si>
  <si>
    <t>AL - TE76x HT CW temp. jacket outlet MAX (SD) delay</t>
  </si>
  <si>
    <t>afRef[128]</t>
  </si>
  <si>
    <t>10937 SD - TE76x HT CW temp. jacket outlet MAX (SD)</t>
  </si>
  <si>
    <t>AL - TE76x HT CW temp. jacket outlet MAX (SD)</t>
  </si>
  <si>
    <t>abSf_En[128]</t>
  </si>
  <si>
    <t>P_SD_HT_TEMP_JACKET_OUT_1_H3</t>
    <phoneticPr fontId="4" type="noConversion"/>
  </si>
  <si>
    <t>10936 SD - TE76x HT CW temp. jacket outlet MAX (SD)</t>
  </si>
  <si>
    <t>O-122</t>
  </si>
  <si>
    <t>afSf_T[127]</t>
  </si>
  <si>
    <t>10935 AL - TE76x HT CW temp. jacket outlet MAX (LR) delay</t>
  </si>
  <si>
    <t>AL - TE76x HT CW temp. jacket outlet MAX (LR) delay</t>
  </si>
  <si>
    <t>afRef[127]</t>
  </si>
  <si>
    <t>10934 AL - TE76x HT CW temp. jacket outlet MAX (LR)</t>
  </si>
  <si>
    <t>AL - TE76x HT CW temp. jacket outlet MAX (LR)</t>
  </si>
  <si>
    <t>abSf_En[127]</t>
  </si>
  <si>
    <t>P_LR_HT_TEMP_JACKET_OUT_1_H2</t>
    <phoneticPr fontId="4" type="noConversion"/>
  </si>
  <si>
    <t>10933 AL - TE76x HT CW temp. jacket outlet MAX (LR)</t>
  </si>
  <si>
    <t>X</t>
  </si>
  <si>
    <t>afSf_T[126]</t>
  </si>
  <si>
    <t>10932 AL - TE76x HT CW temp. jacket outlet MAX delay</t>
  </si>
  <si>
    <t>AL - TE76x HT CW temp. jacket outlet MAX delay</t>
  </si>
  <si>
    <t>afRef[126]</t>
  </si>
  <si>
    <t>10931 AL - TE76x HT CW temp. jacket outlet MAX</t>
  </si>
  <si>
    <t>AL - TE76x HT CW temp. jacket outlet MAX</t>
  </si>
  <si>
    <t>abSf_En[126]</t>
  </si>
  <si>
    <t>P_AL_HT_TEMP_JACKET_OUT_1_H1</t>
  </si>
  <si>
    <t>10930 AL - TE76x HT CW temp. jacket outlet MAX</t>
  </si>
  <si>
    <t>O-121</t>
  </si>
  <si>
    <t>afSf_T[125]</t>
  </si>
  <si>
    <t>10929 AL - TE76 HT CW temp. jacket out dev. main-backup MAX delay</t>
  </si>
  <si>
    <t>AL - TE76x HT CW temp. jacket out dev. main-backup MAX delay</t>
  </si>
  <si>
    <t>afRef[125]</t>
  </si>
  <si>
    <t>10928 AL - TE76 HT CW temp. jacket out dev. main-backup MAX</t>
  </si>
  <si>
    <t>AL - TE76x HT CW temp. jacket out dev. main-backup MAX</t>
  </si>
  <si>
    <t>abSf_En[125]</t>
  </si>
  <si>
    <t>P_AL_HT_TEMP_JACKET_OUT_DEV</t>
  </si>
  <si>
    <t>10927 AL - TE76 HT CW temp. jacket out dev. main-backup MAX</t>
  </si>
  <si>
    <t>O-120</t>
  </si>
  <si>
    <t>afSf_T[124]</t>
  </si>
  <si>
    <t>10926 AL - TE76 HT CW temp. jacket outlet both sensor failure delay</t>
  </si>
  <si>
    <t>AL - HT CW temp. jacket outlet main and backup Sensor failure delay</t>
  </si>
  <si>
    <t>afRef[124]</t>
  </si>
  <si>
    <t>10925 AL - TE76 HT CW temp. jacket outlet both sensor failure</t>
  </si>
  <si>
    <t>AL - HT CW temp. jacket outlet main and backup Sensor failure</t>
  </si>
  <si>
    <t>abSf_En[124]</t>
  </si>
  <si>
    <t>P_AL_HT_TEMP_JACKET_OUT_BOTH_SF</t>
  </si>
  <si>
    <t>10924 AL - TE76 HT CW temp. jacket outlet both sensor failure</t>
  </si>
  <si>
    <t>O-202</t>
    <phoneticPr fontId="4" type="noConversion"/>
  </si>
  <si>
    <t>afSf_T[123]</t>
  </si>
  <si>
    <t>10923 AL - TE762 HT CW temp. jacket outlet backup sensor failure delay</t>
  </si>
  <si>
    <t>AL - HT CW temp. jacket outlet backup Sensor failure delay</t>
  </si>
  <si>
    <t>afRef[123]</t>
  </si>
  <si>
    <t>10922 AL - TE762 HT CW temp. jacket outlet backup sensor failure</t>
  </si>
  <si>
    <t>AL - HT CW temp. jacket outlet backup Sensor failure</t>
  </si>
  <si>
    <t>abSf_En[123]</t>
  </si>
  <si>
    <t>P_AL_HT_TEMP_JACKET_OUT_2_SF</t>
  </si>
  <si>
    <t>10921 AL - TE762 HT CW temp. jacket outlet backup sensor failure</t>
  </si>
  <si>
    <t>O-201</t>
    <phoneticPr fontId="4" type="noConversion"/>
  </si>
  <si>
    <t>afSf_T[122]</t>
  </si>
  <si>
    <t>10920 AL - TE761 HT CW temp. jacket outlet main sensor failure delay</t>
  </si>
  <si>
    <t>AL - HT CW temp. jacket outlet main Sensor failure delay</t>
  </si>
  <si>
    <t>afRef[122]</t>
  </si>
  <si>
    <t>10919 AL - TE761 HT CW temp. jacket outlet main sensor failure</t>
  </si>
  <si>
    <t>AL - HT CW temp. jacket outlet main Sensor failure</t>
  </si>
  <si>
    <t>abSf_En[122]</t>
  </si>
  <si>
    <t>P_AL_HT_TEMP_JACKET_OUT_1_SF</t>
  </si>
  <si>
    <t>10918 AL - TE761 HT CW temp. jacket outlet main sensor failure</t>
  </si>
  <si>
    <t>O-200</t>
    <phoneticPr fontId="4" type="noConversion"/>
  </si>
  <si>
    <t>10917 AL - TE75 HT CW pressure temp inlet MIN (SB) delay</t>
  </si>
  <si>
    <t>AL - TE75 HT CW pressure temp inlet MIN (SB) delay</t>
  </si>
  <si>
    <r>
      <rPr>
        <sz val="11"/>
        <color rgb="FFFFFF00"/>
        <rFont val="돋움"/>
        <family val="3"/>
        <charset val="129"/>
      </rPr>
      <t>사용하지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않음</t>
    </r>
    <phoneticPr fontId="4" type="noConversion"/>
  </si>
  <si>
    <t>10916 AL - TE75 HT CW pressure temp inlet MIN (SB)</t>
  </si>
  <si>
    <t>AL - TE75 HT CW pressure temp inlet MIN (SB)</t>
  </si>
  <si>
    <r>
      <rPr>
        <sz val="11"/>
        <color rgb="FFFFFF00"/>
        <rFont val="돋움"/>
        <family val="3"/>
        <charset val="129"/>
      </rPr>
      <t>별도의</t>
    </r>
    <r>
      <rPr>
        <sz val="11"/>
        <color rgb="FFFFFF00"/>
        <rFont val="Arial"/>
        <family val="2"/>
      </rPr>
      <t xml:space="preserve"> SB </t>
    </r>
    <r>
      <rPr>
        <sz val="11"/>
        <color rgb="FFFFFF00"/>
        <rFont val="돋움"/>
        <family val="3"/>
        <charset val="129"/>
      </rPr>
      <t>조건이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있으므로</t>
    </r>
    <phoneticPr fontId="4" type="noConversion"/>
  </si>
  <si>
    <t>10915 AL - TE75 HT CW pressure temp inlet MIN (SB)</t>
  </si>
  <si>
    <t>O-65</t>
  </si>
  <si>
    <t>afSf_T[121]</t>
  </si>
  <si>
    <t>10914 AL - TE75 HT CW temp. jacket inlet MIN delay</t>
  </si>
  <si>
    <t>AL - TE75 HT CW temp. jacket inlet MIN delay</t>
  </si>
  <si>
    <t>afRef[121]</t>
  </si>
  <si>
    <t>10913 AL - TE75 HT CW temp. jacket inlet MIN</t>
  </si>
  <si>
    <t>AL - TE75 HT CW temp. jacket inlet MIN</t>
  </si>
  <si>
    <t>abSf_En[121]</t>
  </si>
  <si>
    <t>P_AL_HT_TEMP_JACKET_IN_L1</t>
  </si>
  <si>
    <t>10912 AL - TE75 HT CW temp. jacket inlet MIN</t>
  </si>
  <si>
    <t>O-64</t>
  </si>
  <si>
    <t>afSf_T[120]</t>
  </si>
  <si>
    <t>10911 AL - TE75 HT CW temp. jacket inlet sensor failure delay</t>
  </si>
  <si>
    <t>AL - TE75 HT CW temp. jacket inlet Sensor failure delay</t>
  </si>
  <si>
    <t>afRef[120]</t>
  </si>
  <si>
    <t>10910 AL - TE75 HT CW temp. jacket inlet sensor failure</t>
  </si>
  <si>
    <t>AL - TE75 HT CW temp. jacket inlet Sensor failure</t>
  </si>
  <si>
    <t>abSf_En[120]</t>
  </si>
  <si>
    <t>P_AL_HT_TEMP_JACKET_IN_SF</t>
  </si>
  <si>
    <t>10909 AL - TE75 HT CW temp. jacket inlet sensor failure</t>
  </si>
  <si>
    <t>O-119</t>
    <phoneticPr fontId="4" type="noConversion"/>
  </si>
  <si>
    <t>afSf_T[119]</t>
  </si>
  <si>
    <t>10908 LR - PT75 HT CW pressure jacket inlet MIN (LR) delay</t>
  </si>
  <si>
    <t>AL - PT75 HT CW pressure jacket inlet MIN (LR) delay</t>
  </si>
  <si>
    <t>afRef[119]</t>
  </si>
  <si>
    <t>10907 LR - PT75 HT CW pressure jacket inlet MIN (LR)</t>
  </si>
  <si>
    <t>AL - PT75 HT CW pressure jacket inlet MIN (LR)</t>
  </si>
  <si>
    <t>abSf_En[119]</t>
  </si>
  <si>
    <t>P_LR_HT_JACKET_PR_L2</t>
    <phoneticPr fontId="4" type="noConversion"/>
  </si>
  <si>
    <t>10906 LR - PT75 HT CW pressure jacket inlet MIN (LR)</t>
  </si>
  <si>
    <t>afSf_T[118]</t>
  </si>
  <si>
    <t>10905 AL - PT75 HT CW pressure jacket inlet MIN delay</t>
  </si>
  <si>
    <t>AL - PT75 HT CW pressure jacket inlet MIN delay</t>
  </si>
  <si>
    <t>afRef[118]</t>
  </si>
  <si>
    <t>10904 AL - PT75 HT CW pressure jacket inlet MIN</t>
  </si>
  <si>
    <t>AL - PT75 HT CW pressure jacket inlet MIN</t>
  </si>
  <si>
    <t>abSf_En[118]</t>
  </si>
  <si>
    <t>P_AL_HT_JACKET_PR_L1</t>
  </si>
  <si>
    <t>10903 AL - PT75 HT CW pressure jacket inlet MIN delay</t>
  </si>
  <si>
    <t>O-63</t>
  </si>
  <si>
    <t>afSf_T[117]</t>
  </si>
  <si>
    <t>10902 AL - PT75 HT CW pressure jacket inlet sensor failure delay</t>
  </si>
  <si>
    <t>AL - PT75 HT CW pressure jacket inlet Sensor failure delay</t>
  </si>
  <si>
    <t>afRef[117]</t>
  </si>
  <si>
    <t>10901 AL - PT75 HT CW pressure jacket inlet sensor failure</t>
  </si>
  <si>
    <t>AL - PT75 HT CW pressure jacket inlet sensor failure</t>
  </si>
  <si>
    <t>abSf_En[117]</t>
  </si>
  <si>
    <t>P_AL_HT_JACKET_PR_SF</t>
  </si>
  <si>
    <t>10900 AL - PT75 HT CW pressure jacket inlet sensor failure</t>
  </si>
  <si>
    <t>O-118</t>
  </si>
  <si>
    <t>afSf_T[445]</t>
    <phoneticPr fontId="4" type="noConversion"/>
  </si>
  <si>
    <t>10710 GT - EGT deviation MAX under cyl. press. sensor failure  delay</t>
    <phoneticPr fontId="4" type="noConversion"/>
  </si>
  <si>
    <t>GT - EGT deviation MAX under cyl. press. sensor failure delay</t>
    <phoneticPr fontId="4" type="noConversion"/>
  </si>
  <si>
    <t>afRef[445]</t>
    <phoneticPr fontId="4" type="noConversion"/>
  </si>
  <si>
    <t xml:space="preserve">10709 GT - EGT deviation MAX under cyl. press. sensor failure </t>
    <phoneticPr fontId="4" type="noConversion"/>
  </si>
  <si>
    <t xml:space="preserve">GT - EGT deviation MAX under cyl. press. sensor failure </t>
    <phoneticPr fontId="4" type="noConversion"/>
  </si>
  <si>
    <t>abSf_En[445]</t>
    <phoneticPr fontId="4" type="noConversion"/>
  </si>
  <si>
    <t xml:space="preserve">10708 GT - EGT deviation MAX under cyl. press. sensor failure </t>
    <phoneticPr fontId="4" type="noConversion"/>
  </si>
  <si>
    <t>O-110</t>
  </si>
  <si>
    <t>IF_EGT_DEV_MAX_AL_VAL</t>
  </si>
  <si>
    <t>10895 viation Max. limit</t>
  </si>
  <si>
    <t>EGT deviation Max. limit</t>
  </si>
  <si>
    <t>IF_EGT_DEV_MAX_AL_REF</t>
  </si>
  <si>
    <t>Load (%)</t>
    <phoneticPr fontId="4" type="noConversion"/>
  </si>
  <si>
    <t>Load (%)</t>
  </si>
  <si>
    <t>Load for EGT deviation Max. limit</t>
  </si>
  <si>
    <t>AL - ABP valve position command driver failure (signal loss) - B Bank delay</t>
  </si>
  <si>
    <t>AL - ABP valve position command driver failure (signal loss) - B bank delay</t>
  </si>
  <si>
    <t>AL - ABP valve position command driver failure (signal loss) - B Bank</t>
  </si>
  <si>
    <t>AL - ABP valve position command driver failure (signal loss) - B bank</t>
  </si>
  <si>
    <t>B-05</t>
    <phoneticPr fontId="4" type="noConversion"/>
  </si>
  <si>
    <t>AL - ABP valve position command driver failure (signal loss) delay</t>
  </si>
  <si>
    <t>AL - ABP valve position command driver failure (signal loss)</t>
  </si>
  <si>
    <t>B-04</t>
    <phoneticPr fontId="4" type="noConversion"/>
  </si>
  <si>
    <t>afSf_T[116]</t>
  </si>
  <si>
    <t>10701 AL - CV26-ZT26 Wastegate position. Dev. MAX delay</t>
  </si>
  <si>
    <t>AL - CV26-ZT26 Wastegate pos. dev. from reference MAX delay</t>
  </si>
  <si>
    <t>afRef[116]</t>
  </si>
  <si>
    <t>10700 AL - CV26-ZT26 Wastegate position. Dev. MAX</t>
  </si>
  <si>
    <t>AL - CV26-ZT26 Wastegate pos. dev. from reference MAX</t>
  </si>
  <si>
    <t>abSf_En[116]</t>
  </si>
  <si>
    <t>P_AL_WG_VALVE_SET_D</t>
  </si>
  <si>
    <t>10699 AL - CV26-ZT26 Wastegate position. Dev. MAX</t>
  </si>
  <si>
    <t>O-117</t>
  </si>
  <si>
    <t>afSf_T[115]</t>
  </si>
  <si>
    <t>10698 AL - Waste gate valve position feedback sensor failure delay</t>
  </si>
  <si>
    <t>AL -  Waste gate valve position feedback sensor failure delay</t>
  </si>
  <si>
    <t>afRef[115]</t>
  </si>
  <si>
    <t>10697 AL - Waste gate valve position feedback sensor failure</t>
  </si>
  <si>
    <t>AL -  Waste gate valve position feedback sensor failure</t>
  </si>
  <si>
    <t>abSf_En[115]</t>
  </si>
  <si>
    <t>P_AL_EXH_WG_VALVE_POSITION_SF</t>
  </si>
  <si>
    <t>10696 AL - Waste gate valve position feedback sensor failure</t>
  </si>
  <si>
    <t>A-48</t>
    <phoneticPr fontId="4" type="noConversion"/>
  </si>
  <si>
    <t>afSf_T[114]</t>
  </si>
  <si>
    <t>10695 AL - Waste gate valve driver failure (signal loss) delay</t>
  </si>
  <si>
    <t>AL - Waste gate valve driver failure (signal loss) delay</t>
  </si>
  <si>
    <t>afRef[114]</t>
  </si>
  <si>
    <t>10694 AL - Waste gate valve driver failure (signal loss)</t>
  </si>
  <si>
    <t>AL - Waste gate valve driver failure (signal loss)</t>
  </si>
  <si>
    <t>abSf_En[114]</t>
  </si>
  <si>
    <t>P_AL_WG_VALVE_SET_SF</t>
    <phoneticPr fontId="4" type="noConversion"/>
  </si>
  <si>
    <t>10693 AL - Waste gate valve driver failure (signal loss)</t>
  </si>
  <si>
    <t>A-47</t>
    <phoneticPr fontId="4" type="noConversion"/>
  </si>
  <si>
    <t>afSf_T[113]</t>
  </si>
  <si>
    <t>10692 AL - TE21 Charge air temp. MAX (LR) delay</t>
  </si>
  <si>
    <t>AL - TE21 Charge air temp. MAX (LR) delay</t>
  </si>
  <si>
    <t>afRef[113]</t>
  </si>
  <si>
    <t>10691 AL - TE21 Charge air temp. MAX (LR)</t>
  </si>
  <si>
    <t>AL - TE21 Charge air temp. MAX (LR)</t>
  </si>
  <si>
    <t>abSf_En[113]</t>
  </si>
  <si>
    <t>P_LR_CA_TEMP_ENG_H4</t>
    <phoneticPr fontId="4" type="noConversion"/>
  </si>
  <si>
    <t>10690 AL - TE21 Charge air temp. MAX (LR)</t>
  </si>
  <si>
    <t>afSf_T[112]</t>
  </si>
  <si>
    <t>10689 GT - TE21 Charge air temp. MAX  delay</t>
  </si>
  <si>
    <t>AL - TE21 Charge air temp. MAX (GT) delay</t>
  </si>
  <si>
    <t>afRef[112]</t>
  </si>
  <si>
    <t xml:space="preserve">10688 GT - TE21 Charge air temp. MAX </t>
  </si>
  <si>
    <t>AL - TE21 Charge air temp. MAX (GT)</t>
  </si>
  <si>
    <t>abSf_En[112]</t>
  </si>
  <si>
    <t>P_GT_CA_TEMP_ENG_H2</t>
  </si>
  <si>
    <t xml:space="preserve">10687 GT - TE21 Charge air temp. MAX </t>
  </si>
  <si>
    <t>O-62</t>
  </si>
  <si>
    <t>afSf_T[111]</t>
  </si>
  <si>
    <t>10686 AL - TE21 Charge air temp. MAX (Gas mode) delay</t>
  </si>
  <si>
    <t>AL - TE21 Charge air temp. MAX (Gas mode) delay</t>
  </si>
  <si>
    <t>afRef[111]</t>
  </si>
  <si>
    <t>10685 AL - TE21 Charge air temp. MAX (Gas mode)</t>
  </si>
  <si>
    <t>AL - TE21 Charge air temp. MAX (Gas mode)</t>
  </si>
  <si>
    <t>abSf_En[111]</t>
  </si>
  <si>
    <t>P_AL_CA_TEMP_ENG_H1</t>
  </si>
  <si>
    <t>10684 AL - TE21 Charge air temp. MAX (Gas mode)</t>
  </si>
  <si>
    <t>O-61</t>
  </si>
  <si>
    <t>afSf_T[110]</t>
  </si>
  <si>
    <t>10683 AL - TE21 Charge air temp. MAX delay</t>
  </si>
  <si>
    <t>AL - TE21 Charge air temp. MAX delay</t>
  </si>
  <si>
    <t>afRef[110]</t>
  </si>
  <si>
    <t>10682 AL - TE21 Charge air temp. MAX</t>
  </si>
  <si>
    <t>AL - TE21 Charge air temp. MAX</t>
  </si>
  <si>
    <t>abSf_En[110]</t>
  </si>
  <si>
    <t>P_AL_CA_TEMP_ENG_H3</t>
  </si>
  <si>
    <t>10681 AL - TE21 Charge air temp. MAX</t>
  </si>
  <si>
    <t>S-01</t>
  </si>
  <si>
    <t>afSf_T[109]</t>
  </si>
  <si>
    <t>10680 GT - TE21 Charge air temp. sensor failure delay</t>
  </si>
  <si>
    <t>GT - TE21 Charge air temp. sensor failure delay</t>
  </si>
  <si>
    <t>afRef[109]</t>
  </si>
  <si>
    <t>10679 GT - TE21 Charge air temp. sensor failure</t>
  </si>
  <si>
    <t>GT - TE21 Charge air temp. sensor failure</t>
  </si>
  <si>
    <t>abSf_En[109]</t>
  </si>
  <si>
    <t>P_GT_CA_TEMP_ENG_SF</t>
  </si>
  <si>
    <t>10678 GT - TE21 Charge air temp. sensor failure</t>
  </si>
  <si>
    <t>O-116</t>
  </si>
  <si>
    <t>afSf_T[108]</t>
  </si>
  <si>
    <t>10677 GT - PT21 Charge air press. dev. MAX  delay</t>
  </si>
  <si>
    <t>AL - PT21 Charge air press. dev. MAX (GT) delay</t>
  </si>
  <si>
    <t>afRef[108]</t>
  </si>
  <si>
    <t xml:space="preserve">10676 GT - PT21 Charge air press. dev. MAX </t>
  </si>
  <si>
    <t>AL - PT21 Charge air press. dev. MAX (GT)</t>
  </si>
  <si>
    <t>abSf_En[108]</t>
  </si>
  <si>
    <t>P_GT_CHARGE_AIR_PR_D1</t>
  </si>
  <si>
    <t xml:space="preserve">10675 GT - PT21 Charge air press. dev. MAX </t>
    <phoneticPr fontId="4" type="noConversion"/>
  </si>
  <si>
    <t>O-59</t>
  </si>
  <si>
    <t>afSf_T[107]</t>
  </si>
  <si>
    <t>10674 AL - PT21 Charge air press. dev. MAX (Gas) delay</t>
  </si>
  <si>
    <t>AL - PT21 Charge air press. dev. MAX (Gas) delay</t>
  </si>
  <si>
    <t>afRef[107]</t>
  </si>
  <si>
    <t>10673 AL - PT21 Charge air press. dev. MAX (Gas)</t>
  </si>
  <si>
    <t>AL - PT21 Charge air press. dev. MAX (Gas)</t>
  </si>
  <si>
    <t>abSf_En[107]</t>
  </si>
  <si>
    <t>P_AL_CHARGE_AIR_PR_D3</t>
  </si>
  <si>
    <t>10672 AL - PT21 Charge air press. dev. MAX (Gas)</t>
  </si>
  <si>
    <t>O-58</t>
  </si>
  <si>
    <t>afSf_T[106]</t>
  </si>
  <si>
    <t>10671 AL - PT21 Charge air press. dev. MAX (Diesel) delay</t>
  </si>
  <si>
    <t>AL - PT21 Charge air press. dev. MAX (Diesel/Backup) delay</t>
  </si>
  <si>
    <t>afRef[106]</t>
  </si>
  <si>
    <t>10670 AL - PT21 Charge air press. dev. MAX (Diesel)</t>
  </si>
  <si>
    <t>AL - PT21 Charge air press. dev. MAX (Diesel/Backup)</t>
  </si>
  <si>
    <t>abSf_En[106]</t>
  </si>
  <si>
    <t>P_AL_CHARGE_AIR_PR_D2</t>
  </si>
  <si>
    <t>10669 AL - PT21 Charge air press. dev. MAX (Diesel)</t>
  </si>
  <si>
    <t>O-57</t>
  </si>
  <si>
    <t>afSf_T[105]</t>
  </si>
  <si>
    <t>10668 GT - PT21 Charge air press. Engine inlet MAX  delay</t>
  </si>
  <si>
    <t>AL - PT21 Charge air press. Engine inlet MAX (GT) delay</t>
  </si>
  <si>
    <t>afRef[105]</t>
  </si>
  <si>
    <t xml:space="preserve">10667 GT - PT21 Charge air press. Engine inlet MAX </t>
  </si>
  <si>
    <t>AL - PT21 Charge air press. Engine inlet MAX (GT)</t>
  </si>
  <si>
    <t>abSf_En[105]</t>
  </si>
  <si>
    <t>P_GT_CHARGE_AIR_PR_H1</t>
  </si>
  <si>
    <t xml:space="preserve">10666 GT - PT21 Charge air press. Engine inlet MAX </t>
  </si>
  <si>
    <t>O-56</t>
  </si>
  <si>
    <t>afSf_T[104]</t>
  </si>
  <si>
    <t>10665 AL - PT21 Charge air press. engine inlet MAX delay</t>
  </si>
  <si>
    <t>AL - PT21 Charge air press. engine inlet MAX delay</t>
  </si>
  <si>
    <t>afRef[104]</t>
  </si>
  <si>
    <t>10664 AL - PT21 Charge air press. engine inlet MAX</t>
  </si>
  <si>
    <t>AL - PT21 Charge air press. engine inlet MAX</t>
  </si>
  <si>
    <t>abSf_En[104]</t>
  </si>
  <si>
    <t>P_AL_CHARGE_AIR_PR_H2</t>
  </si>
  <si>
    <t>10663 AL - PT21 Charge air press. engine inlet MAX</t>
  </si>
  <si>
    <t>O-55</t>
  </si>
  <si>
    <t>afSf_T[103]</t>
  </si>
  <si>
    <t>10662 GT - PT21 Charge air press. engine inlet sensor failure delay</t>
  </si>
  <si>
    <t>GT - PT21 Charge air press. engine inlet sensor failure delay</t>
  </si>
  <si>
    <t>afRef[103]</t>
  </si>
  <si>
    <t>10661 GT - PT21 Charge air press. engine inlet sensor failure</t>
  </si>
  <si>
    <t>GT - PT21 Charge air press. engine inlet sensor failure</t>
  </si>
  <si>
    <t>abSf_En[103]</t>
  </si>
  <si>
    <t>P_GT_CHARGE_AIR_PR_1_SF</t>
  </si>
  <si>
    <t>10660 GT - PT21 Charge air press. engine inlet sensor failure</t>
  </si>
  <si>
    <t>O-115</t>
  </si>
  <si>
    <t>afSf_T[102]</t>
  </si>
  <si>
    <t>10659 AL - TE29 Air temp. TC inlet MAX delay</t>
  </si>
  <si>
    <t>AL - TE29 Air temp. TC inlet MAX delay</t>
  </si>
  <si>
    <t>afRef[102]</t>
  </si>
  <si>
    <t>10658 AL - TE29 Air temp. TC inlet MAX</t>
  </si>
  <si>
    <t>AL - TE29 Air temp. TC inlet MAX</t>
  </si>
  <si>
    <t>abSf_En[102]</t>
  </si>
  <si>
    <t>P_AL_AIR_TEMP_H1</t>
  </si>
  <si>
    <t>10657 AL - TE29 Air temp. TC inlet MAX</t>
  </si>
  <si>
    <t>O-54</t>
  </si>
  <si>
    <t>afSf_T[101]</t>
  </si>
  <si>
    <t>10656 AL - TE29 Air temp. TC inlet sensor failure delay</t>
  </si>
  <si>
    <t>AL - TE29 Air temp. TC inlet sensor failure delay</t>
  </si>
  <si>
    <t>afRef[101]</t>
  </si>
  <si>
    <t>10655 AL - TE29 Air temp. TC inlet sensor failure</t>
  </si>
  <si>
    <t>AL - TE29 Air temp. TC inlet sensor failure</t>
  </si>
  <si>
    <t>abSf_En[101]</t>
  </si>
  <si>
    <t>P_AL_AIR_TEMP_SF</t>
  </si>
  <si>
    <t>10654 AL - TE29 Air temp. TC inlet sensor failure</t>
  </si>
  <si>
    <t>O-114</t>
  </si>
  <si>
    <t>afSf_T[100]</t>
  </si>
  <si>
    <t>10653 AL - TC speed MAX delay</t>
  </si>
  <si>
    <r>
      <rPr>
        <sz val="11"/>
        <color rgb="FFFFFF00"/>
        <rFont val="돋움"/>
        <family val="3"/>
        <charset val="129"/>
      </rPr>
      <t>모두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포함함</t>
    </r>
    <r>
      <rPr>
        <sz val="11"/>
        <color rgb="FFFFFF00"/>
        <rFont val="Arial"/>
        <family val="2"/>
      </rPr>
      <t xml:space="preserve"> </t>
    </r>
    <phoneticPr fontId="4" type="noConversion"/>
  </si>
  <si>
    <t>afRef[100]</t>
  </si>
  <si>
    <t>10652 AL - TC speed MAX</t>
  </si>
  <si>
    <r>
      <rPr>
        <sz val="11"/>
        <color rgb="FFFFFF00"/>
        <rFont val="돋움"/>
        <family val="3"/>
        <charset val="129"/>
      </rPr>
      <t>뒤에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속도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내용에</t>
    </r>
    <r>
      <rPr>
        <sz val="11"/>
        <color rgb="FFFFFF00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/>
    </r>
    <phoneticPr fontId="4" type="noConversion"/>
  </si>
  <si>
    <t>abSf_En[100]</t>
  </si>
  <si>
    <t>P_10651_IND98_RSVD</t>
    <phoneticPr fontId="4" type="noConversion"/>
  </si>
  <si>
    <t>10651 AL - TC speed MAX</t>
  </si>
  <si>
    <t>afSf_T[99]</t>
  </si>
  <si>
    <t>10650 AL - TE27-x EGT TC outlet MAX delay</t>
  </si>
  <si>
    <t>AL - TE27-x EGT TC outlet MAX delay</t>
  </si>
  <si>
    <t>afRef[99]</t>
  </si>
  <si>
    <t>10649 AL - TE27-x EGT TC outlet MAX</t>
  </si>
  <si>
    <t>AL - TE27-x EGT TC outlet MAX</t>
  </si>
  <si>
    <t>abSf_En[99]</t>
  </si>
  <si>
    <t>P_AL_EXH_GAS_TC_OUT_TEMP_A_H1</t>
  </si>
  <si>
    <t>10648 AL - TE27-x EGT TC outlet MAX</t>
  </si>
  <si>
    <t>O-52</t>
  </si>
  <si>
    <t>afSf_T[98]</t>
  </si>
  <si>
    <t>10647 AL - TE27-x EGT TC outlet sensor failure delay</t>
  </si>
  <si>
    <t>AL - TE27-x EGT TC outlet sensor failure delay</t>
  </si>
  <si>
    <t>afRef[98]</t>
  </si>
  <si>
    <t>10646 AL - TE27-x EGT TC outlet sensor failure</t>
  </si>
  <si>
    <t>AL - TE27-x EGT TC outlet sensor failure</t>
  </si>
  <si>
    <t>abSf_En[98]</t>
  </si>
  <si>
    <t>P_AL_EXH_GAS_TC_OUT_TEMP_A_SF</t>
  </si>
  <si>
    <t>10645 AL - TE27-x EGT TC outlet sensor failure</t>
  </si>
  <si>
    <t>O-113</t>
  </si>
  <si>
    <t>afSf_T[97]</t>
  </si>
  <si>
    <t>10644 SD - TE26-x EGT TC inlet MAX  delay</t>
  </si>
  <si>
    <t>AL - TE26-x EGT TC inlet MAX (SD) delay</t>
  </si>
  <si>
    <t>afRef[97]</t>
  </si>
  <si>
    <t xml:space="preserve">10643 SD - TE26-x EGT TC inlet MAX </t>
  </si>
  <si>
    <t>AL - TE26-x EGT TC inlet MAX (SD)</t>
  </si>
  <si>
    <t>abSf_En[97]</t>
  </si>
  <si>
    <t>P_SD_EXH_GAS_TC_IN_TEMP_A_H4</t>
  </si>
  <si>
    <t xml:space="preserve">10642 SD - TE26-x EGT TC inlet MAX </t>
  </si>
  <si>
    <t>O-51</t>
  </si>
  <si>
    <t>afSf_T[96]</t>
  </si>
  <si>
    <t>10641 LR - TE26-x EGT TC inlet MAX  delay</t>
    <phoneticPr fontId="4" type="noConversion"/>
  </si>
  <si>
    <t>AL - TE26-x EGT TC inlet MAX (LR) delay</t>
  </si>
  <si>
    <t>afRef[96]</t>
  </si>
  <si>
    <t xml:space="preserve">10640 LR - TE26-x EGT TC inlet MAX </t>
    <phoneticPr fontId="4" type="noConversion"/>
  </si>
  <si>
    <t>AL - TE26-x EGT TC inlet MAX (LR)</t>
  </si>
  <si>
    <t>abSf_En[96]</t>
  </si>
  <si>
    <t>P_LR_EXH_GAS_TC_IN_TEMP_A_H2</t>
    <phoneticPr fontId="4" type="noConversion"/>
  </si>
  <si>
    <t xml:space="preserve">10639 LR - TE26-x EGT TC inlet MAX </t>
    <phoneticPr fontId="4" type="noConversion"/>
  </si>
  <si>
    <t>afSf_T[95]</t>
  </si>
  <si>
    <t>10638 GT - TE26-x EGT TC inlet MAX  delay</t>
  </si>
  <si>
    <t>AL - TE26-x EGT TC inlet MAX (GT) delay</t>
  </si>
  <si>
    <t>afRef[95]</t>
  </si>
  <si>
    <t xml:space="preserve">10637 GT - TE26-x EGT TC inlet MAX </t>
  </si>
  <si>
    <t>AL - TE26-x EGT TC inlet MAX (GT)</t>
  </si>
  <si>
    <t>abSf_En[95]</t>
  </si>
  <si>
    <t>P_GT_EXH_GAS_TC_IN_TEMP_A_H3</t>
  </si>
  <si>
    <t xml:space="preserve">10636 GT - TE26-x EGT TC inlet MAX </t>
  </si>
  <si>
    <t>O-50</t>
  </si>
  <si>
    <t>afSf_T[94]</t>
  </si>
  <si>
    <t>10635 AL - TE26-x EGT TC inlet MAX delay</t>
  </si>
  <si>
    <t>AL - TE26-x EGT TC inlet MAX delay</t>
  </si>
  <si>
    <t>afRef[94]</t>
  </si>
  <si>
    <t>10634 AL - TE26-x EGT TC inlet MAX</t>
  </si>
  <si>
    <t>AL - TE26-x EGT TC inlet MAX</t>
  </si>
  <si>
    <t>abSf_En[94]</t>
  </si>
  <si>
    <t>P_AL_EXH_GAS_TC_IN_TEMP_A_H1</t>
  </si>
  <si>
    <t>10633 AL - TE26-x EGT TC inlet MAX</t>
  </si>
  <si>
    <t>O-49</t>
  </si>
  <si>
    <t>afSf_T[93]</t>
  </si>
  <si>
    <t>10632 AL - TE26-x EGT TC inlet sensor failure delay</t>
  </si>
  <si>
    <t>AL - TE26-x EGT TC inlet sensor failure delay</t>
  </si>
  <si>
    <t>afRef[93]</t>
  </si>
  <si>
    <t>10631 AL - TE26-x EGT TC inlet sensor failure</t>
  </si>
  <si>
    <t>AL - TE26-x EGT TC inlet sensor failure</t>
  </si>
  <si>
    <t>abSf_En[93]</t>
  </si>
  <si>
    <t>P_AL_EXH_GAS_TC_IN_TEMP_A_SF</t>
  </si>
  <si>
    <t>10630 AL - TE26-x EGT TC inlet sensor failure</t>
  </si>
  <si>
    <t>O-112</t>
  </si>
  <si>
    <t>afSf_T[92]</t>
  </si>
  <si>
    <t>10629 AL - EGT deviation pilot fuel check drop MAX (GT) delay</t>
  </si>
  <si>
    <t>AL - EGT deviation pilot fuel check drop MAX (GT) delay</t>
  </si>
  <si>
    <r>
      <rPr>
        <sz val="11"/>
        <color rgb="FFFFFF00"/>
        <rFont val="돋움"/>
        <family val="3"/>
        <charset val="129"/>
      </rPr>
      <t>이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있어서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삭제함</t>
    </r>
    <phoneticPr fontId="4" type="noConversion"/>
  </si>
  <si>
    <t>afRef[92]</t>
  </si>
  <si>
    <t>10628 AL - EGT deviation pilot fuel check drop MAX (GT)</t>
  </si>
  <si>
    <t>AL - EGT deviation pilot fuel check drop MAX (GT)</t>
  </si>
  <si>
    <r>
      <t xml:space="preserve">setting 6 page </t>
    </r>
    <r>
      <rPr>
        <sz val="11"/>
        <color rgb="FFFFFF00"/>
        <rFont val="돋움"/>
        <family val="3"/>
        <charset val="129"/>
      </rPr>
      <t>의</t>
    </r>
    <r>
      <rPr>
        <sz val="11"/>
        <color rgb="FFFFFF00"/>
        <rFont val="Arial"/>
        <family val="2"/>
      </rPr>
      <t xml:space="preserve"> </t>
    </r>
    <r>
      <rPr>
        <sz val="11"/>
        <color rgb="FFFFFF00"/>
        <rFont val="돋움"/>
        <family val="3"/>
        <charset val="129"/>
      </rPr>
      <t>내용</t>
    </r>
    <r>
      <rPr>
        <sz val="11"/>
        <color rgb="FFFFFF00"/>
        <rFont val="Arial"/>
        <family val="2"/>
      </rPr>
      <t xml:space="preserve"> </t>
    </r>
    <phoneticPr fontId="4" type="noConversion"/>
  </si>
  <si>
    <t>abSf_En[92]</t>
  </si>
  <si>
    <t>P_10627_IND90_RSVD</t>
    <phoneticPr fontId="4" type="noConversion"/>
  </si>
  <si>
    <t>10627 AL - EGT deviation pilot fuel check drop MAX (GT)</t>
  </si>
  <si>
    <t>afSf_T[91]</t>
  </si>
  <si>
    <t>10626 LR - EGT deviation MAX  delay</t>
  </si>
  <si>
    <t>AL - EGT deviation MAX (LR) delay</t>
  </si>
  <si>
    <t>afRef[91]</t>
  </si>
  <si>
    <t xml:space="preserve">10625 LR - EGT deviation MAX </t>
  </si>
  <si>
    <t>AL - EGT deviation MAX (LR)</t>
  </si>
  <si>
    <t>abSf_En[91]</t>
  </si>
  <si>
    <t>P_LR_EX_TEMP_D5</t>
    <phoneticPr fontId="4" type="noConversion"/>
  </si>
  <si>
    <t xml:space="preserve">10624 LR - EGT deviation MAX </t>
  </si>
  <si>
    <t>O-111</t>
  </si>
  <si>
    <t>afSf_T[90]</t>
  </si>
  <si>
    <t>10623 GT - EGT deviation MAX  delay</t>
  </si>
  <si>
    <t>AL - EGT deviation MAX (GT) delay</t>
  </si>
  <si>
    <t>afRef[90]</t>
  </si>
  <si>
    <t xml:space="preserve">10622 GT - EGT deviation MAX </t>
  </si>
  <si>
    <t>AL - EGT deviation MAX (GT)</t>
  </si>
  <si>
    <t>abSf_En[90]</t>
  </si>
  <si>
    <t>P_GT_EX_TEMP_D3</t>
  </si>
  <si>
    <t xml:space="preserve">10621 GT - EGT deviation MAX </t>
  </si>
  <si>
    <t>afSf_T[89]</t>
  </si>
  <si>
    <t>10620 GT - EGT deviation during fuel transfer MAX  delay</t>
  </si>
  <si>
    <t>AL - EGT deviation during fuel transfer MAX (GT) delay</t>
  </si>
  <si>
    <t>afRef[89]</t>
  </si>
  <si>
    <t xml:space="preserve">10619 GT - EGT deviation during fuel transfer MAX </t>
  </si>
  <si>
    <t>AL - EGT deviation during fuel transfer MAX (GT)</t>
  </si>
  <si>
    <t>abSf_En[89]</t>
  </si>
  <si>
    <t>P_GT_EX_TEMP_D4</t>
  </si>
  <si>
    <t xml:space="preserve">10618 GT - EGT deviation during fuel transfer MAX </t>
  </si>
  <si>
    <t>O-109</t>
  </si>
  <si>
    <t>afSf_T[88]</t>
  </si>
  <si>
    <t>10617 AL - EGT deviation MAX delay</t>
  </si>
  <si>
    <t>AL - EGT deviation MAX delay</t>
  </si>
  <si>
    <t>afRef[88]</t>
  </si>
  <si>
    <t>10616 AL - EGT deviation MAX</t>
  </si>
  <si>
    <t>AL - EGT deviation MAX</t>
  </si>
  <si>
    <t>abSf_En[88]</t>
  </si>
  <si>
    <t>P_AL_EX_TEMP_D1</t>
  </si>
  <si>
    <t>10615 AL - EGT deviation MAX delay</t>
  </si>
  <si>
    <t>O-108</t>
  </si>
  <si>
    <t>afSf_T[87]</t>
  </si>
  <si>
    <t>10614 LR - TE25-xx EGT MAX  delay</t>
  </si>
  <si>
    <t>AL - TE25-xx EGT MAX (LR) delay</t>
  </si>
  <si>
    <t>afRef[87]</t>
  </si>
  <si>
    <t xml:space="preserve">10613 LR - TE25-xx EGT MAX </t>
  </si>
  <si>
    <t>AL - TE25-xx EGT MAX (LR)</t>
  </si>
  <si>
    <t>abSf_En[87]</t>
  </si>
  <si>
    <t>P_LR_EX_TEMP_H3</t>
  </si>
  <si>
    <t xml:space="preserve">10612 LR - TE25-xx EGT MAX </t>
  </si>
  <si>
    <t>O-48</t>
  </si>
  <si>
    <t>afSf_T[86]</t>
  </si>
  <si>
    <t>10611 GT - TE25-xx EGT MAX  delay</t>
  </si>
  <si>
    <t>AL - TE25-xx EGT MAX (GT) delay</t>
  </si>
  <si>
    <t>afRef[86]</t>
  </si>
  <si>
    <t xml:space="preserve">10610 GT - TE25-xx EGT MAX </t>
  </si>
  <si>
    <t>AL - TE25-xx EGT MAX (GT)</t>
  </si>
  <si>
    <t>abSf_En[86]</t>
  </si>
  <si>
    <t>P_GT_EX_TEMP_H1</t>
  </si>
  <si>
    <t xml:space="preserve">10609 GT - TE25-xx EGT MAX </t>
  </si>
  <si>
    <t>O-47</t>
  </si>
  <si>
    <t>afSf_T[85]</t>
  </si>
  <si>
    <t>10608 AL - TE25-x EGT MAX delay</t>
  </si>
  <si>
    <t>AL - TE25-xx EGT MAX delay</t>
  </si>
  <si>
    <t>afRef[85]</t>
  </si>
  <si>
    <t>10607 AL - TE25-x EGT MAX</t>
  </si>
  <si>
    <t>AL - TE25-xx EGT MAX</t>
  </si>
  <si>
    <t>abSf_En[85]</t>
  </si>
  <si>
    <t>P_AL_EX_TEMP_H2</t>
  </si>
  <si>
    <t>10606 AL - TE25-x EGT MAX</t>
  </si>
  <si>
    <t>O-46</t>
  </si>
  <si>
    <t>afSf_T[84]</t>
  </si>
  <si>
    <t>10605 GT - TE25-x EGT sensor failure delay</t>
  </si>
  <si>
    <t>AL - TE25-xx EGT sensor failure (GT) delay</t>
  </si>
  <si>
    <t>afRef[84]</t>
  </si>
  <si>
    <t>10604 GT - TE25-x EGT sensor failure</t>
  </si>
  <si>
    <t>AL - TE25-xx EGT sensor failure (GT)</t>
  </si>
  <si>
    <t>abSf_En[84]</t>
  </si>
  <si>
    <t>P_GT_EX_TEMP_SF</t>
  </si>
  <si>
    <t>10603 GT - TE25-x EGT sensor failure</t>
  </si>
  <si>
    <t>O-107</t>
  </si>
  <si>
    <t>afSf_T[83]</t>
  </si>
  <si>
    <t>10602 AL - TE25-x EGT sensor failure delay</t>
  </si>
  <si>
    <t>AL - TE25-xx EGT sensor failure delay</t>
  </si>
  <si>
    <t>afRef[83]</t>
  </si>
  <si>
    <t>10601 AL - TE25-x EGT sensor failure</t>
  </si>
  <si>
    <t>AL - TE25-xx EGT sensor failure</t>
  </si>
  <si>
    <t>abSf_En[83]</t>
  </si>
  <si>
    <t>P_AL_EX_TEMP_SF</t>
    <phoneticPr fontId="4" type="noConversion"/>
  </si>
  <si>
    <t>10600 AL - TE25-x EGT sensor failure</t>
  </si>
  <si>
    <t>O-106</t>
  </si>
  <si>
    <t>IF_LO_PR_TC_IN_MIN_AL_VAL</t>
  </si>
  <si>
    <t>10595 essure TC inlet Min limit (AL)</t>
  </si>
  <si>
    <t xml:space="preserve"> LO pressure TC inlet Min limit (AL)</t>
  </si>
  <si>
    <t>IF_LO_PR_TC_IN_MIN_AL_REF</t>
  </si>
  <si>
    <t>Speed for LO pressure TC inlet Min limit</t>
  </si>
  <si>
    <t>IF_LO_PR_ENG_IN_MIN_SD_VAL</t>
  </si>
  <si>
    <t>10585 essure engine inlet Min limit (SD)</t>
  </si>
  <si>
    <t xml:space="preserve"> LO pressure engine inlet Min limit (SD)</t>
  </si>
  <si>
    <t>IF_LO_PR_ENG_IN_MIN_SD_REF</t>
  </si>
  <si>
    <t>Speed for LO pressure engine inlet Min limit</t>
  </si>
  <si>
    <t>IF_LO_PR_ENG_IN_MIN_LR_VAL</t>
  </si>
  <si>
    <t>10575 essure engine inlet Min limit (LR)</t>
  </si>
  <si>
    <t xml:space="preserve"> LO pressure engine inlet Min limit (LR)</t>
  </si>
  <si>
    <t>IF_LO_PR_ENG_IN_MIN_LR_REF</t>
  </si>
  <si>
    <t>IF_LO_PR_ENG_IN_MIN_AL_VAL</t>
  </si>
  <si>
    <t>10565 essure engine inlet Min limit (AL)</t>
  </si>
  <si>
    <t xml:space="preserve"> LO pressure engine inlet Min limit (AL)</t>
  </si>
  <si>
    <t>IF_LO_PR_ENG_IN_MIN_AL_REF</t>
  </si>
  <si>
    <t>10423 LR - Oil mist in crankcase alarm delay</t>
  </si>
  <si>
    <t>LR- Oil mist in crankcase alarm delay</t>
  </si>
  <si>
    <t>10422 LR - Oil mist in crankcase alarm</t>
  </si>
  <si>
    <t>LR- Oil mist in crankcase alarm</t>
  </si>
  <si>
    <t>10421 LR - Oil mist in crankcase alarm</t>
  </si>
  <si>
    <t>B-09</t>
    <phoneticPr fontId="4" type="noConversion"/>
  </si>
  <si>
    <t>10420 AL - PS61-B LO filter differential pressure high delay</t>
  </si>
  <si>
    <t>AL - PS61-B LO filter differential pressure high delay</t>
  </si>
  <si>
    <t>10419 AL - PS61-B LO filter differential pressure high</t>
  </si>
  <si>
    <t>AL - PS61-B LO filter differential pressure high</t>
  </si>
  <si>
    <t>10418 AL - PS61-B LO filter differential pressure high</t>
  </si>
  <si>
    <t>B-03</t>
    <phoneticPr fontId="4" type="noConversion"/>
  </si>
  <si>
    <t>10417 AL - PS61 LO filter differential pressure high delay</t>
  </si>
  <si>
    <t>AL - PS61 LO filter differential pressure high delay</t>
  </si>
  <si>
    <t>10416 AL - PS61 LO filter differential pressure high</t>
  </si>
  <si>
    <t>AL - PS61 LO filter differential pressure high</t>
  </si>
  <si>
    <t>10415 AL - PS61 LO filter differential pressure high</t>
  </si>
  <si>
    <t>B-02</t>
    <phoneticPr fontId="4" type="noConversion"/>
  </si>
  <si>
    <t>afSf_T[372]</t>
    <phoneticPr fontId="4" type="noConversion"/>
  </si>
  <si>
    <t>10414 AL - TE62 LO temp. engine inlet MAX activation delay</t>
  </si>
  <si>
    <t>LO temp engine inlet MAX activation delay</t>
  </si>
  <si>
    <t>afSf_T[371]</t>
    <phoneticPr fontId="4" type="noConversion"/>
  </si>
  <si>
    <t>10413 AL - Oil mist in crankcase failure delay</t>
  </si>
  <si>
    <t>AL - Oil mist in crankcase failure delay</t>
  </si>
  <si>
    <t>afRef[371]</t>
    <phoneticPr fontId="4" type="noConversion"/>
  </si>
  <si>
    <t>10412 AL - Oil mist in crankcase failure</t>
  </si>
  <si>
    <t>AL - Oil mist in crankcase failure</t>
  </si>
  <si>
    <t>abSf_En[371]</t>
    <phoneticPr fontId="4" type="noConversion"/>
  </si>
  <si>
    <t>P_AL_OIL_MIST_DETECTOR_ALARM</t>
    <phoneticPr fontId="4" type="noConversion"/>
  </si>
  <si>
    <t>10411 AL - Oil mist in crankcase failure</t>
  </si>
  <si>
    <t>O-46</t>
    <phoneticPr fontId="4" type="noConversion"/>
  </si>
  <si>
    <t>afSf_T[82]</t>
  </si>
  <si>
    <t>10410 AL - Oil mist in crankcase alarm delay</t>
  </si>
  <si>
    <t>AL - Oil mist in crankcase alarm delay</t>
  </si>
  <si>
    <t>afRef[82]</t>
  </si>
  <si>
    <t>10409 AL - Oil mist in crankcase alarm</t>
  </si>
  <si>
    <t>AL - Oil mist in crankcase alarm</t>
  </si>
  <si>
    <t>abSf_En[82]</t>
  </si>
  <si>
    <t>10408 AL - Oil mist in crankcase alarm</t>
  </si>
  <si>
    <t>O-45</t>
  </si>
  <si>
    <t>afSf_T[81]</t>
  </si>
  <si>
    <t>10407 GT - PT03 Crankcase pressure MAX  delay</t>
  </si>
  <si>
    <t>AL - PT03 Crankcase pressure MAX (GT) delay</t>
  </si>
  <si>
    <t>afRef[81]</t>
  </si>
  <si>
    <t xml:space="preserve">10406 GT - PT03 Crankcase pressure MAX </t>
  </si>
  <si>
    <t>mbar</t>
  </si>
  <si>
    <t>AL - PT03 Crankcase pressure MAX (GT)</t>
  </si>
  <si>
    <t>abSf_En[81]</t>
  </si>
  <si>
    <t>P_GT_CRANKCASE_PR_H2</t>
  </si>
  <si>
    <t xml:space="preserve">10405 GT - PT03 Crankcase pressure MAX </t>
  </si>
  <si>
    <t>O-44</t>
  </si>
  <si>
    <t>afSf_T[80]</t>
  </si>
  <si>
    <t>10404 AL - PT03 Crankcase pressure MAX (Gas) delay</t>
  </si>
  <si>
    <t>AL - PT03 Crankcase pressure MAX (Gas operation) delay</t>
  </si>
  <si>
    <t>afRef[80]</t>
  </si>
  <si>
    <t>10403 AL - PT03 Crankcase pressure MAX (Gas)</t>
  </si>
  <si>
    <t>AL - PT03 Crankcase pressure MAX (Gas operation)</t>
  </si>
  <si>
    <t>abSf_En[80]</t>
  </si>
  <si>
    <t>P_AL_CRANKCASE_PR_H1</t>
  </si>
  <si>
    <t>10402 AL - PT03 Crankcase pressure MAX (Gas)</t>
  </si>
  <si>
    <t>O-43</t>
  </si>
  <si>
    <t>afSf_T[79]</t>
  </si>
  <si>
    <t>10401 AL - PT03 Crankcase pressure MAX (Diesel) delay</t>
  </si>
  <si>
    <t>AL - PT03 Crankcase pressure MAX delay</t>
  </si>
  <si>
    <t>afRef[79]</t>
  </si>
  <si>
    <t>10400 AL - PT03 Crankcase pressure MAX (Diesel)</t>
  </si>
  <si>
    <t>AL - PT03 Crankcase pressure MAX</t>
  </si>
  <si>
    <r>
      <rPr>
        <sz val="11"/>
        <color rgb="FFFF0000"/>
        <rFont val="돋움"/>
        <family val="3"/>
        <charset val="129"/>
      </rPr>
      <t>활성화해야함</t>
    </r>
    <r>
      <rPr>
        <sz val="11"/>
        <color rgb="FFFF0000"/>
        <rFont val="Arial"/>
        <family val="2"/>
      </rPr>
      <t xml:space="preserve">. </t>
    </r>
    <r>
      <rPr>
        <sz val="11"/>
        <color rgb="FFFF0000"/>
        <rFont val="돋움"/>
        <family val="3"/>
        <charset val="129"/>
      </rPr>
      <t>확인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필요</t>
    </r>
    <r>
      <rPr>
        <sz val="11"/>
        <color rgb="FFFF0000"/>
        <rFont val="Arial"/>
        <family val="2"/>
      </rPr>
      <t>.</t>
    </r>
    <phoneticPr fontId="4" type="noConversion"/>
  </si>
  <si>
    <t>abSf_En[79]</t>
  </si>
  <si>
    <t>P_10399_IND77_RSVD</t>
    <phoneticPr fontId="4" type="noConversion"/>
  </si>
  <si>
    <t>10399 AL - PT03 Crankcase pressure MAX (Diesel)</t>
  </si>
  <si>
    <r>
      <rPr>
        <sz val="11"/>
        <color rgb="FFFF0000"/>
        <rFont val="돋움"/>
        <family val="3"/>
        <charset val="129"/>
      </rPr>
      <t>사용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안되는줄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알았으나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사용하므로</t>
    </r>
    <phoneticPr fontId="4" type="noConversion"/>
  </si>
  <si>
    <t>afSf_T[78]</t>
  </si>
  <si>
    <t>10398 AL - PT03 Crankcase pressure sensor failure delay</t>
  </si>
  <si>
    <t>AL - PT03 Crankcase pressure sensor failure delay</t>
  </si>
  <si>
    <t>afRef[78]</t>
  </si>
  <si>
    <t>10397 AL - PT03 Crankcase pressure sensor failure</t>
  </si>
  <si>
    <t>AL - PT03 Crankcase pressure sensor failure</t>
  </si>
  <si>
    <t>abSf_En[78]</t>
  </si>
  <si>
    <t>P_AL_CRANKCASE_PR_SF</t>
  </si>
  <si>
    <t>10396 AL - PT03 Crankcase pressure sensor failure</t>
  </si>
  <si>
    <t>O-105</t>
  </si>
  <si>
    <t>afSf_T[77]</t>
  </si>
  <si>
    <t>10395 SD - TE07x Cylinder liner temp. MAX  delay</t>
  </si>
  <si>
    <t>AL - TE07x Cylinder liner temp. MAX (SD) delay</t>
  </si>
  <si>
    <t>afRef[77]</t>
  </si>
  <si>
    <t xml:space="preserve">10394 SD - TE07x Cylinder liner temp. MAX </t>
  </si>
  <si>
    <t>AL - TE07x Cylinder liner temp. MAX (SD)</t>
  </si>
  <si>
    <t>abSf_En[77]</t>
  </si>
  <si>
    <t>P_SD_CYL_LINER_TEMP_H2</t>
  </si>
  <si>
    <t xml:space="preserve">10393 SD - TE07x Cylinder liner temp. MAX </t>
  </si>
  <si>
    <t>O-42</t>
  </si>
  <si>
    <t>afSf_T[76]</t>
  </si>
  <si>
    <t>10392 AL - TE07x Cylinder liner temp. MAX delay</t>
  </si>
  <si>
    <t>AL - TE07x Cylinder liner temp. MAX delay</t>
  </si>
  <si>
    <t>afRef[76]</t>
  </si>
  <si>
    <t>10391 AL - TE07x Cylinder liner temp. MAX</t>
  </si>
  <si>
    <t>AL - TE07x Cylinder liner temp. MAX</t>
  </si>
  <si>
    <t>abSf_En[76]</t>
  </si>
  <si>
    <t>P_AL_CYL_LINER_TEMP_H1</t>
  </si>
  <si>
    <t>10390 AL - TE07x Cylinder liner temp. MAX</t>
  </si>
  <si>
    <t>O-41</t>
  </si>
  <si>
    <t>afSf_T[75]</t>
  </si>
  <si>
    <t>10389 AL - TE07x Cylinder liner temp. sensor failure delay</t>
  </si>
  <si>
    <t>AL - TE07x Cylinder liner temp. sensor failure delay</t>
  </si>
  <si>
    <t>afRef[75]</t>
  </si>
  <si>
    <t>10388 AL - TE07x Cylinder liner temp. sensor failure</t>
  </si>
  <si>
    <t>AL - TE07x Cylinder liner temp. sensor failure</t>
  </si>
  <si>
    <t>abSf_En[75]</t>
  </si>
  <si>
    <t>P_AL_CYL_LINER_TEMP_SF</t>
  </si>
  <si>
    <t>10387 AL - TE07x Cylinder liner temp. sensor failure</t>
  </si>
  <si>
    <t>O-104</t>
  </si>
  <si>
    <t>afSf_T[74]</t>
  </si>
  <si>
    <t>10386 SD - TE06x Conrod bearing temp. MAX delay</t>
  </si>
  <si>
    <t>AL - TE06x Conrod bearing temp. MAX (SD) delay</t>
  </si>
  <si>
    <t>afRef[74]</t>
  </si>
  <si>
    <t>10385 SD - TE06x Conrod bearing temp. MAX</t>
  </si>
  <si>
    <t>AL - TE06x Conrod bearing temp. MAX (SD)</t>
  </si>
  <si>
    <t>abSf_En[74]</t>
  </si>
  <si>
    <t>P_SD_CONROD_TEMP_H2</t>
  </si>
  <si>
    <t>10384 SD - TE06x Conrod bearing temp. MAX</t>
  </si>
  <si>
    <t>O-40</t>
  </si>
  <si>
    <t>afSf_T[73]</t>
  </si>
  <si>
    <t>10383 AL - TE06x Conrod bearing temp. MAX delay</t>
  </si>
  <si>
    <t>AL - TE06x Conrod bearing temp. MAX delay</t>
  </si>
  <si>
    <t>afRef[73]</t>
  </si>
  <si>
    <t>10382 AL - TE06x Conrod bearing temp. MAX</t>
  </si>
  <si>
    <t>AL - TE06x Conrod bearing temp. MAX</t>
  </si>
  <si>
    <t>abSf_En[73]</t>
  </si>
  <si>
    <t>P_AL_CONROD_TEMP_H1</t>
  </si>
  <si>
    <t>10381 AL - TE06x Conrod bearing temp. MAX</t>
  </si>
  <si>
    <t>O-39</t>
  </si>
  <si>
    <t>afSf_T[72]</t>
  </si>
  <si>
    <t>10380 AL - TE06x Conrod bearing temp. sensor failure delay</t>
  </si>
  <si>
    <t>AL - TE06x Conrod bearing temp. sensor failure delay</t>
  </si>
  <si>
    <t>afRef[72]</t>
  </si>
  <si>
    <t>10379 AL - TE06x Conrod bearing temp. sensor failure</t>
  </si>
  <si>
    <t>AL - TE06x Conrod bearing temp. sensor failure</t>
  </si>
  <si>
    <t>abSf_En[72]</t>
  </si>
  <si>
    <t>P_AL_CONROD_TEMP_SF</t>
  </si>
  <si>
    <t>10378 AL - TE06x Conrod bearing temp. sensor failure</t>
  </si>
  <si>
    <t>O-103</t>
  </si>
  <si>
    <t>afSf_T[71]</t>
  </si>
  <si>
    <t>10377 SD - TE05x Bearings temp. MAX  delay</t>
  </si>
  <si>
    <t>AL - TE05x Bearings temp. MAX (SD) delay</t>
  </si>
  <si>
    <t>afRef[71]</t>
  </si>
  <si>
    <t xml:space="preserve">10376 SD - TE05x Bearings temp. MAX </t>
  </si>
  <si>
    <t>AL - TE05x Bearings temp. MAX (SD)</t>
  </si>
  <si>
    <t>abSf_En[71]</t>
  </si>
  <si>
    <t>P_SD_BEARING_TEMP_H2</t>
  </si>
  <si>
    <t xml:space="preserve">10375 SD - TE05x Bearings temp. MAX </t>
  </si>
  <si>
    <t>O-38</t>
  </si>
  <si>
    <t>afSf_T[70]</t>
  </si>
  <si>
    <t>10374 AL - TE05x Bearings temp. MAX delay</t>
  </si>
  <si>
    <t>AL - TE05x Bearings temp. MAX delay</t>
  </si>
  <si>
    <t>afRef[70]</t>
  </si>
  <si>
    <t>10373 AL - TE05x Bearings temp. MAX</t>
  </si>
  <si>
    <t>AL - TE05x Bearings temp. MAX</t>
  </si>
  <si>
    <t>abSf_En[70]</t>
  </si>
  <si>
    <t>P_AL_BEARING_TEMP_H1</t>
  </si>
  <si>
    <t>10372 AL - TE05x Bearings temp. MAX</t>
  </si>
  <si>
    <t>O-37</t>
  </si>
  <si>
    <t>afSf_T[69]</t>
  </si>
  <si>
    <t>10371 AL - TE05x Bearings temp. sensor failure delay</t>
  </si>
  <si>
    <t>AL - TE05x Bearings temp. sensor failure delay</t>
  </si>
  <si>
    <t>afRef[69]</t>
  </si>
  <si>
    <t>10370 AL - TE05x Bearings temp. sensor failure</t>
  </si>
  <si>
    <t>AL - TE05x Bearings temp. sensor failure</t>
  </si>
  <si>
    <t>abSf_En[69]</t>
  </si>
  <si>
    <t>P_AL_BEARING_TEMP_SF</t>
  </si>
  <si>
    <t>10369 AL - TE05x Bearings temp. sensor failure</t>
  </si>
  <si>
    <t>O-102</t>
  </si>
  <si>
    <t>afSf_T[68]</t>
  </si>
  <si>
    <t>10368 AL - LS68 DI LO sump tank level maximum delay</t>
  </si>
  <si>
    <t>All - LS68 DI LO sump tank level maximum delay</t>
  </si>
  <si>
    <t>afRef[68]</t>
  </si>
  <si>
    <t>10367 AL - LS68 DI LO sump tank level maximum</t>
  </si>
  <si>
    <t>All - LS68 DI LO sump tank level maximum</t>
  </si>
  <si>
    <t>abSf_En[68]</t>
  </si>
  <si>
    <t>P_AL_LO_LEVEL_MAX_ACT</t>
  </si>
  <si>
    <t>10366 AL - LS68 DI LO sump tank level maximum</t>
  </si>
  <si>
    <t>O-36</t>
  </si>
  <si>
    <t>afSf_T[67]</t>
  </si>
  <si>
    <t>10365 AL - LS68 DI LO sump tank level minimum delay</t>
  </si>
  <si>
    <t>AL - LS68 DI LO sump tank level minimum delay</t>
  </si>
  <si>
    <t>afRef[67]</t>
  </si>
  <si>
    <t>10364 AL - LS68 DI LO sump tank level minimum</t>
  </si>
  <si>
    <t>AL - LS68 DI LO sump tank level minimum</t>
  </si>
  <si>
    <t>abSf_En[67]</t>
  </si>
  <si>
    <t>P_AL_LO_LEVEL_MIN_ACT</t>
  </si>
  <si>
    <t>10363 AL - LS68 DI LO sump tank level minimum</t>
  </si>
  <si>
    <t>O-35</t>
  </si>
  <si>
    <t>afSf_T[66]</t>
  </si>
  <si>
    <t>10362 PT - PT66 LO press. Pilot FO HP pump inlet MIN delay</t>
  </si>
  <si>
    <t>PT - PT66 LO press. Pilot FO HP pump inlet MIN delay</t>
  </si>
  <si>
    <t>afRef[66]</t>
  </si>
  <si>
    <t>10361 PT - PT66 LO press. Pilot FO HP pump inlet MIN</t>
  </si>
  <si>
    <t>PT - PT66 LO press. Pilot FO HP pump inlet MIN</t>
  </si>
  <si>
    <t>abSf_En[66]</t>
  </si>
  <si>
    <t>P_PT_LO_PILOT_PUMP_PR_L2</t>
  </si>
  <si>
    <t>10360 PT - PT66 LO press. Pilot FO HP pump inlet MIN</t>
  </si>
  <si>
    <t>O-34</t>
  </si>
  <si>
    <t>afSf_T[65]</t>
  </si>
  <si>
    <t>10359 AL - PT66 LO press. Pilot FO HP pump inlet MIN delay</t>
  </si>
  <si>
    <t>AL - PT66 LO press. Pilot FO HP pump inlet MIN delay</t>
  </si>
  <si>
    <t>afRef[65]</t>
  </si>
  <si>
    <t>10358 AL - PT66 LO press. Pilot FO HP pump inlet MIN</t>
  </si>
  <si>
    <t>AL - PT66 LO press. Pilot FO HP pump inlet MIN</t>
  </si>
  <si>
    <t>abSf_En[65]</t>
  </si>
  <si>
    <t>P_AL_LO_PILOT_PUMP_PR_L1</t>
  </si>
  <si>
    <t>10357 AL - PT66 LO press. Pilot FO HP pump inlet MIN</t>
  </si>
  <si>
    <t>O-33</t>
  </si>
  <si>
    <t>afSf_T[64]</t>
  </si>
  <si>
    <t>10356 AL - PT66 LO press. Pilot FO HP pump inlet sensor failure delay</t>
  </si>
  <si>
    <t>AL - PT66 LO press. Pilot FO HP pump inlet sensor failure delay</t>
  </si>
  <si>
    <t>afRef[64]</t>
  </si>
  <si>
    <t>10355 AL - PT66 LO press. Pilot FO HP pump inlet sensor failure</t>
  </si>
  <si>
    <t>AL - PT66 LO press. Pilot FO HP pump inlet sensor failure</t>
  </si>
  <si>
    <t>abSf_En[64]</t>
  </si>
  <si>
    <t>P_AL_LO_PILOT_PUMP_PR_SF</t>
  </si>
  <si>
    <t>10354 AL - PT66 LO press. Pilot FO HP pump inlet sensor failure</t>
  </si>
  <si>
    <t>O-101</t>
  </si>
  <si>
    <t>afSf_T[63]</t>
  </si>
  <si>
    <t>10353 AL - TE64 LO temp. TC outlet MAX delay</t>
  </si>
  <si>
    <t>AL - TE64 LO temp. TC outlet MAX delay</t>
  </si>
  <si>
    <t>afRef[63]</t>
  </si>
  <si>
    <t>10352 AL - TE64 LO temp. TC outlet MAX</t>
  </si>
  <si>
    <t>AL - TE64 LO temp. TC outlet MAX</t>
  </si>
  <si>
    <t>abSf_En[63]</t>
  </si>
  <si>
    <t>P_AL_LO_TEMP_TC_A_H1</t>
  </si>
  <si>
    <t>10351 AL - TE64 LO temp. TC outlet MAX</t>
  </si>
  <si>
    <t>O-32</t>
  </si>
  <si>
    <t>afSf_T[62]</t>
  </si>
  <si>
    <t>10350 AL - TE64 LO temp. TC outlet sensor failure delay</t>
  </si>
  <si>
    <t>AL - TE64 LO temp. TC outlet sensor failure delay</t>
  </si>
  <si>
    <t>afRef[62]</t>
  </si>
  <si>
    <t>10349 AL - TE64 LO temp. TC outlet sensor failure</t>
  </si>
  <si>
    <t>AL - TE64 LO temp. TC outlet sensor failure</t>
  </si>
  <si>
    <t>abSf_En[62]</t>
  </si>
  <si>
    <t>P_AL_LO_TEMP_TC_A_SF</t>
  </si>
  <si>
    <t>10348 AL - TE64 LO temp. TC outlet sensor failure</t>
  </si>
  <si>
    <t>O-100</t>
  </si>
  <si>
    <t>afSf_T[61]</t>
  </si>
  <si>
    <t>10347 AL - PT63 LO pressure TC inlet MIN delay</t>
  </si>
  <si>
    <t>AL - PT63 LO pressure TC inlet MIN delay</t>
  </si>
  <si>
    <t>afRef[61]</t>
  </si>
  <si>
    <t>10346 AL - PT63 LO pressure TC inlet MIN</t>
  </si>
  <si>
    <t>AL - PT63 LO pressure TC inlet MIN</t>
  </si>
  <si>
    <t>abSf_En[61]</t>
  </si>
  <si>
    <t>P_AL_LO_TC_A_PR_L1</t>
  </si>
  <si>
    <t>10345 AL - PT63 LO pressure TC inlet MIN delay</t>
  </si>
  <si>
    <t>O-31</t>
  </si>
  <si>
    <t>M[2*5]</t>
    <phoneticPr fontId="4" type="noConversion"/>
  </si>
  <si>
    <t>afSf_T[60]</t>
  </si>
  <si>
    <t>10344 AL - PT63 LO pressure TC inlet sensor failure delay</t>
  </si>
  <si>
    <t>AL - PT63 LO pressure TC inlet sensor failure delay</t>
  </si>
  <si>
    <t>afRef[60]</t>
  </si>
  <si>
    <t>10343 AL - PT63 LO pressure TC inlet sensor failure</t>
  </si>
  <si>
    <t>AL - PT63 LO pressure TC inlet sensor failure</t>
  </si>
  <si>
    <t>abSf_En[60]</t>
  </si>
  <si>
    <t>P_AL_LO_TC_A_PR_SF</t>
  </si>
  <si>
    <t>10342 AL - PT63 LO pressure TC inlet sensor failure</t>
  </si>
  <si>
    <t>O-99</t>
  </si>
  <si>
    <t>afSf_T[59]</t>
  </si>
  <si>
    <t>10341 AL - TE62 LO temp. engine inlet MAX delay</t>
  </si>
  <si>
    <t>AL - TE62 LO temp. engine inlet MAX delay</t>
  </si>
  <si>
    <t>afRef[59]</t>
  </si>
  <si>
    <t>10340 AL - TE62 LO temp. engine inlet MAX</t>
  </si>
  <si>
    <t>AL - TE62 LO temp. engine inlet MAX</t>
  </si>
  <si>
    <t>abSf_En[59]</t>
  </si>
  <si>
    <t>P_AL_LO_TEMP_ENG_H1</t>
  </si>
  <si>
    <t>10339 AL - TE62 LO temp. engine inlet MAX</t>
  </si>
  <si>
    <t>O-30</t>
  </si>
  <si>
    <t>afSf_T[58]</t>
  </si>
  <si>
    <t>10338 AL - TE62 LO temp. engine inlet sensor failure delay</t>
  </si>
  <si>
    <t>AL - TE62 LO temp. engine inlet sensor failure delay</t>
  </si>
  <si>
    <t>afRef[58]</t>
  </si>
  <si>
    <t>10337 AL - TE62 LO temp. engine inlet sensor failure</t>
  </si>
  <si>
    <t>AL - TE62 LO temp. engine inlet sensor failure</t>
  </si>
  <si>
    <t>abSf_En[58]</t>
  </si>
  <si>
    <t>P_AL_LO_TEMP_ENG_SF</t>
  </si>
  <si>
    <t>10336 AL - TE62 LO temp. engine inlet sensor failure</t>
  </si>
  <si>
    <t>O-98</t>
  </si>
  <si>
    <t>afSf_T[57]</t>
  </si>
  <si>
    <t>10335 AL - PT61-PT62 LO filter diff pressure MAX delay</t>
  </si>
  <si>
    <t>AL - PT61-PT62 LO filter diff pressure MAX delay</t>
  </si>
  <si>
    <t>afRef[57]</t>
  </si>
  <si>
    <t>10334 AL - PT61-PT62 LO filter diff pressure MAX</t>
  </si>
  <si>
    <t>AL - PT61-PT62 LO filter diff pressure MAX</t>
  </si>
  <si>
    <t>abSf_En[57]</t>
  </si>
  <si>
    <t>P_AL_LO_FILTER_DIFF_PR_A_H1</t>
  </si>
  <si>
    <t>10333 AL - PT61-PT62 LO filter diff pressure MAX</t>
  </si>
  <si>
    <t>O-29</t>
  </si>
  <si>
    <t>afSf_T[56]</t>
  </si>
  <si>
    <t>10332 AL - LO pressure engine inlet dev. Main-backup MAX delay</t>
  </si>
  <si>
    <t>AL - PT62x LO pressure engine inlet dev. Main-backup MAX delay</t>
  </si>
  <si>
    <t>afRef[56]</t>
  </si>
  <si>
    <t>10331 AL - LO pressure engine inlet dev. Main-backup MAX</t>
  </si>
  <si>
    <t>AL - PT62x LO pressure engine inlet dev. Main-backup MAX</t>
  </si>
  <si>
    <t>abSf_En[56]</t>
  </si>
  <si>
    <t>P_AL_LO_ENG_PR_DEV_H1</t>
  </si>
  <si>
    <t>10330 AL - LO pressure engine inlet dev. Main-backup MAX</t>
  </si>
  <si>
    <t>O-97</t>
  </si>
  <si>
    <t>afSf_T[55]</t>
  </si>
  <si>
    <t>10329 SD - PT62x LO pressure engine in MIN black-out delay</t>
    <phoneticPr fontId="4" type="noConversion"/>
  </si>
  <si>
    <t>AL - PT62x LO pressure engine in MIN (SD) for black-out start delay</t>
  </si>
  <si>
    <t>afRef[55]</t>
  </si>
  <si>
    <t>10328 AL - PT62x LO pressure engine in MIN (SD) for black-out start</t>
  </si>
  <si>
    <t>AL - PT62x LO pressure engine in MIN (SD) for black-out start</t>
  </si>
  <si>
    <t>abSf_En[55]</t>
  </si>
  <si>
    <t>P_10327_IND53_RSVD</t>
    <phoneticPr fontId="4" type="noConversion"/>
  </si>
  <si>
    <t>10327 AL - PT62x LO pressure engine in MIN (SD) for black-out start</t>
  </si>
  <si>
    <t>afSf_T[54]</t>
  </si>
  <si>
    <t>10326 SD - PT62x LO pressure engine in MIN delay</t>
  </si>
  <si>
    <t>AL - PT62x LO pressure engine in MIN (SD) delay</t>
  </si>
  <si>
    <t>afRef[54]</t>
  </si>
  <si>
    <t>10325 SD - PT62x LO pressure engine in MIN</t>
  </si>
  <si>
    <t>AL - PT62x LO pressure engine in MIN (SD)</t>
  </si>
  <si>
    <t>abSf_En[54]</t>
  </si>
  <si>
    <t>P_SD_LO_ENG_PR_1_L4</t>
  </si>
  <si>
    <t>10324 SD - PT62x LO pressure engine in MIN delay</t>
  </si>
  <si>
    <t>O-96</t>
  </si>
  <si>
    <t>afSf_T[53]</t>
  </si>
  <si>
    <t>10323 AL - PT62x LO pressure engine in MIN (LR) delay</t>
  </si>
  <si>
    <t>AL - PT62x LO pressure engine in MIN (LR) delay</t>
  </si>
  <si>
    <t>afRef[53]</t>
  </si>
  <si>
    <t>10322 AL - PT62x LO pressure engine in MIN (LR)</t>
  </si>
  <si>
    <t>AL - PT62x LO pressure engine in MIN (LR)</t>
  </si>
  <si>
    <t>abSf_En[53]</t>
  </si>
  <si>
    <t>P_LR_LO_ENG_PR_1_L3</t>
    <phoneticPr fontId="4" type="noConversion"/>
  </si>
  <si>
    <t>10321 AL - PT62x LO pressure engine in MIN (LR)</t>
  </si>
  <si>
    <t>afSf_T[52]</t>
  </si>
  <si>
    <t>10320 AL - PT621 LO pressure engine in MIN delay</t>
  </si>
  <si>
    <t>AL - PT621 LO pressure engine in MIN delay</t>
  </si>
  <si>
    <t>afRef[52]</t>
  </si>
  <si>
    <t>10319 AL - PT621 LO pressure engine in MIN</t>
  </si>
  <si>
    <t>AL - PT621 LO pressure engine in MIN</t>
  </si>
  <si>
    <t>abSf_En[52]</t>
  </si>
  <si>
    <t>P_AL_LO_ENG_PR_1_L2</t>
    <phoneticPr fontId="4" type="noConversion"/>
  </si>
  <si>
    <t>10318 AL - PT621 LO pressure engine in MIN delay</t>
  </si>
  <si>
    <t>O-95</t>
  </si>
  <si>
    <t>afSf_T[51]</t>
  </si>
  <si>
    <t>10317 AL - PT61-PT62 LO filter diff pressure B MAX delay</t>
  </si>
  <si>
    <t>AL - PT61-PT62 LO filter diff pressure B MAX delay</t>
  </si>
  <si>
    <t>afRef[51]</t>
  </si>
  <si>
    <t>10316 AL - PT61-PT62 LO filter diff pressure B MAX</t>
  </si>
  <si>
    <t>AL - PT61-PT62 LO filter diff pressure B MAX</t>
  </si>
  <si>
    <t>abSf_En[51]</t>
  </si>
  <si>
    <t>P_AL_LO_FILTER_DIFF_PR_B_H1</t>
  </si>
  <si>
    <t>10315 AL - PT61-PT62 LO filter diff pressure B MAX</t>
  </si>
  <si>
    <t>A-35</t>
    <phoneticPr fontId="4" type="noConversion"/>
  </si>
  <si>
    <t>afSf_T[50]</t>
  </si>
  <si>
    <t>10314 AL - PT62 LO pressure engine inlet both sensor failure delay</t>
  </si>
  <si>
    <t>AL - PT62 LO pressure engine inlet both sensor failure delay</t>
  </si>
  <si>
    <t>afRef[50]</t>
  </si>
  <si>
    <t>10313 AL - PT62 LO pressure engine inlet both sensor failure</t>
  </si>
  <si>
    <t>AL - PT62 LO pressure engine inlet both sensor failure</t>
  </si>
  <si>
    <t>abSf_En[50]</t>
  </si>
  <si>
    <t>P_AL_LO_ENG_PR_BOTH_SF</t>
  </si>
  <si>
    <t>10312 AL - PT62 LO pressure engine inlet both sensor failure</t>
  </si>
  <si>
    <t>O-922</t>
    <phoneticPr fontId="4" type="noConversion"/>
  </si>
  <si>
    <t>afSf_T[49]</t>
  </si>
  <si>
    <t>10311 AL - PT622 LO pressure engine inlet 2 sensor failure delay</t>
  </si>
  <si>
    <t>AL - PT622 LO pressure engine inlet 2 sensor failure delay</t>
  </si>
  <si>
    <t>afRef[49]</t>
  </si>
  <si>
    <t>10310 AL - PT622 LO pressure engine inlet 2 sensor failure</t>
  </si>
  <si>
    <t>AL - PT622 LO pressure engine inlet 2 sensor failure</t>
  </si>
  <si>
    <t>abSf_En[49]</t>
  </si>
  <si>
    <t>P_AL_LO_ENG_PR_2_SF</t>
  </si>
  <si>
    <t>10309 AL - PT622 LO pressure engine inlet 2 sensor failure</t>
  </si>
  <si>
    <t>O-921</t>
    <phoneticPr fontId="4" type="noConversion"/>
  </si>
  <si>
    <t>afSf_T[48]</t>
  </si>
  <si>
    <t>10308 AL - PT621 LO pressure engine inlet 1 sensor failure delay</t>
  </si>
  <si>
    <t>AL - PT621 LO pressure engine inlet 1 Sensor failure delay</t>
  </si>
  <si>
    <t>afRef[48]</t>
  </si>
  <si>
    <t>10307 AL - PT621 LO pressure engine inlet 1 sensor failure</t>
  </si>
  <si>
    <t>AL - PT621 LO pressure engine inlet 1 Sensor failure</t>
  </si>
  <si>
    <t>abSf_En[48]</t>
  </si>
  <si>
    <t>P_AL_LO_ENG_PR_1_SF</t>
  </si>
  <si>
    <t>10306 AL - PT621 LO pressure engine inlet 1 sensor failure</t>
  </si>
  <si>
    <t>O-920</t>
    <phoneticPr fontId="4" type="noConversion"/>
  </si>
  <si>
    <t>afSf_T[47]</t>
  </si>
  <si>
    <t>10305 AL - PT61 LO pressure, filter inlet sensor B failure delay</t>
  </si>
  <si>
    <t>afRef[47]</t>
  </si>
  <si>
    <t>10304 AL - PT61 LO pressure, filter inlet sensor B failure</t>
  </si>
  <si>
    <t>abSf_En[47]</t>
  </si>
  <si>
    <t>P_AL_LO_PR_FILTER_B_SF</t>
  </si>
  <si>
    <t>10303 AL - PT61 LO pressure, filter inlet sensor B failure</t>
  </si>
  <si>
    <t>A-34</t>
    <phoneticPr fontId="4" type="noConversion"/>
  </si>
  <si>
    <t>afSf_T[46]</t>
  </si>
  <si>
    <t>10302 AL - PT61LO pressure, filter inlet sensor failure delay</t>
  </si>
  <si>
    <t>afRef[46]</t>
  </si>
  <si>
    <t>10301 AL - PT61 LO pressure, filter inlet sensor failure</t>
  </si>
  <si>
    <t>abSf_En[46]</t>
  </si>
  <si>
    <t>P_AL_LO_PR_FILTER_A_SF</t>
  </si>
  <si>
    <t>10300 AL - PT61 LO pressure, filter inlet sensor failure</t>
  </si>
  <si>
    <t>A-33</t>
    <phoneticPr fontId="4" type="noConversion"/>
  </si>
  <si>
    <t>afSf_T[446]</t>
    <phoneticPr fontId="4" type="noConversion"/>
  </si>
  <si>
    <t>10143 GT - Gas mode block in HFO operation delay</t>
    <phoneticPr fontId="4" type="noConversion"/>
  </si>
  <si>
    <t>GT - Gas mode block in HFO operation delay</t>
    <phoneticPr fontId="4" type="noConversion"/>
  </si>
  <si>
    <t>afRef[446]</t>
    <phoneticPr fontId="4" type="noConversion"/>
  </si>
  <si>
    <t>10142 GT - Gas mode block in HFO operation</t>
    <phoneticPr fontId="4" type="noConversion"/>
  </si>
  <si>
    <t>-</t>
    <phoneticPr fontId="4" type="noConversion"/>
  </si>
  <si>
    <t>GT - Gas mode block in HFO operation</t>
    <phoneticPr fontId="4" type="noConversion"/>
  </si>
  <si>
    <t>abSf_En[446]</t>
    <phoneticPr fontId="4" type="noConversion"/>
  </si>
  <si>
    <t>P_GT_GAS_MODE_BLK_HFO</t>
    <phoneticPr fontId="4" type="noConversion"/>
  </si>
  <si>
    <t>10141 GT - Gas mode block in HFO operation</t>
    <phoneticPr fontId="4" type="noConversion"/>
  </si>
  <si>
    <t>afSf_T[45]</t>
  </si>
  <si>
    <t>10140 LL - DVT position fault at DVT off condition delay</t>
    <phoneticPr fontId="4" type="noConversion"/>
  </si>
  <si>
    <t>afRef[45]</t>
  </si>
  <si>
    <t>10139 LL - DVT position fault at Off condition (Pressure Max. limit)</t>
    <phoneticPr fontId="4" type="noConversion"/>
  </si>
  <si>
    <t>abSf_En[45]</t>
  </si>
  <si>
    <t>P_10138_IND45_RSVD</t>
    <phoneticPr fontId="4" type="noConversion"/>
  </si>
  <si>
    <t>10138 LL - DVT position fault at Off condition (Pressure Max. limit)</t>
    <phoneticPr fontId="4" type="noConversion"/>
  </si>
  <si>
    <t>A-30</t>
    <phoneticPr fontId="4" type="noConversion"/>
  </si>
  <si>
    <t>afSf_T[44]</t>
  </si>
  <si>
    <t>10137 AL - DVT position fault at DVT on condition delay</t>
    <phoneticPr fontId="4" type="noConversion"/>
  </si>
  <si>
    <t>AL - DVT position fault at DVT on condition delay</t>
  </si>
  <si>
    <t>afRef[44]</t>
  </si>
  <si>
    <t>10136 AL - DVT position fault at On condition (Pressure Min. limit)</t>
    <phoneticPr fontId="4" type="noConversion"/>
  </si>
  <si>
    <t>AL - DVT position fault at DVT on condition</t>
  </si>
  <si>
    <t>abSf_En[44]</t>
  </si>
  <si>
    <t>P_10135_IND44_RSVD</t>
    <phoneticPr fontId="4" type="noConversion"/>
  </si>
  <si>
    <t>10135 AL - DVT position fault at On condition (Pressure Min. limit)</t>
    <phoneticPr fontId="4" type="noConversion"/>
  </si>
  <si>
    <t>A-29</t>
    <phoneticPr fontId="4" type="noConversion"/>
  </si>
  <si>
    <t>afSf_T[43]</t>
  </si>
  <si>
    <t>10134 AL - DVT control air pressure sensor #2 failure delay</t>
  </si>
  <si>
    <t>AL - DVT control air pressure sensor #2 failure delay</t>
  </si>
  <si>
    <t>afRef[43]</t>
  </si>
  <si>
    <t>10133 AL - DVT control air pressure sensor #2 failure</t>
  </si>
  <si>
    <t>AL - DVT control air pressure sensor #2 failure</t>
  </si>
  <si>
    <t>abSf_En[43]</t>
  </si>
  <si>
    <t>P_AL_DVT_CON_AIR_PR_2_SF</t>
    <phoneticPr fontId="4" type="noConversion"/>
  </si>
  <si>
    <t>10132 AL - DVT control air pressure sensor #2 failure</t>
  </si>
  <si>
    <t>A-31</t>
    <phoneticPr fontId="4" type="noConversion"/>
  </si>
  <si>
    <t>afSf_T[42]</t>
  </si>
  <si>
    <t>10131 LL - DVT position mismatch delay</t>
    <phoneticPr fontId="4" type="noConversion"/>
  </si>
  <si>
    <t>LL - DVT position mismatch delay</t>
    <phoneticPr fontId="4" type="noConversion"/>
  </si>
  <si>
    <t>afRef[42]</t>
  </si>
  <si>
    <t>10130 LL - DVT position mismatch</t>
    <phoneticPr fontId="4" type="noConversion"/>
  </si>
  <si>
    <t>LL - DVT position mismatch</t>
    <phoneticPr fontId="4" type="noConversion"/>
  </si>
  <si>
    <t>abSf_En[42]</t>
  </si>
  <si>
    <t>P_LL_DVT_CON_AIR_PR_H1</t>
  </si>
  <si>
    <t>10129 LL - DVT position mismatch</t>
    <phoneticPr fontId="4" type="noConversion"/>
  </si>
  <si>
    <t>afSf_T[41]</t>
  </si>
  <si>
    <t>10128 AL - DVT position mismatch delay</t>
    <phoneticPr fontId="4" type="noConversion"/>
  </si>
  <si>
    <t>AL - DVT position mismatch delay</t>
    <phoneticPr fontId="4" type="noConversion"/>
  </si>
  <si>
    <t>afRef[41]</t>
  </si>
  <si>
    <t>10127 AL - DVT position mismatch</t>
    <phoneticPr fontId="4" type="noConversion"/>
  </si>
  <si>
    <t>AL - DVT position mismatch</t>
    <phoneticPr fontId="4" type="noConversion"/>
  </si>
  <si>
    <t>abSf_En[41]</t>
  </si>
  <si>
    <t>P_AL_DVT_CON_AIR_PR_L1</t>
  </si>
  <si>
    <t xml:space="preserve">10126 AL - DVT position mismatch </t>
    <phoneticPr fontId="4" type="noConversion"/>
  </si>
  <si>
    <t xml:space="preserve">AL - DVT position mismatch </t>
    <phoneticPr fontId="4" type="noConversion"/>
  </si>
  <si>
    <t>afSf_T[40]</t>
  </si>
  <si>
    <t>10125 AL - DVT control air pressure sensor failure delay</t>
  </si>
  <si>
    <t>AL - DVT control air pressure sensor failure delay</t>
  </si>
  <si>
    <t>afRef[40]</t>
  </si>
  <si>
    <t>10124 AL - DVT control air pressure sensor failure</t>
  </si>
  <si>
    <t>AL - DVT control air pressure sensor failure</t>
  </si>
  <si>
    <t>abSf_En[40]</t>
  </si>
  <si>
    <t>P_AL_DVT_CON_AIR_PR_SF</t>
  </si>
  <si>
    <t>10123 AL - DVT control air pressure sensor failure</t>
  </si>
  <si>
    <t>A-28</t>
    <phoneticPr fontId="4" type="noConversion"/>
  </si>
  <si>
    <t>afSf_T[39]</t>
  </si>
  <si>
    <t>10120 GT - PT41 Control air pressure MIN delay</t>
  </si>
  <si>
    <t>AL - PT41 Control air pressure MIN (GT) delay</t>
  </si>
  <si>
    <t>afRef[39]</t>
  </si>
  <si>
    <t>10120 GT - PT41 Control air pressure MIN</t>
  </si>
  <si>
    <t>AL - PT41 Control air pressure MIN (GT)</t>
  </si>
  <si>
    <t>abSf_En[39]</t>
  </si>
  <si>
    <t>P_GT_INST_AIR_PR_L2</t>
  </si>
  <si>
    <t>O-28</t>
  </si>
  <si>
    <t>afSf_T[38]</t>
  </si>
  <si>
    <t>10119 AL - PT41 Control air pressure MIN delay</t>
  </si>
  <si>
    <t>AL - PT41 Control air pressure MIN delay</t>
  </si>
  <si>
    <t>afRef[38]</t>
  </si>
  <si>
    <t>10118 AL - PT41 Control air pressure MIN</t>
  </si>
  <si>
    <t>AL - PT41 Control air pressure MIN</t>
  </si>
  <si>
    <t>abSf_En[38]</t>
  </si>
  <si>
    <t>P_AL_INST_AIR_PR_L1</t>
  </si>
  <si>
    <t>10117 AL - PT41 Control air pressure MIN</t>
  </si>
  <si>
    <t>O-27</t>
  </si>
  <si>
    <t>afSf_T[37]</t>
  </si>
  <si>
    <t>10116 AL - PT41 Control air pressure sensor failure delay</t>
  </si>
  <si>
    <t>AL - PT41 Control air pressure sensor failure delay</t>
  </si>
  <si>
    <t>afRef[37]</t>
  </si>
  <si>
    <t>10115 AL - PT41 Control air pressure sensor failure</t>
  </si>
  <si>
    <t>AL - PT41 Control air pressure sensor failure</t>
  </si>
  <si>
    <t>abSf_En[37]</t>
  </si>
  <si>
    <t>P_AL_INST_AIR_PR_SF</t>
    <phoneticPr fontId="4" type="noConversion"/>
  </si>
  <si>
    <t>10114 AL - PT41 Control air pressure sensor failure</t>
  </si>
  <si>
    <t>O-91</t>
  </si>
  <si>
    <t>afSf_T[36]</t>
  </si>
  <si>
    <t>10113 AL - PT40 Starting air pressure MIN delay</t>
  </si>
  <si>
    <t>AL - PT40 Starting air pressure MIN (AL) delay</t>
  </si>
  <si>
    <t>afRef[36]</t>
  </si>
  <si>
    <t xml:space="preserve">10112 AL - PT40 Starting air pressure MIN </t>
  </si>
  <si>
    <t>AL - PT40 Starting air pressure MIN (AL)</t>
  </si>
  <si>
    <t>abSf_En[36]</t>
  </si>
  <si>
    <t>P_AL_STARTING_AIR_PR_L1</t>
  </si>
  <si>
    <t xml:space="preserve">10111 AL - PT40 Starting air pressure MIN </t>
  </si>
  <si>
    <t>O-26</t>
  </si>
  <si>
    <t>10110 AL - PT40 Starting air pressure MIN (SB) delay</t>
  </si>
  <si>
    <t>AL - PT40 Starting air pressure MIN (SB) delay</t>
  </si>
  <si>
    <t>10109 AL - PT40 Starting air pressure MIN (SB)</t>
  </si>
  <si>
    <t>AL - PT40 Starting air pressure MIN (SB)</t>
  </si>
  <si>
    <t xml:space="preserve"> SB 조건에 있으므로 제외</t>
    <phoneticPr fontId="4" type="noConversion"/>
  </si>
  <si>
    <t>10108 AL - PT40 Starting air pressure MIN (SB)</t>
  </si>
  <si>
    <t>O-25</t>
  </si>
  <si>
    <t>afSf_T[35]</t>
  </si>
  <si>
    <t>10107 AL - PT40 Starting air pressure sensor failure delay</t>
  </si>
  <si>
    <t>AL - PT40 Starting air pressure sensor failure delay</t>
  </si>
  <si>
    <t>afRef[35]</t>
  </si>
  <si>
    <t>10106 AL - PT40 Starting air pressure sensor failure</t>
  </si>
  <si>
    <t>AL - PT40 Starting air pressure sensor failure</t>
  </si>
  <si>
    <t>abSf_En[35]</t>
  </si>
  <si>
    <t>P_AL_STARTING_AIR_PR_SF</t>
  </si>
  <si>
    <t>10105 AL - PT40 Starting air pressure sensor failure</t>
  </si>
  <si>
    <t>O-90</t>
  </si>
  <si>
    <t>afSf_T[34]</t>
  </si>
  <si>
    <t>10104 AL - LS34 DI Pilot FO dirty leakage tank maximum delay</t>
  </si>
  <si>
    <t>AL - LS34 DI Pilot FO dirty leakage tank maximum delay</t>
  </si>
  <si>
    <t>afRef[34]</t>
  </si>
  <si>
    <t>10103 AL - LS34 DI Pilot FO dirty leakage tank maximum</t>
  </si>
  <si>
    <t>AL - LS34 DI Pilot FO dirty leakage tank maximum</t>
  </si>
  <si>
    <t>abSf_En[34]</t>
  </si>
  <si>
    <t>P_PT_PILOT_FO_DIRTY_LEAKAGE_H1</t>
  </si>
  <si>
    <t>10102 AL - LS34 DI Pilot FO dirty leakage tank maximum</t>
  </si>
  <si>
    <t>O-24</t>
  </si>
  <si>
    <t>afSf_T[33]</t>
  </si>
  <si>
    <t>10101 AL - LS54 DI FO clean leakage tank maximum delay</t>
  </si>
  <si>
    <t>AL - LS54 DI FO clean leakage tank maximum delay</t>
  </si>
  <si>
    <t>afRef[33]</t>
  </si>
  <si>
    <t>10100 AL - LS54 DI FO clean leakage tank maximum</t>
  </si>
  <si>
    <t>AL - LS54 DI FO clean leakage tank maximum</t>
  </si>
  <si>
    <t>abSf_En[33]</t>
  </si>
  <si>
    <t>P_AL_FO_CLEAN_LEAKAGE_H1</t>
  </si>
  <si>
    <t>10099 AL - LS54 DI FO clean leakage tank maximum</t>
  </si>
  <si>
    <t>O-23</t>
  </si>
  <si>
    <t>afSf_T[32]</t>
  </si>
  <si>
    <t>10098 AL - LS55 DI Main FO dirty leakage tank maximum delay</t>
  </si>
  <si>
    <t>AL - LS55 DI Main FO dirty leakage tank maximum delay</t>
  </si>
  <si>
    <t>afRef[32]</t>
  </si>
  <si>
    <t>10097 AL - LS55 DI Main FO dirty leakage tank maximum</t>
  </si>
  <si>
    <t>AL - LS55 DI Main FO dirty leakage tank maximum</t>
  </si>
  <si>
    <t>abSf_En[32]</t>
  </si>
  <si>
    <t>P_AL_MAIN_FO_DIRTY_LEAKAGE_H1</t>
  </si>
  <si>
    <t>10096 AL - LS55 DI Main FO dirty leakage tank maximum</t>
  </si>
  <si>
    <t>O-22</t>
  </si>
  <si>
    <t>afSf_T[31]</t>
  </si>
  <si>
    <t>10095 PT - PT35 Pilot FO press. engine outlet MAX delay</t>
  </si>
  <si>
    <t>PT - PT35 Pilot FO press. engine outlet MAX delay</t>
  </si>
  <si>
    <t>afRef[31]</t>
  </si>
  <si>
    <t>10094 PT - PT35 Pilot FO press. engine outlet MAX</t>
  </si>
  <si>
    <t>barA</t>
    <phoneticPr fontId="4" type="noConversion"/>
  </si>
  <si>
    <t>PT - PT35 Pilot FO press. engine outlet MAX</t>
  </si>
  <si>
    <t>abSf_En[31]</t>
  </si>
  <si>
    <t>P_PT_PILOT_FO_ENG_OUT_PR_H2</t>
  </si>
  <si>
    <t>10093 PT - PT35 Pilot FO press. engine outlet MAX</t>
  </si>
  <si>
    <t>O-21</t>
  </si>
  <si>
    <t>afSf_T[30]</t>
  </si>
  <si>
    <t>10092 AL - PT35 Pilot FO press. engine outlet MAX delay</t>
  </si>
  <si>
    <t>AL - PT35 Pilot FO press. engine outlet MAX delay</t>
  </si>
  <si>
    <t>afRef[30]</t>
  </si>
  <si>
    <t>10091 AL - PT35 Pilot FO press. engine outlet MAX</t>
  </si>
  <si>
    <t>AL - PT35 Pilot FO press. engine outlet MAX</t>
  </si>
  <si>
    <t>abSf_En[30]</t>
  </si>
  <si>
    <t>P_AL_PILOT_FO_ENG_OUT_PR_H1</t>
  </si>
  <si>
    <t>10090 AL - PT35 Pilot FO press. engine outlet MAX</t>
  </si>
  <si>
    <t>O-20</t>
  </si>
  <si>
    <t>afSf_T[29]</t>
  </si>
  <si>
    <t>10089 AL - PT35 Pilot FO press. sensor failure delay</t>
  </si>
  <si>
    <t>AL - PT35 Pilot FO press. sensor failure delay</t>
  </si>
  <si>
    <t>afRef[29]</t>
  </si>
  <si>
    <t>10088 AL - PT35 Pilot FO press. sensor failure</t>
  </si>
  <si>
    <t>AL - PT35 Pilot FO press. sensor failure</t>
  </si>
  <si>
    <t>abSf_En[29]</t>
  </si>
  <si>
    <t>P_AL_PILOT_FO_ENG_OUT_PR_SF</t>
  </si>
  <si>
    <t>10087 AL - PT35 Pilot FO press. sensor failure</t>
  </si>
  <si>
    <t>O-89</t>
  </si>
  <si>
    <t>afSf_T[28]</t>
  </si>
  <si>
    <t>10086 PT - Control valve ratio MAX in pilot fuel check delay</t>
  </si>
  <si>
    <t>PT - Pilot fuel pressure control valve ratio MAX in injection test delay</t>
  </si>
  <si>
    <t>afRef[28]</t>
  </si>
  <si>
    <t>10085 PT - Control valve ratio MAX in pilot fuel check</t>
  </si>
  <si>
    <t>PT - Pilot fuel pressure control valve ratio MAX in injection test</t>
  </si>
  <si>
    <t>abSf_En[28]</t>
  </si>
  <si>
    <t>P_PT_PWM_PILOT_FUEL_PR_CON_SET_H1</t>
  </si>
  <si>
    <t>10084 PT - Control valve ratio MAX in pilot fuel check</t>
  </si>
  <si>
    <t>O-19</t>
  </si>
  <si>
    <t>afSf_T[27]</t>
  </si>
  <si>
    <t>10083 PT - Pilot fuel pressure control valve ratio MAX delay</t>
  </si>
  <si>
    <t>PT - Pilot fuel pressure control valve ratio MAX delay</t>
  </si>
  <si>
    <t>afRef[27]</t>
  </si>
  <si>
    <t>10082 PT - Pilot fuel pressure control valve ratio MAX</t>
  </si>
  <si>
    <t>PT - Pilot fuel pressure control valve ratio MAX</t>
  </si>
  <si>
    <t>abSf_En[27]</t>
  </si>
  <si>
    <t>P_PT_PWM_PILOT_FUEL_PR_CON_SET_H2</t>
  </si>
  <si>
    <t>10081 PT - Pilot fuel pressure control valve ratio MAX</t>
  </si>
  <si>
    <t>O-18</t>
  </si>
  <si>
    <t>afSf_T[26]</t>
  </si>
  <si>
    <t>10080 PT - PT32 Pilot FO press. dev. from reference MAX delay</t>
  </si>
  <si>
    <t>PT - PT32 Pilot FO press. dev. from reference MAX delay</t>
  </si>
  <si>
    <t>afRef[26]</t>
  </si>
  <si>
    <t>10079 PT - PT32 Pilot FO press. dev. from reference MAX</t>
  </si>
  <si>
    <t>PT - PT32 Pilot FO press. dev. from reference MAX</t>
  </si>
  <si>
    <t>abSf_En[26]</t>
  </si>
  <si>
    <t>P_PT_PILOT_FO_PUMP_PR_L3</t>
  </si>
  <si>
    <t>10078 PT - PT32 Pilot FO press. dev. from reference MAX</t>
  </si>
  <si>
    <t>O-17</t>
  </si>
  <si>
    <t>afSf_T[25]</t>
  </si>
  <si>
    <t>10077 PT - PT32 Pilot FO press. Built up fail delay</t>
  </si>
  <si>
    <t>afRef[25]</t>
  </si>
  <si>
    <t>10076 PT - PT32 Pilot FO press. Built up fail limit</t>
  </si>
  <si>
    <t>abSf_En[25]</t>
  </si>
  <si>
    <t>P_PT_PILOT_FO_PUMP_PR_L1</t>
  </si>
  <si>
    <t xml:space="preserve">10075 PT - PT32 Pilot FO press. Built up fail limit </t>
  </si>
  <si>
    <t>O-16</t>
  </si>
  <si>
    <t>afSf_T[24]</t>
  </si>
  <si>
    <t>10074 PT - PT32 Pilot FO press. Engine in MIN  delay</t>
  </si>
  <si>
    <t>afRef[24]</t>
  </si>
  <si>
    <t xml:space="preserve">10073 PT - PT32 Pilot FO press. Engine in MIN </t>
  </si>
  <si>
    <t>abSf_En[24]</t>
  </si>
  <si>
    <t>P_PT_PILOT_FO_PUMP_PR_L2</t>
  </si>
  <si>
    <t xml:space="preserve">10072 PT - PT32 Pilot FO press. Engine in MIN </t>
  </si>
  <si>
    <t>O-15</t>
  </si>
  <si>
    <t>afSf_T[23]</t>
  </si>
  <si>
    <t>10071 PT - PT32 Pilot FO press. Engine in MAX delay</t>
  </si>
  <si>
    <t>afRef[23]</t>
  </si>
  <si>
    <t>10070 PT - PT32 Pilot FO press. Engine in MAX</t>
  </si>
  <si>
    <t>abSf_En[23]</t>
  </si>
  <si>
    <t>P_PT_PILOT_FO_PUMP_PR_H1</t>
  </si>
  <si>
    <t>10069 PT - PT32 Pilot FO press. Engine in MAX</t>
  </si>
  <si>
    <t>O-14</t>
  </si>
  <si>
    <t>afSf_T[22]</t>
  </si>
  <si>
    <t>10068 PT - PT32 Pilot FO press. Engine in sensor failure delay</t>
  </si>
  <si>
    <t>PT - PT32 Pilot FO press. sensor failure delay</t>
  </si>
  <si>
    <t>afRef[22]</t>
  </si>
  <si>
    <t>10067 PT - PT32 Pilot FO press. Engine in sensor failure</t>
  </si>
  <si>
    <t>PT - PT32 Pilot FO press. sensor failure</t>
  </si>
  <si>
    <t>abSf_En[22]</t>
  </si>
  <si>
    <t>P_PT_PILOT_FO_PUMP_PR_1_SF</t>
  </si>
  <si>
    <t>10066 PT - PT32 Pilot FO press. Engine in sensor failure</t>
  </si>
  <si>
    <t>O-88</t>
  </si>
  <si>
    <t>afSf_T[21]</t>
  </si>
  <si>
    <t>10065 AL - TE31 Pilot FO temp. MAX delay</t>
  </si>
  <si>
    <t>AL - TE31 Pilot FO temp. MAX delay</t>
  </si>
  <si>
    <t>afRef[21]</t>
  </si>
  <si>
    <t>10064 AL - TE31 Pilot FO temp. MAX</t>
  </si>
  <si>
    <t>AL - TE31 Pilot FO temp. MAX</t>
  </si>
  <si>
    <t>abSf_En[21]</t>
  </si>
  <si>
    <t>P_AL_PILOT_FO_TEMP_ENG_H1</t>
  </si>
  <si>
    <t>10063 AL - TE31 Pilot FO temp. MAX</t>
  </si>
  <si>
    <t>O-13</t>
  </si>
  <si>
    <t>afSf_T[20]</t>
  </si>
  <si>
    <t>10062 AL - TE31 Pilot FO temp. sensor failure delay</t>
  </si>
  <si>
    <t>AL - TE31 Pilot FO temp. sensor failure delay</t>
  </si>
  <si>
    <t>afRef[20]</t>
  </si>
  <si>
    <t>10061 AL - TE31 Pilot FO temp. sensor failure</t>
  </si>
  <si>
    <t>AL - TE31 Pilot FO temp. sensor failure</t>
  </si>
  <si>
    <t>abSf_En[20]</t>
  </si>
  <si>
    <t>P_AL_PILOT_FO_TEMP_ENG_SF</t>
  </si>
  <si>
    <t>10060 AL - TE31 Pilot FO temp. sensor failure</t>
  </si>
  <si>
    <t>O-87</t>
  </si>
  <si>
    <t>afSf_T[19]</t>
  </si>
  <si>
    <t>10059 AL - PT30-PT31 Pilot FO filter diff press. MAX delay</t>
  </si>
  <si>
    <t>AL - PT30-PT31 Pilot FO filter diff press. MAX delay</t>
  </si>
  <si>
    <t>afRef[19]</t>
  </si>
  <si>
    <t>10058 AL - PT30-PT31 Pilot FO filter diff press. MAX</t>
  </si>
  <si>
    <t>AL - PT30-PT31 Pilot FO filter diff press. MAX</t>
  </si>
  <si>
    <t>abSf_En[19]</t>
  </si>
  <si>
    <t>P_AL_PILOT_FO_FILTER_PR_H1</t>
  </si>
  <si>
    <t>10057 AL - PT30-PT31 Pilot FO filter diff press. MAX</t>
  </si>
  <si>
    <t>O-12</t>
  </si>
  <si>
    <t>afSf_T[18]</t>
  </si>
  <si>
    <t>10056 AL - PT30 Pilot FO press. filter inlet sensor failure delay</t>
  </si>
  <si>
    <t>AL - PT30 Pilot FO press. filter inlet sensor failure delay</t>
  </si>
  <si>
    <t>afRef[18]</t>
  </si>
  <si>
    <t>10055 AL - PT30 Pilot FO press. filter inlet sensor failure</t>
  </si>
  <si>
    <t>AL - PT30 Pilot FO press. filter inlet sensor failure</t>
  </si>
  <si>
    <t>abSf_En[18]</t>
  </si>
  <si>
    <t>P_AL_PILOT_FO_FILTER_PR_SF</t>
  </si>
  <si>
    <t>10054 AL - PT30 Pilot FO press. filter inlet sensor failure</t>
  </si>
  <si>
    <t>O-86</t>
  </si>
  <si>
    <t>afSf_T[17]</t>
  </si>
  <si>
    <t>10053 PT - PT31 Pilot FO press. HP pump in MIN delay</t>
  </si>
  <si>
    <t>PT - PT31 Pilot FO press. HP pump in MIN delay</t>
  </si>
  <si>
    <t>afRef[17]</t>
  </si>
  <si>
    <t>10052 PT - PT31 Pilot FO press. HP pump in MIN</t>
  </si>
  <si>
    <t>PT - PT31 Pilot FO press. HP pump in MIN</t>
  </si>
  <si>
    <t>abSf_En[17]</t>
  </si>
  <si>
    <t>P_PT_PILOT_FO_ENG_PR_L1</t>
  </si>
  <si>
    <t>10051 PT - PT31 Pilot FO press. HP pump in MIN</t>
  </si>
  <si>
    <t>O-11</t>
  </si>
  <si>
    <t>afSf_T[16]</t>
  </si>
  <si>
    <t>10050 PT - PT31 Pilot FO press. HP pump in MAX delay</t>
  </si>
  <si>
    <t>PT - PT31 Pilot FO press. HP pump in MAX delay</t>
  </si>
  <si>
    <t>afRef[16]</t>
  </si>
  <si>
    <t>10049 PT - PT31 Pilot FO press. HP pump in MAX</t>
  </si>
  <si>
    <t>PT - PT31 Pilot FO press. HP pump in MAX</t>
  </si>
  <si>
    <t>abSf_En[16]</t>
  </si>
  <si>
    <t>P_PT_PILOT_FO_ENG_PR_H1</t>
  </si>
  <si>
    <t>10048 PT - PT31 Pilot FO press. HP pump in MAX</t>
  </si>
  <si>
    <t>O-10</t>
  </si>
  <si>
    <t>afSf_T[15]</t>
  </si>
  <si>
    <t>10047 PT - PT31 Pilot FO press. HP pump in sensor failure delay</t>
  </si>
  <si>
    <t>PT - PT31 Pilot FO press. HP pump in sensor failure delay</t>
  </si>
  <si>
    <t>afRef[15]</t>
  </si>
  <si>
    <t>10046 PT - PT31 Pilot FO press. HP pump in sensor failure</t>
  </si>
  <si>
    <t>PT - PT31 Pilot FO press. HP pump in sensor failure</t>
  </si>
  <si>
    <t>abSf_En[15]</t>
  </si>
  <si>
    <t>P_AL_PILOT_FO_ENG_PR_SF</t>
  </si>
  <si>
    <t>10045 PT - PT31 Pilot FO press. HP pump in sensor failure</t>
  </si>
  <si>
    <t>O-85</t>
  </si>
  <si>
    <t>afSf_T[14]</t>
  </si>
  <si>
    <t>10044 AL - TE58 Nozzle CO temp. engine out MAX delay</t>
  </si>
  <si>
    <t>AL - TE58 Nozzle CO temp. engine out MAX delay</t>
  </si>
  <si>
    <t>afRef[14]</t>
  </si>
  <si>
    <t>10043 AL - TE58 Nozzle CO temp. engine out MAX</t>
  </si>
  <si>
    <t>AL - TE58 Nozzle CO temp. engine out MAX</t>
  </si>
  <si>
    <t>abSf_En[14]</t>
  </si>
  <si>
    <t>P_AL_NOZZLE_COOLING_OIL_TEMP_H1</t>
  </si>
  <si>
    <t>10042 AL - TE58 Nozzle CO temp. engine out MAX</t>
  </si>
  <si>
    <t>O-09</t>
  </si>
  <si>
    <t>afSf_T[13]</t>
  </si>
  <si>
    <t>10041 AL - TE58 Nozzle CO temp. engine out sensor failure delay</t>
  </si>
  <si>
    <t>AL - TE58 Nozzle CO temp. engine out sensor failure delay</t>
  </si>
  <si>
    <t>afRef[13]</t>
  </si>
  <si>
    <t>10040 AL - TE58 Nozzle CO temp. engine out sensor failure</t>
  </si>
  <si>
    <t>AL - TE58 Nozzle CO temp. engine out sensor failure</t>
  </si>
  <si>
    <t>abSf_En[13]</t>
  </si>
  <si>
    <t>P_AL_NOZZLE_COOLING_OIL_TEMP_SF</t>
  </si>
  <si>
    <t>10039 AL - TE58 Nozzle CO temp. engine out sensor failure</t>
  </si>
  <si>
    <t>O-84</t>
  </si>
  <si>
    <t>afSf_T[12]</t>
  </si>
  <si>
    <t>10038 AL - PT57 Nozzle CO press. engine inlet MIN (GT) delay</t>
  </si>
  <si>
    <t>AL - PT57 Nozzle CO press. engine inlet MIN (GT) delay</t>
  </si>
  <si>
    <t>afRef[12]</t>
  </si>
  <si>
    <t>10037 AL - PT57 Nozzle CO press. engine inlet MIN (GT)</t>
  </si>
  <si>
    <t>AL - PT57 Nozzle CO press. engine inlet MIN (GT)</t>
  </si>
  <si>
    <t>abSf_En[12]</t>
  </si>
  <si>
    <t>P_GT_NOZZLE_COOLING_OIL_PR_L2</t>
  </si>
  <si>
    <t>10036 AL - PT57 Nozzle CO press. engine inlet MIN (GT)</t>
  </si>
  <si>
    <t>O-08</t>
  </si>
  <si>
    <t>afSf_T[11]</t>
  </si>
  <si>
    <t>10035 AL - PT57 Nozzle CO press. engine inlet MIN delay</t>
  </si>
  <si>
    <t>AL - PT57 Nozzle CO press. engine inlet MIN delay</t>
  </si>
  <si>
    <t>afRef[11]</t>
  </si>
  <si>
    <t>10034 AL - PT57 Nozzle CO press. engine inlet MIN</t>
  </si>
  <si>
    <t>AL - PT57 Nozzle CO press. engine inlet MIN</t>
  </si>
  <si>
    <t>abSf_En[11]</t>
  </si>
  <si>
    <t>P_AL_NOZZLE_COOLING_OIL_PR_L1</t>
  </si>
  <si>
    <t>10033 AL - PT57 Nozzle CO press. engine inlet MIN</t>
  </si>
  <si>
    <t>O-07</t>
  </si>
  <si>
    <t>afSf_T[10]</t>
  </si>
  <si>
    <t>10032 AL - PT57 Nozzle CO press. engine inlet sensor failure delay</t>
  </si>
  <si>
    <t>AL - PT57 Nozzle CO press. engine inlet sensor failure delay</t>
  </si>
  <si>
    <t>afRef[10]</t>
  </si>
  <si>
    <t>10031 AL - PT57 Nozzle CO press. engine inlet sensor failure</t>
  </si>
  <si>
    <t>AL - PT57 Nozzle CO press. engine inlet sensor failure</t>
  </si>
  <si>
    <t>abSf_En[10]</t>
  </si>
  <si>
    <t>P_AL_NOZZLE_COOLING_OIL_PR_SF</t>
  </si>
  <si>
    <t>10030 AL - PT57 Nozzle CO press. engine inlet sensor failure</t>
  </si>
  <si>
    <t>O-83</t>
  </si>
  <si>
    <t>afSf_T[9]</t>
  </si>
  <si>
    <t>10029 AL - TE52 Main FO temp. MIN (HFO) delay</t>
  </si>
  <si>
    <t>AL - TE52 Main FO temp. MIN (HFO) delay</t>
  </si>
  <si>
    <t>afRef[9]</t>
  </si>
  <si>
    <t>10028 AL - TE52 Main FO temp. MIN (HFO)</t>
  </si>
  <si>
    <t>AL - TE52 Main FO temp. MIN (HFO)</t>
  </si>
  <si>
    <t>abSf_En[9]</t>
  </si>
  <si>
    <t>P_AL_MAIN_FO_TEMP_ENG_L1</t>
  </si>
  <si>
    <t>10027 AL - TE52 Main FO temp. MIN (HFO)</t>
  </si>
  <si>
    <t>O-06</t>
  </si>
  <si>
    <t>afSf_T[8]</t>
  </si>
  <si>
    <t>10026 AL - TE52 Main FO temp. MAX (HFO) delay</t>
  </si>
  <si>
    <t>AL - TE52 Main FO temp. MAX (HFO) delay</t>
  </si>
  <si>
    <t>afRef[8]</t>
  </si>
  <si>
    <t>10025 AL - TE52 Main FO temp. MAX (HFO)</t>
  </si>
  <si>
    <t>AL - TE52 Main FO temp. MAX (HFO)</t>
  </si>
  <si>
    <t>abSf_En[8]</t>
  </si>
  <si>
    <t>P_AL_MAIN_FO_TEMP_ENG_H1</t>
  </si>
  <si>
    <t>10024 AL - TE52 Main FO temp. MAX (HFO)</t>
  </si>
  <si>
    <t>O-05</t>
  </si>
  <si>
    <t>afSf_T[7]</t>
  </si>
  <si>
    <t>10023 AL - TE52 Main FO temp. MAX (MDO) Engine stop delay</t>
  </si>
  <si>
    <t>AL - TE52 Main FO temp. MAX (MDO) Engine stop delay</t>
  </si>
  <si>
    <t>afRef[7]</t>
  </si>
  <si>
    <t>10022 AL - TE52 Main FO temp. MAX (MDO) Engine stop</t>
  </si>
  <si>
    <t>AL - TE52 Main FO temp. MAX (MDO) Engine stop</t>
  </si>
  <si>
    <t>abSf_En[7]</t>
  </si>
  <si>
    <t>P_10021_IND7_RSVD</t>
    <phoneticPr fontId="4" type="noConversion"/>
  </si>
  <si>
    <t>10021 AL - TE52 Main FO temp. MAX (MDO) Engine stop</t>
  </si>
  <si>
    <t>afSf_T[6]</t>
  </si>
  <si>
    <t>10020 AL - TE52 Main FO temp. MAX (MDO) delay</t>
  </si>
  <si>
    <t>AL - TE52 Main FO temp. MAX (MDO) delay</t>
  </si>
  <si>
    <t>afRef[6]</t>
  </si>
  <si>
    <t>10019 AL - TE52 Main FO temp. MAX (MDO)</t>
  </si>
  <si>
    <t>AL - TE52 Main FO temp. MAX (MDO)</t>
  </si>
  <si>
    <t>abSf_En[6]</t>
  </si>
  <si>
    <t>P_AL_MAIN_FO_TEMP_ENG_H2</t>
    <phoneticPr fontId="4" type="noConversion"/>
  </si>
  <si>
    <t>10018 AL - TE52 Main FO temp. MAX (MDO)</t>
  </si>
  <si>
    <t>O-04</t>
  </si>
  <si>
    <t>afSf_T[5]</t>
  </si>
  <si>
    <t>10017 AL - TE52 Main FO temp. sensor failure delay</t>
  </si>
  <si>
    <t>AL - TE52 Main FO temp. sensor failure delay</t>
  </si>
  <si>
    <t>afRef[5]</t>
  </si>
  <si>
    <t>10016 AL - TE52 Main FO temp. sensor failure</t>
  </si>
  <si>
    <t>AL - TE52 Main FO temp. sensor failure</t>
  </si>
  <si>
    <t>abSf_En[5]</t>
  </si>
  <si>
    <t>P_AL_MAIN_FO_TEMP_ENG_SF</t>
  </si>
  <si>
    <t>10015 AL - TE52 Main FO temp. sensor failure</t>
  </si>
  <si>
    <t>O-82</t>
  </si>
  <si>
    <t>afSf_T[4]</t>
  </si>
  <si>
    <t>10014 AL - Main FO filter diff pressure MAX delay</t>
  </si>
  <si>
    <t>AL - Main FO filter diff pressure MAX delay</t>
  </si>
  <si>
    <t>afRef[4]</t>
  </si>
  <si>
    <t>10013 AL - Main FO filter diff pressure MAX</t>
  </si>
  <si>
    <t>AL - Main FO filter diff pressure MAX</t>
  </si>
  <si>
    <t>abSf_En[4]</t>
  </si>
  <si>
    <t>P_AL_MAIN_FO_FILTER_PR_H1</t>
  </si>
  <si>
    <t>10012 AL - Main FO filter diff pressure MAX</t>
  </si>
  <si>
    <t>O-03</t>
  </si>
  <si>
    <t>afSf_T[3]</t>
  </si>
  <si>
    <t>10011 AL - PT51 Main FO pressure filter inlet sensor failure delay</t>
  </si>
  <si>
    <t>AL - PT51 Main FO pressure filter inlet sensor failure delay</t>
  </si>
  <si>
    <t>afRef[3]</t>
  </si>
  <si>
    <t>10010 AL - PT51 Main FO pressure filter inlet sensor failure</t>
  </si>
  <si>
    <t>AL - PT51 Main FO pressure filter inlet sensor failure</t>
  </si>
  <si>
    <t>abSf_En[3]</t>
  </si>
  <si>
    <t>P_AL_MAIN_FO_FILTER_PR_SF</t>
  </si>
  <si>
    <t>10009 AL - PT51 Main FO pressure filter inlet sensor failure</t>
  </si>
  <si>
    <t>O-81</t>
  </si>
  <si>
    <t>afSf_T[2]</t>
  </si>
  <si>
    <t>10008 AL - PT52 Main FO pressure MIN (HFO) delay</t>
  </si>
  <si>
    <t>AL - PT52 Main FO pressure MIN (HFO) delay</t>
  </si>
  <si>
    <t>afRef[2]</t>
  </si>
  <si>
    <t>10007 AL - PT52 Main FO pressure MIN (HFO)</t>
  </si>
  <si>
    <t>AL - PT52 Main FO pressure MIN (HFO)</t>
  </si>
  <si>
    <t>abSf_En[2]</t>
  </si>
  <si>
    <t>P_AL_MAIN_FO_ENG_PR_L2</t>
  </si>
  <si>
    <t>10006 AL - PT52 Main FO pressure MIN (HFO)</t>
  </si>
  <si>
    <t>O-02</t>
  </si>
  <si>
    <t>afSf_T[1]</t>
  </si>
  <si>
    <t>10005 AL - PT52 Main FO pressure MIN (MDO) delay</t>
  </si>
  <si>
    <t>AL - PT52 Main FO pressure MIN (MDO) delay</t>
  </si>
  <si>
    <t>afRef[1]</t>
  </si>
  <si>
    <t>10004 AL - PT52 Main FO pressure MIN (MDO)</t>
  </si>
  <si>
    <t>AL - PT52 Main FO pressure MIN (MDO)</t>
  </si>
  <si>
    <t>abSf_En[1]</t>
  </si>
  <si>
    <t>P_AL_MAIN_FO_ENG_PR_L1</t>
  </si>
  <si>
    <t>10003 AL - PT52 Main FO pressure MIN (MDO)</t>
  </si>
  <si>
    <t>O-01</t>
  </si>
  <si>
    <t>afSf_T[0]</t>
  </si>
  <si>
    <t>10002 AL - PT52 Main FO pressure sensor failure delay</t>
  </si>
  <si>
    <t>AL - PT52 Main FO pressure sensor failure delay</t>
  </si>
  <si>
    <t>afRef[0]</t>
  </si>
  <si>
    <t>10001 AL - PT52 Main FO pressure sensor failure</t>
  </si>
  <si>
    <t>AL - PT52 Main FO pressure sensor failure</t>
  </si>
  <si>
    <t>abSf_En[0]</t>
  </si>
  <si>
    <t>P_AL_MAIN_FO_ENG_PR_SF</t>
  </si>
  <si>
    <t>10000 AL - PT52 Main FO pressure sensor failure</t>
  </si>
  <si>
    <t>AL - PT52 Main FO pressure Sensor failure</t>
  </si>
  <si>
    <t>O-80</t>
    <phoneticPr fontId="4" type="noConversion"/>
  </si>
  <si>
    <t>Failure</t>
  </si>
  <si>
    <t>abMemSdCode[91]</t>
  </si>
  <si>
    <t>SD_MCP_MODULE_F</t>
  </si>
  <si>
    <t>SD - MCP module failure</t>
  </si>
  <si>
    <t>MCP module failure</t>
  </si>
  <si>
    <t/>
  </si>
  <si>
    <t>abMemSdCode[90]</t>
  </si>
  <si>
    <t>SD_MCP_2KA12_AO01</t>
  </si>
  <si>
    <t>SD - MCP module failure - 2KA12 AO01</t>
  </si>
  <si>
    <t>MCP module failure - 2KA12 AO01</t>
  </si>
  <si>
    <t>abMemSdCode[89]</t>
  </si>
  <si>
    <t>SD_MCP_2KA07_SI02</t>
  </si>
  <si>
    <t>SD - MCP module failure - 2KA07 SI02</t>
  </si>
  <si>
    <t>MCP module failure - 2KA07 SI02</t>
  </si>
  <si>
    <t>abMemSdCode[88]</t>
  </si>
  <si>
    <t>SD_MCP_2KA06_SI01</t>
  </si>
  <si>
    <t>SD - MCP module failure - 2KA06 SI01</t>
  </si>
  <si>
    <t>MCP module failure - 2KA06 SI01</t>
  </si>
  <si>
    <t>abMemSdCode[87]</t>
  </si>
  <si>
    <t>SD_ACP_BOTH_F</t>
  </si>
  <si>
    <t xml:space="preserve">SD - ACP communication both link failure </t>
  </si>
  <si>
    <t xml:space="preserve">ACP communication both link failure </t>
  </si>
  <si>
    <t>abMemSdCode[86]</t>
  </si>
  <si>
    <t>SD_DEVIATION_FR_REF_LL2</t>
  </si>
  <si>
    <t>SD - Deviation power control in case of EGT LR active</t>
  </si>
  <si>
    <t>Deviation power control in case of EGT LR active</t>
  </si>
  <si>
    <t>deviation detected</t>
  </si>
  <si>
    <t>abMemSdCode[85]</t>
  </si>
  <si>
    <t>SD_DEVIATION_FR_REF_LL1</t>
  </si>
  <si>
    <t>SD - Deviation power control</t>
  </si>
  <si>
    <t>Deviation power control</t>
  </si>
  <si>
    <t>abMemSdCode[84]</t>
  </si>
  <si>
    <t>SD_DI_CONFI_4</t>
  </si>
  <si>
    <t>SD - DI Configurable #4</t>
  </si>
  <si>
    <t>DI Configurable #4</t>
  </si>
  <si>
    <t>TRUE</t>
  </si>
  <si>
    <t>abMemSdCode[83]</t>
  </si>
  <si>
    <t>SD_DI_CONFI_3</t>
  </si>
  <si>
    <t>SD - DI Configurable #3</t>
  </si>
  <si>
    <t>DI Configurable #3</t>
  </si>
  <si>
    <t>abMemSdCode[82]</t>
  </si>
  <si>
    <t>SD_DI_CONFI_2</t>
  </si>
  <si>
    <t>SD - DI Configurable #2</t>
  </si>
  <si>
    <t>DI Configurable #2</t>
  </si>
  <si>
    <t>abMemSdCode[81]</t>
  </si>
  <si>
    <t>SD_DI_CONFI_1</t>
  </si>
  <si>
    <t>SD - DI Configurable #1</t>
  </si>
  <si>
    <t>DI Configurable #1</t>
  </si>
  <si>
    <t>abMemEsdCode[8]</t>
  </si>
  <si>
    <t>ESD_ESD_EXT_4_BU</t>
  </si>
  <si>
    <t>ESD - Emergency stop remote #4</t>
  </si>
  <si>
    <t>Emergency stop remote #4</t>
  </si>
  <si>
    <t>abMemEsdCode[7]</t>
  </si>
  <si>
    <t>ESD_ESD_EXT_3_BU</t>
  </si>
  <si>
    <t>ESD - Emergency stop remote #3</t>
  </si>
  <si>
    <t>Emergency stop remote #3</t>
  </si>
  <si>
    <t>abMemEsdCode[6]</t>
  </si>
  <si>
    <t>ESD_ESD_EXT_2_BU</t>
  </si>
  <si>
    <t>ESD - Emergency stop remote #2</t>
  </si>
  <si>
    <t>Emergency stop remote #2</t>
  </si>
  <si>
    <t>abMemEsdCode[5]</t>
  </si>
  <si>
    <t>ESD_ESD_LOP_BU</t>
  </si>
  <si>
    <t>ESD - Emergency stop LOP</t>
  </si>
  <si>
    <t>Emergency stop LOP</t>
  </si>
  <si>
    <t>abMemEsdCode[4]</t>
  </si>
  <si>
    <t>ESD_ESD_EXT_1_BU</t>
  </si>
  <si>
    <t>ESD - Emergency stop remote #1</t>
  </si>
  <si>
    <t>Emergency stop remote #1</t>
  </si>
  <si>
    <t>abMemEsdCode[3]</t>
  </si>
  <si>
    <t>ESD_ESD_SPEED_O</t>
  </si>
  <si>
    <t>ESD - Overspeed detected (safety unit)</t>
  </si>
  <si>
    <t>Overspeed detected (safety unit)</t>
  </si>
  <si>
    <t>abMemEsdCode[2]</t>
  </si>
  <si>
    <t>ESD_SPEED_O</t>
  </si>
  <si>
    <t>ESD - SE11x Overspeed detected</t>
  </si>
  <si>
    <t>SE11x Overspeed detected</t>
  </si>
  <si>
    <t>abMemEsdCode[1]</t>
  </si>
  <si>
    <t>ESD_SPEED_BO_SF</t>
  </si>
  <si>
    <t>ESD - SE11x Engine speed both signal failure</t>
  </si>
  <si>
    <t>SE11x Engine speed both signal failure</t>
  </si>
  <si>
    <t>abMemEsdCode[0]</t>
  </si>
  <si>
    <t>ESD_ESD_ACP_BU</t>
  </si>
  <si>
    <t>ESD - Emergency stop ACP (safety unit)</t>
  </si>
  <si>
    <t>Emergency stop ACP (safety unit)</t>
  </si>
  <si>
    <t>abMemSdCode[80]</t>
  </si>
  <si>
    <t>SD_CONROD_TEMP_20_H2</t>
  </si>
  <si>
    <t>SD - TE06-B10 Con-rod bearing temperature B10 high</t>
  </si>
  <si>
    <t>TE06-B10 Con-rod bearing temperature B10 high</t>
  </si>
  <si>
    <t>Upper limit</t>
  </si>
  <si>
    <t>abMemSdCode[79]</t>
  </si>
  <si>
    <t>SD_CONROD_TEMP_19_H2</t>
  </si>
  <si>
    <t>SD - TE06-B9 Con-rod bearing temperature B9 high</t>
  </si>
  <si>
    <t>TE06-B9 Con-rod bearing temperature B9 high</t>
  </si>
  <si>
    <t>abMemSdCode[78]</t>
  </si>
  <si>
    <t>SD_CONROD_TEMP_18_H2</t>
  </si>
  <si>
    <t>SD - TE06-B8 Con-rod bearing temperature B8 high</t>
  </si>
  <si>
    <t>TE06-B8 Con-rod bearing temperature B8 high</t>
  </si>
  <si>
    <t>abMemSdCode[77]</t>
  </si>
  <si>
    <t>SD_CONROD_TEMP_17_H2</t>
  </si>
  <si>
    <t>SD - TE06-B7 Con-rod bearing temperature B7 high</t>
  </si>
  <si>
    <t>TE06-B7 Con-rod bearing temperature B7 high</t>
  </si>
  <si>
    <t>abMemSdCode[76]</t>
  </si>
  <si>
    <t>SD_CONROD_TEMP_16_H2</t>
  </si>
  <si>
    <t>SD - TE06-B6 Con-rod bearing temperature B6 high</t>
  </si>
  <si>
    <t>TE06-B6 Con-rod bearing temperature B6 high</t>
  </si>
  <si>
    <t>abMemSdCode[75]</t>
  </si>
  <si>
    <t>SD_CONROD_TEMP_15_H2</t>
  </si>
  <si>
    <t>SD - TE06-B5 Con-rod bearing temperature B5 high</t>
  </si>
  <si>
    <t>TE06-B5 Con-rod bearing temperature B5 high</t>
  </si>
  <si>
    <t>abMemSdCode[74]</t>
  </si>
  <si>
    <t>SD_CONROD_TEMP_14_H2</t>
  </si>
  <si>
    <t>SD - TE06-B4 Con-rod bearing temperature B4 high</t>
  </si>
  <si>
    <t>TE06-B4 Con-rod bearing temperature B4 high</t>
  </si>
  <si>
    <t>abMemSdCode[73]</t>
  </si>
  <si>
    <t>SD_CONROD_TEMP_13_H2</t>
  </si>
  <si>
    <t>SD - TE06-B3 Con-rod bearing temperature B3 high</t>
  </si>
  <si>
    <t>TE06-B3 Con-rod bearing temperature B3 high</t>
  </si>
  <si>
    <t>abMemSdCode[72]</t>
  </si>
  <si>
    <t>SD_CONROD_TEMP_12_H2</t>
  </si>
  <si>
    <t>SD - TE06-B2 Con-rod bearing temperature B2 high</t>
  </si>
  <si>
    <t>TE06-B2 Con-rod bearing temperature B2 high</t>
  </si>
  <si>
    <t>abMemSdCode[71]</t>
  </si>
  <si>
    <t>SD_CONROD_TEMP_11_H2</t>
  </si>
  <si>
    <t>SD - TE06-B1 Con-rod bearing temperature B1 high</t>
  </si>
  <si>
    <t>TE06-B1 Con-rod bearing temperature B1 high</t>
  </si>
  <si>
    <t>abMemSdCode[70]</t>
  </si>
  <si>
    <t>SD_CONROD_TEMP_10_H2</t>
  </si>
  <si>
    <t>SD - TE06-10 Con-rod bearing temperature 10 high</t>
  </si>
  <si>
    <t>TE06-10 Con-rod bearing temperature 10 high</t>
  </si>
  <si>
    <t>abMemSdCode[69]</t>
  </si>
  <si>
    <t>SD_CONROD_TEMP_9_H2</t>
  </si>
  <si>
    <t>SD - TE06-9 Con-rod bearing temperature 9 high</t>
  </si>
  <si>
    <t>TE06-9 Con-rod bearing temperature 9 high</t>
  </si>
  <si>
    <t>abMemSdCode[68]</t>
  </si>
  <si>
    <t>SD_CONROD_TEMP_8_H2</t>
  </si>
  <si>
    <t>SD - TE06-8 Con-rod bearing temperature 8 high</t>
  </si>
  <si>
    <t>TE06-8 Con-rod bearing temperature 8 high</t>
  </si>
  <si>
    <t>abMemSdCode[67]</t>
  </si>
  <si>
    <t>SD_CONROD_TEMP_7_H2</t>
  </si>
  <si>
    <t>SD - TE06-7 Con-rod bearing temperature 7 high</t>
  </si>
  <si>
    <t>TE06-7 Con-rod bearing temperature 7 high</t>
  </si>
  <si>
    <t>abMemSdCode[66]</t>
  </si>
  <si>
    <t>SD_CONROD_TEMP_6_H2</t>
  </si>
  <si>
    <t>SD - TE06-6 Con-rod bearing temperature 6 high</t>
  </si>
  <si>
    <t>TE06-6 Con-rod bearing temperature 6 high</t>
  </si>
  <si>
    <t>abMemSdCode[65]</t>
  </si>
  <si>
    <t>SD_CONROD_TEMP_5_H2</t>
  </si>
  <si>
    <t>SD - TE06-5 Con-rod bearing temperature 5 high</t>
  </si>
  <si>
    <t>TE06-5 Con-rod bearing temperature 5 high</t>
  </si>
  <si>
    <t>abMemSdCode[64]</t>
  </si>
  <si>
    <t>SD_CONROD_TEMP_4_H2</t>
  </si>
  <si>
    <t>SD - TE06-4 Con-rod bearing temperature 4 high</t>
  </si>
  <si>
    <t>TE06-4 Con-rod bearing temperature 4 high</t>
  </si>
  <si>
    <t>abMemSdCode[63]</t>
  </si>
  <si>
    <t>SD_CONROD_TEMP_3_H2</t>
  </si>
  <si>
    <t>SD - TE06-3 Con-rod bearing temperature 3 high</t>
  </si>
  <si>
    <t>TE06-3 Con-rod bearing temperature 3 high</t>
  </si>
  <si>
    <t>abMemSdCode[62]</t>
  </si>
  <si>
    <t>SD_CONROD_TEMP_2_H2</t>
  </si>
  <si>
    <t>SD - TE06-2 Con-rod bearing temperature 2 high</t>
  </si>
  <si>
    <t>TE06-2 Con-rod bearing temperature 2 high</t>
  </si>
  <si>
    <t>abMemSdCode[61]</t>
  </si>
  <si>
    <t>SD_CONROD_TEMP_1_H2</t>
  </si>
  <si>
    <t>SD - TE06-1 Con-rod bearing temperature 1 high</t>
  </si>
  <si>
    <t>TE06-1 Con-rod bearing temperature 1 high</t>
  </si>
  <si>
    <t>abMemSdCode[60]</t>
  </si>
  <si>
    <t>SD_STOP_SOL_ACT</t>
  </si>
  <si>
    <t>SD - PS49 DI Stop valve activated</t>
  </si>
  <si>
    <t>PS49 DI Stop valve activated</t>
  </si>
  <si>
    <t>abMemSdCode[59]</t>
  </si>
  <si>
    <t>SD_STOP_CB_CLOSED</t>
  </si>
  <si>
    <t>SD - Stop command released in load run condition</t>
  </si>
  <si>
    <t>Stop command released in load run condition</t>
  </si>
  <si>
    <t>abMemSdCode[58]</t>
  </si>
  <si>
    <t>SD_SPEED_L4</t>
  </si>
  <si>
    <t xml:space="preserve">SD - SE11 Engine speed low in idle or cooldown state </t>
  </si>
  <si>
    <t xml:space="preserve">SE11 Engine speed low in idle or cooldown state </t>
  </si>
  <si>
    <t>Lower limit</t>
  </si>
  <si>
    <t>abMemSdCode[57]</t>
  </si>
  <si>
    <t>SD_SPEED_L5</t>
  </si>
  <si>
    <t>SD - SE11 Engine speed low in rated or load run state</t>
  </si>
  <si>
    <t>SE11 Engine speed low in rated or load run state</t>
  </si>
  <si>
    <t>abMemSdCode[56]</t>
  </si>
  <si>
    <t>SD_RSVD_56</t>
  </si>
  <si>
    <t>SD - Communication fail to remote unit</t>
  </si>
  <si>
    <t>Communication fail to remote unit</t>
  </si>
  <si>
    <t>FALSE</t>
  </si>
  <si>
    <t>abMemSdCode[55]</t>
  </si>
  <si>
    <t>SD_RSVD_55</t>
    <phoneticPr fontId="4" type="noConversion"/>
  </si>
  <si>
    <t>SD - AIO208/SI-1</t>
  </si>
  <si>
    <t>AIO208/SI-1</t>
  </si>
  <si>
    <t>abMemSdCode[54]</t>
  </si>
  <si>
    <t>SD_SLOW_TURNING_CRANKING</t>
  </si>
  <si>
    <t>SD - Slow turning failure (during cranking)</t>
  </si>
  <si>
    <t>Slow turning failure (during cranking)</t>
  </si>
  <si>
    <t>abMemSdCode[53]</t>
  </si>
  <si>
    <t>SD_SLOW_TURNING_LO</t>
  </si>
  <si>
    <t>SD - Slow turning failure (Lube oil pressure low)</t>
  </si>
  <si>
    <t>Slow turning failure (Lube oil pressure low)</t>
  </si>
  <si>
    <t>abMemSdCode[52]</t>
  </si>
  <si>
    <t>SD_RSVD_52</t>
  </si>
  <si>
    <t>SD - ECS application</t>
  </si>
  <si>
    <t>ECS application</t>
  </si>
  <si>
    <t>abMemSdCode[51]</t>
  </si>
  <si>
    <t>SD_RSVD_51</t>
  </si>
  <si>
    <t>SD - ECS System reset</t>
  </si>
  <si>
    <t>ECS System reset</t>
  </si>
  <si>
    <t>abMemSdCode[50]</t>
  </si>
  <si>
    <t>SD_RSVD_50</t>
    <phoneticPr fontId="4" type="noConversion"/>
  </si>
  <si>
    <t>SD - ECS internal failure</t>
  </si>
  <si>
    <t>ECS internal failure</t>
  </si>
  <si>
    <t>abMemSdCode[49]</t>
  </si>
  <si>
    <t>SD_CYL_LINER_TEMP_20_H3</t>
  </si>
  <si>
    <t>SD - TE07-B10 Cylinder liner temperature B10 high</t>
  </si>
  <si>
    <t>TE07-B10 Cylinder liner temperature B10 high</t>
  </si>
  <si>
    <t>abMemSdCode[48]</t>
  </si>
  <si>
    <t>SD_CYL_LINER_TEMP_19_H3</t>
  </si>
  <si>
    <t>SD - TE07-B9 Cylinder liner temperature B9 high</t>
  </si>
  <si>
    <t>TE07-B9 Cylinder liner temperature B9 high</t>
  </si>
  <si>
    <t>abMemSdCode[47]</t>
  </si>
  <si>
    <t>SD_CYL_LINER_TEMP_18_H3</t>
  </si>
  <si>
    <t>SD - TE07-B8 Cylinder liner temperature B8 high</t>
  </si>
  <si>
    <t>TE07-B8 Cylinder liner temperature B8 high</t>
  </si>
  <si>
    <t>abMemSdCode[46]</t>
  </si>
  <si>
    <t>SD_CYL_LINER_TEMP_17_H3</t>
  </si>
  <si>
    <t>SD - TE07-B7 Cylinder liner temperature B7 high</t>
  </si>
  <si>
    <t>TE07-B7 Cylinder liner temperature B7 high</t>
  </si>
  <si>
    <t>abMemSdCode[45]</t>
  </si>
  <si>
    <t>SD_CYL_LINER_TEMP_16_H3</t>
  </si>
  <si>
    <t>SD - TE07-B6 Cylinder liner temperature B6 high</t>
  </si>
  <si>
    <t>TE07-B6 Cylinder liner temperature B6 high</t>
  </si>
  <si>
    <t>abMemSdCode[44]</t>
  </si>
  <si>
    <t>SD_CYL_LINER_TEMP_15_H3</t>
  </si>
  <si>
    <t>SD - TE07-B5 Cylinder liner temperature B5 high</t>
  </si>
  <si>
    <t>TE07-B5 Cylinder liner temperature B5 high</t>
  </si>
  <si>
    <t>abMemSdCode[43]</t>
  </si>
  <si>
    <t>SD_CYL_LINER_TEMP_14_H3</t>
  </si>
  <si>
    <t>SD - TE07-B4 Cylinder liner temperature B4 high</t>
  </si>
  <si>
    <t>TE07-B4 Cylinder liner temperature B4 high</t>
  </si>
  <si>
    <t>abMemSdCode[42]</t>
  </si>
  <si>
    <t>SD_CYL_LINER_TEMP_13_H3</t>
  </si>
  <si>
    <t>SD - TE07-B3 Cylinder liner temperature B3 high</t>
  </si>
  <si>
    <t>TE07-B3 Cylinder liner temperature B3 high</t>
  </si>
  <si>
    <t>abMemSdCode[41]</t>
  </si>
  <si>
    <t>SD_CYL_LINER_TEMP_12_H3</t>
  </si>
  <si>
    <t>SD - TE07-B2 Cylinder liner temperature B2 high</t>
  </si>
  <si>
    <t>TE07-B2 Cylinder liner temperature B2 high</t>
  </si>
  <si>
    <t>abMemSdCode[40]</t>
  </si>
  <si>
    <t>SD_CYL_LINER_TEMP_11_H3</t>
  </si>
  <si>
    <t>SD - TE07-B1 Cylinder liner temperature B1 high</t>
  </si>
  <si>
    <t>TE07-B1 Cylinder liner temperature B1 high</t>
  </si>
  <si>
    <t>abMemSdCode[39]</t>
  </si>
  <si>
    <t>SD_CYL_LINER_TEMP_10_H3</t>
  </si>
  <si>
    <t>SD - TE07-10 Cylinder liner temperature 10 high</t>
  </si>
  <si>
    <t>TE07-10 Cylinder liner temperature 10 high</t>
  </si>
  <si>
    <t>abMemSdCode[38]</t>
  </si>
  <si>
    <t>SD_CYL_LINER_TEMP_9_H3</t>
  </si>
  <si>
    <t>SD - TE07-9 Cylinder liner temperature 9 high</t>
  </si>
  <si>
    <t>TE07-9 Cylinder liner temperature 9 high</t>
  </si>
  <si>
    <t>abMemSdCode[37]</t>
  </si>
  <si>
    <t>SD_CYL_LINER_TEMP_8_H3</t>
  </si>
  <si>
    <t>SD - TE07-8 Cylinder liner temperature 8 high</t>
  </si>
  <si>
    <t>TE07-8 Cylinder liner temperature 8 high</t>
  </si>
  <si>
    <t>abMemSdCode[36]</t>
  </si>
  <si>
    <t>SD_CYL_LINER_TEMP_7_H3</t>
  </si>
  <si>
    <t>SD - TE07-7 Cylinder liner temperature 7 high</t>
  </si>
  <si>
    <t>TE07-7 Cylinder liner temperature 7 high</t>
  </si>
  <si>
    <t>abMemSdCode[35]</t>
  </si>
  <si>
    <t>SD_CYL_LINER_TEMP_6_H3</t>
  </si>
  <si>
    <t>SD - TE07-6 Cylinder liner temperature 6 high</t>
  </si>
  <si>
    <t>TE07-6 Cylinder liner temperature 6 high</t>
  </si>
  <si>
    <t>abMemSdCode[34]</t>
  </si>
  <si>
    <t>SD_CYL_LINER_TEMP_5_H3</t>
  </si>
  <si>
    <t>SD - TE07-5 Cylinder liner temperature 5 high</t>
  </si>
  <si>
    <t>TE07-5 Cylinder liner temperature 5 high</t>
  </si>
  <si>
    <t>abMemSdCode[33]</t>
  </si>
  <si>
    <t>SD_CYL_LINER_TEMP_4_H3</t>
  </si>
  <si>
    <t>SD - TE07-4 Cylinder liner temperature 4 high</t>
  </si>
  <si>
    <t>TE07-4 Cylinder liner temperature 4 high</t>
  </si>
  <si>
    <t>abMemSdCode[32]</t>
  </si>
  <si>
    <t>SD_CYL_LINER_TEMP_3_H3</t>
  </si>
  <si>
    <t>SD - TE07-3 Cylinder liner temperature 3 high</t>
  </si>
  <si>
    <t>TE07-3 Cylinder liner temperature 3 high</t>
  </si>
  <si>
    <t>abMemSdCode[31]</t>
  </si>
  <si>
    <t>SD_CYL_LINER_TEMP_2_H3</t>
  </si>
  <si>
    <t>SD - TE07-2 Cylinder liner temperature 2 high</t>
  </si>
  <si>
    <t>TE07-2 Cylinder liner temperature 2 high</t>
  </si>
  <si>
    <t>abMemSdCode[30]</t>
  </si>
  <si>
    <t>SD_CYL_LINER_TEMP_1_H3</t>
  </si>
  <si>
    <t>SD - TE07-1 Cylinder liner temperature 1 high</t>
  </si>
  <si>
    <t>TE07-1 Cylinder liner temperature 1 high</t>
  </si>
  <si>
    <t>abMemSdCode[29]</t>
  </si>
  <si>
    <t>SD_RUP_DISC_2</t>
  </si>
  <si>
    <t>SD - LS28-2 Rupture disc #2 destroyed</t>
  </si>
  <si>
    <t>LS28-2 Rupture disc #2 destroyed</t>
  </si>
  <si>
    <t>abMemSdCode[28]</t>
  </si>
  <si>
    <t>SD_MAIN_FO_SIG_DF</t>
  </si>
  <si>
    <t>SD - CV50 Fuel actuator signal loss</t>
  </si>
  <si>
    <t>CV50 Fuel actuator signal loss</t>
  </si>
  <si>
    <t>abMemSdCode[27]</t>
  </si>
  <si>
    <t>SD_ENGINE_START_FAIL</t>
  </si>
  <si>
    <t>SD - Number of start attempts</t>
  </si>
  <si>
    <t>Number of start attempts</t>
  </si>
  <si>
    <t>abMemSdCode[26]</t>
  </si>
  <si>
    <t>SD_RUP_DISC_1</t>
  </si>
  <si>
    <t>SD - LS28-1 Rupture disc #1 destroyed</t>
  </si>
  <si>
    <t>LS28-1 Rupture disc #1 destroyed</t>
  </si>
  <si>
    <t>abMemSdCode[25]</t>
  </si>
  <si>
    <t>SD_ESM_OIL_MIST_SHUTDOWN</t>
    <phoneticPr fontId="4" type="noConversion"/>
  </si>
  <si>
    <t>ESD - LSH92 DI Oil mist crankcase SD (safety unit)</t>
    <phoneticPr fontId="4" type="noConversion"/>
  </si>
  <si>
    <t>LSH92 DI Oil mist crankcase SD (safety unit)</t>
  </si>
  <si>
    <t>abMemSdCode[24]</t>
  </si>
  <si>
    <t>SD_HT_TEMP_JACKET_OUT_2_H3</t>
  </si>
  <si>
    <t>SD - TE762 AI HT CW temp. jacket outlet 2 high (safety unit)</t>
  </si>
  <si>
    <t>TE762 AI HT CW temp. jacket outlet 2 high (safety unit)</t>
  </si>
  <si>
    <t>abMemSdCode[23]</t>
  </si>
  <si>
    <t>SD_LO_ENG_PR_2_L4</t>
  </si>
  <si>
    <t>SD - PT622 AI LO pressure engine inlet 2 low (safety unit)</t>
  </si>
  <si>
    <t>PT622 AI LO pressure engine inlet 2 low (safety unit)</t>
  </si>
  <si>
    <t>abMemSdCode[22]</t>
  </si>
  <si>
    <t>SD_LO_ENG_PR_1_L4</t>
  </si>
  <si>
    <t>SD - PT621 AI LO pressure engine inlet 1 low</t>
  </si>
  <si>
    <t>PT621 AI LO pressure engine inlet 1 low</t>
  </si>
  <si>
    <t>abMemSdCode[21]</t>
  </si>
  <si>
    <t>SD_EXH_GAS_TC_IN_TEMP_B_H4</t>
  </si>
  <si>
    <t>SD - TE26-B Exhaust gas temp. TC inlet B bank high</t>
  </si>
  <si>
    <t>TE26-B Exhaust gas temp. TC inlet B bank high</t>
  </si>
  <si>
    <t>abMemSdCode[20]</t>
  </si>
  <si>
    <t>SD_EXH_GAS_TC_IN_TEMP_A_H4</t>
    <phoneticPr fontId="4" type="noConversion"/>
  </si>
  <si>
    <t>SD - TE26 Exhaust gas temp. TC inlet high</t>
  </si>
  <si>
    <t>TE26 Exhaust gas temp. TC inlet high</t>
  </si>
  <si>
    <t>abMemSdCode[19]</t>
  </si>
  <si>
    <t>SD_BEARING_TEMP_12_H3</t>
  </si>
  <si>
    <t>SD - TE05-12 Main bearing temperature cylinder 12 high</t>
  </si>
  <si>
    <t>TE05-12 Main bearing temperature cylinder 12 high</t>
  </si>
  <si>
    <t>abMemSdCode[18]</t>
  </si>
  <si>
    <t>SD_RSVD_18</t>
  </si>
  <si>
    <t>E300.4 Deviation power control</t>
  </si>
  <si>
    <t>abMemSdCode[17]</t>
  </si>
  <si>
    <t>SD_RSVD_17</t>
  </si>
  <si>
    <t>abMemSdCode[16]</t>
  </si>
  <si>
    <t>SD_RSVD_16</t>
  </si>
  <si>
    <t>abMemSdCode[15]</t>
  </si>
  <si>
    <t>SD_RSVD_15</t>
    <phoneticPr fontId="4" type="noConversion"/>
  </si>
  <si>
    <t>abMemSdCode[14]</t>
  </si>
  <si>
    <t>SD_HT_TEMP_JACKET_OUT_1_H3</t>
  </si>
  <si>
    <t>SD - TE761 HT CW temperature jacket outlet 1 high</t>
  </si>
  <si>
    <t>TE761 HT CW temperature jacket outlet 1 high</t>
  </si>
  <si>
    <t>abMemSdCode[13]</t>
  </si>
  <si>
    <t>SD_BEARING_TEMP_11_H3</t>
    <phoneticPr fontId="4" type="noConversion"/>
  </si>
  <si>
    <t>SD - TE05-11 Main bearing temperature cylinder 11 high</t>
  </si>
  <si>
    <t>TE05-11 Main bearing temperature cylinder 11 high</t>
  </si>
  <si>
    <t>abMemSdCode[12]</t>
  </si>
  <si>
    <t>SD_BEARING_TEMP_10_H3</t>
  </si>
  <si>
    <t>SD - TE05-10 Main bearing temperature cylinder 10 high</t>
  </si>
  <si>
    <t>TE05-10 Main bearing temperature cylinder 10 high</t>
  </si>
  <si>
    <t>abMemSdCode[11]</t>
  </si>
  <si>
    <t>SD_BEARING_TEMP_9_H3</t>
  </si>
  <si>
    <t>SD - TE05-9 Main bearing temperature cylinder 9 high</t>
  </si>
  <si>
    <t>TE05-9 Main bearing temperature cylinder 9 high</t>
  </si>
  <si>
    <t>abMemSdCode[10]</t>
  </si>
  <si>
    <t>SD_BEARING_TEMP_8_H3</t>
  </si>
  <si>
    <t>SD - TE05-8 Main bearing temperature cylinder 8 high</t>
  </si>
  <si>
    <t>TE05-8 Main bearing temperature cylinder 8 high</t>
  </si>
  <si>
    <t>abMemSdCode[9]</t>
  </si>
  <si>
    <t>SD_BEARING_TEMP_7_H3</t>
  </si>
  <si>
    <t>SD - TE05-7 Main bearing temperature cylinder 7 high</t>
  </si>
  <si>
    <t>TE05-7 Main bearing temperature cylinder 7 high</t>
  </si>
  <si>
    <t>abMemSdCode[8]</t>
  </si>
  <si>
    <t>SD_BEARING_TEMP_6_H3</t>
  </si>
  <si>
    <t>SD - TE05-6 Main bearing temperature cylinder 6 high</t>
  </si>
  <si>
    <t>TE05-6 Main bearing temperature cylinder 6 high</t>
  </si>
  <si>
    <t>abMemSdCode[7]</t>
  </si>
  <si>
    <t>SD_BEARING_TEMP_5_H3</t>
  </si>
  <si>
    <t>SD - TE05-5 Main bearing temperature cylinder 5 high</t>
  </si>
  <si>
    <t>TE05-5 Main bearing temperature cylinder 5 high</t>
  </si>
  <si>
    <t>abMemSdCode[6]</t>
  </si>
  <si>
    <t>SD_BEARING_TEMP_4_H3</t>
  </si>
  <si>
    <t>SD - TE05-4 Main bearing temperature cylinder 4 high</t>
  </si>
  <si>
    <t>TE05-4 Main bearing temperature cylinder 4 high</t>
  </si>
  <si>
    <t>abMemSdCode[5]</t>
  </si>
  <si>
    <t>SD_BEARING_TEMP_3_H3</t>
  </si>
  <si>
    <t>SD - TE05-3 Main bearing temperature cylinder 3 high</t>
  </si>
  <si>
    <t>TE05-3 Main bearing temperature cylinder 3 high</t>
  </si>
  <si>
    <t>abMemSdCode[4]</t>
  </si>
  <si>
    <t>SD_BEARING_TEMP_2_H3</t>
  </si>
  <si>
    <t>SD - TE05-2 Main bearing temperature cylinder 2 high</t>
  </si>
  <si>
    <t>TE05-2 Main bearing temperature cylinder 2 high</t>
  </si>
  <si>
    <t>abMemSdCode[3]</t>
  </si>
  <si>
    <t>SD_BEARING_TEMP_1_H3</t>
  </si>
  <si>
    <t>SD - TE05-1 Main bearing temperature cylinder 1 high</t>
  </si>
  <si>
    <t>TE05-1 Main bearing temperature cylinder 1 high</t>
  </si>
  <si>
    <t>abMemSdCode[2]</t>
  </si>
  <si>
    <t>SD_RSVD_2</t>
    <phoneticPr fontId="4" type="noConversion"/>
  </si>
  <si>
    <t>SD - Remote: AIO216-1</t>
  </si>
  <si>
    <t>Remote: AIO216-1</t>
  </si>
  <si>
    <t>abMemSdCode[1]</t>
  </si>
  <si>
    <t>SD_RSVD_1</t>
    <phoneticPr fontId="4" type="noConversion"/>
  </si>
  <si>
    <t>SD - Remote: DIO280-2</t>
  </si>
  <si>
    <t>Remote: DIO280-2</t>
  </si>
  <si>
    <t>abMemSdCode[0]</t>
  </si>
  <si>
    <t>SD_RSVD_0</t>
    <phoneticPr fontId="4" type="noConversion"/>
  </si>
  <si>
    <t>SD - DIO232-1</t>
  </si>
  <si>
    <t>DIO232-1</t>
  </si>
  <si>
    <t>Alarm (PT)</t>
  </si>
  <si>
    <t>abMemPtCode[42]</t>
  </si>
  <si>
    <t>PT_RSVD_42</t>
    <phoneticPr fontId="4" type="noConversion"/>
  </si>
  <si>
    <t>PT - MCP module failure</t>
  </si>
  <si>
    <t>사용하려했으나 단일 모듈 알람 설정으로 삭제</t>
    <phoneticPr fontId="4" type="noConversion"/>
  </si>
  <si>
    <t>abMemPtCode[41]</t>
  </si>
  <si>
    <t>PT_MCP_2KA10_AI01</t>
  </si>
  <si>
    <t>PT - MCP module failure - 2KA10 AI01</t>
  </si>
  <si>
    <t>MCP module failure - 2KA10 AI01</t>
  </si>
  <si>
    <t>abMemPtCode[40]</t>
  </si>
  <si>
    <t>PT_RSVD_40</t>
    <phoneticPr fontId="4" type="noConversion"/>
  </si>
  <si>
    <t>PT - GIO212-2</t>
  </si>
  <si>
    <t>GIO212-2</t>
  </si>
  <si>
    <t>abMemPtCode[39]</t>
  </si>
  <si>
    <t>PT_MP_20_SF</t>
  </si>
  <si>
    <t>PT - Pilot fuel oil injector B10 failure</t>
  </si>
  <si>
    <t>Pilot fuel oil injector B10 failure</t>
  </si>
  <si>
    <t>abMemPtCode[38]</t>
  </si>
  <si>
    <t>PT_MP_19_SF</t>
  </si>
  <si>
    <t>PT - Pilot fuel oil injector B9 failure</t>
  </si>
  <si>
    <t>Pilot fuel oil injector B9 failure</t>
  </si>
  <si>
    <t>abMemPtCode[37]</t>
  </si>
  <si>
    <t>PT_MP_18_SF</t>
  </si>
  <si>
    <t>PT - Pilot fuel oil injector B8 failure</t>
  </si>
  <si>
    <t>Pilot fuel oil injector B8 failure</t>
  </si>
  <si>
    <t>abMemPtCode[36]</t>
  </si>
  <si>
    <t>PT_MP_17_SF</t>
  </si>
  <si>
    <t>PT - Pilot fuel oil injector B7 failure</t>
  </si>
  <si>
    <t>Pilot fuel oil injector B7 failure</t>
  </si>
  <si>
    <t>abMemPtCode[35]</t>
  </si>
  <si>
    <t>PT_MP_16_SF</t>
  </si>
  <si>
    <t>PT - Pilot fuel oil injector B6 failure</t>
  </si>
  <si>
    <t>Pilot fuel oil injector B6 failure</t>
  </si>
  <si>
    <t>abMemPtCode[34]</t>
  </si>
  <si>
    <t>PT_MP_15_SF</t>
  </si>
  <si>
    <t>PT - Pilot fuel oil injector B5 failure</t>
  </si>
  <si>
    <t>Pilot fuel oil injector B5 failure</t>
  </si>
  <si>
    <t>abMemPtCode[33]</t>
  </si>
  <si>
    <t>PT_MP_14_SF</t>
  </si>
  <si>
    <t>PT - Pilot fuel oil injector B4 failure</t>
  </si>
  <si>
    <t>Pilot fuel oil injector B4 failure</t>
  </si>
  <si>
    <t>abMemPtCode[32]</t>
  </si>
  <si>
    <t>PT_MP_13_SF</t>
  </si>
  <si>
    <t>PT - Pilot fuel oil injector B3 failure</t>
  </si>
  <si>
    <t>Pilot fuel oil injector B3 failure</t>
  </si>
  <si>
    <t>abMemPtCode[31]</t>
  </si>
  <si>
    <t>PT_MP_12_SF</t>
  </si>
  <si>
    <t>PT - Pilot fuel oil injector B2 failure</t>
  </si>
  <si>
    <t>Pilot fuel oil injector B2 failure</t>
  </si>
  <si>
    <t>abMemPtCode[30]</t>
  </si>
  <si>
    <t>PT_MP_11_SF</t>
  </si>
  <si>
    <t>PT - Pilot fuel oil injector B1 failure</t>
  </si>
  <si>
    <t>Pilot fuel oil injector B1 failure</t>
  </si>
  <si>
    <t>abMemPtCode[29]</t>
  </si>
  <si>
    <t>PT_MP_10_SF</t>
  </si>
  <si>
    <t>PT - Pilot fuel oil injector 10 failure</t>
  </si>
  <si>
    <t>Pilot fuel oil injector 10 failure</t>
  </si>
  <si>
    <t>abMemPtCode[28]</t>
  </si>
  <si>
    <t>PT_MP_9_SF</t>
  </si>
  <si>
    <t>PT - Pilot fuel oil injector 9 failure</t>
  </si>
  <si>
    <t>Pilot fuel oil injector 9 failure</t>
  </si>
  <si>
    <t>abMemPtCode[27]</t>
  </si>
  <si>
    <t>PT_MP_8_SF</t>
  </si>
  <si>
    <t>PT - Pilot fuel oil injector 8 failure</t>
  </si>
  <si>
    <t>Pilot fuel oil injector 8 failure</t>
  </si>
  <si>
    <t>abMemPtCode[26]</t>
  </si>
  <si>
    <t>PT_MP_7_SF</t>
  </si>
  <si>
    <t>PT - Pilot fuel oil injector 7 failure</t>
  </si>
  <si>
    <t>Pilot fuel oil injector 7 failure</t>
  </si>
  <si>
    <t>abMemPtCode[25]</t>
  </si>
  <si>
    <t>PT_MP_6_SF</t>
  </si>
  <si>
    <t>PT - Pilot fuel oil injector 6 failure</t>
  </si>
  <si>
    <t>Pilot fuel oil injector 6 failure</t>
  </si>
  <si>
    <t>abMemPtCode[24]</t>
  </si>
  <si>
    <t>PT_MP_5_SF</t>
  </si>
  <si>
    <t>PT - Pilot fuel oil injector 5 failure</t>
  </si>
  <si>
    <t>Pilot fuel oil injector 5 failure</t>
  </si>
  <si>
    <t>abMemPtCode[23]</t>
  </si>
  <si>
    <t>PT_MP_4_SF</t>
  </si>
  <si>
    <t>PT - Pilot fuel oil injector 4 failure</t>
  </si>
  <si>
    <t>Pilot fuel oil injector 4 failure</t>
  </si>
  <si>
    <t>abMemPtCode[22]</t>
  </si>
  <si>
    <t>PT_MP_3_SF</t>
  </si>
  <si>
    <t>PT - Pilot fuel oil injector 3 failure</t>
  </si>
  <si>
    <t>Pilot fuel oil injector 3 failure</t>
  </si>
  <si>
    <t>abMemPtCode[21]</t>
  </si>
  <si>
    <t>PT_MP_2_SF</t>
  </si>
  <si>
    <t>PT - Pilot fuel oil injector 2 failure</t>
  </si>
  <si>
    <t>Pilot fuel oil injector 2 failure</t>
  </si>
  <si>
    <t>abMemPtCode[20]</t>
  </si>
  <si>
    <t>PT_MP_1_SF</t>
  </si>
  <si>
    <t>PT - Pilot fuel oil injector 1 failure</t>
  </si>
  <si>
    <t>Pilot fuel oil injector 1 failure</t>
  </si>
  <si>
    <t>abMemPtCode[19]</t>
  </si>
  <si>
    <t>PT_PILOT_FO_ENG_OUT_PR_H2</t>
  </si>
  <si>
    <t>PT - PT35 AI Pilot FO pressure engine outlet high</t>
  </si>
  <si>
    <t>PT35 AI Pilot FO pressure engine outlet high</t>
  </si>
  <si>
    <t>abMemPtCode[18]</t>
  </si>
  <si>
    <t>PT_PILOT_FO_PUMP_NOT_RUNNING_ACT</t>
    <phoneticPr fontId="4" type="noConversion"/>
  </si>
  <si>
    <t>PT - Pilot fuel pressure pump not running</t>
  </si>
  <si>
    <t>Pilot fuel pressure pump not running</t>
  </si>
  <si>
    <t>abMemPtCode[17]</t>
  </si>
  <si>
    <t>PT_ICP_A_MAJOR</t>
  </si>
  <si>
    <t>PT - EID 1 major alarm</t>
  </si>
  <si>
    <t>EID 1 major alarm</t>
  </si>
  <si>
    <t>abMemPtCode[16]</t>
  </si>
  <si>
    <t>PT_ICP_A_BO_CF</t>
  </si>
  <si>
    <t>PT - ICM #1 Primary&amp;Secondary CAN failure</t>
  </si>
  <si>
    <t>ICM #1 Primary&amp;Secondary CAN failure</t>
  </si>
  <si>
    <t>abMemPtCode[15]</t>
  </si>
  <si>
    <t>PT_ICP_A_SPEED_BO_SF</t>
  </si>
  <si>
    <t>PT - SE12 Engine speed &amp; position 1,2 both sensor failure</t>
    <phoneticPr fontId="4" type="noConversion"/>
  </si>
  <si>
    <t>SE12 EID 1 Engine speed &amp; position 1,2 both sensor failure</t>
    <phoneticPr fontId="4" type="noConversion"/>
  </si>
  <si>
    <t>abMemPtCode[14]</t>
  </si>
  <si>
    <t>PT_PILOT_FO_DIRTY_LEAKAGE_H1</t>
  </si>
  <si>
    <t>PT - LS34 DI Pilot FO dirty leakage tank maximum</t>
  </si>
  <si>
    <t>LS34 DI Pilot FO dirty leakage tank maximum</t>
  </si>
  <si>
    <t>abMemPtCode[13]</t>
  </si>
  <si>
    <t>PT_BATTERY_MODE</t>
    <phoneticPr fontId="4" type="noConversion"/>
  </si>
  <si>
    <t>PT - ECS powered by battery only</t>
    <phoneticPr fontId="4" type="noConversion"/>
  </si>
  <si>
    <t>abMemPtCode[12]</t>
  </si>
  <si>
    <t>PT_PILOT_FO_ENG_PR_H1</t>
    <phoneticPr fontId="4" type="noConversion"/>
  </si>
  <si>
    <t>PT - PT31 AI Pilot FO pressure HP pump inlet high</t>
  </si>
  <si>
    <t>PT31 AI Pilot FO pressure HP pump inlet high</t>
  </si>
  <si>
    <t>abMemPtCode[11]</t>
  </si>
  <si>
    <t>PT_PILOT_FO_PUMP_PR_L1</t>
    <phoneticPr fontId="4" type="noConversion"/>
  </si>
  <si>
    <t>PT - PT32 AI Pilot FO pressure engine inlet buil up fail</t>
    <phoneticPr fontId="4" type="noConversion"/>
  </si>
  <si>
    <t>abMemPtCode[10]</t>
  </si>
  <si>
    <t>PT_LO_PILOT_PUMP_PR_L2</t>
    <phoneticPr fontId="4" type="noConversion"/>
  </si>
  <si>
    <t>PT - PT66 AI LO pressure pilot FO HP pump inlet low</t>
  </si>
  <si>
    <t>PT66 AI LO pressure pilot FO HP pump inlet low</t>
  </si>
  <si>
    <t>abMemPtCode[9]</t>
  </si>
  <si>
    <t>PT_PILOT_FO_ENG_PR_L1</t>
    <phoneticPr fontId="4" type="noConversion"/>
  </si>
  <si>
    <t>PT - PT31 AI Pilot FO pressure HP pump inlet low</t>
  </si>
  <si>
    <t>PT31 AI Pilot FO pressure HP pump inlet low</t>
  </si>
  <si>
    <t>abMemPtCode[8]</t>
  </si>
  <si>
    <t>PT_PILOT_FO_PUMP_PR_L2</t>
  </si>
  <si>
    <t>PT - PT32 AI Pilot FO pressure engine inlet low</t>
  </si>
  <si>
    <t>PT32 AI Pilot FO pressure engine inlet low</t>
  </si>
  <si>
    <t>abMemPtCode[7]</t>
  </si>
  <si>
    <t>PT_PILOT_FO_PUMP_PR_H1</t>
  </si>
  <si>
    <t>PT - PT32 AI Pilot FO pressure engine inlet high</t>
  </si>
  <si>
    <t>PT32 AI Pilot FO pressure engine inlet high</t>
  </si>
  <si>
    <t>abMemPtCode[6]</t>
  </si>
  <si>
    <t>PT_PILOT_FO_PUMP_PR_1_SF</t>
  </si>
  <si>
    <t>PT - PT32 AI Pilot FO pressure engine inlet sensor failure</t>
  </si>
  <si>
    <t>PT32 AI Pilot FO pressure engine inlet sensor failure</t>
  </si>
  <si>
    <t>Sensor failure</t>
  </si>
  <si>
    <t>abMemPtCode[5]</t>
  </si>
  <si>
    <t>PT_PILOT_FO_PUMP_PR_L3</t>
    <phoneticPr fontId="4" type="noConversion"/>
  </si>
  <si>
    <t xml:space="preserve">PT - PT32 Pilot FO pressure engine inlet dev. High from reference </t>
  </si>
  <si>
    <t xml:space="preserve">PT32 Pilot FO pressure engine inlet dev. High from reference </t>
  </si>
  <si>
    <t>abMemPtCode[4]</t>
  </si>
  <si>
    <t>PT_PWM_PILOT_FUEL_PR_CON_SET_H1_H2_BO</t>
    <phoneticPr fontId="4" type="noConversion"/>
  </si>
  <si>
    <t>PT - CV32-1 Pilot FO pressure control set value MAX</t>
  </si>
  <si>
    <t>CV32-1 Pilot FO pressure control set value MAX</t>
  </si>
  <si>
    <t>abMemPtCode[3]</t>
  </si>
  <si>
    <t>PT_RSVD_3</t>
  </si>
  <si>
    <t>PT - DI Configurable #4</t>
  </si>
  <si>
    <t>abMemPtCode[2]</t>
  </si>
  <si>
    <t>PT_RSVD_2</t>
  </si>
  <si>
    <t>PT - DI Configurable #3</t>
  </si>
  <si>
    <t>abMemPtCode[1]</t>
  </si>
  <si>
    <t>PT_RSVD_1</t>
  </si>
  <si>
    <t>PT - DI Configurable #2</t>
  </si>
  <si>
    <t>abMemPtCode[0]</t>
  </si>
  <si>
    <t>PT_RSVD_0</t>
    <phoneticPr fontId="4" type="noConversion"/>
  </si>
  <si>
    <t>PT - DI Configurable #1</t>
  </si>
  <si>
    <t>Alarm (LR)</t>
  </si>
  <si>
    <t>LR - ESM CPU temperature high</t>
    <phoneticPr fontId="4" type="noConversion"/>
  </si>
  <si>
    <t>LR - ACM CPU temperature high</t>
    <phoneticPr fontId="4" type="noConversion"/>
  </si>
  <si>
    <t>LR - MCM CPU temperature high</t>
    <phoneticPr fontId="4" type="noConversion"/>
  </si>
  <si>
    <t>abMemLrCode[113]</t>
  </si>
  <si>
    <t>LR_EX_TEMP_20_D5</t>
  </si>
  <si>
    <t>LR - TE25-B10 Exhaust gas temperature B10 deviation high</t>
  </si>
  <si>
    <t>TE25-B10 Exhaust gas temperature B10 deviation high</t>
  </si>
  <si>
    <t>abMemLrCode[112]</t>
  </si>
  <si>
    <t>LR_EX_TEMP_19_D5</t>
  </si>
  <si>
    <t>LR - TE25-B9 Exhaust gas temperature B9 deviation high</t>
  </si>
  <si>
    <t>TE25-B9 Exhaust gas temperature B9 deviation high</t>
  </si>
  <si>
    <t>abMemLrCode[111]</t>
  </si>
  <si>
    <t>LR_EX_TEMP_18_D5</t>
  </si>
  <si>
    <t>LR - TE25-B8 Exhaust gas temperature B8 deviation high</t>
  </si>
  <si>
    <t>TE25-B8 Exhaust gas temperature B8 deviation high</t>
  </si>
  <si>
    <t>abMemLrCode[110]</t>
  </si>
  <si>
    <t>LR_EX_TEMP_17_D5</t>
  </si>
  <si>
    <t>LR - TE25-B7 Exhaust gas temperature B7 deviation high</t>
  </si>
  <si>
    <t>TE25-B7 Exhaust gas temperature B7 deviation high</t>
  </si>
  <si>
    <t>abMemLrCode[109]</t>
  </si>
  <si>
    <t>LR_EX_TEMP_16_D5</t>
  </si>
  <si>
    <t>LR - TE25-B6 Exhaust gas temperature B6 deviation high</t>
  </si>
  <si>
    <t>TE25-B6 Exhaust gas temperature B6 deviation high</t>
  </si>
  <si>
    <t>abMemLrCode[108]</t>
  </si>
  <si>
    <t>LR_EX_TEMP_15_D5</t>
  </si>
  <si>
    <t>LR - TE25-B5 Exhaust gas temperature B5 deviation high</t>
  </si>
  <si>
    <t>TE25-B5 Exhaust gas temperature B5 deviation high</t>
  </si>
  <si>
    <t>abMemLrCode[107]</t>
  </si>
  <si>
    <t>LR_EX_TEMP_14_D5</t>
  </si>
  <si>
    <t>LR - TE25-B4 Exhaust gas temperature B4 deviation high</t>
  </si>
  <si>
    <t>TE25-B4 Exhaust gas temperature B4 deviation high</t>
  </si>
  <si>
    <t>abMemLrCode[106]</t>
  </si>
  <si>
    <t>LR_EX_TEMP_13_D5</t>
  </si>
  <si>
    <t>LR - TE25-B3 Exhaust gas temperature B3 deviation high</t>
  </si>
  <si>
    <t>TE25-B3 Exhaust gas temperature B3 deviation high</t>
  </si>
  <si>
    <t>abMemLrCode[105]</t>
  </si>
  <si>
    <t>LR_EX_TEMP_12_D5</t>
  </si>
  <si>
    <t>LR - TE25-B2 Exhaust gas temperature B2 deviation high</t>
  </si>
  <si>
    <t>TE25-B2 Exhaust gas temperature B2 deviation high</t>
  </si>
  <si>
    <t>abMemLrCode[104]</t>
  </si>
  <si>
    <t>LR_EX_TEMP_11_D5</t>
  </si>
  <si>
    <t>LR - TE25-B1 Exhaust gas temperature B1 deviation high</t>
  </si>
  <si>
    <t>TE25-B1 Exhaust gas temperature B1 deviation high</t>
  </si>
  <si>
    <t>abMemLrCode[103]</t>
  </si>
  <si>
    <t>LR_EX_TEMP_10_D5</t>
  </si>
  <si>
    <t>LR - TE25-10 Exhaust gas temperature 10 deviation high</t>
  </si>
  <si>
    <t>TE25-10 Exhaust gas temperature 10 deviation high</t>
  </si>
  <si>
    <t>abMemLrCode[102]</t>
  </si>
  <si>
    <t>LR_EX_TEMP_9_D5</t>
  </si>
  <si>
    <t>LR - TE25-9 Exhaust gas temperature 9 deviation high</t>
  </si>
  <si>
    <t>TE25-9 Exhaust gas temperature 9 deviation high</t>
  </si>
  <si>
    <t>abMemLrCode[101]</t>
  </si>
  <si>
    <t>LR_EX_TEMP_8_D5</t>
  </si>
  <si>
    <t>LR - TE25-8 Exhaust gas temperature 8 deviation high</t>
  </si>
  <si>
    <t>TE25-8 Exhaust gas temperature 8 deviation high</t>
  </si>
  <si>
    <t>abMemLrCode[100]</t>
  </si>
  <si>
    <t>LR_EX_TEMP_7_D5</t>
  </si>
  <si>
    <t>LR - TE25-7 Exhaust gas temperature 7 deviation high</t>
  </si>
  <si>
    <t>TE25-7 Exhaust gas temperature 7 deviation high</t>
  </si>
  <si>
    <t>abMemLrCode[99]</t>
  </si>
  <si>
    <t>LR_EX_TEMP_6_D5</t>
  </si>
  <si>
    <t>LR - TE25-6 Exhaust gas temperature 6 deviation high</t>
  </si>
  <si>
    <t>TE25-6 Exhaust gas temperature 6 deviation high</t>
  </si>
  <si>
    <t>abMemLrCode[98]</t>
  </si>
  <si>
    <t>LR_EX_TEMP_5_D5</t>
  </si>
  <si>
    <t>LR - TE25-5 Exhaust gas temperature 5 deviation high</t>
  </si>
  <si>
    <t>TE25-5 Exhaust gas temperature 5 deviation high</t>
  </si>
  <si>
    <t>abMemLrCode[97]</t>
  </si>
  <si>
    <t>LR_EX_TEMP_4_D5</t>
  </si>
  <si>
    <t>LR - TE25-4 Exhaust gas temperature 4 deviation high</t>
  </si>
  <si>
    <t>TE25-4 Exhaust gas temperature 4 deviation high</t>
  </si>
  <si>
    <t>abMemLrCode[96]</t>
  </si>
  <si>
    <t>LR_EX_TEMP_3_D5</t>
  </si>
  <si>
    <t>LR - TE25-3 Exhaust gas temperature 3 deviation high</t>
  </si>
  <si>
    <t>TE25-3 Exhaust gas temperature 3 deviation high</t>
  </si>
  <si>
    <t>abMemLrCode[95]</t>
  </si>
  <si>
    <t>LR_EX_TEMP_2_D5</t>
  </si>
  <si>
    <t>LR - TE25-2 Exhaust gas temperature 2 deviation high</t>
  </si>
  <si>
    <t>TE25-2 Exhaust gas temperature 2 deviation high</t>
  </si>
  <si>
    <t>abMemLrCode[94]</t>
  </si>
  <si>
    <t>LR_EX_TEMP_1_D5</t>
  </si>
  <si>
    <t>LR - TE25-1 Exhaust gas temperature 1 deviation high</t>
  </si>
  <si>
    <t>TE25-1 Exhaust gas temperature 1 deviation high</t>
  </si>
  <si>
    <t>abMemLrCode[93]</t>
  </si>
  <si>
    <t>LR_RSVD_93</t>
  </si>
  <si>
    <t>LR - LS92 DI Oil mist in crankcase alarm</t>
  </si>
  <si>
    <t>LS92 DI Oil mist in crankcase alarm</t>
  </si>
  <si>
    <t>abMemLrCode[92]</t>
  </si>
  <si>
    <t>LR_RSVD_92</t>
  </si>
  <si>
    <t>LR - AIO216-2</t>
  </si>
  <si>
    <t>AIO216-2</t>
  </si>
  <si>
    <t>abMemLrCode[91]</t>
  </si>
  <si>
    <t>LR_RSVD_91</t>
  </si>
  <si>
    <t>Exhaust gas temperature deviation B10</t>
  </si>
  <si>
    <t>abMemLrCode[90]</t>
  </si>
  <si>
    <t>LR_RSVD_90</t>
  </si>
  <si>
    <t>Exhaust gas temperature deviation B9</t>
  </si>
  <si>
    <t>abMemLrCode[89]</t>
  </si>
  <si>
    <t>LR_RSVD_89</t>
  </si>
  <si>
    <t>Exhaust gas temperature deviation B8</t>
  </si>
  <si>
    <t>abMemLrCode[88]</t>
  </si>
  <si>
    <t>LR_RSVD_88</t>
  </si>
  <si>
    <t>Exhaust gas temperature deviation B7</t>
  </si>
  <si>
    <t>abMemLrCode[87]</t>
  </si>
  <si>
    <t>LR_RSVD_87</t>
  </si>
  <si>
    <t>Exhaust gas temperature deviation B6</t>
  </si>
  <si>
    <t>abMemLrCode[86]</t>
  </si>
  <si>
    <t>LR_RSVD_86</t>
  </si>
  <si>
    <t>Exhaust gas temperature deviation B5</t>
  </si>
  <si>
    <t>abMemLrCode[85]</t>
  </si>
  <si>
    <t>LR_RSVD_85</t>
  </si>
  <si>
    <t>Exhaust gas temperature deviation B4</t>
  </si>
  <si>
    <t>abMemLrCode[84]</t>
  </si>
  <si>
    <t>LR_RSVD_84</t>
  </si>
  <si>
    <t>Exhaust gas temperature deviation B3</t>
  </si>
  <si>
    <t>abMemLrCode[83]</t>
  </si>
  <si>
    <t>LR_RSVD_83</t>
  </si>
  <si>
    <t>Exhaust gas temperature deviation B2</t>
  </si>
  <si>
    <t>abMemLrCode[82]</t>
  </si>
  <si>
    <t>LR_RSVD_82</t>
  </si>
  <si>
    <t>Exhaust gas temperature deviation B1</t>
  </si>
  <si>
    <t>abMemLrCode[81]</t>
  </si>
  <si>
    <t>LR_RSVD_81</t>
  </si>
  <si>
    <t>Exhaust gas temperature deviation A10</t>
  </si>
  <si>
    <t>abMemLrCode[80]</t>
  </si>
  <si>
    <t>LR_RSVD_80</t>
  </si>
  <si>
    <t>Exhaust gas temperature deviation A9</t>
  </si>
  <si>
    <t>abMemLrCode[79]</t>
  </si>
  <si>
    <t>LR_RSVD_79</t>
  </si>
  <si>
    <t>Exhaust gas temperature deviation A8</t>
  </si>
  <si>
    <t>abMemLrCode[78]</t>
  </si>
  <si>
    <t>LR_RSVD_78</t>
  </si>
  <si>
    <t>Exhaust gas temperature deviation A7</t>
  </si>
  <si>
    <t>abMemLrCode[77]</t>
  </si>
  <si>
    <t>LR_RSVD_77</t>
  </si>
  <si>
    <t>Exhaust gas temperature deviation A6</t>
  </si>
  <si>
    <t>abMemLrCode[76]</t>
  </si>
  <si>
    <t>LR_RSVD_76</t>
  </si>
  <si>
    <t>Exhaust gas temperature deviation A5</t>
  </si>
  <si>
    <t>abMemLrCode[75]</t>
  </si>
  <si>
    <t>LR_RSVD_75</t>
  </si>
  <si>
    <t>Exhaust gas temperature deviation A4</t>
  </si>
  <si>
    <t>abMemLrCode[74]</t>
  </si>
  <si>
    <t>LR_RSVD_74</t>
  </si>
  <si>
    <t>Exhaust gas temperature deviation A3</t>
  </si>
  <si>
    <t>abMemLrCode[73]</t>
  </si>
  <si>
    <t>LR_RSVD_73</t>
  </si>
  <si>
    <t>Exhaust gas temperature deviation A2</t>
  </si>
  <si>
    <t>abMemLrCode[72]</t>
  </si>
  <si>
    <t>LR_RSVD_72</t>
    <phoneticPr fontId="4" type="noConversion"/>
  </si>
  <si>
    <t>Exhaust gas temperature deviation A1</t>
  </si>
  <si>
    <t>abMemLrCode[71]</t>
  </si>
  <si>
    <t>LR_RSVD_71</t>
  </si>
  <si>
    <t>LR - TE762 AI HT CW temperature jacket outlet 2 high</t>
  </si>
  <si>
    <t>TE762 AI HT CW temperature jacket outlet 2 high</t>
  </si>
  <si>
    <t>알람 리스트에 없음 현재 사용 안함</t>
    <phoneticPr fontId="4" type="noConversion"/>
  </si>
  <si>
    <t>abMemLrCode[70]</t>
  </si>
  <si>
    <t>LR_RSVD_70</t>
  </si>
  <si>
    <t>LR - DI Configurable #4</t>
  </si>
  <si>
    <t>abMemLrCode[69]</t>
  </si>
  <si>
    <t>LR_RSVD_69</t>
  </si>
  <si>
    <t>LR - DI Configurable #3</t>
  </si>
  <si>
    <t>abMemLrCode[68]</t>
  </si>
  <si>
    <t>LR_RSVD_68</t>
  </si>
  <si>
    <t>LR - DI Configurable #2</t>
  </si>
  <si>
    <t>abMemLrCode[67]</t>
  </si>
  <si>
    <t>LR_RSVD_67</t>
  </si>
  <si>
    <t>LR - DI Configurable #1</t>
  </si>
  <si>
    <t>abMemLrCode[66]</t>
  </si>
  <si>
    <t>LR_RSVD_66</t>
  </si>
  <si>
    <t>LR - PT622 AI LO pressure engine inlet 2 low</t>
  </si>
  <si>
    <t>PT622 AI LO pressure engine inlet 2 low</t>
  </si>
  <si>
    <t>abMemLrCode[65]</t>
  </si>
  <si>
    <t>LR_RSVD_65</t>
  </si>
  <si>
    <t>LR - PT621 AI LO pressure engine inlet 1 low</t>
  </si>
  <si>
    <t>abMemLrCode[64]</t>
  </si>
  <si>
    <t>LR_PMAX_20_H4</t>
  </si>
  <si>
    <t>LR - PT24-B10 Cylinder peak pressure B10 high</t>
  </si>
  <si>
    <t>PT24-B10 Cylinder peak pressure B10 high</t>
  </si>
  <si>
    <t>abMemLrCode[63]</t>
  </si>
  <si>
    <t>LR_PMAX_19_H4</t>
  </si>
  <si>
    <t>LR - PT24-B9 Cylinder peak pressure B9 high</t>
  </si>
  <si>
    <t>PT24-B9 Cylinder peak pressure B9 high</t>
  </si>
  <si>
    <t>abMemLrCode[62]</t>
  </si>
  <si>
    <t>LR_PMAX_18_H4</t>
  </si>
  <si>
    <t>LR - PT24-B8 Cylinder peak pressure B8 high</t>
  </si>
  <si>
    <t>PT24-B8 Cylinder peak pressure B8 high</t>
  </si>
  <si>
    <t>abMemLrCode[61]</t>
  </si>
  <si>
    <t>LR_PMAX_17_H4</t>
  </si>
  <si>
    <t>LR - PT24-B7 Cylinder peak pressure B7 high</t>
  </si>
  <si>
    <t>PT24-B7 Cylinder peak pressure B7 high</t>
  </si>
  <si>
    <t>abMemLrCode[60]</t>
  </si>
  <si>
    <t>LR_PMAX_16_H4</t>
  </si>
  <si>
    <t>LR - PT24-B6 Cylinder peak pressure B6 high</t>
  </si>
  <si>
    <t>PT24-B6 Cylinder peak pressure B6 high</t>
  </si>
  <si>
    <t>abMemLrCode[59]</t>
  </si>
  <si>
    <t>LR_PMAX_15_H4</t>
  </si>
  <si>
    <t>LR - PT24-B5 Cylinder peak pressure B5 high</t>
  </si>
  <si>
    <t>PT24-B5 Cylinder peak pressure B5 high</t>
  </si>
  <si>
    <t>abMemLrCode[58]</t>
  </si>
  <si>
    <t>LR_PMAX_14_H4</t>
  </si>
  <si>
    <t>LR - PT24-B4 Cylinder peak pressure B4 high</t>
  </si>
  <si>
    <t>PT24-B4 Cylinder peak pressure B4 high</t>
  </si>
  <si>
    <t>abMemLrCode[57]</t>
  </si>
  <si>
    <t>LR_PMAX_13_H4</t>
  </si>
  <si>
    <t>LR - PT24-B3 Cylinder peak pressure B3 high</t>
  </si>
  <si>
    <t>PT24-B3 Cylinder peak pressure B3 high</t>
  </si>
  <si>
    <t>abMemLrCode[56]</t>
  </si>
  <si>
    <t>LR_PMAX_12_H4</t>
  </si>
  <si>
    <t>LR - PT24-B2 Cylinder peak pressure B2 high</t>
  </si>
  <si>
    <t>PT24-B2 Cylinder peak pressure B2 high</t>
  </si>
  <si>
    <t>abMemLrCode[55]</t>
  </si>
  <si>
    <t>LR_PMAX_11_H4</t>
  </si>
  <si>
    <t>LR - PT24-B1 Cylinder peak pressure B1 high</t>
  </si>
  <si>
    <t>PT24-B1 Cylinder peak pressure B1 high</t>
  </si>
  <si>
    <t>abMemLrCode[54]</t>
  </si>
  <si>
    <t>LR_PMAX_10_H4</t>
  </si>
  <si>
    <t>LR - PT24-10 Cylinder peak pressure 10 high</t>
  </si>
  <si>
    <t>PT24-10 Cylinder peak pressure 10 high</t>
  </si>
  <si>
    <t>abMemLrCode[53]</t>
  </si>
  <si>
    <t>LR_PMAX_9_H4</t>
  </si>
  <si>
    <t>LR - PT24-9 Cylinder peak pressure 9 high</t>
  </si>
  <si>
    <t>PT24-9 Cylinder peak pressure 9 high</t>
  </si>
  <si>
    <t>abMemLrCode[52]</t>
  </si>
  <si>
    <t>LR_PMAX_8_H4</t>
  </si>
  <si>
    <t>LR - PT24-8 Cylinder peak pressure 8 high</t>
  </si>
  <si>
    <t>PT24-8 Cylinder peak pressure 8 high</t>
  </si>
  <si>
    <t>abMemLrCode[51]</t>
  </si>
  <si>
    <t>LR_PMAX_7_H4</t>
  </si>
  <si>
    <t>LR - PT24-7 Cylinder peak pressure 7 high</t>
  </si>
  <si>
    <t>PT24-7 Cylinder peak pressure 7 high</t>
  </si>
  <si>
    <t>abMemLrCode[50]</t>
  </si>
  <si>
    <t>LR_PMAX_6_H4</t>
  </si>
  <si>
    <t>LR - PT24-6 Cylinder peak pressure 6 high</t>
  </si>
  <si>
    <t>PT24-6 Cylinder peak pressure 6 high</t>
  </si>
  <si>
    <t>abMemLrCode[49]</t>
  </si>
  <si>
    <t>LR_PMAX_5_H4</t>
  </si>
  <si>
    <t>LR - PT24-5 Cylinder peak pressure 5 high</t>
  </si>
  <si>
    <t>PT24-5 Cylinder peak pressure 5 high</t>
  </si>
  <si>
    <t>abMemLrCode[48]</t>
  </si>
  <si>
    <t>LR_PMAX_4_H4</t>
  </si>
  <si>
    <t>LR - PT24-4 Cylinder peak pressure 4 high</t>
  </si>
  <si>
    <t>PT24-4 Cylinder peak pressure 4 high</t>
  </si>
  <si>
    <t>abMemLrCode[47]</t>
  </si>
  <si>
    <t>LR_PMAX_3_H4</t>
  </si>
  <si>
    <t>LR - PT24-3 Cylinder peak pressure 3 high</t>
  </si>
  <si>
    <t>PT24-3 Cylinder peak pressure 3 high</t>
  </si>
  <si>
    <t>abMemLrCode[46]</t>
  </si>
  <si>
    <t>LR_PMAX_2_H4</t>
  </si>
  <si>
    <t>LR - PT24-2 Cylinder peak pressure 2 high</t>
  </si>
  <si>
    <t>PT24-2 Cylinder peak pressure 2 high</t>
  </si>
  <si>
    <t>abMemLrCode[45]</t>
  </si>
  <si>
    <t>LR_PMAX_1_H4</t>
  </si>
  <si>
    <t>LR - PT24-1 Cylinder peak pressure 1 high</t>
  </si>
  <si>
    <t>PT24-1 Cylinder peak pressure 1 high</t>
  </si>
  <si>
    <t>abMemLrCode[44]</t>
  </si>
  <si>
    <t>LR_RSVD_44</t>
  </si>
  <si>
    <t>LR - TE26-B Exhaust gas temp. TC inlet B bank high</t>
  </si>
  <si>
    <t>abMemLrCode[43]</t>
  </si>
  <si>
    <t>LR_RSVD_43</t>
  </si>
  <si>
    <t>LR - TE26 Exhaust gas temp. TC inlet high</t>
  </si>
  <si>
    <t>abMemLrCode[42]</t>
  </si>
  <si>
    <t>LR_RSVD_42</t>
  </si>
  <si>
    <t>LR - PT75 AI HT CW pressure jacket inlet low</t>
  </si>
  <si>
    <t>PT75 AI HT CW pressure jacket inlet low</t>
  </si>
  <si>
    <t>abMemLrCode[41]</t>
  </si>
  <si>
    <t>LR_RSVD_41</t>
  </si>
  <si>
    <t>LR - TE25-B10 Exhaust gas temperature B10</t>
  </si>
  <si>
    <t>TE25-B10 Exhaust gas temperature B10</t>
  </si>
  <si>
    <t>abMemLrCode[40]</t>
  </si>
  <si>
    <t>LR_RSVD_40</t>
  </si>
  <si>
    <t>LR - TE25-B9 Exhaust gas temperature B9</t>
  </si>
  <si>
    <t>TE25-B9 Exhaust gas temperature B9</t>
  </si>
  <si>
    <t>abMemLrCode[39]</t>
  </si>
  <si>
    <t>LR_RSVD_39</t>
  </si>
  <si>
    <t>LR - TE25-B8 Exhaust gas temperature B8</t>
  </si>
  <si>
    <t>TE25-B8 Exhaust gas temperature B8</t>
  </si>
  <si>
    <t>abMemLrCode[38]</t>
  </si>
  <si>
    <t>LR_RSVD_38</t>
  </si>
  <si>
    <t>LR - TE25-B7 Exhaust gas temperature B7</t>
  </si>
  <si>
    <t>TE25-B7 Exhaust gas temperature B7</t>
  </si>
  <si>
    <t>abMemLrCode[37]</t>
  </si>
  <si>
    <t>LR_RSVD_37</t>
  </si>
  <si>
    <t>LR - TE25-B6 Exhaust gas temperature B6</t>
  </si>
  <si>
    <t>TE25-B6 Exhaust gas temperature B6</t>
  </si>
  <si>
    <t>abMemLrCode[36]</t>
  </si>
  <si>
    <t>LR_RSVD_36</t>
  </si>
  <si>
    <t>LR - TE25-B5 Exhaust gas temperature B5</t>
  </si>
  <si>
    <t>TE25-B5 Exhaust gas temperature B5</t>
  </si>
  <si>
    <t>abMemLrCode[35]</t>
  </si>
  <si>
    <t>LR_RSVD_35</t>
  </si>
  <si>
    <t>LR - TE25-B4 Exhaust gas temperature B4</t>
  </si>
  <si>
    <t>TE25-B4 Exhaust gas temperature B4</t>
  </si>
  <si>
    <t>abMemLrCode[34]</t>
  </si>
  <si>
    <t>LR_RSVD_34</t>
  </si>
  <si>
    <t>LR - TE25-B3 Exhaust gas temperature B3</t>
  </si>
  <si>
    <t>TE25-B3 Exhaust gas temperature B3</t>
  </si>
  <si>
    <t>abMemLrCode[33]</t>
  </si>
  <si>
    <t>LR_RSVD_33</t>
  </si>
  <si>
    <t>LR - TE25-B2 Exhaust gas temperature B2</t>
  </si>
  <si>
    <t>TE25-B2 Exhaust gas temperature B2</t>
  </si>
  <si>
    <t>abMemLrCode[32]</t>
  </si>
  <si>
    <t>LR_RSVD_32</t>
  </si>
  <si>
    <t>LR - TE25-B1 Exhaust gas temperature B1</t>
  </si>
  <si>
    <t>TE25-B1 Exhaust gas temperature B1</t>
  </si>
  <si>
    <t>abMemLrCode[31]</t>
  </si>
  <si>
    <t>LR_RSVD_31</t>
  </si>
  <si>
    <t>LR - TE25-10 Exhaust gas temperature 10</t>
  </si>
  <si>
    <t>TE25-10 Exhaust gas temperature 10</t>
  </si>
  <si>
    <t>abMemLrCode[30]</t>
  </si>
  <si>
    <t>LR_RSVD_30</t>
  </si>
  <si>
    <t>LR - TE25-9 Exhaust gas temperature 9</t>
  </si>
  <si>
    <t>TE25-9 Exhaust gas temperature 9</t>
  </si>
  <si>
    <t>abMemLrCode[29]</t>
  </si>
  <si>
    <t>LR_RSVD_29</t>
  </si>
  <si>
    <t>LR - TE25-8 Exhaust gas temperature 8</t>
  </si>
  <si>
    <t>TE25-8 Exhaust gas temperature 8</t>
  </si>
  <si>
    <t>abMemLrCode[28]</t>
  </si>
  <si>
    <t>LR_RSVD_28</t>
  </si>
  <si>
    <t>LR - TE25-7 Exhaust gas temperature 7</t>
  </si>
  <si>
    <t>TE25-7 Exhaust gas temperature 7</t>
  </si>
  <si>
    <t>abMemLrCode[27]</t>
  </si>
  <si>
    <t>LR_RSVD_27</t>
  </si>
  <si>
    <t>LR - TE25-6 Exhaust gas temperature 6</t>
  </si>
  <si>
    <t>TE25-6 Exhaust gas temperature 6</t>
  </si>
  <si>
    <t>abMemLrCode[26]</t>
  </si>
  <si>
    <t>LR_RSVD_26</t>
  </si>
  <si>
    <t>LR - TE25-5 Exhaust gas temperature 5</t>
  </si>
  <si>
    <t>TE25-5 Exhaust gas temperature 5</t>
  </si>
  <si>
    <t>abMemLrCode[25]</t>
  </si>
  <si>
    <t>LR_RSVD_25</t>
  </si>
  <si>
    <t>LR - TE25-4 Exhaust gas temperature 4</t>
  </si>
  <si>
    <t>TE25-4 Exhaust gas temperature 4</t>
  </si>
  <si>
    <t>abMemLrCode[24]</t>
  </si>
  <si>
    <t>LR_RSVD_24</t>
  </si>
  <si>
    <t>LR - TE25-3 Exhaust gas temperature 3</t>
  </si>
  <si>
    <t>TE25-3 Exhaust gas temperature 3</t>
  </si>
  <si>
    <t>abMemLrCode[23]</t>
  </si>
  <si>
    <t>LR_RSVD_23</t>
  </si>
  <si>
    <t>LR - TE25-2 Exhaust gas temperature 2</t>
  </si>
  <si>
    <t>TE25-2 Exhaust gas temperature 2</t>
  </si>
  <si>
    <t>abMemLrCode[22]</t>
  </si>
  <si>
    <t>LR_RSVD_22</t>
  </si>
  <si>
    <t>LR - TE25-1 Exhaust gas temperature 1</t>
  </si>
  <si>
    <t>TE25-1 Exhaust gas temperature 1</t>
  </si>
  <si>
    <t>abMemLrCode[21]</t>
  </si>
  <si>
    <t>LR_RSVD_21</t>
  </si>
  <si>
    <t>abMemLrCode[20]</t>
  </si>
  <si>
    <t>LR_RSVD_20</t>
  </si>
  <si>
    <t>abMemLrCode[19]</t>
  </si>
  <si>
    <t>LR_RSVD_19</t>
  </si>
  <si>
    <t>abMemLrCode[18]</t>
  </si>
  <si>
    <t>LR_RSVD_18</t>
  </si>
  <si>
    <t>abMemLrCode[17]</t>
  </si>
  <si>
    <t>LR_RSVD_17</t>
  </si>
  <si>
    <t>abMemLrCode[16]</t>
  </si>
  <si>
    <t>LR_RSVD_16</t>
  </si>
  <si>
    <t>abMemLrCode[15]</t>
  </si>
  <si>
    <t>LR_RSVD_15</t>
  </si>
  <si>
    <t>abMemLrCode[14]</t>
  </si>
  <si>
    <t>LR_RSVD_14</t>
  </si>
  <si>
    <t>abMemLrCode[13]</t>
  </si>
  <si>
    <t>LR_RSVD_13</t>
  </si>
  <si>
    <t>abMemLrCode[12]</t>
  </si>
  <si>
    <t>LR_RSVD_12</t>
  </si>
  <si>
    <t>abMemLrCode[11]</t>
  </si>
  <si>
    <t>LR_RSVD_11</t>
  </si>
  <si>
    <t>abMemLrCode[10]</t>
  </si>
  <si>
    <t>LR_RSVD_10</t>
  </si>
  <si>
    <t>abMemLrCode[9]</t>
  </si>
  <si>
    <t>LR_RSVD_9</t>
  </si>
  <si>
    <t>abMemLrCode[8]</t>
  </si>
  <si>
    <t>LR_RSVD_8</t>
  </si>
  <si>
    <t>abMemLrCode[7]</t>
  </si>
  <si>
    <t>LR_RSVD_7</t>
  </si>
  <si>
    <t>abMemLrCode[6]</t>
  </si>
  <si>
    <t>LR_RSVD_6</t>
  </si>
  <si>
    <t>abMemLrCode[5]</t>
  </si>
  <si>
    <t>LR_RSVD_5</t>
  </si>
  <si>
    <t>abMemLrCode[4]</t>
  </si>
  <si>
    <t>LR_RSVD_4</t>
  </si>
  <si>
    <t>abMemLrCode[3]</t>
  </si>
  <si>
    <t>LR_RSVD_3</t>
  </si>
  <si>
    <t>abMemLrCode[2]</t>
  </si>
  <si>
    <t>LR_RSVD_2</t>
    <phoneticPr fontId="4" type="noConversion"/>
  </si>
  <si>
    <t>abMemLrCode[1]</t>
  </si>
  <si>
    <t>LR_RSVD_1</t>
  </si>
  <si>
    <t>LR - TE76 HT CW temperature jacket outlet high</t>
  </si>
  <si>
    <t>TE76 HT CW temperature jacket outlet high</t>
  </si>
  <si>
    <t>현재 사용 안함</t>
    <phoneticPr fontId="4" type="noConversion"/>
  </si>
  <si>
    <t>abMemLrCode[0]</t>
  </si>
  <si>
    <t>LR_RSVD_0</t>
    <phoneticPr fontId="4" type="noConversion"/>
  </si>
  <si>
    <t>LR - TE21 Charge air temperature engine inlet high</t>
  </si>
  <si>
    <t>TE21 Charge air temperature engine inlet high</t>
  </si>
  <si>
    <t>Alarm (LL)</t>
  </si>
  <si>
    <t>abMemLlCode[4]</t>
  </si>
  <si>
    <t>LL_DVT_CON_AIR_PR_H1</t>
  </si>
  <si>
    <t>DVT position mismatch</t>
    <phoneticPr fontId="4" type="noConversion"/>
  </si>
  <si>
    <t>abMemLlCode[3]</t>
  </si>
  <si>
    <t>LL_RSVD_3</t>
  </si>
  <si>
    <t>LL - DI-094 DI Configurable #4</t>
  </si>
  <si>
    <t>DI-094 DI Configurable #4</t>
  </si>
  <si>
    <t>abMemLlCode[2]</t>
  </si>
  <si>
    <t>LL_RSVD_2</t>
  </si>
  <si>
    <t>LL - DI-093 DI Configurable #3</t>
  </si>
  <si>
    <t>DI-093 DI Configurable #3</t>
  </si>
  <si>
    <t>abMemLlCode[1]</t>
  </si>
  <si>
    <t>LL_RSVD_1</t>
  </si>
  <si>
    <t>LL - DI-092 DI Configurable #2</t>
  </si>
  <si>
    <t>DI-092 DI Configurable #2</t>
  </si>
  <si>
    <t>abMemLlCode[0]</t>
  </si>
  <si>
    <t>LL_RSVD_0</t>
    <phoneticPr fontId="4" type="noConversion"/>
  </si>
  <si>
    <t>LL - DI-091 DI Configurable #1</t>
  </si>
  <si>
    <t>DI-091 DI Configurable #1</t>
  </si>
  <si>
    <t>Alarm (GT)</t>
  </si>
  <si>
    <t>abMemGtCode[470]</t>
    <phoneticPr fontId="4" type="noConversion"/>
  </si>
  <si>
    <t>GT_CMM_KMM_FAIL</t>
    <phoneticPr fontId="4" type="noConversion"/>
  </si>
  <si>
    <t>GT - CMM &amp; KMM both failure</t>
    <phoneticPr fontId="4" type="noConversion"/>
  </si>
  <si>
    <t>CMM &amp; KMM both failure</t>
    <phoneticPr fontId="4" type="noConversion"/>
  </si>
  <si>
    <t>abMemGtCode[406]</t>
  </si>
  <si>
    <t>GT_TIME_HIGH_PR_SF</t>
  </si>
  <si>
    <t>Acceptance Max. dur. under Cyl. Press. Sensor failure</t>
    <phoneticPr fontId="4" type="noConversion"/>
  </si>
  <si>
    <t>abMemGtCode[405]</t>
  </si>
  <si>
    <t>GT_LOAD_HIGH_PR_SF</t>
  </si>
  <si>
    <t xml:space="preserve">GT - High load operation under cylinder sensor failure </t>
  </si>
  <si>
    <t xml:space="preserve">High load operation under cylinder sensor failure </t>
  </si>
  <si>
    <t>abMemGtCode[404]</t>
  </si>
  <si>
    <t>GT_PR_SF_OVER_3</t>
  </si>
  <si>
    <t>GT - Cylinder pressure sensor failure over 3 cylinder</t>
  </si>
  <si>
    <t>Cylinder pressure sensor failure over 3 cylinder</t>
  </si>
  <si>
    <t>GT - Pmax deviation high from mean value B10</t>
  </si>
  <si>
    <t>Pmax deviation high from mean value B10</t>
  </si>
  <si>
    <t>GT - Pmax deviation high from mean value B9</t>
  </si>
  <si>
    <t>Pmax deviation high from mean value B9</t>
  </si>
  <si>
    <t>GT - Pmax deviation high from mean value B8</t>
  </si>
  <si>
    <t>Pmax deviation high from mean value B8</t>
  </si>
  <si>
    <t>GT - Pmax deviation high from mean value B7</t>
  </si>
  <si>
    <t>Pmax deviation high from mean value B7</t>
  </si>
  <si>
    <t>GT - Pmax deviation high from mean value B6</t>
  </si>
  <si>
    <t>Pmax deviation high from mean value B6</t>
  </si>
  <si>
    <t>GT - Pmax deviation high from mean value B5</t>
  </si>
  <si>
    <t>Pmax deviation high from mean value B5</t>
  </si>
  <si>
    <t>GT - Pmax deviation high from mean value B4</t>
  </si>
  <si>
    <t>Pmax deviation high from mean value B4</t>
  </si>
  <si>
    <t>GT - Pmax deviation high from mean value B3</t>
  </si>
  <si>
    <t>Pmax deviation high from mean value B3</t>
  </si>
  <si>
    <t>GT - Pmax deviation high from mean value B2</t>
  </si>
  <si>
    <t>Pmax deviation high from mean value B2</t>
  </si>
  <si>
    <t>GT - Pmax deviation high from mean value B1</t>
  </si>
  <si>
    <t>Pmax deviation high from mean value B1</t>
  </si>
  <si>
    <t>GT - Pmax deviation high from mean value 10</t>
  </si>
  <si>
    <t>Pmax deviation high from mean value 10</t>
  </si>
  <si>
    <t>GT - Pmax deviation high from mean value 9</t>
  </si>
  <si>
    <t>Pmax deviation high from mean value 9</t>
  </si>
  <si>
    <t>GT - Pmax deviation high from mean value 8</t>
  </si>
  <si>
    <t>Pmax deviation high from mean value 8</t>
  </si>
  <si>
    <t>GT - Pmax deviation high from mean value 7</t>
  </si>
  <si>
    <t>Pmax deviation high from mean value 7</t>
  </si>
  <si>
    <t>GT - Pmax deviation high from mean value 6</t>
  </si>
  <si>
    <t>Pmax deviation high from mean value 6</t>
  </si>
  <si>
    <t>GT - Pmax deviation high from mean value 5</t>
  </si>
  <si>
    <t>Pmax deviation high from mean value 5</t>
  </si>
  <si>
    <t>GT - Pmax deviation high from mean value 4</t>
  </si>
  <si>
    <t>Pmax deviation high from mean value 4</t>
  </si>
  <si>
    <t>GT - Pmax deviation high from mean value 3</t>
  </si>
  <si>
    <t>Pmax deviation high from mean value 3</t>
  </si>
  <si>
    <t>GT - Pmax deviation high from mean value 2</t>
  </si>
  <si>
    <t>Pmax deviation high from mean value 2</t>
  </si>
  <si>
    <t>GT - Pmax deviation high from mean value 1</t>
  </si>
  <si>
    <t>Pmax deviation high from mean value 1</t>
  </si>
  <si>
    <t>GT - Cylinder pressure sensor fail in fuel sharing mode</t>
  </si>
  <si>
    <t>Cylinder pressure sensor fail in fuel sharing mode</t>
  </si>
  <si>
    <t>GT - Load too high/low in fuel sharing mode</t>
  </si>
  <si>
    <t>Load too high/low in fuel sharing mode</t>
  </si>
  <si>
    <t>GT - PT24-B10 Cylinder pressure sensor failure B10</t>
  </si>
  <si>
    <t>PT24-B10 Cylinder pressure sensor failure B10</t>
  </si>
  <si>
    <t>GT - PT24-B9 Cylinder pressure sensor failure B9</t>
  </si>
  <si>
    <t>PT24-B9 Cylinder pressure sensor failure B9</t>
  </si>
  <si>
    <t>GT - PT24-B8 Cylinder pressure sensor failure B8</t>
  </si>
  <si>
    <t>PT24-B8 Cylinder pressure sensor failure B8</t>
  </si>
  <si>
    <t>GT - PT24-B7 Cylinder pressure sensor failure B7</t>
  </si>
  <si>
    <t>PT24-B7 Cylinder pressure sensor failure B7</t>
  </si>
  <si>
    <t>GT - PT24-B6 Cylinder pressure sensor failure B6</t>
  </si>
  <si>
    <t>PT24-B6 Cylinder pressure sensor failure B6</t>
  </si>
  <si>
    <t>GT - PT24-B5 Cylinder pressure sensor failure B5</t>
  </si>
  <si>
    <t>PT24-B5 Cylinder pressure sensor failure B5</t>
  </si>
  <si>
    <t>GT - PT24-B4 Cylinder pressure sensor failure B4</t>
  </si>
  <si>
    <t>PT24-B4 Cylinder pressure sensor failure B4</t>
  </si>
  <si>
    <t>GT - PT24-B3 Cylinder pressure sensor failure B3</t>
  </si>
  <si>
    <t>PT24-B3 Cylinder pressure sensor failure B3</t>
  </si>
  <si>
    <t>GT - PT24-B2 Cylinder pressure sensor failure B2</t>
  </si>
  <si>
    <t>PT24-B2 Cylinder pressure sensor failure B2</t>
  </si>
  <si>
    <t xml:space="preserve">GT - PT24-B1 Cylinder pressure sensor failure B1 </t>
  </si>
  <si>
    <t xml:space="preserve">PT24-B1 Cylinder pressure sensor failure B1 </t>
  </si>
  <si>
    <t xml:space="preserve">GT - PT24-10 Cylinder pressure sensor failure 10  </t>
  </si>
  <si>
    <t xml:space="preserve">PT24-10 Cylinder pressure sensor failure 10  </t>
  </si>
  <si>
    <t xml:space="preserve">GT - PT24-9 Cylinder pressure sensor failure 9  </t>
  </si>
  <si>
    <t xml:space="preserve">PT24-9 Cylinder pressure sensor failure 9  </t>
  </si>
  <si>
    <t xml:space="preserve">GT - PT24-8 Cylinder pressure sensor failure 8  </t>
  </si>
  <si>
    <t xml:space="preserve">PT24-8 Cylinder pressure sensor failure 8  </t>
  </si>
  <si>
    <t xml:space="preserve">GT - PT24-7 Cylinder pressure sensor failure 7  </t>
  </si>
  <si>
    <t xml:space="preserve">PT24-7 Cylinder pressure sensor failure 7  </t>
  </si>
  <si>
    <t xml:space="preserve">GT - PT24-6 Cylinder pressure sensor failure 6  </t>
  </si>
  <si>
    <t xml:space="preserve">PT24-6 Cylinder pressure sensor failure 6  </t>
  </si>
  <si>
    <t xml:space="preserve">GT - PT24-5 Cylinder pressure sensor failure 5  </t>
  </si>
  <si>
    <t xml:space="preserve">PT24-5 Cylinder pressure sensor failure 5  </t>
  </si>
  <si>
    <t xml:space="preserve">GT - PT24-4 Cylinder pressure sensor failure 4  </t>
  </si>
  <si>
    <t xml:space="preserve">PT24-4 Cylinder pressure sensor failure 4  </t>
  </si>
  <si>
    <t xml:space="preserve">GT - PT24-3 Cylinder pressure sensor failure 3  </t>
  </si>
  <si>
    <t xml:space="preserve">PT24-3 Cylinder pressure sensor failure 3  </t>
  </si>
  <si>
    <t xml:space="preserve">GT - PT24-2 Cylinder pressure sensor failure 2  </t>
  </si>
  <si>
    <t xml:space="preserve">PT24-2 Cylinder pressure sensor failure 2  </t>
  </si>
  <si>
    <t xml:space="preserve">GT - PT24-1 Cylinder pressure sensor failure 1   </t>
  </si>
  <si>
    <t xml:space="preserve">PT24-1 Cylinder pressure sensor failure 1   </t>
  </si>
  <si>
    <t>GT - CV82 Gas supply pressure control driver failure</t>
  </si>
  <si>
    <t>CV82 Gas supply pressure control driver failure</t>
  </si>
  <si>
    <t>abMemGtCode[283]</t>
  </si>
  <si>
    <t>GT_CTRL_AIR_PR_SF</t>
    <phoneticPr fontId="4" type="noConversion"/>
  </si>
  <si>
    <t>GT - PT83 AI GRU control air sensor failure</t>
  </si>
  <si>
    <t>PT83 AI GRU control air sensor failure</t>
  </si>
  <si>
    <t>abMemGtCode[282]</t>
  </si>
  <si>
    <t>GT_GAS_PR_REG_OUT_SF</t>
    <phoneticPr fontId="4" type="noConversion"/>
  </si>
  <si>
    <t>GT - PT82 AI Gas (MC) supply pressure regulator outlet sensor failure</t>
  </si>
  <si>
    <t>PT82 AI Gas (MC) supply pressure regulator outlet sensor failure</t>
  </si>
  <si>
    <t>abMemGtCode[281]</t>
  </si>
  <si>
    <t>GT_EGT_CYLPR_BO_SF</t>
    <phoneticPr fontId="4" type="noConversion"/>
  </si>
  <si>
    <t>GT - Exhaust gas temperature &amp; Combustion pressure sensor failure</t>
  </si>
  <si>
    <t>Exhaust gas temperature &amp; Combustion pressure sensor failure</t>
  </si>
  <si>
    <t>abMemGtCode[280]</t>
    <phoneticPr fontId="4" type="noConversion"/>
  </si>
  <si>
    <t>GT_GAS_MODE_BLK_HFO</t>
    <phoneticPr fontId="4" type="noConversion"/>
  </si>
  <si>
    <t>Gas mode block in HFO operation</t>
    <phoneticPr fontId="4" type="noConversion"/>
  </si>
  <si>
    <t>abMemGtCode[279]</t>
  </si>
  <si>
    <t>GT_ACP_MODULE_F</t>
    <phoneticPr fontId="4" type="noConversion"/>
  </si>
  <si>
    <t>GT - ACP module failure</t>
  </si>
  <si>
    <t>ACP module failure</t>
  </si>
  <si>
    <t>abMemGtCode[278]</t>
  </si>
  <si>
    <t>GT_RSVD_278</t>
    <phoneticPr fontId="4" type="noConversion"/>
  </si>
  <si>
    <t>GT - MCP module failure</t>
  </si>
  <si>
    <t>abMemGtCode[277]</t>
  </si>
  <si>
    <t>GT_CMM_FAIL</t>
    <phoneticPr fontId="4" type="noConversion"/>
  </si>
  <si>
    <t>GT - CMM failure</t>
  </si>
  <si>
    <t>CMM failure</t>
  </si>
  <si>
    <t>abMemGtCode[276]</t>
  </si>
  <si>
    <t>GT_MCP_2KA14_RTD01</t>
  </si>
  <si>
    <t>GT - MCP module failure - 2KA14 RT01</t>
  </si>
  <si>
    <t>MCP module failure - 2KA14 RT01</t>
  </si>
  <si>
    <t>abMemGtCode[275]</t>
  </si>
  <si>
    <t>GT_ACP_1KA18_AI01</t>
  </si>
  <si>
    <t>GT - ACP module failure - 1KA18 AI01</t>
  </si>
  <si>
    <t>ACP module failure - 1KA18 AI01</t>
  </si>
  <si>
    <t>abMemGtCode[274]</t>
  </si>
  <si>
    <t>GT_ACP_1KA14_DO01</t>
  </si>
  <si>
    <t>GT - ACP module failure - 1KA14 DO01</t>
  </si>
  <si>
    <t>ACP module failure - 1KA14 DO01</t>
  </si>
  <si>
    <t>abMemGtCode[273]</t>
  </si>
  <si>
    <t>GT_DEVIATION_FR_REF_LL1</t>
    <phoneticPr fontId="4" type="noConversion"/>
  </si>
  <si>
    <t>GT - Engine load deviation</t>
  </si>
  <si>
    <t>Engine load deviation</t>
  </si>
  <si>
    <t>abMemGtCode[272]</t>
  </si>
  <si>
    <t>GT_GAS_PR_REG_OUT_D3</t>
  </si>
  <si>
    <t>GT - PT82 Gas supply pressure regulator outlet deviation from reference</t>
  </si>
  <si>
    <t>PT82 Gas supply pressure regulator outlet deviation from reference</t>
  </si>
  <si>
    <t>abMemGtCode[271]</t>
  </si>
  <si>
    <t>GT_GAS_PR_ENG_IN_D3</t>
    <phoneticPr fontId="4" type="noConversion"/>
  </si>
  <si>
    <t>GT - PT87 Main gas pressure engine inlet deviation from charge air</t>
  </si>
  <si>
    <t>PT87 Main gas pressure engine inlet deviation from charge air</t>
  </si>
  <si>
    <t>abMemGtCode[270]</t>
  </si>
  <si>
    <t>GT_GAS_PR_ENG_IN_D2</t>
  </si>
  <si>
    <t>GT - PT87 Main gas pressure engine inlet deviation from reference</t>
  </si>
  <si>
    <t>PT87 Main gas pressure engine inlet deviation from reference</t>
  </si>
  <si>
    <t>abMemGtCode[269]</t>
  </si>
  <si>
    <t>GT_CHARGE_AIR_PR_D1</t>
  </si>
  <si>
    <t>GT - PT21 Charge air pressure air cooler outlet deviation from reference</t>
  </si>
  <si>
    <t>PT21 Charge air pressure air cooler outlet deviation from reference</t>
  </si>
  <si>
    <t>abMemGtCode[268]</t>
  </si>
  <si>
    <t>GT_PMAX_D3_D4_BO_20</t>
  </si>
  <si>
    <t>GT - TE25-B10 Exhaust gas temperature B10 deviation high</t>
  </si>
  <si>
    <t>abMemGtCode[267]</t>
  </si>
  <si>
    <t>GT_PMAX_D3_D4_BO_19</t>
  </si>
  <si>
    <t>GT - TE25-B9 Exhaust gas temperature B9 deviation high</t>
  </si>
  <si>
    <t>abMemGtCode[266]</t>
  </si>
  <si>
    <t>GT_PMAX_D3_D4_BO_18</t>
  </si>
  <si>
    <t>GT - TE25-B8 Exhaust gas temperature B8 deviation high</t>
  </si>
  <si>
    <t>abMemGtCode[265]</t>
  </si>
  <si>
    <t>GT_PMAX_D3_D4_BO_17</t>
  </si>
  <si>
    <t>GT - TE25-B7 Exhaust gas temperature B7 deviation high</t>
  </si>
  <si>
    <t>abMemGtCode[264]</t>
  </si>
  <si>
    <t>GT_PMAX_D3_D4_BO_16</t>
  </si>
  <si>
    <t>GT - TE25-B6 Exhaust gas temperature B6 deviation high</t>
  </si>
  <si>
    <t>abMemGtCode[263]</t>
  </si>
  <si>
    <t>GT_PMAX_D3_D4_BO_15</t>
  </si>
  <si>
    <t>GT - TE25-B5 Exhaust gas temperature B5 deviation high</t>
  </si>
  <si>
    <t>abMemGtCode[262]</t>
  </si>
  <si>
    <t>GT_PMAX_D3_D4_BO_14</t>
  </si>
  <si>
    <t>GT - TE25-B4 Exhaust gas temperature B4 deviation high</t>
  </si>
  <si>
    <t>abMemGtCode[261]</t>
  </si>
  <si>
    <t>GT_PMAX_D3_D4_BO_13</t>
  </si>
  <si>
    <t>GT - TE25-B3 Exhaust gas temperature B3 deviation high</t>
  </si>
  <si>
    <t>abMemGtCode[260]</t>
  </si>
  <si>
    <t>GT_PMAX_D3_D4_BO_12</t>
  </si>
  <si>
    <t>GT - TE25-B2 Exhaust gas temperature B2 deviation high</t>
  </si>
  <si>
    <t>abMemGtCode[259]</t>
  </si>
  <si>
    <t>GT_PMAX_D3_D4_BO_11</t>
  </si>
  <si>
    <t xml:space="preserve">GT - TE25-B1 Exhaust gas temperature B1 deviation high </t>
  </si>
  <si>
    <t xml:space="preserve">TE25-B1 Exhaust gas temperature B1 deviation high </t>
  </si>
  <si>
    <t>abMemGtCode[258]</t>
  </si>
  <si>
    <t>GT_PMAX_D3_D4_BO_10</t>
  </si>
  <si>
    <t>GT - TE25-10 Exhaust gas temperature 10 deviation high</t>
  </si>
  <si>
    <t>abMemGtCode[257]</t>
  </si>
  <si>
    <t>GT_PMAX_D3_D4_BO_9</t>
  </si>
  <si>
    <t>GT - TE25-9 Exhaust gas temperature 9 deviation high</t>
  </si>
  <si>
    <t>abMemGtCode[256]</t>
  </si>
  <si>
    <t>GT_PMAX_D3_D4_BO_8</t>
  </si>
  <si>
    <t>GT - TE25-8 Exhaust gas temperature 8 deviation high</t>
  </si>
  <si>
    <t>abMemGtCode[255]</t>
  </si>
  <si>
    <t>GT_PMAX_D3_D4_BO_7</t>
  </si>
  <si>
    <t>GT - TE25-7 Exhaust gas temperature 7 deviation high</t>
  </si>
  <si>
    <t>abMemGtCode[254]</t>
  </si>
  <si>
    <t>GT_PMAX_D3_D4_BO_6</t>
  </si>
  <si>
    <t xml:space="preserve">GT - TE25-6 Exhaust gas temperature 6 deviation high </t>
  </si>
  <si>
    <t xml:space="preserve">TE25-6 Exhaust gas temperature 6 deviation high </t>
  </si>
  <si>
    <t>abMemGtCode[253]</t>
  </si>
  <si>
    <t>GT_PMAX_D3_D4_BO_5</t>
  </si>
  <si>
    <t xml:space="preserve">GT - TE25-5 Exhaust gas temperature 5 deviation high </t>
  </si>
  <si>
    <t xml:space="preserve">TE25-5 Exhaust gas temperature 5 deviation high </t>
  </si>
  <si>
    <t>abMemGtCode[252]</t>
  </si>
  <si>
    <t>GT_PMAX_D3_D4_BO_4</t>
  </si>
  <si>
    <t xml:space="preserve">GT - TE25-4 Exhaust gas temperature 4 deviation high </t>
  </si>
  <si>
    <t xml:space="preserve">TE25-4 Exhaust gas temperature 4 deviation high </t>
  </si>
  <si>
    <t>abMemGtCode[251]</t>
  </si>
  <si>
    <t>GT_PMAX_D3_D4_BO_3</t>
  </si>
  <si>
    <t xml:space="preserve">GT - TE25-3 Exhaust gas temperature 3 deviation high </t>
  </si>
  <si>
    <t xml:space="preserve">TE25-3 Exhaust gas temperature 3 deviation high </t>
  </si>
  <si>
    <t>abMemGtCode[250]</t>
  </si>
  <si>
    <t>GT_PMAX_D3_D4_BO_2</t>
  </si>
  <si>
    <t xml:space="preserve">GT - TE25-2 Exhaust gas temperature 2 deviation high </t>
  </si>
  <si>
    <t xml:space="preserve">TE25-2 Exhaust gas temperature 2 deviation high </t>
  </si>
  <si>
    <t>abMemGtCode[249]</t>
  </si>
  <si>
    <t>GT_PMAX_D3_D4_BO_1</t>
    <phoneticPr fontId="4" type="noConversion"/>
  </si>
  <si>
    <t xml:space="preserve">GT - TE25-1 Exhaust gas temperature 1 deviation high </t>
  </si>
  <si>
    <t xml:space="preserve">TE25-1 Exhaust gas temperature 1 deviation high </t>
  </si>
  <si>
    <t>abMemGtCode[248]</t>
  </si>
  <si>
    <t>GT_RUP_DISC_2</t>
  </si>
  <si>
    <t>GT - Rupture disc #2 destroyed</t>
  </si>
  <si>
    <t>Rupture disc #2 destroyed</t>
  </si>
  <si>
    <t>abMemGtCode[247]</t>
  </si>
  <si>
    <t>GT_SPEED_L1</t>
    <phoneticPr fontId="4" type="noConversion"/>
  </si>
  <si>
    <t>GT - Pilot injection test failure (engine speed low)</t>
    <phoneticPr fontId="4" type="noConversion"/>
  </si>
  <si>
    <t>Pilot injection test failure (engine speed low)</t>
    <phoneticPr fontId="4" type="noConversion"/>
  </si>
  <si>
    <t>abMemGtCode[246]</t>
  </si>
  <si>
    <t>GT_RUP_DISC_1</t>
    <phoneticPr fontId="4" type="noConversion"/>
  </si>
  <si>
    <t>GT - LS95 DI Rupture disc #1 destroyed</t>
  </si>
  <si>
    <t>LS95 DI Rupture disc #1 destroyed</t>
  </si>
  <si>
    <t>abMemGtCode[245]</t>
  </si>
  <si>
    <t>GT_RSVD_245</t>
  </si>
  <si>
    <t>GT - Cylinder monitoring module failure and knock sensor failure</t>
  </si>
  <si>
    <t>Cylinder monitoring module failure and knock sensor failure</t>
  </si>
  <si>
    <t>abMemGtCode[244]</t>
  </si>
  <si>
    <t>GT_RSVD_244</t>
    <phoneticPr fontId="4" type="noConversion"/>
  </si>
  <si>
    <t>GT - Knock module failure and cylinder sensor failure</t>
  </si>
  <si>
    <t>Knock module failure and cylinder sensor failure</t>
  </si>
  <si>
    <t>abMemGtCode[243]</t>
  </si>
  <si>
    <t>GT_SPEED_L3</t>
  </si>
  <si>
    <t>GT - Engine speed low in rated or load run state</t>
  </si>
  <si>
    <t>Engine speed low in rated or load run state</t>
  </si>
  <si>
    <t>abMemGtCode[242]</t>
  </si>
  <si>
    <t>GT_LOAD_SF</t>
  </si>
  <si>
    <t>GT - Engine load signal failure</t>
  </si>
  <si>
    <t>Engine load signal failure</t>
  </si>
  <si>
    <t>abMemGtCode[241]</t>
  </si>
  <si>
    <t>GT_SD_OVRD_ACTIVE</t>
    <phoneticPr fontId="4" type="noConversion"/>
  </si>
  <si>
    <t>Shutdown override active (Gas mode is bocked)</t>
  </si>
  <si>
    <t>abMemGtCode[240]</t>
  </si>
  <si>
    <t>GT_SPEED_L2</t>
  </si>
  <si>
    <t>GT - Engine speed low in idle or cooldown state</t>
  </si>
  <si>
    <t>Engine speed low in idle or cooldown state</t>
  </si>
  <si>
    <t>abMemGtCode[239]</t>
    <phoneticPr fontId="4" type="noConversion"/>
  </si>
  <si>
    <t>GT_SV88_TOO_LONG</t>
    <phoneticPr fontId="4" type="noConversion"/>
  </si>
  <si>
    <t>GT - Opening of SV88 too long due to high P diff</t>
  </si>
  <si>
    <t>Opening of SV88 too long due to high P diff</t>
  </si>
  <si>
    <t>abMemGtCode[238]</t>
  </si>
  <si>
    <t>GT_RSVD_238</t>
    <phoneticPr fontId="4" type="noConversion"/>
  </si>
  <si>
    <t>GT - No knock control available</t>
  </si>
  <si>
    <t>No knock control available</t>
  </si>
  <si>
    <t>abMemGtCode[237]</t>
  </si>
  <si>
    <t>GT_GAS_PR_ENG_IN_SF</t>
  </si>
  <si>
    <t>GT - PT87 AI Gas pressure engine inlet sensor failure</t>
  </si>
  <si>
    <t>PT87 AI Gas pressure engine inlet sensor failure</t>
  </si>
  <si>
    <t>abMemGtCode[236]</t>
  </si>
  <si>
    <t>GT_RSVD_236</t>
  </si>
  <si>
    <t>GT - AIO216-1</t>
  </si>
  <si>
    <t>AIO216-1</t>
  </si>
  <si>
    <t>abMemGtCode[235]</t>
  </si>
  <si>
    <t>GT_RSVD_235</t>
    <phoneticPr fontId="4" type="noConversion"/>
  </si>
  <si>
    <t>GT - GIO212-1</t>
  </si>
  <si>
    <t>GIO212-1</t>
  </si>
  <si>
    <t>abMemGtCode[234]</t>
  </si>
  <si>
    <t>GT_PREV_BCKUP_PT</t>
    <phoneticPr fontId="4" type="noConversion"/>
  </si>
  <si>
    <t>GT - Gas mode block after backup operation</t>
    <phoneticPr fontId="4" type="noConversion"/>
  </si>
  <si>
    <t>Gas mode blocked due to Backup mode or Pilot Trip</t>
  </si>
  <si>
    <t>abMemGtCode[233]</t>
  </si>
  <si>
    <t>GT_RSVD_233</t>
  </si>
  <si>
    <t>PT87 Gas pressure engine in. deviation from charge air pressure</t>
  </si>
  <si>
    <t>abMemGtCode[232]</t>
  </si>
  <si>
    <t>GT_RSVD_232</t>
  </si>
  <si>
    <t>PT82 Gas supply press. regulator out control deviation</t>
  </si>
  <si>
    <t>abMemGtCode[231]</t>
  </si>
  <si>
    <t>GT_RSVD_231</t>
  </si>
  <si>
    <t>Charge-air pressure control deviation (standard.)</t>
  </si>
  <si>
    <t>abMemGtCode[230]</t>
  </si>
  <si>
    <t>GT_RSVD_230</t>
  </si>
  <si>
    <t>abMemGtCode[229]</t>
  </si>
  <si>
    <t>GT_RSVD_229</t>
  </si>
  <si>
    <t>abMemGtCode[228]</t>
  </si>
  <si>
    <t>GT_RSVD_228</t>
  </si>
  <si>
    <t>abMemGtCode[227]</t>
  </si>
  <si>
    <t>GT_RSVD_227</t>
  </si>
  <si>
    <t>abMemGtCode[226]</t>
  </si>
  <si>
    <t>GT_RSVD_226</t>
  </si>
  <si>
    <t>abMemGtCode[225]</t>
  </si>
  <si>
    <t>GT_RSVD_225</t>
  </si>
  <si>
    <t>abMemGtCode[224]</t>
  </si>
  <si>
    <t>GT_RSVD_224</t>
  </si>
  <si>
    <t>abMemGtCode[223]</t>
  </si>
  <si>
    <t>GT_RSVD_223</t>
  </si>
  <si>
    <t>abMemGtCode[222]</t>
  </si>
  <si>
    <t>GT_RSVD_222</t>
  </si>
  <si>
    <t>abMemGtCode[221]</t>
  </si>
  <si>
    <t>GT_RSVD_221</t>
  </si>
  <si>
    <t>abMemGtCode[220]</t>
  </si>
  <si>
    <t>GT_RSVD_220</t>
  </si>
  <si>
    <t>abMemGtCode[219]</t>
  </si>
  <si>
    <t>GT_RSVD_219</t>
  </si>
  <si>
    <t>abMemGtCode[218]</t>
  </si>
  <si>
    <t>GT_RSVD_218</t>
  </si>
  <si>
    <t>abMemGtCode[217]</t>
  </si>
  <si>
    <t>GT_RSVD_217</t>
  </si>
  <si>
    <t>abMemGtCode[216]</t>
  </si>
  <si>
    <t>GT_RSVD_216</t>
  </si>
  <si>
    <t>abMemGtCode[215]</t>
  </si>
  <si>
    <t>GT_RSVD_215</t>
  </si>
  <si>
    <t>abMemGtCode[214]</t>
  </si>
  <si>
    <t>GT_RSVD_214</t>
  </si>
  <si>
    <t>abMemGtCode[213]</t>
  </si>
  <si>
    <t>GT_RSVD_213</t>
  </si>
  <si>
    <t>abMemGtCode[212]</t>
  </si>
  <si>
    <t>GT_RSVD_212</t>
  </si>
  <si>
    <t>abMemGtCode[211]</t>
  </si>
  <si>
    <t>GT_RSVD_211</t>
    <phoneticPr fontId="4" type="noConversion"/>
  </si>
  <si>
    <t>abMemGtCode[210]</t>
  </si>
  <si>
    <t>GT_DETRI_ERR_VV_20_H1</t>
    <phoneticPr fontId="4" type="noConversion"/>
  </si>
  <si>
    <t>GT - Gas admission valve B10 failure</t>
  </si>
  <si>
    <t>Gas admission valve B10 failure</t>
  </si>
  <si>
    <t>abMemGtCode[209]</t>
  </si>
  <si>
    <t>GT_DETRI_ERR_VV_19_H1</t>
    <phoneticPr fontId="4" type="noConversion"/>
  </si>
  <si>
    <t>GT - Gas admission valve B9 failure</t>
  </si>
  <si>
    <t>Gas admission valve B9 failure</t>
  </si>
  <si>
    <t>abMemGtCode[208]</t>
  </si>
  <si>
    <t>GT_DETRI_ERR_VV_18_H1</t>
    <phoneticPr fontId="4" type="noConversion"/>
  </si>
  <si>
    <t>GT - Gas admission valve B8 failure</t>
  </si>
  <si>
    <t>Gas admission valve B8 failure</t>
  </si>
  <si>
    <t>abMemGtCode[207]</t>
  </si>
  <si>
    <t>GT_DETRI_ERR_VV_17_H1</t>
    <phoneticPr fontId="4" type="noConversion"/>
  </si>
  <si>
    <t>GT - Gas admission valve B7 failure</t>
  </si>
  <si>
    <t>Gas admission valve B7 failure</t>
  </si>
  <si>
    <t>abMemGtCode[206]</t>
  </si>
  <si>
    <t>GT_DETRI_ERR_VV_16_H1</t>
    <phoneticPr fontId="4" type="noConversion"/>
  </si>
  <si>
    <t>GT - Gas admission valve B6 failure</t>
  </si>
  <si>
    <t>Gas admission valve B6 failure</t>
  </si>
  <si>
    <t>abMemGtCode[205]</t>
  </si>
  <si>
    <t>GT_DETRI_ERR_VV_15_H1</t>
    <phoneticPr fontId="4" type="noConversion"/>
  </si>
  <si>
    <t>GT - Gas admission valve B5 failure</t>
  </si>
  <si>
    <t>Gas admission valve B5 failure</t>
  </si>
  <si>
    <t>abMemGtCode[204]</t>
  </si>
  <si>
    <t>GT_DETRI_ERR_VV_14_H1</t>
    <phoneticPr fontId="4" type="noConversion"/>
  </si>
  <si>
    <t>GT - Gas admission valve B4 failure</t>
  </si>
  <si>
    <t>Gas admission valve B4 failure</t>
  </si>
  <si>
    <t>abMemGtCode[203]</t>
  </si>
  <si>
    <t>GT_DETRI_ERR_VV_13_H1</t>
    <phoneticPr fontId="4" type="noConversion"/>
  </si>
  <si>
    <t>GT - Gas admission valve B3 failure</t>
  </si>
  <si>
    <t>Gas admission valve B3 failure</t>
  </si>
  <si>
    <t>abMemGtCode[202]</t>
  </si>
  <si>
    <t>GT_DETRI_ERR_VV_12_H1</t>
    <phoneticPr fontId="4" type="noConversion"/>
  </si>
  <si>
    <t>GT - Gas admission valve B2 failure</t>
  </si>
  <si>
    <t>Gas admission valve B2 failure</t>
  </si>
  <si>
    <t>abMemGtCode[201]</t>
  </si>
  <si>
    <t>GT_DETRI_ERR_VV_11_H1</t>
    <phoneticPr fontId="4" type="noConversion"/>
  </si>
  <si>
    <t>GT - Gas admission valve B1 failure</t>
  </si>
  <si>
    <t>Gas admission valve B1 failure</t>
  </si>
  <si>
    <t>abMemGtCode[200]</t>
  </si>
  <si>
    <t>GT_DETRI_ERR_VV_10_H1</t>
    <phoneticPr fontId="4" type="noConversion"/>
  </si>
  <si>
    <t>GT - Gas admission valve 10 failure</t>
  </si>
  <si>
    <t>Gas admission valve 10 failure</t>
  </si>
  <si>
    <t>abMemGtCode[199]</t>
  </si>
  <si>
    <t>GT_DETRI_ERR_VV_9_H1</t>
    <phoneticPr fontId="4" type="noConversion"/>
  </si>
  <si>
    <t>GT - Gas admission valve 9 failure</t>
  </si>
  <si>
    <t>Gas admission valve 9 failure</t>
  </si>
  <si>
    <t>abMemGtCode[198]</t>
  </si>
  <si>
    <t>GT_DETRI_ERR_VV_8_H1</t>
    <phoneticPr fontId="4" type="noConversion"/>
  </si>
  <si>
    <t>GT - Gas admission valve 8 failure</t>
  </si>
  <si>
    <t>Gas admission valve 8 failure</t>
  </si>
  <si>
    <t>abMemGtCode[197]</t>
  </si>
  <si>
    <t>GT_DETRI_ERR_VV_7_H1</t>
    <phoneticPr fontId="4" type="noConversion"/>
  </si>
  <si>
    <t>GT - Gas admission valve 7 failure</t>
  </si>
  <si>
    <t>Gas admission valve 7 failure</t>
  </si>
  <si>
    <t>abMemGtCode[196]</t>
  </si>
  <si>
    <t>GT_DETRI_ERR_VV_6_H1</t>
    <phoneticPr fontId="4" type="noConversion"/>
  </si>
  <si>
    <t>GT - Gas admission valve 6 failure</t>
  </si>
  <si>
    <t>Gas admission valve 6 failure</t>
  </si>
  <si>
    <t>abMemGtCode[195]</t>
  </si>
  <si>
    <t>GT_DETRI_ERR_VV_5_H1</t>
    <phoneticPr fontId="4" type="noConversion"/>
  </si>
  <si>
    <t>GT - Gas admission valve 5 failure</t>
  </si>
  <si>
    <t>Gas admission valve 5 failure</t>
  </si>
  <si>
    <t>abMemGtCode[194]</t>
  </si>
  <si>
    <t>GT_DETRI_ERR_VV_4_H1</t>
    <phoneticPr fontId="4" type="noConversion"/>
  </si>
  <si>
    <t>GT - Gas admission valve 4 failure</t>
  </si>
  <si>
    <t>Gas admission valve 4 failure</t>
  </si>
  <si>
    <t>abMemGtCode[193]</t>
  </si>
  <si>
    <t>GT_DETRI_ERR_VV_3_H1</t>
    <phoneticPr fontId="4" type="noConversion"/>
  </si>
  <si>
    <t>GT - Gas admission valve 3 failure</t>
  </si>
  <si>
    <t>Gas admission valve 3 failure</t>
  </si>
  <si>
    <t>abMemGtCode[192]</t>
  </si>
  <si>
    <t>GT_DETRI_ERR_VV_2_H1</t>
    <phoneticPr fontId="4" type="noConversion"/>
  </si>
  <si>
    <t>GT - Gas admission valve 2 failure</t>
  </si>
  <si>
    <t>Gas admission valve 2 failure</t>
  </si>
  <si>
    <t>abMemGtCode[191]</t>
  </si>
  <si>
    <t>GT_DETRI_ERR_VV_1_H1</t>
    <phoneticPr fontId="4" type="noConversion"/>
  </si>
  <si>
    <t>GT - Gas admission valve 1 failure</t>
  </si>
  <si>
    <t>Gas admission valve 1 failure</t>
  </si>
  <si>
    <t>abMemGtCode[190]</t>
  </si>
  <si>
    <t>GT_RSVD_190</t>
    <phoneticPr fontId="4" type="noConversion"/>
  </si>
  <si>
    <t>abMemGtCode[189]</t>
  </si>
  <si>
    <t>GT_INERT_GAS_VALVE_2_LIMIT_SW</t>
    <phoneticPr fontId="4" type="noConversion"/>
  </si>
  <si>
    <t>GT - LS892-x Inert gas valve 2 position mis-matched with command</t>
  </si>
  <si>
    <t>LS892-x Inert gas valve 2 position mis-matched with command</t>
  </si>
  <si>
    <t>abMemGtCode[188]</t>
  </si>
  <si>
    <t>GT_YARD_MAIN_GAS_VV</t>
    <phoneticPr fontId="4" type="noConversion"/>
  </si>
  <si>
    <t>GT - DI Yard main gas valve closed</t>
  </si>
  <si>
    <t>DI Yard main gas valve closed</t>
  </si>
  <si>
    <t>abMemGtCode[187]</t>
  </si>
  <si>
    <t>GT_DEGAS_VALVE_LIMIT_SW_2_ACT</t>
    <phoneticPr fontId="4" type="noConversion"/>
  </si>
  <si>
    <t>GT - LD88-B Degasing valve B bank position mis-matched with command</t>
  </si>
  <si>
    <t>LD88-B Degasing valve B bank position mis-matched with command</t>
  </si>
  <si>
    <t>abMemGtCode[186]</t>
  </si>
  <si>
    <t>GT_DEGAS_VALVE_LIMIT_SW_1_ACT</t>
  </si>
  <si>
    <t>GT - LS88 Degasing valve position mis-matched with command</t>
  </si>
  <si>
    <t>LS88 Degasing valve position mis-matched with command</t>
  </si>
  <si>
    <t>abMemGtCode[185]</t>
  </si>
  <si>
    <t>GT_VENTING_VALVE_LIMIT_SW_3</t>
  </si>
  <si>
    <t>GT - LS85-3x Gas venting valve #3 position mis-matched with command</t>
  </si>
  <si>
    <t>LS85-3x Gas venting valve #3 position mis-matched with command</t>
  </si>
  <si>
    <t>abMemGtCode[184]</t>
  </si>
  <si>
    <t>GT_VENTING_VALVE_LIMIT_SW_2</t>
  </si>
  <si>
    <t>GT - LS85-2x Gas venting valve #2 position mis-matched with command</t>
  </si>
  <si>
    <t>LS85-2x Gas venting valve #2 position mis-matched with command</t>
  </si>
  <si>
    <t>abMemGtCode[183]</t>
  </si>
  <si>
    <t>GT_VENTING_VALVE_LIMIT_SW_1</t>
  </si>
  <si>
    <t>GT - LS85-1x Gas venting valve #1 position mis-matched with command</t>
  </si>
  <si>
    <t>LS85-1x Gas venting valve #1 position mis-matched with command</t>
  </si>
  <si>
    <t>abMemGtCode[182]</t>
  </si>
  <si>
    <t>GT_GAS_VALVE_LIMIT_SW_2</t>
  </si>
  <si>
    <t>GT - LS84-2x Gas SV #2 position mis-matched with command</t>
  </si>
  <si>
    <t>LS84-2x Gas SV #2 position mis-matched with command</t>
  </si>
  <si>
    <t>abMemGtCode[181]</t>
  </si>
  <si>
    <t>GT_GAS_VALVE_LIMIT_SW_1</t>
    <phoneticPr fontId="4" type="noConversion"/>
  </si>
  <si>
    <t>GT - LS84-1x Gas SV #1 position mis-matched with command</t>
  </si>
  <si>
    <t>LS84-1x Gas SV #1 position mis-matched with command</t>
  </si>
  <si>
    <t>abMemGtCode[180]</t>
  </si>
  <si>
    <t>GT_INERT_GAS_VALVE_LIMIT_SW</t>
    <phoneticPr fontId="4" type="noConversion"/>
  </si>
  <si>
    <t>GT - LS891-x Inert gas valve command-feedback mis-matched</t>
  </si>
  <si>
    <t>LS891-x Inert gas valve command-feedback mis-matched</t>
  </si>
  <si>
    <t>abMemGtCode[179]</t>
  </si>
  <si>
    <t>GT_GAS_TEMP_H2</t>
    <phoneticPr fontId="4" type="noConversion"/>
  </si>
  <si>
    <t>GT - TE80 AI Gas temperature high</t>
  </si>
  <si>
    <t>TE80 AI Gas temperature high</t>
  </si>
  <si>
    <t>abMemGtCode[178]</t>
  </si>
  <si>
    <t>GT_GAS_TEMP_L2</t>
    <phoneticPr fontId="4" type="noConversion"/>
  </si>
  <si>
    <t>GT - TE80 AI Gas temperature low</t>
  </si>
  <si>
    <t>TE80 AI Gas temperature low</t>
  </si>
  <si>
    <t>abMemGtCode[177]</t>
  </si>
  <si>
    <t>GT_CA_TEMP_ENG_SF</t>
    <phoneticPr fontId="4" type="noConversion"/>
  </si>
  <si>
    <t>GT - TE21 AI Charge air temperature engine inlet sensor failure</t>
  </si>
  <si>
    <t>TE21 AI Charge air temperature engine inlet sensor failure</t>
  </si>
  <si>
    <t>abMemGtCode[176]</t>
  </si>
  <si>
    <t>GT_INST_AIR_PR_L2</t>
    <phoneticPr fontId="4" type="noConversion"/>
  </si>
  <si>
    <t>GT - PT41 Control air pressure low</t>
  </si>
  <si>
    <t>PT41 Control air pressure low</t>
  </si>
  <si>
    <t>abMemGtCode[175]</t>
  </si>
  <si>
    <t>GT_GAS_ADMISS_H2</t>
    <phoneticPr fontId="4" type="noConversion"/>
  </si>
  <si>
    <t>GT - Gas injection duration MAX reached</t>
  </si>
  <si>
    <t>Gas injection duration MAX reached</t>
  </si>
  <si>
    <t>abMemGtCode[174]</t>
  </si>
  <si>
    <t>GT_RSVD_174</t>
    <phoneticPr fontId="4" type="noConversion"/>
  </si>
  <si>
    <t>GT - PT82 Gas supply press. regulator outlet ramp up failure</t>
    <phoneticPr fontId="4" type="noConversion"/>
  </si>
  <si>
    <t>PT82 Gas supply press. regulator outlet ramp up failure</t>
    <phoneticPr fontId="4" type="noConversion"/>
  </si>
  <si>
    <t>abMemGtCode[173]</t>
  </si>
  <si>
    <t>GT_EXH_GAS_TC_IN_TEMP_B_H3</t>
  </si>
  <si>
    <t>GT - TE26-B Exhaust gas temp. TC inlet B bank high</t>
  </si>
  <si>
    <t>abMemGtCode[172]</t>
  </si>
  <si>
    <t>GT_EXH_GAS_TC_IN_TEMP_A_H3</t>
    <phoneticPr fontId="4" type="noConversion"/>
  </si>
  <si>
    <t>GT - TE26 Exhaust gas temp. TC inlet high</t>
  </si>
  <si>
    <t>abMemGtCode[171]</t>
  </si>
  <si>
    <t>GT_LEAKAGE_TEST_FAIL</t>
  </si>
  <si>
    <t>GT - Gas leak check main chamber failed</t>
  </si>
  <si>
    <t>Gas leak check main chamber failed</t>
  </si>
  <si>
    <t>abMemGtCode[170]</t>
  </si>
  <si>
    <t>GT_LOAD_L2</t>
    <phoneticPr fontId="4" type="noConversion"/>
  </si>
  <si>
    <t>GT - Low load operation too long</t>
  </si>
  <si>
    <t>Low load operation too long</t>
  </si>
  <si>
    <t>abMemGtCode[169]</t>
  </si>
  <si>
    <t>GT_LOAD_O2</t>
  </si>
  <si>
    <t>GT - Actual load high</t>
  </si>
  <si>
    <t>Actual load high</t>
  </si>
  <si>
    <t>abMemGtCode[168]</t>
  </si>
  <si>
    <t>GT_RSVD_168</t>
    <phoneticPr fontId="4" type="noConversion"/>
  </si>
  <si>
    <t>GT - Deviation power control</t>
  </si>
  <si>
    <t>abMemGtCode[167]</t>
  </si>
  <si>
    <t>GT_RSVD_167</t>
  </si>
  <si>
    <t>GT - PT82 AI Gas (MC) supply pressure regulator outlet high</t>
  </si>
  <si>
    <t>PT82 AI Gas (MC) supply pressure regulator outlet high</t>
  </si>
  <si>
    <t>abMemGtCode[166]</t>
  </si>
  <si>
    <t>GT_KNOCK_20</t>
  </si>
  <si>
    <t>GT - Knock control adjustment B10 high</t>
  </si>
  <si>
    <t>Knock control adjustment B10 high</t>
  </si>
  <si>
    <t>Upper limit</t>
    <phoneticPr fontId="4" type="noConversion"/>
  </si>
  <si>
    <t>abMemGtCode[165]</t>
  </si>
  <si>
    <t>GT_KNOCK_19</t>
  </si>
  <si>
    <t>GT - Knock control adjustment B9 high</t>
  </si>
  <si>
    <t>Knock control adjustment B9 high</t>
  </si>
  <si>
    <t>abMemGtCode[164]</t>
  </si>
  <si>
    <t>GT_KNOCK_18</t>
  </si>
  <si>
    <t>GT - Knock control adjustment B8 high</t>
  </si>
  <si>
    <t>Knock control adjustment B8 high</t>
  </si>
  <si>
    <t>abMemGtCode[163]</t>
  </si>
  <si>
    <t>GT_KNOCK_17</t>
  </si>
  <si>
    <t>GT - Knock control adjustment B7 high</t>
  </si>
  <si>
    <t>Knock control adjustment B7 high</t>
  </si>
  <si>
    <t>abMemGtCode[162]</t>
  </si>
  <si>
    <t>GT_KNOCK_16</t>
  </si>
  <si>
    <t>GT - Knock control adjustment B6 high</t>
  </si>
  <si>
    <t>Knock control adjustment B6 high</t>
  </si>
  <si>
    <t>abMemGtCode[161]</t>
  </si>
  <si>
    <t>GT_KNOCK_15</t>
  </si>
  <si>
    <t>GT - Knock control adjustment B5 high</t>
  </si>
  <si>
    <t>Knock control adjustment B5 high</t>
  </si>
  <si>
    <t>abMemGtCode[160]</t>
  </si>
  <si>
    <t>GT_KNOCK_14</t>
  </si>
  <si>
    <t>GT - Knock control adjustment B4 high</t>
  </si>
  <si>
    <t>Knock control adjustment B4 high</t>
  </si>
  <si>
    <t>abMemGtCode[159]</t>
  </si>
  <si>
    <t>GT_KNOCK_13</t>
  </si>
  <si>
    <t>GT - Knock control adjustment B3 high</t>
  </si>
  <si>
    <t>Knock control adjustment B3 high</t>
  </si>
  <si>
    <t>abMemGtCode[158]</t>
  </si>
  <si>
    <t>GT_KNOCK_12</t>
  </si>
  <si>
    <t>GT - Knock control adjustment B2 high</t>
  </si>
  <si>
    <t>Knock control adjustment B2 high</t>
  </si>
  <si>
    <t>abMemGtCode[157]</t>
  </si>
  <si>
    <t>GT_KNOCK_11</t>
  </si>
  <si>
    <t>GT - Knock control adjustment B1 high</t>
  </si>
  <si>
    <t>Knock control adjustment B1 high</t>
  </si>
  <si>
    <t>abMemGtCode[156]</t>
  </si>
  <si>
    <t>GT_KNOCK_10</t>
  </si>
  <si>
    <t>GT - Knock control adjustment 10 high</t>
  </si>
  <si>
    <t>Knock control adjustment 10 high</t>
  </si>
  <si>
    <t>abMemGtCode[155]</t>
  </si>
  <si>
    <t>GT_KNOCK_9</t>
  </si>
  <si>
    <t>GT - Knock control adjustment 9 high</t>
  </si>
  <si>
    <t>Knock control adjustment 9 high</t>
  </si>
  <si>
    <t>abMemGtCode[154]</t>
  </si>
  <si>
    <t>GT_KNOCK_8</t>
  </si>
  <si>
    <t>GT - Knock control adjustment 8 high</t>
  </si>
  <si>
    <t>Knock control adjustment 8 high</t>
  </si>
  <si>
    <t>abMemGtCode[153]</t>
  </si>
  <si>
    <t>GT_KNOCK_7</t>
  </si>
  <si>
    <t>GT - Knock control adjustment 7 high</t>
  </si>
  <si>
    <t>Knock control adjustment 7 high</t>
  </si>
  <si>
    <t>abMemGtCode[152]</t>
  </si>
  <si>
    <t>GT_KNOCK_6</t>
  </si>
  <si>
    <t>GT - Knock control adjustment 6 high</t>
  </si>
  <si>
    <t>Knock control adjustment 6 high</t>
  </si>
  <si>
    <t>abMemGtCode[151]</t>
  </si>
  <si>
    <t>GT_KNOCK_5</t>
  </si>
  <si>
    <t>GT - Knock control adjustment 5 high</t>
  </si>
  <si>
    <t>Knock control adjustment 5 high</t>
  </si>
  <si>
    <t>abMemGtCode[150]</t>
  </si>
  <si>
    <t>GT_KNOCK_4</t>
  </si>
  <si>
    <t>GT - Knock control adjustment 4 high</t>
  </si>
  <si>
    <t>Knock control adjustment 4 high</t>
  </si>
  <si>
    <t>abMemGtCode[149]</t>
  </si>
  <si>
    <t>GT_KNOCK_3</t>
  </si>
  <si>
    <t>GT - Knock control adjustment 3 high</t>
  </si>
  <si>
    <t>Knock control adjustment 3 high</t>
  </si>
  <si>
    <t>abMemGtCode[148]</t>
  </si>
  <si>
    <t>GT_KNOCK_2</t>
  </si>
  <si>
    <t>GT - Knock control adjustment 2 high</t>
  </si>
  <si>
    <t>Knock control adjustment 2 high</t>
  </si>
  <si>
    <t>abMemGtCode[147]</t>
  </si>
  <si>
    <t>GT_KNOCK_1</t>
    <phoneticPr fontId="4" type="noConversion"/>
  </si>
  <si>
    <t>GT - Knock control adjustment 1 high</t>
  </si>
  <si>
    <t>Knock control adjustment 1 high</t>
  </si>
  <si>
    <t>abMemGtCode[146]</t>
  </si>
  <si>
    <t>GT_RSVD_146</t>
    <phoneticPr fontId="4" type="noConversion"/>
  </si>
  <si>
    <t>abMemGtCode[145]</t>
  </si>
  <si>
    <t>GT_GAS_PR_FILT_OUT_H1</t>
    <phoneticPr fontId="4" type="noConversion"/>
  </si>
  <si>
    <t>GT - PT81 AI Gas supply pressure filter outlet high</t>
  </si>
  <si>
    <t>PT81 AI Gas supply pressure filter outlet high</t>
  </si>
  <si>
    <t>abMemGtCode[144]</t>
  </si>
  <si>
    <t>GT_RSVD_144</t>
    <phoneticPr fontId="4" type="noConversion"/>
  </si>
  <si>
    <t>abMemGtCode[143]</t>
  </si>
  <si>
    <t>GT_CTRL_AIR_PR_L2</t>
  </si>
  <si>
    <t>GT - PT83 AI GRU control air pressure low</t>
  </si>
  <si>
    <t>PT83 AI GRU control air pressure low</t>
  </si>
  <si>
    <t>abMemGtCode[142]</t>
  </si>
  <si>
    <t>GT_GT_EXT_2_BU</t>
  </si>
  <si>
    <t>GT - DI Gas trip from remote (remote unit)</t>
  </si>
  <si>
    <t>DI Gas trip from remote (remote unit)</t>
  </si>
  <si>
    <t>abMemGtCode[141]</t>
  </si>
  <si>
    <t>GT_GT_EXT_1_BU</t>
    <phoneticPr fontId="4" type="noConversion"/>
  </si>
  <si>
    <t>GT - DI Gas trip from remote (safety unit)</t>
  </si>
  <si>
    <t>DI Gas trip from remote (safety unit)</t>
  </si>
  <si>
    <t>abMemGtCode[140]</t>
  </si>
  <si>
    <t>GT_RSVD_140</t>
  </si>
  <si>
    <t>GT - TE25-B10 Exhaust gas temperature high B10</t>
    <phoneticPr fontId="4" type="noConversion"/>
  </si>
  <si>
    <t>TE25-B10 Exhaust gas temperature B10 high</t>
  </si>
  <si>
    <t>abMemGtCode[139]</t>
  </si>
  <si>
    <t>GT_EX_TEMP_20_L1</t>
  </si>
  <si>
    <t>GT - Pilot injection test failure B10</t>
  </si>
  <si>
    <t>Pilot injection test failure B10</t>
  </si>
  <si>
    <t>abMemGtCode[138]</t>
  </si>
  <si>
    <t>GT_RSVD_138</t>
  </si>
  <si>
    <t>GT - TE25-B9 Exhaust gas temperature high B9</t>
    <phoneticPr fontId="4" type="noConversion"/>
  </si>
  <si>
    <t>TE25-B9 Exhaust gas temperature B9 high</t>
  </si>
  <si>
    <t>abMemGtCode[137]</t>
  </si>
  <si>
    <t>GT_EX_TEMP_19_L1</t>
  </si>
  <si>
    <t>GT - Pilot injection test failure B9</t>
  </si>
  <si>
    <t>Pilot injection test failure B9</t>
  </si>
  <si>
    <t>abMemGtCode[136]</t>
  </si>
  <si>
    <t>GT_RSVD_136</t>
  </si>
  <si>
    <t>GT - TE25-B8 Exhaust gas temperature high B8</t>
    <phoneticPr fontId="4" type="noConversion"/>
  </si>
  <si>
    <t>TE25-B8 Exhaust gas temperature B8 high</t>
  </si>
  <si>
    <t>abMemGtCode[135]</t>
  </si>
  <si>
    <t>GT_EX_TEMP_18_L1</t>
  </si>
  <si>
    <t>GT - Pilot injection test failure B8</t>
  </si>
  <si>
    <t>Pilot injection test failure B8</t>
  </si>
  <si>
    <t>abMemGtCode[134]</t>
  </si>
  <si>
    <t>GT_RSVD_134</t>
  </si>
  <si>
    <t>GT - TE25-B7 Exhaust gas temperature high B7</t>
    <phoneticPr fontId="4" type="noConversion"/>
  </si>
  <si>
    <t>TE25-B7 Exhaust gas temperature B7 high</t>
  </si>
  <si>
    <t>abMemGtCode[133]</t>
  </si>
  <si>
    <t>GT_EX_TEMP_17_L1</t>
  </si>
  <si>
    <t>GT - Pilot injection test failure B7</t>
    <phoneticPr fontId="4" type="noConversion"/>
  </si>
  <si>
    <t>Pilot injection test failure B7</t>
  </si>
  <si>
    <t>abMemGtCode[132]</t>
  </si>
  <si>
    <t>GT_RSVD_132</t>
  </si>
  <si>
    <t>GT - TE25-B6 Exhaust gas temperature high B6</t>
    <phoneticPr fontId="4" type="noConversion"/>
  </si>
  <si>
    <t>TE25-B6 Exhaust gas temperature B6 high</t>
  </si>
  <si>
    <t>abMemGtCode[131]</t>
  </si>
  <si>
    <t>GT_EX_TEMP_16_L1</t>
  </si>
  <si>
    <t>GT - Pilot injection test failure B6</t>
  </si>
  <si>
    <t>Pilot injection test failure B6</t>
  </si>
  <si>
    <t>abMemGtCode[130]</t>
  </si>
  <si>
    <t>GT_RSVD_130</t>
  </si>
  <si>
    <t>GT - TE25-B5 Exhaust gas temperature high B5</t>
    <phoneticPr fontId="4" type="noConversion"/>
  </si>
  <si>
    <t>TE25-B5 Exhaust gas temperature B5 high</t>
  </si>
  <si>
    <t>abMemGtCode[129]</t>
  </si>
  <si>
    <t>GT_EX_TEMP_15_L1</t>
  </si>
  <si>
    <t>GT - Pilot injection test failure B5</t>
  </si>
  <si>
    <t>Pilot injection test failure B5</t>
  </si>
  <si>
    <t>abMemGtCode[128]</t>
  </si>
  <si>
    <t>GT_RSVD_128</t>
  </si>
  <si>
    <t>GT - TE25-B4 Exhaust gas temperature high B4</t>
    <phoneticPr fontId="4" type="noConversion"/>
  </si>
  <si>
    <t>TE25-B4 Exhaust gas temperature B4 high</t>
  </si>
  <si>
    <t>abMemGtCode[127]</t>
  </si>
  <si>
    <t>GT_EX_TEMP_14_L1</t>
  </si>
  <si>
    <t>GT - Pilot injection test failure B4</t>
  </si>
  <si>
    <t>Pilot injection test failure B4</t>
  </si>
  <si>
    <t>abMemGtCode[126]</t>
  </si>
  <si>
    <t>GT_RSVD_126</t>
  </si>
  <si>
    <t>GT - TE25-B3 Exhaust gas temperature high B3</t>
    <phoneticPr fontId="4" type="noConversion"/>
  </si>
  <si>
    <t>TE25-B3 Exhaust gas temperature B3 high</t>
  </si>
  <si>
    <t>abMemGtCode[125]</t>
  </si>
  <si>
    <t>GT_EX_TEMP_13_L1</t>
  </si>
  <si>
    <t>GT - Pilot injection test failure B3</t>
  </si>
  <si>
    <t>Pilot injection test failure B3</t>
  </si>
  <si>
    <t>abMemGtCode[124]</t>
  </si>
  <si>
    <t>GT_RSVD_124</t>
  </si>
  <si>
    <t>GT - TE25-B2 Exhaust gas temperature high B2</t>
    <phoneticPr fontId="4" type="noConversion"/>
  </si>
  <si>
    <t>TE25-B2 Exhaust gas temperature B2 high</t>
  </si>
  <si>
    <t>abMemGtCode[123]</t>
  </si>
  <si>
    <t>GT_EX_TEMP_12_L1</t>
  </si>
  <si>
    <t>GT - Pilot injection test failure B2</t>
  </si>
  <si>
    <t>Pilot injection test failure B2</t>
  </si>
  <si>
    <t>abMemGtCode[122]</t>
  </si>
  <si>
    <t>GT_RSVD_122</t>
  </si>
  <si>
    <t>GT - TE25-B1 Exhaust gas temperature high B1</t>
    <phoneticPr fontId="4" type="noConversion"/>
  </si>
  <si>
    <t>TE25-B1 Exhaust gas temperature B1 high</t>
  </si>
  <si>
    <t>abMemGtCode[121]</t>
  </si>
  <si>
    <t>GT_EX_TEMP_11_L1</t>
  </si>
  <si>
    <t>GT - Pilot injection test failure B1</t>
  </si>
  <si>
    <t>Pilot injection test failure B1</t>
  </si>
  <si>
    <t>abMemGtCode[120]</t>
  </si>
  <si>
    <t>GT_RSVD_120</t>
  </si>
  <si>
    <t>GT - TE25-A10 Exhaust gas temperature high A10</t>
    <phoneticPr fontId="4" type="noConversion"/>
  </si>
  <si>
    <t>TE25-10 Exhaust gas temperature 10 high</t>
  </si>
  <si>
    <t>abMemGtCode[119]</t>
  </si>
  <si>
    <t>GT_EX_TEMP_10_L1</t>
  </si>
  <si>
    <t>GT - Pilot injection test failure 10</t>
  </si>
  <si>
    <t>Pilot injection test failure 10</t>
  </si>
  <si>
    <t>abMemGtCode[118]</t>
  </si>
  <si>
    <t>GT_RSVD_118</t>
  </si>
  <si>
    <t>GT - TE25-A9 Exhaust gas temperature high A9</t>
    <phoneticPr fontId="4" type="noConversion"/>
  </si>
  <si>
    <t>TE25-9 Exhaust gas temperature 9 high</t>
  </si>
  <si>
    <t>abMemGtCode[117]</t>
  </si>
  <si>
    <t>GT_EX_TEMP_9_L1</t>
  </si>
  <si>
    <t>GT - Pilot injection test failure 9</t>
  </si>
  <si>
    <t>Pilot injection test failure 9</t>
  </si>
  <si>
    <t>abMemGtCode[116]</t>
  </si>
  <si>
    <t>GT_RSVD_116</t>
  </si>
  <si>
    <t>GT - TE25-A8 Exhaust gas temperature high A8</t>
    <phoneticPr fontId="4" type="noConversion"/>
  </si>
  <si>
    <t>TE25-8 Exhaust gas temperature 8 high</t>
  </si>
  <si>
    <t>abMemGtCode[115]</t>
  </si>
  <si>
    <t>GT_EX_TEMP_8_L1</t>
  </si>
  <si>
    <t>GT - Pilot injection test failure 8</t>
  </si>
  <si>
    <t>Pilot injection test failure 8</t>
  </si>
  <si>
    <t>abMemGtCode[114]</t>
  </si>
  <si>
    <t>GT_RSVD_114</t>
  </si>
  <si>
    <t>GT - TE25-A7 Exhaust gas temperature high A7</t>
    <phoneticPr fontId="4" type="noConversion"/>
  </si>
  <si>
    <t>TE25-7 Exhaust gas temperature 7 high</t>
  </si>
  <si>
    <t>abMemGtCode[113]</t>
  </si>
  <si>
    <t>GT_EX_TEMP_7_L1</t>
  </si>
  <si>
    <t>GT - Pilot injection test failure 7</t>
  </si>
  <si>
    <t>Pilot injection test failure 7</t>
  </si>
  <si>
    <t>abMemGtCode[112]</t>
  </si>
  <si>
    <t>GT_RSVD_112</t>
  </si>
  <si>
    <t>GT - TE25-A6 Exhaust gas temperature high A6</t>
    <phoneticPr fontId="4" type="noConversion"/>
  </si>
  <si>
    <t>TE25-6 Exhaust gas temperature 6 high</t>
  </si>
  <si>
    <t>abMemGtCode[111]</t>
  </si>
  <si>
    <t>GT_EX_TEMP_6_L1</t>
  </si>
  <si>
    <t>GT - Pilot injection test failure 6</t>
  </si>
  <si>
    <t>Pilot injection test failure 6</t>
  </si>
  <si>
    <t>abMemGtCode[110]</t>
  </si>
  <si>
    <t>GT_RSVD_110</t>
  </si>
  <si>
    <t>GT - TE25-A5 Exhaust gas temperature high A5</t>
    <phoneticPr fontId="4" type="noConversion"/>
  </si>
  <si>
    <t>TE25-5 Exhaust gas temperature 5 high</t>
  </si>
  <si>
    <t>abMemGtCode[109]</t>
  </si>
  <si>
    <t>GT_EX_TEMP_5_L1</t>
  </si>
  <si>
    <t>GT - Pilot injection test failure 5</t>
  </si>
  <si>
    <t>Pilot injection test failure 5</t>
  </si>
  <si>
    <t>abMemGtCode[108]</t>
  </si>
  <si>
    <t>GT_RSVD_108</t>
  </si>
  <si>
    <t>GT - TE25-A4 Exhaust gas temperature high A4</t>
    <phoneticPr fontId="4" type="noConversion"/>
  </si>
  <si>
    <t>TE25-4 Exhaust gas temperature 4 high</t>
  </si>
  <si>
    <t>abMemGtCode[107]</t>
  </si>
  <si>
    <t>GT_EX_TEMP_4_L1</t>
  </si>
  <si>
    <t>GT - Pilot injection test failure 4</t>
  </si>
  <si>
    <t>Pilot injection test failure 4</t>
  </si>
  <si>
    <t>abMemGtCode[106]</t>
  </si>
  <si>
    <t>GT_RSVD_106</t>
  </si>
  <si>
    <t>GT - TE25-A3 Exhaust gas temperature high A3</t>
    <phoneticPr fontId="4" type="noConversion"/>
  </si>
  <si>
    <t>TE25-3 Exhaust gas temperature 3 high</t>
  </si>
  <si>
    <t>abMemGtCode[105]</t>
  </si>
  <si>
    <t>GT_EX_TEMP_3_L1</t>
  </si>
  <si>
    <t>GT - Pilot injection test failure 3</t>
  </si>
  <si>
    <t>Pilot injection test failure 3</t>
  </si>
  <si>
    <t>abMemGtCode[104]</t>
  </si>
  <si>
    <t>GT_RSVD_104</t>
  </si>
  <si>
    <t>GT - TE25-A2 Exhaust gas temperature high A2</t>
    <phoneticPr fontId="4" type="noConversion"/>
  </si>
  <si>
    <t>TE25-2 Exhaust gas temperature 2 high</t>
  </si>
  <si>
    <t>abMemGtCode[103]</t>
  </si>
  <si>
    <t>GT_EX_TEMP_2_L1</t>
  </si>
  <si>
    <t>GT - Pilot injection test failure 2</t>
  </si>
  <si>
    <t>Pilot injection test failure 2</t>
  </si>
  <si>
    <t>abMemGtCode[102]</t>
  </si>
  <si>
    <t>GT_RSVD_102</t>
    <phoneticPr fontId="4" type="noConversion"/>
  </si>
  <si>
    <t>GT - TE25-A1 Exhaust gas temperature high A1</t>
    <phoneticPr fontId="4" type="noConversion"/>
  </si>
  <si>
    <t>TE25-1 Exhaust gas temperature 1 high</t>
  </si>
  <si>
    <t>abMemGtCode[101]</t>
  </si>
  <si>
    <t>GT_EX_TEMP_1_L1</t>
  </si>
  <si>
    <t>GT - Pilot injection test failure 1</t>
  </si>
  <si>
    <t>Pilot injection test failure 1</t>
  </si>
  <si>
    <t>abMemGtCode[100]</t>
  </si>
  <si>
    <t>GT_PMAX_H1_H5_BO_20</t>
  </si>
  <si>
    <t>GT - PT24-B10 Cylinder peak pressure B10 high</t>
  </si>
  <si>
    <t>abMemGtCode[99]</t>
  </si>
  <si>
    <t>GT_PMAX_H1_H5_BO_19</t>
  </si>
  <si>
    <t>GT - PT24-B9 Cylinder peak pressure B9 high</t>
  </si>
  <si>
    <t>abMemGtCode[98]</t>
  </si>
  <si>
    <t>GT_PMAX_H1_H5_BO_18</t>
  </si>
  <si>
    <t>GT - PT24-B8 Cylinder peak pressure B8 high</t>
  </si>
  <si>
    <t>abMemGtCode[97]</t>
  </si>
  <si>
    <t>GT_PMAX_H1_H5_BO_17</t>
  </si>
  <si>
    <t>GT - PT24-B7 Cylinder peak pressure B7 high</t>
  </si>
  <si>
    <t>abMemGtCode[96]</t>
  </si>
  <si>
    <t>GT_PMAX_H1_H5_BO_16</t>
  </si>
  <si>
    <t>GT - PT24-B6 Cylinder peak pressure B6 high</t>
  </si>
  <si>
    <t>abMemGtCode[95]</t>
  </si>
  <si>
    <t>GT_PMAX_H1_H5_BO_15</t>
  </si>
  <si>
    <t>GT - PT24-B5 Cylinder peak pressure B5 high</t>
  </si>
  <si>
    <t>abMemGtCode[94]</t>
  </si>
  <si>
    <t>GT_PMAX_H1_H5_BO_14</t>
  </si>
  <si>
    <t>GT - PT24-B4 Cylinder peak pressure B4 high</t>
  </si>
  <si>
    <t>abMemGtCode[93]</t>
  </si>
  <si>
    <t>GT_PMAX_H1_H5_BO_13</t>
  </si>
  <si>
    <t>GT - PT24-B3 Cylinder peak pressure B3 high</t>
  </si>
  <si>
    <t>abMemGtCode[92]</t>
  </si>
  <si>
    <t>GT_PMAX_H1_H5_BO_12</t>
  </si>
  <si>
    <t>GT - PT24-B2 Cylinder peak pressure B2 high</t>
  </si>
  <si>
    <t>abMemGtCode[91]</t>
  </si>
  <si>
    <t>GT_PMAX_H1_H5_BO_11</t>
  </si>
  <si>
    <t>GT - PT24-B1 Cylinder peak pressure B1 high</t>
  </si>
  <si>
    <t>abMemGtCode[90]</t>
  </si>
  <si>
    <t>GT_PMAX_10_H2</t>
    <phoneticPr fontId="4" type="noConversion"/>
  </si>
  <si>
    <t>GT - PT24-10 Cylinder peak pressure 10 high</t>
  </si>
  <si>
    <t>abMemGtCode[89]</t>
  </si>
  <si>
    <t>GT_PMAX_9_H2</t>
    <phoneticPr fontId="4" type="noConversion"/>
  </si>
  <si>
    <t>GT - PT24-9 Cylinder peak pressure 9 high</t>
  </si>
  <si>
    <t>abMemGtCode[88]</t>
  </si>
  <si>
    <t>GT_PMAX_8_H2</t>
    <phoneticPr fontId="4" type="noConversion"/>
  </si>
  <si>
    <t>GT - PT24-8 Cylinder peak pressure 8 high</t>
  </si>
  <si>
    <t>abMemGtCode[87]</t>
  </si>
  <si>
    <t>GT_PMAX_7_H2</t>
    <phoneticPr fontId="4" type="noConversion"/>
  </si>
  <si>
    <t>GT - PT24-7 Cylinder peak pressure 7 high</t>
  </si>
  <si>
    <t>abMemGtCode[86]</t>
  </si>
  <si>
    <t>GT_PMAX_6_H2</t>
    <phoneticPr fontId="4" type="noConversion"/>
  </si>
  <si>
    <t>GT - PT24-6 Cylinder peak pressure 6 high</t>
  </si>
  <si>
    <t>abMemGtCode[85]</t>
  </si>
  <si>
    <t>GT_PMAX_5_H2</t>
    <phoneticPr fontId="4" type="noConversion"/>
  </si>
  <si>
    <t>GT - PT24-5 Cylinder peak pressure 5 high</t>
  </si>
  <si>
    <t>abMemGtCode[84]</t>
  </si>
  <si>
    <t>GT_PMAX_4_H2</t>
    <phoneticPr fontId="4" type="noConversion"/>
  </si>
  <si>
    <t>GT - PT24-4 Cylinder peak pressure 4 high</t>
  </si>
  <si>
    <t>abMemGtCode[83]</t>
  </si>
  <si>
    <t>GT_PMAX_3_H2</t>
    <phoneticPr fontId="4" type="noConversion"/>
  </si>
  <si>
    <t>GT - PT24-3 Cylinder peak pressure 3 high</t>
  </si>
  <si>
    <t>abMemGtCode[82]</t>
  </si>
  <si>
    <t>GT_PMAX_2_H2</t>
  </si>
  <si>
    <t>GT - PT24-2 Cylinder peak pressure 2 high</t>
  </si>
  <si>
    <t>abMemGtCode[81]</t>
  </si>
  <si>
    <t>GT_PMAX_1_H2</t>
    <phoneticPr fontId="4" type="noConversion"/>
  </si>
  <si>
    <t>GT - PT24-1 Cylinder peak pressure 1 high</t>
  </si>
  <si>
    <t>abMemGtCode[80]</t>
  </si>
  <si>
    <t>GT_MISFIRE_20</t>
  </si>
  <si>
    <t>GT - Misfire detection cylinder B10</t>
  </si>
  <si>
    <t>Misfire detection cylinder B10</t>
  </si>
  <si>
    <t>abMemGtCode[79]</t>
  </si>
  <si>
    <t>GT_MISFIRE_19</t>
  </si>
  <si>
    <t>GT - Misfire detection cylinder B9</t>
  </si>
  <si>
    <t>Misfire detection cylinder B9</t>
  </si>
  <si>
    <t>abMemGtCode[78]</t>
  </si>
  <si>
    <t>GT_MISFIRE_18</t>
  </si>
  <si>
    <t>GT - Misfire detection cylinder B8</t>
  </si>
  <si>
    <t>Misfire detection cylinder B8</t>
  </si>
  <si>
    <t>abMemGtCode[77]</t>
  </si>
  <si>
    <t>GT_MISFIRE_17</t>
  </si>
  <si>
    <t>GT - Misfire detection cylinder B7</t>
  </si>
  <si>
    <t>Misfire detection cylinder B7</t>
  </si>
  <si>
    <t>abMemGtCode[76]</t>
  </si>
  <si>
    <t>GT_MISFIRE_16</t>
  </si>
  <si>
    <t>GT - Misfire detection cylinder B6</t>
  </si>
  <si>
    <t>Misfire detection cylinder B6</t>
  </si>
  <si>
    <t>abMemGtCode[75]</t>
  </si>
  <si>
    <t>GT_MISFIRE_15</t>
  </si>
  <si>
    <t>GT - Misfire detection cylinder B5</t>
  </si>
  <si>
    <t>Misfire detection cylinder B5</t>
  </si>
  <si>
    <t>abMemGtCode[74]</t>
  </si>
  <si>
    <t>GT_MISFIRE_14</t>
  </si>
  <si>
    <t>GT - Misfire detection cylinder B4</t>
  </si>
  <si>
    <t>Misfire detection cylinder B4</t>
  </si>
  <si>
    <t>abMemGtCode[73]</t>
  </si>
  <si>
    <t>GT_MISFIRE_13</t>
  </si>
  <si>
    <t>GT - Misfire detection cylinder B3</t>
  </si>
  <si>
    <t>Misfire detection cylinder B3</t>
  </si>
  <si>
    <t>abMemGtCode[72]</t>
  </si>
  <si>
    <t>GT_MISFIRE_12</t>
  </si>
  <si>
    <t>GT - Misfire detection cylinder B2</t>
  </si>
  <si>
    <t>Misfire detection cylinder B2</t>
  </si>
  <si>
    <t>abMemGtCode[71]</t>
  </si>
  <si>
    <t>GT_MISFIRE_11</t>
  </si>
  <si>
    <t>GT - Misfire detection cylinder B1</t>
  </si>
  <si>
    <t>Misfire detection cylinder B1</t>
  </si>
  <si>
    <t>abMemGtCode[70]</t>
  </si>
  <si>
    <t>GT_MISFIRE_10</t>
  </si>
  <si>
    <t>GT - Misfire detection cylinder 10</t>
  </si>
  <si>
    <t>Misfire detection cylinder 10</t>
  </si>
  <si>
    <t>abMemGtCode[69]</t>
  </si>
  <si>
    <t>GT_MISFIRE_9</t>
  </si>
  <si>
    <t>GT - Misfire detection cylinder 9</t>
  </si>
  <si>
    <t>Misfire detection cylinder 9</t>
  </si>
  <si>
    <t>abMemGtCode[68]</t>
  </si>
  <si>
    <t>GT_MISFIRE_8</t>
  </si>
  <si>
    <t>GT - Misfire detection cylinder 8</t>
  </si>
  <si>
    <t>Misfire detection cylinder 8</t>
  </si>
  <si>
    <t>abMemGtCode[67]</t>
  </si>
  <si>
    <t>GT_MISFIRE_7</t>
  </si>
  <si>
    <t>GT - Misfire detection cylinder 7</t>
  </si>
  <si>
    <t>Misfire detection cylinder 7</t>
  </si>
  <si>
    <t>abMemGtCode[66]</t>
  </si>
  <si>
    <t>GT_MISFIRE_6</t>
  </si>
  <si>
    <t>GT - Misfire detection cylinder 6</t>
  </si>
  <si>
    <t>Misfire detection cylinder 6</t>
  </si>
  <si>
    <t>abMemGtCode[65]</t>
  </si>
  <si>
    <t>GT_MISFIRE_5</t>
  </si>
  <si>
    <t>GT - Misfire detection cylinder 5</t>
  </si>
  <si>
    <t>Misfire detection cylinder 5</t>
  </si>
  <si>
    <t>abMemGtCode[64]</t>
  </si>
  <si>
    <t>GT_MISFIRE_4</t>
  </si>
  <si>
    <t>GT - Misfire detection cylinder 4</t>
  </si>
  <si>
    <t>Misfire detection cylinder 4</t>
  </si>
  <si>
    <t>abMemGtCode[63]</t>
  </si>
  <si>
    <t>GT_MISFIRE_3</t>
  </si>
  <si>
    <t>GT - Misfire detection cylinder 3</t>
  </si>
  <si>
    <t>Misfire detection cylinder 3</t>
  </si>
  <si>
    <t>abMemGtCode[62]</t>
  </si>
  <si>
    <t>GT_MISFIRE_2</t>
  </si>
  <si>
    <t>GT - Misfire detection cylinder 2</t>
  </si>
  <si>
    <t>Misfire detection cylinder 2</t>
  </si>
  <si>
    <t>abMemGtCode[61]</t>
  </si>
  <si>
    <t>GT_MISFIRE_1</t>
    <phoneticPr fontId="4" type="noConversion"/>
  </si>
  <si>
    <t>GT - Misfire detection cylinder 1</t>
  </si>
  <si>
    <t>Misfire detection cylinder 1</t>
  </si>
  <si>
    <t>abMemGtCode[60]</t>
  </si>
  <si>
    <t>GT_CA_TEMP_ENG_H2</t>
    <phoneticPr fontId="4" type="noConversion"/>
  </si>
  <si>
    <t>GT - TE21 AI Charge air temperature engine inlet high</t>
  </si>
  <si>
    <t>TE21 AI Charge air temperature engine inlet high</t>
  </si>
  <si>
    <t>abMemGtCode[59]</t>
  </si>
  <si>
    <t>GT_RSVD_59</t>
    <phoneticPr fontId="4" type="noConversion"/>
  </si>
  <si>
    <t>GT - Charge-air pressure control deviation (standard.)</t>
  </si>
  <si>
    <t>abMemGtCode[58]</t>
  </si>
  <si>
    <t>GT_CHARGE_AIR_PR_H1</t>
  </si>
  <si>
    <t>GT - PT21 AI Charge air pressure engine inlet high</t>
  </si>
  <si>
    <t>PT21 AI Charge air pressure engine inlet high</t>
  </si>
  <si>
    <t>abMemGtCode[57]</t>
  </si>
  <si>
    <t>GT_CHARGE_AIR_PR_1_SF</t>
  </si>
  <si>
    <t>GT - PT21 AI Charge air pressure engine inlet sensor failure</t>
  </si>
  <si>
    <t>PT21 AI Charge air pressure engine inlet sensor failure</t>
  </si>
  <si>
    <t>abMemGtCode[56]</t>
  </si>
  <si>
    <t>GT_MISFIRE_L3</t>
  </si>
  <si>
    <t xml:space="preserve">GT - Misfire events for all cylinder </t>
  </si>
  <si>
    <t xml:space="preserve">Misfire events for all cylinder </t>
  </si>
  <si>
    <t>abMemGtCode[55]</t>
  </si>
  <si>
    <t>GT_DI_CONFI_4</t>
  </si>
  <si>
    <t>GT - DI Configurable #4</t>
  </si>
  <si>
    <t>abMemGtCode[54]</t>
  </si>
  <si>
    <t>GT_DI_CONFI_3</t>
  </si>
  <si>
    <t>GT - DI Configurable #3</t>
  </si>
  <si>
    <t>abMemGtCode[53]</t>
  </si>
  <si>
    <t>GT_DI_CONFI_2</t>
  </si>
  <si>
    <t>GT - DI Configurable #2</t>
  </si>
  <si>
    <t>abMemGtCode[52]</t>
  </si>
  <si>
    <t>GT_DI_CONFI_1</t>
    <phoneticPr fontId="4" type="noConversion"/>
  </si>
  <si>
    <t>GT - DI Configurable #1</t>
  </si>
  <si>
    <t>abMemGtCode[51]</t>
  </si>
  <si>
    <t>GT_CMM_KMM_BO_FAIL</t>
    <phoneticPr fontId="4" type="noConversion"/>
  </si>
  <si>
    <t>GT - Knock &amp; Cylinder monitoring module both failure</t>
    <phoneticPr fontId="4" type="noConversion"/>
  </si>
  <si>
    <t>Knock &amp; Cylinder monitoring module both failure</t>
    <phoneticPr fontId="4" type="noConversion"/>
  </si>
  <si>
    <t>abMemGtCode[50]</t>
  </si>
  <si>
    <t>GT_KNOCK_BO_20_SF</t>
  </si>
  <si>
    <t>GT - Knock and cylinder pressure sensor failure B10</t>
  </si>
  <si>
    <t>Knock and cylinder pressure sensor failure B10</t>
  </si>
  <si>
    <t>abMemGtCode[49]</t>
  </si>
  <si>
    <t>GT_KNOCK_BO_19_SF</t>
  </si>
  <si>
    <t>GT - Knock and cylinder pressure sensor failure B9</t>
  </si>
  <si>
    <t>Knock and cylinder pressure sensor failure B9</t>
  </si>
  <si>
    <t>abMemGtCode[48]</t>
  </si>
  <si>
    <t>GT_KNOCK_BO_18_SF</t>
  </si>
  <si>
    <t>GT - Knock and cylinder pressure sensor failure B8</t>
  </si>
  <si>
    <t>Knock and cylinder pressure sensor failure B8</t>
  </si>
  <si>
    <t>abMemGtCode[47]</t>
  </si>
  <si>
    <t>GT_KNOCK_BO_17_SF</t>
  </si>
  <si>
    <t>GT - Knock and cylinder pressure sensor failure B7</t>
  </si>
  <si>
    <t>Knock and cylinder pressure sensor failure B7</t>
  </si>
  <si>
    <t>abMemGtCode[46]</t>
  </si>
  <si>
    <t>GT_KNOCK_BO_16_SF</t>
  </si>
  <si>
    <t>GT - Knock and cylinder pressure sensor failure B6</t>
  </si>
  <si>
    <t>Knock and cylinder pressure sensor failure B6</t>
  </si>
  <si>
    <t>abMemGtCode[45]</t>
  </si>
  <si>
    <t>GT_KNOCK_BO_15_SF</t>
  </si>
  <si>
    <t>GT - Knock and cylinder pressure sensor failure B5</t>
  </si>
  <si>
    <t>Knock and cylinder pressure sensor failure B5</t>
  </si>
  <si>
    <t>abMemGtCode[44]</t>
  </si>
  <si>
    <t>GT_KNOCK_BO_14_SF</t>
  </si>
  <si>
    <t>GT - Knock and cylinder pressure sensor failure B4</t>
  </si>
  <si>
    <t>Knock and cylinder pressure sensor failure B4</t>
  </si>
  <si>
    <t>abMemGtCode[43]</t>
  </si>
  <si>
    <t>GT_KNOCK_BO_13_SF</t>
  </si>
  <si>
    <t>GT - Knock and cylinder pressure sensor failure B3</t>
  </si>
  <si>
    <t>Knock and cylinder pressure sensor failure B3</t>
  </si>
  <si>
    <t>abMemGtCode[42]</t>
  </si>
  <si>
    <t>GT_KNOCK_BO_12_SF</t>
  </si>
  <si>
    <t>GT - Knock and cylinder pressure sensor failure B2</t>
  </si>
  <si>
    <t>Knock and cylinder pressure sensor failure B2</t>
  </si>
  <si>
    <t>abMemGtCode[41]</t>
  </si>
  <si>
    <t>GT_KNOCK_BO_11_SF</t>
  </si>
  <si>
    <t>GT - Knock and cylinder pressure sensor failure B1</t>
  </si>
  <si>
    <t>Knock and cylinder pressure sensor failure B1</t>
  </si>
  <si>
    <t>abMemGtCode[40]</t>
  </si>
  <si>
    <t>GT_KNOCK_BO_10_SF</t>
  </si>
  <si>
    <t>GT - Knock and cylinder pressure sensor failure 10</t>
  </si>
  <si>
    <t>Knock and cylinder pressure sensor failure 10</t>
  </si>
  <si>
    <t>abMemGtCode[39]</t>
  </si>
  <si>
    <t>GT_KNOCK_BO_9_SF</t>
  </si>
  <si>
    <t>GT - Knock and cylinder pressure sensor failure 9</t>
  </si>
  <si>
    <t>Knock and cylinder pressure sensor failure 9</t>
  </si>
  <si>
    <t>abMemGtCode[38]</t>
  </si>
  <si>
    <t>GT_KNOCK_BO_8_SF</t>
  </si>
  <si>
    <t>GT - Knock and cylinder pressure sensor failure 8</t>
  </si>
  <si>
    <t>Knock and cylinder pressure sensor failure 8</t>
  </si>
  <si>
    <t>abMemGtCode[37]</t>
  </si>
  <si>
    <t>GT_KNOCK_BO_7_SF</t>
  </si>
  <si>
    <t>GT - Knock and cylinder pressure sensor failure 7</t>
  </si>
  <si>
    <t>Knock and cylinder pressure sensor failure 7</t>
  </si>
  <si>
    <t>abMemGtCode[36]</t>
  </si>
  <si>
    <t>GT_KNOCK_BO_6_SF</t>
  </si>
  <si>
    <t>GT - Knock and cylinder pressure sensor failure 6</t>
  </si>
  <si>
    <t>Knock and cylinder pressure sensor failure 6</t>
  </si>
  <si>
    <t>abMemGtCode[35]</t>
  </si>
  <si>
    <t>GT_KNOCK_BO_5_SF</t>
  </si>
  <si>
    <t>GT - Knock and cylinder pressure sensor failure 5</t>
  </si>
  <si>
    <t>Knock and cylinder pressure sensor failure 5</t>
  </si>
  <si>
    <t>abMemGtCode[34]</t>
  </si>
  <si>
    <t>GT_KNOCK_BO_4_SF</t>
  </si>
  <si>
    <t>GT - Knock and cylinder pressure sensor failure 4</t>
  </si>
  <si>
    <t>Knock and cylinder pressure sensor failure 4</t>
  </si>
  <si>
    <t>abMemGtCode[33]</t>
  </si>
  <si>
    <t>GT_KNOCK_BO_3_SF</t>
  </si>
  <si>
    <t>GT - Knock and cylinder pressure sensor failure 3</t>
  </si>
  <si>
    <t>Knock and cylinder pressure sensor failure 3</t>
  </si>
  <si>
    <t>abMemGtCode[32]</t>
  </si>
  <si>
    <t>GT_KNOCK_BO_2_SF</t>
  </si>
  <si>
    <t>GT - Knock and cylinder pressure sensor failure 2</t>
  </si>
  <si>
    <t>Knock and cylinder pressure sensor failure 2</t>
  </si>
  <si>
    <t>abMemGtCode[31]</t>
  </si>
  <si>
    <t>GT_KNOCK_BO_1_SF</t>
  </si>
  <si>
    <t>GT - Knock and cylinder pressure sensor failure 1</t>
  </si>
  <si>
    <t>Knock and cylinder pressure sensor failure 1</t>
  </si>
  <si>
    <t>abMemGtCode[30]</t>
  </si>
  <si>
    <t>GT_RSVD_30</t>
  </si>
  <si>
    <t>PT87 Gas pressure engine in. deviation from reference</t>
  </si>
  <si>
    <t>abMemGtCode[29]</t>
  </si>
  <si>
    <t>GT_RSVD_29</t>
    <phoneticPr fontId="4" type="noConversion"/>
  </si>
  <si>
    <t>abMemGtCode[28]</t>
  </si>
  <si>
    <t>GT_GAS_PR_FILT_OUT_L2</t>
  </si>
  <si>
    <t>GT - PT81 AI Gas supply pressure filter outlet low</t>
  </si>
  <si>
    <t>PT81 AI Gas supply pressure filter outlet low</t>
  </si>
  <si>
    <t>abMemGtCode[27]</t>
  </si>
  <si>
    <t>GT_NOZZLE_COOLING_OIL_PR_L2</t>
    <phoneticPr fontId="4" type="noConversion"/>
  </si>
  <si>
    <t>GT - PT57 Nozzle CO pressure engine inlet low</t>
  </si>
  <si>
    <t>PT57 Nozzle CO pressure engine inlet low</t>
  </si>
  <si>
    <t>abMemGtCode[26]</t>
  </si>
  <si>
    <t>GT_CRANKCASE_PR_H2</t>
    <phoneticPr fontId="4" type="noConversion"/>
  </si>
  <si>
    <t>GT - PT03 Crankcase pressure filtered high</t>
  </si>
  <si>
    <t>PT03 Crankcase pressure filtered high</t>
  </si>
  <si>
    <t>abMemGtCode[25]</t>
  </si>
  <si>
    <t>GT_ICP_A_SPEED_2_LOAD</t>
  </si>
  <si>
    <t>GT - SE122 Engine speed &amp; position 2 sensor failure in high load</t>
    <phoneticPr fontId="4" type="noConversion"/>
  </si>
  <si>
    <t>SE122 Engine speed &amp; position 2 sensor failure in high load</t>
    <phoneticPr fontId="4" type="noConversion"/>
  </si>
  <si>
    <t>abMemGtCode[24]</t>
  </si>
  <si>
    <t>GT_ICP_A_SPEED_1_LOAD</t>
    <phoneticPr fontId="4" type="noConversion"/>
  </si>
  <si>
    <t>GT - SE121 Engine speed &amp; position 1 sensor failure in high load</t>
  </si>
  <si>
    <t>SE121 Engine speed &amp; position 1 sensor failure in high load</t>
  </si>
  <si>
    <t>abMemGtCode[23]</t>
  </si>
  <si>
    <t>GT_RSVD_23</t>
  </si>
  <si>
    <t>abMemGtCode[22]</t>
  </si>
  <si>
    <t>GT_RSVD_22</t>
  </si>
  <si>
    <t>abMemGtCode[21]</t>
  </si>
  <si>
    <t>GT_RSVD_21</t>
  </si>
  <si>
    <t>abMemGtCode[20]</t>
  </si>
  <si>
    <t>GT_RSVD_20</t>
  </si>
  <si>
    <t>abMemGtCode[19]</t>
  </si>
  <si>
    <t>GT_RSVD_19</t>
  </si>
  <si>
    <t>abMemGtCode[18]</t>
  </si>
  <si>
    <t>GT_RSVD_18</t>
  </si>
  <si>
    <t>abMemGtCode[17]</t>
  </si>
  <si>
    <t>GT_RSVD_17</t>
  </si>
  <si>
    <t>abMemGtCode[16]</t>
  </si>
  <si>
    <t>GT_RSVD_16</t>
  </si>
  <si>
    <t>abMemGtCode[15]</t>
  </si>
  <si>
    <t>GT_RSVD_15</t>
  </si>
  <si>
    <t>abMemGtCode[14]</t>
  </si>
  <si>
    <t>GT_RSVD_14</t>
  </si>
  <si>
    <t>abMemGtCode[13]</t>
  </si>
  <si>
    <t>GT_RSVD_13</t>
  </si>
  <si>
    <t>abMemGtCode[12]</t>
  </si>
  <si>
    <t>GT_RSVD_12</t>
  </si>
  <si>
    <t>abMemGtCode[11]</t>
  </si>
  <si>
    <t>GT_RSVD_11</t>
  </si>
  <si>
    <t>abMemGtCode[10]</t>
  </si>
  <si>
    <t>GT_RSVD_10</t>
  </si>
  <si>
    <t>abMemGtCode[9]</t>
  </si>
  <si>
    <t>GT_RSVD_9</t>
  </si>
  <si>
    <t>abMemGtCode[8]</t>
  </si>
  <si>
    <t>GT_RSVD_8</t>
  </si>
  <si>
    <t>abMemGtCode[7]</t>
  </si>
  <si>
    <t>GT_RSVD_7</t>
  </si>
  <si>
    <t>abMemGtCode[6]</t>
  </si>
  <si>
    <t>GT_RSVD_6</t>
  </si>
  <si>
    <t>abMemGtCode[5]</t>
  </si>
  <si>
    <t>GT_RSVD_5</t>
  </si>
  <si>
    <t>abMemGtCode[4]</t>
  </si>
  <si>
    <t>GT_RSVD_4</t>
    <phoneticPr fontId="4" type="noConversion"/>
  </si>
  <si>
    <t>abMemGtCode[3]</t>
  </si>
  <si>
    <t>GT_GRU_ENCL_PR_H2</t>
    <phoneticPr fontId="4" type="noConversion"/>
  </si>
  <si>
    <t>GT - PT99 GRU enclosure pressure high</t>
  </si>
  <si>
    <t>PT99 GRU enclosure pressure high</t>
  </si>
  <si>
    <t>abMemGtCode[2]</t>
  </si>
  <si>
    <t>GT_RSVD_2</t>
  </si>
  <si>
    <t>GT - Remote: AIO208-1</t>
  </si>
  <si>
    <t>Remote: AIO208-1</t>
  </si>
  <si>
    <t>abMemGtCode[1]</t>
  </si>
  <si>
    <t>GT_RSVD_1</t>
    <phoneticPr fontId="4" type="noConversion"/>
  </si>
  <si>
    <t>GT - Remote: DIO280-1</t>
  </si>
  <si>
    <t>Remote: DIO280-1</t>
  </si>
  <si>
    <t>abMemGtCode[0]</t>
  </si>
  <si>
    <t>GAS_PR_CTRL_DF</t>
    <phoneticPr fontId="4" type="noConversion"/>
  </si>
  <si>
    <t>GT - CV82 Gas pressure control driver failure</t>
  </si>
  <si>
    <t>CV82 Gas pressure control driver failure</t>
    <phoneticPr fontId="4" type="noConversion"/>
  </si>
  <si>
    <t>Alarm</t>
  </si>
  <si>
    <t>abMemAlCode[611]</t>
    <phoneticPr fontId="4" type="noConversion"/>
  </si>
  <si>
    <t>abMemAlCode[610]</t>
    <phoneticPr fontId="4" type="noConversion"/>
  </si>
  <si>
    <t>abMemAlCode[699]</t>
    <phoneticPr fontId="4" type="noConversion"/>
  </si>
  <si>
    <t>AL_MSS_KNOCK_MAX</t>
    <phoneticPr fontId="4" type="noConversion"/>
  </si>
  <si>
    <t>AL- Knock Control adjustment high in mss mode</t>
    <phoneticPr fontId="4" type="noConversion"/>
  </si>
  <si>
    <t>Knock Control adjustment high in mss mode</t>
    <phoneticPr fontId="4" type="noConversion"/>
  </si>
  <si>
    <t>abMemAlCode[698]</t>
    <phoneticPr fontId="4" type="noConversion"/>
  </si>
  <si>
    <t>AL_MSS_CA_DEV_HIGH</t>
    <phoneticPr fontId="4" type="noConversion"/>
  </si>
  <si>
    <t>AL - Charge-air pressure deviation high in MSS mode</t>
    <phoneticPr fontId="4" type="noConversion"/>
  </si>
  <si>
    <t>Charge-air pressure control deviation in MSS mode (standard.)</t>
    <phoneticPr fontId="4" type="noConversion"/>
  </si>
  <si>
    <t>abMemAlCode[697]</t>
    <phoneticPr fontId="4" type="noConversion"/>
  </si>
  <si>
    <t>AL_MSS_GAS_INJ_DUR_MAX</t>
    <phoneticPr fontId="4" type="noConversion"/>
  </si>
  <si>
    <t>AL - Gas injection duration MAX in MSS reached</t>
    <phoneticPr fontId="4" type="noConversion"/>
  </si>
  <si>
    <t>Gas injection duration MAX in MSS reached</t>
    <phoneticPr fontId="4" type="noConversion"/>
  </si>
  <si>
    <t>abMemAlCode[696]</t>
    <phoneticPr fontId="4" type="noConversion"/>
  </si>
  <si>
    <t>AL_ESM_CPU_TEM_HIGH</t>
    <phoneticPr fontId="4" type="noConversion"/>
  </si>
  <si>
    <t>ESM CPU temperature high</t>
    <phoneticPr fontId="4" type="noConversion"/>
  </si>
  <si>
    <t>abMemAlCode[695]</t>
    <phoneticPr fontId="4" type="noConversion"/>
  </si>
  <si>
    <t>AL_ACM_CPU_TEM_HIGH</t>
    <phoneticPr fontId="4" type="noConversion"/>
  </si>
  <si>
    <t>ACM CPU temperature high</t>
    <phoneticPr fontId="4" type="noConversion"/>
  </si>
  <si>
    <t>abMemAlCode[694]</t>
    <phoneticPr fontId="4" type="noConversion"/>
  </si>
  <si>
    <t>AL_MCM_CPU_TEM_HIGH</t>
    <phoneticPr fontId="4" type="noConversion"/>
  </si>
  <si>
    <t>MCM CPU temperature high</t>
    <phoneticPr fontId="4" type="noConversion"/>
  </si>
  <si>
    <t>abMemAlCode[608]</t>
    <phoneticPr fontId="4" type="noConversion"/>
  </si>
  <si>
    <t>AL - Fuel sharing mode fuel ratio request signal failure</t>
    <phoneticPr fontId="4" type="noConversion"/>
  </si>
  <si>
    <t>Fuel sharing mode fuel ratio request signal failure</t>
    <phoneticPr fontId="4" type="noConversion"/>
  </si>
  <si>
    <t>abMemAlCode[607]</t>
  </si>
  <si>
    <t>AL_RSVD_607</t>
    <phoneticPr fontId="4" type="noConversion"/>
  </si>
  <si>
    <t>AL - 24Vdc earth fault ICM</t>
  </si>
  <si>
    <t>24Vdc earth fault ICM</t>
  </si>
  <si>
    <t>abMemAlCode[606]</t>
  </si>
  <si>
    <t>AL_RSVD_606</t>
  </si>
  <si>
    <t>AL - 24Vdc earth fault ESM</t>
  </si>
  <si>
    <t>24Vdc earth fault ESM</t>
  </si>
  <si>
    <t>abMemAlCode[605]</t>
  </si>
  <si>
    <t>AL_RSVD_605</t>
  </si>
  <si>
    <t>AL - 24Vdc earth fault MCP/ACP</t>
  </si>
  <si>
    <t>24Vdc earth fault MCP/ACP</t>
  </si>
  <si>
    <t>abMemAlCode[604]</t>
  </si>
  <si>
    <t>AL_RSVD_604</t>
    <phoneticPr fontId="4" type="noConversion"/>
  </si>
  <si>
    <t>AL - KMM failure</t>
  </si>
  <si>
    <t>KMM failure</t>
  </si>
  <si>
    <t>abMemAlCode[603]</t>
  </si>
  <si>
    <t>AL_ESM_5K07_RTD01</t>
  </si>
  <si>
    <t>AL - Safety unit module failure - 5KA07 RTD01</t>
  </si>
  <si>
    <t>Safety unit module failure - 5KA07 RTD01</t>
  </si>
  <si>
    <t>abMemAlCode[602]</t>
  </si>
  <si>
    <t>AL_ESM_5K06_DIS01</t>
  </si>
  <si>
    <t>AL - Safety unit module failure - 5KA06 DIS01</t>
  </si>
  <si>
    <t>Safety unit module failure - 5KA06 DIS01</t>
  </si>
  <si>
    <t>abMemAlCode[601]</t>
  </si>
  <si>
    <t>AL_LOP_4K03_DI01</t>
  </si>
  <si>
    <t>AL - LOP module failure - 4KA03 DI01</t>
  </si>
  <si>
    <t>LOP module failure - 4KA03 DI01</t>
  </si>
  <si>
    <t>abMemAlCode[600]</t>
  </si>
  <si>
    <t>AL_IOP_3KA06_RTD02</t>
  </si>
  <si>
    <t>AL - IOP module failure - 3KA06 RTD02</t>
  </si>
  <si>
    <t>IOP module failure - 3KA06 RTD02</t>
  </si>
  <si>
    <t>abMemAlCode[599]</t>
  </si>
  <si>
    <t>AL_IOP_3KA05_RTD01</t>
  </si>
  <si>
    <t>AL - IOP module failure - 3KA05 RTD01</t>
  </si>
  <si>
    <t>IOP module failure - 3KA05 RTD01</t>
  </si>
  <si>
    <t>abMemAlCode[598]</t>
  </si>
  <si>
    <t>AL_IOP_3KA04_AI02</t>
  </si>
  <si>
    <t>AL - IOP module failure - 3KA04 AI02</t>
  </si>
  <si>
    <t>IOP module failure - 3KA04 AI02</t>
  </si>
  <si>
    <t>abMemAlCode[597]</t>
  </si>
  <si>
    <t>AL_IOP_3KA03_AI01</t>
  </si>
  <si>
    <t>AL - IOP module failure- 3KA03 AI01</t>
  </si>
  <si>
    <t>IOP module failure- 3KA03 AI01</t>
  </si>
  <si>
    <t>abMemAlCode[596]</t>
  </si>
  <si>
    <t>AL_MCP_2KA18_RTD05</t>
  </si>
  <si>
    <t>AL - MCP module failure - 2KA18 RT05</t>
  </si>
  <si>
    <t>MCP module failure - 2KA18 RT05</t>
  </si>
  <si>
    <t>abMemAlCode[595]</t>
  </si>
  <si>
    <t>AL_MCP_2KA17_RTD04</t>
  </si>
  <si>
    <t>AL - MCP module failure - 2KA17 RT04</t>
  </si>
  <si>
    <t>MCP module failure - 2KA17 RT04</t>
  </si>
  <si>
    <t>abMemAlCode[594]</t>
  </si>
  <si>
    <t>AL_MCP_2KA16_RTD03</t>
  </si>
  <si>
    <t>AL - MCP module failure - 2KA16 RT03</t>
  </si>
  <si>
    <t>MCP module failure - 2KA16 RT03</t>
  </si>
  <si>
    <t>abMemAlCode[593]</t>
  </si>
  <si>
    <t>AL_MCP_2KA15_RTD02</t>
  </si>
  <si>
    <t>AL - MCP module failure - 2KA15 RT02</t>
  </si>
  <si>
    <t>MCP module failure - 2KA15 RT02</t>
  </si>
  <si>
    <t>abMemAlCode[592]</t>
  </si>
  <si>
    <t>AL_MCP_2KA13_AO02</t>
  </si>
  <si>
    <t>AL - MCP module failure - 2KA13 AO02</t>
  </si>
  <si>
    <t>MCP module failure - 2KA13 AO02</t>
  </si>
  <si>
    <t>abMemAlCode[591]</t>
  </si>
  <si>
    <t>AL_MCP_2KA11_AI02</t>
  </si>
  <si>
    <t>AL - MCP module failure - 2KA11 AI02</t>
  </si>
  <si>
    <t>MCP module failure - 2KA11 AI02</t>
  </si>
  <si>
    <t>abMemAlCode[590]</t>
  </si>
  <si>
    <t>AL_MCP_2KA09_DO01</t>
  </si>
  <si>
    <t>AL - MCP module failure - 2KA09 DO01</t>
  </si>
  <si>
    <t>MCP module failure - 2KA09 DO01</t>
  </si>
  <si>
    <t>abMemAlCode[589]</t>
  </si>
  <si>
    <t>AL_MCP_2KA08_DI01</t>
  </si>
  <si>
    <t>AL - MCP module failure - 2KA08 DI01</t>
  </si>
  <si>
    <t>MCP module failure - 2KA08 DI01</t>
  </si>
  <si>
    <t>abMemAlCode[588]</t>
  </si>
  <si>
    <t>AL_MCP_2KA05_CS02</t>
  </si>
  <si>
    <t>AL - MCP module failure - 2KA05 CS02</t>
  </si>
  <si>
    <t>MCP module failure - 2KA05 CS02</t>
  </si>
  <si>
    <t>abMemAlCode[587]</t>
  </si>
  <si>
    <t>AL_MCP_2KA04_CS01</t>
  </si>
  <si>
    <t>AL - MCP module failure - 2KA04 CS01</t>
  </si>
  <si>
    <t>MCP module failure - 2KA04 CS01</t>
  </si>
  <si>
    <t>abMemAlCode[586]</t>
  </si>
  <si>
    <t>AL_ACP_1KA25_RTD01</t>
  </si>
  <si>
    <t>AL - ACP module failure - 1KA25 RTD01</t>
  </si>
  <si>
    <t>ACP module failure - 1KA25 RTD01</t>
  </si>
  <si>
    <t>abMemAlCode[585]</t>
  </si>
  <si>
    <t>AL_ACP_1KA24_AO05</t>
  </si>
  <si>
    <t>AL - ACP module failure - 1KA24 AO05</t>
  </si>
  <si>
    <t>ACP module failure - 1KA24 AO05</t>
  </si>
  <si>
    <t>abMemAlCode[584]</t>
  </si>
  <si>
    <t>AL_ACP_1KA23_AO04</t>
  </si>
  <si>
    <t>AL - ACP module failure - 1KA23 AO04</t>
  </si>
  <si>
    <t>ACP module failure - 1KA23 AO04</t>
  </si>
  <si>
    <t>abMemAlCode[583]</t>
  </si>
  <si>
    <t>AL_ACP_1KA22_AO03</t>
  </si>
  <si>
    <t>AL - ACP module failure - 1KA22 AO03</t>
  </si>
  <si>
    <t>ACP module failure - 1KA22 AO03</t>
  </si>
  <si>
    <t>abMemAlCode[582]</t>
  </si>
  <si>
    <t>AL_ACP_1KA21_AO02</t>
  </si>
  <si>
    <t>AL - ACP module failure - 1KA21 AO02</t>
  </si>
  <si>
    <t>ACP module failure - 1KA21 AO02</t>
  </si>
  <si>
    <t>abMemAlCode[581]</t>
  </si>
  <si>
    <t>AL_ACP_1KA20_AO01</t>
  </si>
  <si>
    <t>AL - ACP module failure - 1KA20 AO01</t>
  </si>
  <si>
    <t>ACP module failure - 1KA20 AO01</t>
  </si>
  <si>
    <t>abMemAlCode[580]</t>
  </si>
  <si>
    <t>AL_ACP_1KA19_AI02</t>
  </si>
  <si>
    <t>AL - ACP module failure - 1KA19 AI02</t>
  </si>
  <si>
    <t>ACP module failure - 1KA19 AI02</t>
  </si>
  <si>
    <t>abMemAlCode[579]</t>
  </si>
  <si>
    <t>AL_ACP_1KA17_DO03</t>
  </si>
  <si>
    <t>AL - ACP module failure - 1KA17 DO03</t>
  </si>
  <si>
    <t>ACP module failure - 1KA17 DO03</t>
  </si>
  <si>
    <t>abMemAlCode[578]</t>
  </si>
  <si>
    <t>AL_ACP_1KA16_DO02</t>
  </si>
  <si>
    <t>AL - ACP module failure - 1KA16 DO02</t>
  </si>
  <si>
    <t>ACP module failure - 1KA16 DO02</t>
  </si>
  <si>
    <t>abMemAlCode[577]</t>
  </si>
  <si>
    <t>AL_RSVD_577</t>
    <phoneticPr fontId="4" type="noConversion"/>
  </si>
  <si>
    <t>AL - ACP module failure - 1KA15 PS01</t>
  </si>
  <si>
    <t>ACP module failure - 1KA15 PS01</t>
  </si>
  <si>
    <t>abMemAlCode[576]</t>
  </si>
  <si>
    <t>AL_ACP_1KA13_DI05</t>
  </si>
  <si>
    <t>AL - ACP module failure - 1KA13 DI05</t>
  </si>
  <si>
    <t>ACP module failure - 1KA13 DI05</t>
  </si>
  <si>
    <t>abMemAlCode[575]</t>
  </si>
  <si>
    <t>AL_ACP_1KA12_DI04</t>
  </si>
  <si>
    <t>AL - ACP module failure - 1KA12 DI04</t>
  </si>
  <si>
    <t>ACP module failure - 1KA12 DI04</t>
  </si>
  <si>
    <t>abMemAlCode[574]</t>
  </si>
  <si>
    <t>AL_ACP_1KA11_DI03</t>
  </si>
  <si>
    <t>AL - ACP module failure - 1KA11 DI03</t>
  </si>
  <si>
    <t>ACP module failure - 1KA11 DI03</t>
  </si>
  <si>
    <t>abMemAlCode[573]</t>
  </si>
  <si>
    <t>AL_ACP_1KA10_DI02</t>
  </si>
  <si>
    <t>AL - ACP module failure - 1KA10 DI02</t>
  </si>
  <si>
    <t>ACP module failure - 1KA10 DI02</t>
  </si>
  <si>
    <t>abMemAlCode[572]</t>
  </si>
  <si>
    <t>AL_ACP_1KA09_DI01</t>
  </si>
  <si>
    <t>AL - ACP module failure - 1KA09 DI01</t>
  </si>
  <si>
    <t>ACP module failure - 1KA09 DI01</t>
  </si>
  <si>
    <t>abMemAlCode[571]</t>
  </si>
  <si>
    <t>AL_ACP_1KA08_DIS01</t>
  </si>
  <si>
    <t>AL - ACP module failure -1KA08 DIS01</t>
  </si>
  <si>
    <t>ACP module failure -1KA08 DIS01</t>
  </si>
  <si>
    <t>abMemAlCode[570]</t>
  </si>
  <si>
    <t>AL_ACP_1KA07_CS02</t>
  </si>
  <si>
    <t>AL - ACP module failure -1KA07 CS02</t>
  </si>
  <si>
    <t>ACP module failure -1KA07 CS02</t>
  </si>
  <si>
    <t>abMemAlCode[569]</t>
  </si>
  <si>
    <t>AL_ACP_1KA06_CS01</t>
  </si>
  <si>
    <t>AL - ACP module failure -1KA06 CS01</t>
  </si>
  <si>
    <t>ACP module failure -1KA06 CS01</t>
  </si>
  <si>
    <t>abMemAlCode[568]</t>
  </si>
  <si>
    <t>AL_ESM_BOTH_F</t>
  </si>
  <si>
    <t>AL - KMM communication link failure</t>
  </si>
  <si>
    <t>KMM communication link failure</t>
  </si>
  <si>
    <t>abMemAlCode[567]</t>
  </si>
  <si>
    <t>AL_LOP_BOTH_F</t>
  </si>
  <si>
    <t>AL - ESM communication both link failure</t>
  </si>
  <si>
    <t>ESM communication both link failure</t>
  </si>
  <si>
    <t>abMemAlCode[566]</t>
  </si>
  <si>
    <t>AL_IOP_BOTH_F</t>
  </si>
  <si>
    <t>AL - LOP communication both link failure</t>
  </si>
  <si>
    <t>LOP communication both link failure</t>
  </si>
  <si>
    <t>abMemAlCode[565]</t>
  </si>
  <si>
    <t>AL_RSVD_565</t>
    <phoneticPr fontId="4" type="noConversion"/>
  </si>
  <si>
    <t>AL - IOP communication both link failure</t>
  </si>
  <si>
    <t>IOP communication both link failure</t>
  </si>
  <si>
    <t>abMemAlCode[564]</t>
  </si>
  <si>
    <t>AL_ESM_TO_LOM_F</t>
  </si>
  <si>
    <t xml:space="preserve">AL - ESM to LOM communication one link failure </t>
  </si>
  <si>
    <t xml:space="preserve">ESM to LOM communication one link failure </t>
  </si>
  <si>
    <t>abMemAlCode[563]</t>
  </si>
  <si>
    <t>AL_LOP_TO_IOP_F</t>
  </si>
  <si>
    <t xml:space="preserve">AL - LOP to IOP communication one link failure </t>
  </si>
  <si>
    <t xml:space="preserve">LOP to IOP communication one link failure </t>
  </si>
  <si>
    <t>abMemAlCode[562]</t>
  </si>
  <si>
    <t>AL_MCP_TO_LOP_F</t>
  </si>
  <si>
    <t xml:space="preserve">AL - MCP to LOP communication one link failure </t>
  </si>
  <si>
    <t xml:space="preserve">MCP to LOP communication one link failure </t>
  </si>
  <si>
    <t>abMemAlCode[561]</t>
  </si>
  <si>
    <t>AL_MCP_TO_IOP_F</t>
  </si>
  <si>
    <t xml:space="preserve">AL - MCP to IOP communication one link failure </t>
  </si>
  <si>
    <t xml:space="preserve">MCP to IOP communication one link failure </t>
  </si>
  <si>
    <t>abMemAlCode[560]</t>
  </si>
  <si>
    <t>AL_MCP_TO_ACP_F</t>
    <phoneticPr fontId="4" type="noConversion"/>
  </si>
  <si>
    <t>AL - MCP to ACP communication one link failure</t>
  </si>
  <si>
    <t>MCP to ACP communication one link failure</t>
  </si>
  <si>
    <t>abMemAlCode[559]</t>
  </si>
  <si>
    <t>AL_RSVD_559</t>
    <phoneticPr fontId="4" type="noConversion"/>
  </si>
  <si>
    <t>AL - ESM module failure</t>
  </si>
  <si>
    <t>ESM module failure</t>
  </si>
  <si>
    <t>abMemAlCode[558]</t>
  </si>
  <si>
    <t>AL_LOP_MODULE_F</t>
    <phoneticPr fontId="4" type="noConversion"/>
  </si>
  <si>
    <t>AL - LOP module failure</t>
  </si>
  <si>
    <t>LOP module failure</t>
  </si>
  <si>
    <t>abMemAlCode[557]</t>
  </si>
  <si>
    <t>AL_IOP_MODULE_F</t>
    <phoneticPr fontId="4" type="noConversion"/>
  </si>
  <si>
    <t>AL - IOP module failure</t>
  </si>
  <si>
    <t>IOP module failure</t>
  </si>
  <si>
    <t>abMemAlCode[556]</t>
  </si>
  <si>
    <t>AL_DEVIATION_FR_REF_LL1</t>
  </si>
  <si>
    <t>AL - Engine load deviation</t>
  </si>
  <si>
    <t>abMemAlCode[555]</t>
  </si>
  <si>
    <t>AL_ACP_MODULE_F</t>
    <phoneticPr fontId="4" type="noConversion"/>
  </si>
  <si>
    <t>AL - ACP module failure</t>
  </si>
  <si>
    <t>abMemAlCode[554]</t>
  </si>
  <si>
    <t>AL_MCP_MODULE_F</t>
    <phoneticPr fontId="4" type="noConversion"/>
  </si>
  <si>
    <t>AL - MCP module failure</t>
  </si>
  <si>
    <t>abMemAlCode[553]</t>
  </si>
  <si>
    <t>AL_GAS_PR_REG_OUT_D2</t>
  </si>
  <si>
    <t>AL - PT82 Gas supply pressure regulator outlet deviation from reference</t>
  </si>
  <si>
    <t>abMemAlCode[552]</t>
  </si>
  <si>
    <t>AL_GAS_PR_ENG_IN_D1</t>
    <phoneticPr fontId="4" type="noConversion"/>
  </si>
  <si>
    <t>AL - PT87 Main gas pressure engine inlet deviation from reference</t>
  </si>
  <si>
    <t>abMemAlCode[551]</t>
  </si>
  <si>
    <t>AL_CHARGE_AIR_PR_D2</t>
  </si>
  <si>
    <t>AL - PT21 Charge air pressure deviation from reference (standard.)</t>
  </si>
  <si>
    <t>PT21 Charge air pressure deviation from reference (standard.)</t>
  </si>
  <si>
    <t>abMemAlCode[550]</t>
  </si>
  <si>
    <t>AL_CHARGE_AIR_PR_D3</t>
  </si>
  <si>
    <t>AL - PT21 Charge air pressure deviation from reference (standard. Gas mode)</t>
  </si>
  <si>
    <t>PT21 Charge air pressure deviation from reference (standard. Gas mode)</t>
  </si>
  <si>
    <t>abMemAlCode[549]</t>
  </si>
  <si>
    <t>AL_WG_VALVE_SET_D</t>
  </si>
  <si>
    <t>AL - ZT26-ZF26 Wastegate deviation from reference (ref-feedback)</t>
  </si>
  <si>
    <t>ZT26-ZF26 Wastegate deviation from reference (ref-feedback)</t>
  </si>
  <si>
    <t>abMemAlCode[548]</t>
  </si>
  <si>
    <t>AL_EX_TEMP_20_D1</t>
  </si>
  <si>
    <t>AL - TE25-B10 Exhaust gas temperature B10 deviation</t>
  </si>
  <si>
    <t>TE25-B10 Exhaust gas temperature B10 deviation</t>
  </si>
  <si>
    <t>abMemAlCode[547]</t>
  </si>
  <si>
    <t>AL_EX_TEMP_19_D1</t>
  </si>
  <si>
    <t>AL - TE25-B9 Exhaust gas temperature B9 deviation</t>
  </si>
  <si>
    <t>TE25-B9 Exhaust gas temperature B9 deviation</t>
  </si>
  <si>
    <t>abMemAlCode[546]</t>
  </si>
  <si>
    <t>AL_EX_TEMP_18_D1</t>
  </si>
  <si>
    <t>AL - TE25-B8 Exhaust gas temperature B8 deviation</t>
  </si>
  <si>
    <t>TE25-B8 Exhaust gas temperature B8 deviation</t>
  </si>
  <si>
    <t>abMemAlCode[545]</t>
  </si>
  <si>
    <t>AL_EX_TEMP_17_D1</t>
  </si>
  <si>
    <t>AL - TE25-B7 Exhaust gas temperature B7 deviation</t>
  </si>
  <si>
    <t>TE25-B7 Exhaust gas temperature B7 deviation</t>
  </si>
  <si>
    <t>abMemAlCode[544]</t>
  </si>
  <si>
    <t>AL_EX_TEMP_16_D1</t>
  </si>
  <si>
    <t>AL - TE25-B6 Exhaust gas temperature B6 deviation</t>
  </si>
  <si>
    <t>TE25-B6 Exhaust gas temperature B6 deviation</t>
  </si>
  <si>
    <t>abMemAlCode[543]</t>
  </si>
  <si>
    <t>AL_EX_TEMP_15_D1</t>
  </si>
  <si>
    <t>AL - TE25-B5 Exhaust gas temperature B5 deviation</t>
  </si>
  <si>
    <t>TE25-B5 Exhaust gas temperature B5 deviation</t>
  </si>
  <si>
    <t>abMemAlCode[542]</t>
  </si>
  <si>
    <t>AL_EX_TEMP_14_D1</t>
  </si>
  <si>
    <t>AL - TE25-B4 Exhaust gas temperature B4 deviation</t>
  </si>
  <si>
    <t>TE25-B4 Exhaust gas temperature B4 deviation</t>
  </si>
  <si>
    <t>abMemAlCode[541]</t>
  </si>
  <si>
    <t>AL_EX_TEMP_13_D1</t>
  </si>
  <si>
    <t>AL - TE25-B3 Exhaust gas temperature B3 deviation</t>
  </si>
  <si>
    <t>TE25-B3 Exhaust gas temperature B3 deviation</t>
  </si>
  <si>
    <t>abMemAlCode[540]</t>
  </si>
  <si>
    <t>AL_EX_TEMP_12_D1</t>
  </si>
  <si>
    <t>AL - TE25-B2 Exhaust gas temperature B2 deviation</t>
  </si>
  <si>
    <t>TE25-B2 Exhaust gas temperature B2 deviation</t>
  </si>
  <si>
    <t>abMemAlCode[539]</t>
  </si>
  <si>
    <t>AL_EX_TEMP_11_D1</t>
  </si>
  <si>
    <t>AL - TE25-B1 Exhaust gas temperature B1 deviation</t>
  </si>
  <si>
    <t>TE25-B1 Exhaust gas temperature B1 deviation</t>
  </si>
  <si>
    <t>abMemAlCode[538]</t>
  </si>
  <si>
    <t>AL_EX_TEMP_10_D1</t>
  </si>
  <si>
    <t>AL - TE25-10 Exhaust gas temperature 10 deviation</t>
  </si>
  <si>
    <t>TE25-10 Exhaust gas temperature 10 deviation</t>
  </si>
  <si>
    <t>abMemAlCode[537]</t>
  </si>
  <si>
    <t>AL_EX_TEMP_9_D1</t>
  </si>
  <si>
    <t>AL - TE25-9 Exhaust gas temperature 9 deviation</t>
  </si>
  <si>
    <t>TE25-9 Exhaust gas temperature 9 deviation</t>
  </si>
  <si>
    <t>abMemAlCode[536]</t>
  </si>
  <si>
    <t>AL_EX_TEMP_8_D1</t>
  </si>
  <si>
    <t>AL - TE25-8 Exhaust gas temperature 8 deviation</t>
  </si>
  <si>
    <t>TE25-8 Exhaust gas temperature 8 deviation</t>
  </si>
  <si>
    <t>abMemAlCode[535]</t>
  </si>
  <si>
    <t>AL_EX_TEMP_7_D1</t>
  </si>
  <si>
    <t>AL - TE25-7 Exhaust gas temperature 7 deviation</t>
  </si>
  <si>
    <t>TE25-7 Exhaust gas temperature 7 deviation</t>
  </si>
  <si>
    <t>abMemAlCode[534]</t>
  </si>
  <si>
    <t>AL_EX_TEMP_6_D1</t>
  </si>
  <si>
    <t>AL - TE25-6 Exhaust gas temperature 6 deviation</t>
  </si>
  <si>
    <t>TE25-6 Exhaust gas temperature 6 deviation</t>
  </si>
  <si>
    <t>abMemAlCode[533]</t>
  </si>
  <si>
    <t>AL_EX_TEMP_5_D1</t>
  </si>
  <si>
    <t>AL - TE25-5 Exhaust gas temperature 5 deviation</t>
  </si>
  <si>
    <t>TE25-5 Exhaust gas temperature 5 deviation</t>
  </si>
  <si>
    <t>abMemAlCode[532]</t>
  </si>
  <si>
    <t>AL_EX_TEMP_4_D1</t>
  </si>
  <si>
    <t>AL - TE25-4 Exhaust gas temperature 4 deviation</t>
  </si>
  <si>
    <t>TE25-4 Exhaust gas temperature 4 deviation</t>
  </si>
  <si>
    <t>abMemAlCode[531]</t>
  </si>
  <si>
    <t>AL_EX_TEMP_3_D1</t>
  </si>
  <si>
    <t>AL - TE25-3 Exhaust gas temperature 3 deviation</t>
  </si>
  <si>
    <t>TE25-3 Exhaust gas temperature 3 deviation</t>
  </si>
  <si>
    <t>abMemAlCode[530]</t>
  </si>
  <si>
    <t>AL_EX_TEMP_2_D1</t>
  </si>
  <si>
    <t>AL - TE25-2 Exhaust gas temperature 2 deviation</t>
  </si>
  <si>
    <t>TE25-2 Exhaust gas temperature 2 deviation</t>
  </si>
  <si>
    <t>abMemAlCode[529]</t>
  </si>
  <si>
    <t>AL_EX_TEMP_1_D1</t>
    <phoneticPr fontId="4" type="noConversion"/>
  </si>
  <si>
    <t>AL - TE25-1 Exhaust gas temperature 1 deviation</t>
  </si>
  <si>
    <t>TE25-1 Exhaust gas temperature 1 deviation</t>
  </si>
  <si>
    <t>abMemAlCode[528]</t>
  </si>
  <si>
    <t>AL_LT_CW_CTRL_CMD_D</t>
    <phoneticPr fontId="4" type="noConversion"/>
  </si>
  <si>
    <t>AL - CV71-ZT71 LT CW valve deviation from reference (ref-feedback)</t>
  </si>
  <si>
    <t>CV71-ZT71 LT CW valve deviation from reference (ref-feedback)</t>
  </si>
  <si>
    <t>abMemAlCode[527]</t>
  </si>
  <si>
    <t>AL_HT_CW_CTRL_CMD_D</t>
  </si>
  <si>
    <t>AL - CV75-ZT75 HT CW valve deviation from reference (ref-feedback)</t>
  </si>
  <si>
    <t>CV75-ZT75 HT CW valve deviation from reference (ref-feedback)</t>
  </si>
  <si>
    <t>abMemAlCode[526]</t>
  </si>
  <si>
    <t>AL_HT_TEMP_JACKET_OUT_DEV_H1</t>
  </si>
  <si>
    <t>AL - TE76x HT CW temperature engine outlet main &amp; backup deviation</t>
  </si>
  <si>
    <t>TE76x HT CW temperature engine outlet main &amp; backup deviation</t>
  </si>
  <si>
    <t>abMemAlCode[525]</t>
  </si>
  <si>
    <t>AL_LO_ENG_PR_DEV_H1</t>
  </si>
  <si>
    <t>AL - PT62x Lube oil pressure engine inlet main &amp; backup deviation</t>
  </si>
  <si>
    <t>PT62x Lube oil pressure engine inlet main &amp; backup deviation</t>
  </si>
  <si>
    <t>abMemAlCode[524]</t>
  </si>
  <si>
    <t>AL_ESD_SPEED_D</t>
  </si>
  <si>
    <t xml:space="preserve">AL - SE113 Engine speed(ESM) deviation to main speed </t>
  </si>
  <si>
    <t xml:space="preserve">SE113 Engine speed(ESM) deviation to main speed </t>
  </si>
  <si>
    <t>abMemAlCode[523]</t>
  </si>
  <si>
    <t>AL_BEARING_TEMP_12_H1</t>
    <phoneticPr fontId="4" type="noConversion"/>
  </si>
  <si>
    <t>AL - Main bearing temperature cylinder 12 high</t>
  </si>
  <si>
    <t>Main bearing temperature cylinder 12 high</t>
  </si>
  <si>
    <t>abMemAlCode[522]</t>
  </si>
  <si>
    <t>AL_CYL_LINER_TEMP_20_H1</t>
  </si>
  <si>
    <t>AL - Cylinder liner temperature B10 high</t>
  </si>
  <si>
    <t>Cylinder liner temperature B10 high</t>
  </si>
  <si>
    <t>abMemAlCode[521]</t>
  </si>
  <si>
    <t>AL_CYL_LINER_TEMP_19_H1</t>
  </si>
  <si>
    <t>AL - Cylinder liner temperature B9 high</t>
  </si>
  <si>
    <t>Cylinder liner temperature B9 high</t>
  </si>
  <si>
    <t>abMemAlCode[520]</t>
  </si>
  <si>
    <t>AL_CYL_LINER_TEMP_18_H1</t>
  </si>
  <si>
    <t>AL - Cylinder liner temperature B8 high</t>
  </si>
  <si>
    <t>Cylinder liner temperature B8 high</t>
  </si>
  <si>
    <t>abMemAlCode[519]</t>
  </si>
  <si>
    <t>AL_CYL_LINER_TEMP_17_H1</t>
  </si>
  <si>
    <t>AL - Cylinder liner temperature B7 high</t>
  </si>
  <si>
    <t>Cylinder liner temperature B7 high</t>
  </si>
  <si>
    <t>abMemAlCode[518]</t>
  </si>
  <si>
    <t>AL_CYL_LINER_TEMP_16_H1</t>
  </si>
  <si>
    <t>AL - Cylinder liner temperature B6 high</t>
  </si>
  <si>
    <t>Cylinder liner temperature B6 high</t>
  </si>
  <si>
    <t>abMemAlCode[517]</t>
  </si>
  <si>
    <t>AL_CYL_LINER_TEMP_15_H1</t>
  </si>
  <si>
    <t>AL - Cylinder liner temperature B5 high</t>
  </si>
  <si>
    <t>Cylinder liner temperature B5 high</t>
  </si>
  <si>
    <t>abMemAlCode[516]</t>
  </si>
  <si>
    <t>AL_CYL_LINER_TEMP_14_H1</t>
  </si>
  <si>
    <t>AL - Cylinder liner temperature B4 high</t>
  </si>
  <si>
    <t>Cylinder liner temperature B4 high</t>
  </si>
  <si>
    <t>abMemAlCode[515]</t>
  </si>
  <si>
    <t>AL_CYL_LINER_TEMP_13_H1</t>
  </si>
  <si>
    <t>AL - Cylinder liner temperature B3 high</t>
  </si>
  <si>
    <t>Cylinder liner temperature B3 high</t>
  </si>
  <si>
    <t>abMemAlCode[514]</t>
  </si>
  <si>
    <t>AL_CYL_LINER_TEMP_12_H1</t>
  </si>
  <si>
    <t>AL - Cylinder liner temperature B2 high</t>
  </si>
  <si>
    <t>Cylinder liner temperature B2 high</t>
  </si>
  <si>
    <t>abMemAlCode[513]</t>
  </si>
  <si>
    <t>AL_CYL_LINER_TEMP_11_H1</t>
  </si>
  <si>
    <t>AL - Cylinder liner temperature B1 high</t>
  </si>
  <si>
    <t>Cylinder liner temperature B1 high</t>
  </si>
  <si>
    <t>abMemAlCode[512]</t>
  </si>
  <si>
    <t>AL_CYL_LINER_TEMP_10_H1</t>
  </si>
  <si>
    <t>AL - Cylinder liner temperature 10 high</t>
  </si>
  <si>
    <t>Cylinder liner temperature 10 high</t>
  </si>
  <si>
    <t>abMemAlCode[511]</t>
  </si>
  <si>
    <t>AL_CYL_LINER_TEMP_9_H1</t>
  </si>
  <si>
    <t>AL - Cylinder liner temperature 9 high</t>
  </si>
  <si>
    <t>Cylinder liner temperature 9 high</t>
  </si>
  <si>
    <t>abMemAlCode[510]</t>
  </si>
  <si>
    <t>AL_CYL_LINER_TEMP_8_H1</t>
  </si>
  <si>
    <t>AL - Cylinder liner temperature 8 high</t>
  </si>
  <si>
    <t>Cylinder liner temperature 8 high</t>
  </si>
  <si>
    <t>abMemAlCode[509]</t>
  </si>
  <si>
    <t>AL_CYL_LINER_TEMP_7_H1</t>
  </si>
  <si>
    <t>AL - Cylinder liner temperature 7 high</t>
  </si>
  <si>
    <t>Cylinder liner temperature 7 high</t>
  </si>
  <si>
    <t>abMemAlCode[508]</t>
  </si>
  <si>
    <t>AL_CYL_LINER_TEMP_6_H1</t>
  </si>
  <si>
    <t>AL - Cylinder liner temperature 6 high</t>
  </si>
  <si>
    <t>Cylinder liner temperature 6 high</t>
  </si>
  <si>
    <t>abMemAlCode[507]</t>
  </si>
  <si>
    <t>AL_CYL_LINER_TEMP_5_H1</t>
  </si>
  <si>
    <t>AL - Cylinder liner temperature 5 high</t>
  </si>
  <si>
    <t>Cylinder liner temperature 5 high</t>
  </si>
  <si>
    <t>abMemAlCode[506]</t>
  </si>
  <si>
    <t>AL_CYL_LINER_TEMP_4_H1</t>
  </si>
  <si>
    <t>AL - Cylinder liner temperature 4 high</t>
  </si>
  <si>
    <t>Cylinder liner temperature 4 high</t>
  </si>
  <si>
    <t>abMemAlCode[505]</t>
  </si>
  <si>
    <t>AL_CYL_LINER_TEMP_3_H1</t>
  </si>
  <si>
    <t>AL - Cylinder liner temperature 3 high</t>
  </si>
  <si>
    <t>Cylinder liner temperature 3 high</t>
  </si>
  <si>
    <t>abMemAlCode[504]</t>
  </si>
  <si>
    <t>AL_CYL_LINER_TEMP_2_H1</t>
  </si>
  <si>
    <t>AL - Cylinder liner temperature 2 high</t>
  </si>
  <si>
    <t>Cylinder liner temperature 2 high</t>
  </si>
  <si>
    <t>abMemAlCode[503]</t>
  </si>
  <si>
    <t>AL_CYL_LINER_TEMP_1_H1</t>
    <phoneticPr fontId="4" type="noConversion"/>
  </si>
  <si>
    <t>AL - Cylinder liner temperature 1 high</t>
  </si>
  <si>
    <t>Cylinder liner temperature 1 high</t>
  </si>
  <si>
    <t>abMemAlCode[502]</t>
  </si>
  <si>
    <t>AL_BEARING_TEMP_11_H1</t>
    <phoneticPr fontId="4" type="noConversion"/>
  </si>
  <si>
    <t>AL - Main bearing temperature cylinder 11 high</t>
  </si>
  <si>
    <t>Main bearing temperature cylinder 11 high</t>
  </si>
  <si>
    <t>abMemAlCode[501]</t>
  </si>
  <si>
    <t>AL_BEARING_TEMP_10_H1</t>
  </si>
  <si>
    <t>AL - Main bearing temperature cylinder 10 high</t>
  </si>
  <si>
    <t>Main bearing temperature cylinder 10 high</t>
  </si>
  <si>
    <t>abMemAlCode[500]</t>
  </si>
  <si>
    <t>AL_BEARING_TEMP_9_H1</t>
  </si>
  <si>
    <t>AL - Main bearing temperature cylinder 9 high</t>
  </si>
  <si>
    <t>Main bearing temperature cylinder 9 high</t>
  </si>
  <si>
    <t>abMemAlCode[499]</t>
  </si>
  <si>
    <t>AL_BEARING_TEMP_8_H1</t>
  </si>
  <si>
    <t>AL - Main bearing temperature cylinder 8 high</t>
  </si>
  <si>
    <t>Main bearing temperature cylinder 8 high</t>
  </si>
  <si>
    <t>abMemAlCode[498]</t>
  </si>
  <si>
    <t>AL_BEARING_TEMP_7_H1</t>
  </si>
  <si>
    <t>AL - Main bearing temperature cylinder 7 high</t>
  </si>
  <si>
    <t>Main bearing temperature cylinder 7 high</t>
  </si>
  <si>
    <t>abMemAlCode[497]</t>
  </si>
  <si>
    <t>AL_BEARING_TEMP_6_H1</t>
    <phoneticPr fontId="4" type="noConversion"/>
  </si>
  <si>
    <t>AL - Main bearing temperature cylinder 6 high</t>
  </si>
  <si>
    <t>Main bearing temperature cylinder 6 high</t>
  </si>
  <si>
    <t>abMemAlCode[496]</t>
  </si>
  <si>
    <t>AL_BEARING_TEMP_5_H1</t>
  </si>
  <si>
    <t>AL - Main bearing temperature cylinder 5 high</t>
  </si>
  <si>
    <t>Main bearing temperature cylinder 5 high</t>
  </si>
  <si>
    <t>abMemAlCode[495]</t>
  </si>
  <si>
    <t>AL_BEARING_TEMP_4_H1</t>
  </si>
  <si>
    <t>AL - Main bearing temperature cylinder 4 high</t>
  </si>
  <si>
    <t>Main bearing temperature cylinder 4 high</t>
  </si>
  <si>
    <t>abMemAlCode[494]</t>
  </si>
  <si>
    <t>AL_BEARING_TEMP_3_H1</t>
  </si>
  <si>
    <t>AL - Main bearing temperature cylinder 3 high</t>
  </si>
  <si>
    <t>Main bearing temperature cylinder 3 high</t>
  </si>
  <si>
    <t>abMemAlCode[493]</t>
  </si>
  <si>
    <t>AL_BEARING_TEMP_2_H1</t>
  </si>
  <si>
    <t>AL - Main bearing temperature cylinder 2 high</t>
  </si>
  <si>
    <t>Main bearing temperature cylinder 2 high</t>
  </si>
  <si>
    <t>abMemAlCode[492]</t>
  </si>
  <si>
    <t>AL_BEARING_TEMP_1_H1</t>
  </si>
  <si>
    <t>AL - Main bearing temperature cylinder 1 high</t>
  </si>
  <si>
    <t>Main bearing temperature cylinder 1 high</t>
  </si>
  <si>
    <t>abMemAlCode[491]</t>
  </si>
  <si>
    <t>AL_RSVD_491</t>
  </si>
  <si>
    <t>AL - Safety: License check failed</t>
  </si>
  <si>
    <t>Safety: License check failed</t>
  </si>
  <si>
    <t>abMemAlCode[490]</t>
  </si>
  <si>
    <t>AL_RSVD_490</t>
  </si>
  <si>
    <t>AL - Remote: License check failed</t>
  </si>
  <si>
    <t>Remote: License check failed</t>
  </si>
  <si>
    <t>abMemAlCode[489]</t>
  </si>
  <si>
    <t>AL_RSVD_489</t>
  </si>
  <si>
    <t>AL - ECS: License check failed</t>
  </si>
  <si>
    <t>ECS: License check failed</t>
  </si>
  <si>
    <t>abMemAlCode[488]</t>
  </si>
  <si>
    <t>AL_RSVD_488</t>
  </si>
  <si>
    <t>abMemAlCode[487]</t>
  </si>
  <si>
    <t>AL_RSVD_487</t>
    <phoneticPr fontId="4" type="noConversion"/>
  </si>
  <si>
    <t>abMemAlCode[486]</t>
  </si>
  <si>
    <t>AL_ACTUAL_LOAD_TORQUE_SF</t>
  </si>
  <si>
    <t>AL - AI Actual load signal (Torque meter) sensor failure</t>
  </si>
  <si>
    <t>AI Actual load signal (Torque meter) sensor failure</t>
  </si>
  <si>
    <t>abMemAlCode[485]</t>
  </si>
  <si>
    <t>AL_EXT_GT_GAS_PR_REG_OUT_SF</t>
    <phoneticPr fontId="4" type="noConversion"/>
  </si>
  <si>
    <t>AL - PT82 Gas supply pressure regulator outlet sensor failure</t>
  </si>
  <si>
    <t>PT82 Gas supply pressure regulator outlet sensor failure</t>
  </si>
  <si>
    <t>abMemAlCode[484]</t>
  </si>
  <si>
    <t>AL_EXT_GT_CTRL_AIR_PR_SF</t>
    <phoneticPr fontId="4" type="noConversion"/>
  </si>
  <si>
    <t>AL - PT83 Control air pressure gas regulating unit sensor failure</t>
  </si>
  <si>
    <t>PT83 Control air pressure gas regulating unit sensor failure</t>
  </si>
  <si>
    <t>abMemAlCode[483]</t>
  </si>
  <si>
    <t>AL_LOAD_L4</t>
  </si>
  <si>
    <t>Backup operation too long</t>
  </si>
  <si>
    <t>abMemAlCode[482]</t>
  </si>
  <si>
    <t>AL_GRU_ENCL_PR_H1</t>
  </si>
  <si>
    <t>AL - PT99 GRU enclosure pressure high</t>
  </si>
  <si>
    <t>abMemAlCode[481]</t>
  </si>
  <si>
    <t>AL_GRU_ENCL_PR_SF</t>
  </si>
  <si>
    <t>AL - PT99 GRU enclosure pressure sensor failure</t>
  </si>
  <si>
    <t>PT99 GRU enclosure pressure sensor failure</t>
  </si>
  <si>
    <t>abMemAlCode[480]</t>
  </si>
  <si>
    <t>AL_PT_OVERALL</t>
    <phoneticPr fontId="4" type="noConversion"/>
  </si>
  <si>
    <t>AL - Pilot fuel trip</t>
  </si>
  <si>
    <t>Pilot fuel trip</t>
  </si>
  <si>
    <t>abMemAlCode[479]</t>
  </si>
  <si>
    <t>AL_GT_OVERALL</t>
    <phoneticPr fontId="4" type="noConversion"/>
  </si>
  <si>
    <t>AL - Gas trip</t>
  </si>
  <si>
    <t>Gas trip</t>
  </si>
  <si>
    <t>abMemAlCode[478]</t>
  </si>
  <si>
    <t>AL_RSVD_478</t>
  </si>
  <si>
    <t>PT62x LO press. deviation main-backup</t>
  </si>
  <si>
    <t>abMemAlCode[477]</t>
  </si>
  <si>
    <t>AL_RSVD_477</t>
  </si>
  <si>
    <t>abMemAlCode[476]</t>
  </si>
  <si>
    <t>AL_RSVD_476</t>
  </si>
  <si>
    <t>TE761-TE762 HT CW temp. jacket inlet deviation (main-backup)</t>
  </si>
  <si>
    <t>abMemAlCode[475]</t>
  </si>
  <si>
    <t>AL_RSVD_475</t>
    <phoneticPr fontId="4" type="noConversion"/>
  </si>
  <si>
    <t>abMemAlCode[474]</t>
  </si>
  <si>
    <t>AL_HT_TEMP_JACKET_OUT_BOTH_SF</t>
    <phoneticPr fontId="4" type="noConversion"/>
  </si>
  <si>
    <t>AL - TE761 HT water temperature engine inlet 1, 2 both sensor failure</t>
  </si>
  <si>
    <t>TE761 HT water temperature engine inlet 1, 2 both sensor failure</t>
  </si>
  <si>
    <t>abMemAlCode[473]</t>
  </si>
  <si>
    <t>AL_START_BLOCK_ACT</t>
  </si>
  <si>
    <t>AL - Start block active</t>
  </si>
  <si>
    <t>Start block active</t>
  </si>
  <si>
    <t>abMemAlCode[472]</t>
  </si>
  <si>
    <t>AL_ESM_EXT_4_WB</t>
  </si>
  <si>
    <t>AL - Wire break Emergency stop remote #4</t>
  </si>
  <si>
    <t>Wire break Emergency stop remote #4</t>
  </si>
  <si>
    <t>abMemAlCode[471]</t>
  </si>
  <si>
    <t>AL_ESM_EXT_3_WB</t>
  </si>
  <si>
    <t>AL - Wire break Emergency stop remote #3</t>
  </si>
  <si>
    <t>Wire break Emergency stop remote #3</t>
  </si>
  <si>
    <t>abMemAlCode[470]</t>
  </si>
  <si>
    <t>AL_ESM_EXT_2_WB</t>
  </si>
  <si>
    <t>AL - Wire break Emergency stop remote #2</t>
  </si>
  <si>
    <t>Wire break Emergency stop remote #2</t>
  </si>
  <si>
    <t>abMemAlCode[469]</t>
  </si>
  <si>
    <t>AL_GAS_FLOW_SF</t>
    <phoneticPr fontId="4" type="noConversion"/>
  </si>
  <si>
    <t>FT81 Gas supply flow meter failure</t>
  </si>
  <si>
    <t>abMemAlCode[468]</t>
  </si>
  <si>
    <t>AL_RSVD_468</t>
    <phoneticPr fontId="4" type="noConversion"/>
  </si>
  <si>
    <t>AL - Wire break gas trip from remote in ESM</t>
  </si>
  <si>
    <t>Wire break gas trip from remote in ESM</t>
  </si>
  <si>
    <t>abMemAlCode[467]</t>
  </si>
  <si>
    <t>AL_GAS_PR_FILT_OUT_SF</t>
    <phoneticPr fontId="4" type="noConversion"/>
  </si>
  <si>
    <t>AL - PT81 Gas supply pressure filter outlet sensor failure</t>
  </si>
  <si>
    <t>PT81 Gas supply pressure filter outlet sensor failure</t>
  </si>
  <si>
    <t>abMemAlCode[466]</t>
  </si>
  <si>
    <t>AL_RSVD_466</t>
  </si>
  <si>
    <t>AL - Communication to remote unit</t>
  </si>
  <si>
    <t>Communication to remote unit</t>
  </si>
  <si>
    <t>abMemAlCode[465]</t>
  </si>
  <si>
    <t>AL_RSVD_465</t>
  </si>
  <si>
    <t>AL - Communication to safety unit (Quickstop may not be available!)</t>
  </si>
  <si>
    <t>Communication to safety unit (Quickstop may not be available!)</t>
  </si>
  <si>
    <t>abMemAlCode[464]</t>
  </si>
  <si>
    <t>AL_RSVD_464</t>
  </si>
  <si>
    <t>AL - CAN J1939 failure bus #2</t>
  </si>
  <si>
    <t>CAN J1939 failure bus #2</t>
  </si>
  <si>
    <t>abMemAlCode[463]</t>
  </si>
  <si>
    <t>AL_RSVD_463</t>
  </si>
  <si>
    <t>AL - CAN J1939 failure bus #1</t>
  </si>
  <si>
    <t>CAN J1939 failure bus #1</t>
  </si>
  <si>
    <t>abMemAlCode[462]</t>
  </si>
  <si>
    <t>AL_KMM_SPD_FAIL</t>
    <phoneticPr fontId="4" type="noConversion"/>
  </si>
  <si>
    <t>AL - Knock control: Speed signal error</t>
    <phoneticPr fontId="4" type="noConversion"/>
  </si>
  <si>
    <t>Knock control: Speed signal error</t>
    <phoneticPr fontId="4" type="noConversion"/>
  </si>
  <si>
    <t>abMemAlCode[461]</t>
  </si>
  <si>
    <t>AL_CMM_FAIL</t>
    <phoneticPr fontId="4" type="noConversion"/>
  </si>
  <si>
    <t>Cylinder monitoring module failure</t>
  </si>
  <si>
    <t>abMemAlCode[460]</t>
  </si>
  <si>
    <t>AL_VENT_FAIL_OVERALL</t>
    <phoneticPr fontId="4" type="noConversion"/>
  </si>
  <si>
    <t>AL - Exhaust gas vent sequence failure</t>
  </si>
  <si>
    <t>Exhaust gas vent sequence failure</t>
  </si>
  <si>
    <t>abMemAlCode[459]</t>
  </si>
  <si>
    <t>AL_VENT_VV_MISMAT</t>
  </si>
  <si>
    <t>AL - Exhaust vent valve failure</t>
    <phoneticPr fontId="4" type="noConversion"/>
  </si>
  <si>
    <t>Exhaust vent valve failure</t>
  </si>
  <si>
    <t>abMemAlCode[458]</t>
  </si>
  <si>
    <t>AL_VENT_FAN_MISMAT</t>
  </si>
  <si>
    <t>AL - Exhaust vent fan or air flow failure</t>
  </si>
  <si>
    <t>Exhaust vent fan or air flow failure</t>
  </si>
  <si>
    <t>abMemAlCode[457]</t>
  </si>
  <si>
    <t>AL_VENT_FAN_VV_FAIL</t>
  </si>
  <si>
    <t>AL - Exhaust vent fan or valve failure</t>
  </si>
  <si>
    <t>Exhaust vent fan or valve failure</t>
  </si>
  <si>
    <t>abMemAlCode[456]</t>
  </si>
  <si>
    <t>AL_LEAKAGE_TEST_FAIL_STEP_3</t>
    <phoneticPr fontId="4" type="noConversion"/>
  </si>
  <si>
    <t>AL - Gas leak test Step 3 failure (PT82 decrease too high)</t>
  </si>
  <si>
    <t>Gas leak test Step 3 failure (PT82 decrease too high)</t>
  </si>
  <si>
    <t>abMemAlCode[455]</t>
  </si>
  <si>
    <t>AL_LEAKAGE_TEST_FAIL_STEP_2</t>
    <phoneticPr fontId="4" type="noConversion"/>
  </si>
  <si>
    <t>AL - Gas leak test Step 2 failure (PT82 increase too low)</t>
  </si>
  <si>
    <t>Gas leak test Step 2 failure (PT82 increase too low)</t>
  </si>
  <si>
    <t>abMemAlCode[454]</t>
  </si>
  <si>
    <t>AL_LEAKAGE_TEST_FAIL_STEP_1</t>
    <phoneticPr fontId="4" type="noConversion"/>
  </si>
  <si>
    <t xml:space="preserve">AL - Gas leak test Step 1 failure (PT82 increase too high) </t>
  </si>
  <si>
    <t xml:space="preserve">Gas leak test Step 1 failure (PT82 increase too high) </t>
  </si>
  <si>
    <t>abMemAlCode[453]</t>
  </si>
  <si>
    <t>AL_RSVD_453</t>
    <phoneticPr fontId="4" type="noConversion"/>
  </si>
  <si>
    <t>AL - DI Stop valve cable supervision (wire break) (safety unit)</t>
  </si>
  <si>
    <t>DI Stop valve cable supervision (wire break) (safety unit)</t>
  </si>
  <si>
    <t>abMemAlCode[452]</t>
  </si>
  <si>
    <t>AL_ESM_OIL_MIST_SHUTDOWN_WB</t>
  </si>
  <si>
    <t>AL - Wire break oil mist crankcase shutdown in ESM</t>
  </si>
  <si>
    <t>Wire break oil mist crankcase shutdown in ESM</t>
  </si>
  <si>
    <t>abMemAlCode[451]</t>
  </si>
  <si>
    <t>AL_ESM_STOP_VALVE_WB</t>
    <phoneticPr fontId="4" type="noConversion"/>
  </si>
  <si>
    <t>AL - Wire break stop valve from in ESM</t>
  </si>
  <si>
    <t>Wire break stop valve from in ESM</t>
  </si>
  <si>
    <t>abMemAlCode[450]</t>
  </si>
  <si>
    <t>AL_ESM_ACP_WB</t>
  </si>
  <si>
    <t>AL - Wire break emergency stop from ACP in ESM</t>
  </si>
  <si>
    <t>Wire break emergency stop from ACP in ESM</t>
  </si>
  <si>
    <t>abMemAlCode[449]</t>
  </si>
  <si>
    <t>AL_ESM_LOP_WB</t>
  </si>
  <si>
    <t>AL - Wire break emergency stop from LOP in ESM</t>
  </si>
  <si>
    <t>Wire break emergency stop from LOP in ESM</t>
  </si>
  <si>
    <t>abMemAlCode[448]</t>
  </si>
  <si>
    <t>AL_ESM_EXT_1_WB</t>
  </si>
  <si>
    <t>AL - Wire break emergency stop from remote 1 in ESM</t>
  </si>
  <si>
    <t>Wire break emergency stop from remote 1 in ESM</t>
  </si>
  <si>
    <t>abMemAlCode[447]</t>
  </si>
  <si>
    <t>AL_LOAD_GAS_XFER_H1</t>
  </si>
  <si>
    <t>Engine Load high for gas mode transter</t>
  </si>
  <si>
    <t>abMemAlCode[446]</t>
    <phoneticPr fontId="4" type="noConversion"/>
  </si>
  <si>
    <t>AL_ACP_CB_OFF_DETECT</t>
    <phoneticPr fontId="4" type="noConversion"/>
  </si>
  <si>
    <t>AL - ACP circuit breaker off</t>
  </si>
  <si>
    <t>ACP circuit breaker off</t>
  </si>
  <si>
    <t>abMemAlCode[445]</t>
  </si>
  <si>
    <t>AL_RSVD_445</t>
  </si>
  <si>
    <t>abMemAlCode[444]</t>
  </si>
  <si>
    <t>AL_RSVD_444</t>
  </si>
  <si>
    <t>abMemAlCode[443]</t>
  </si>
  <si>
    <t>AL_RSVD_443</t>
  </si>
  <si>
    <t>abMemAlCode[442]</t>
  </si>
  <si>
    <t>AL_RSVD_442</t>
  </si>
  <si>
    <t>abMemAlCode[441]</t>
  </si>
  <si>
    <t>AL_RSVD_441</t>
  </si>
  <si>
    <t>abMemAlCode[440]</t>
  </si>
  <si>
    <t>AL_RSVD_440</t>
  </si>
  <si>
    <t>abMemAlCode[439]</t>
  </si>
  <si>
    <t>AL_RSVD_439</t>
  </si>
  <si>
    <t>abMemAlCode[438]</t>
  </si>
  <si>
    <t>AL_RSVD_438</t>
  </si>
  <si>
    <t>abMemAlCode[437]</t>
  </si>
  <si>
    <t>AL_RSVD_437</t>
  </si>
  <si>
    <t>abMemAlCode[436]</t>
  </si>
  <si>
    <t>AL_RSVD_436</t>
  </si>
  <si>
    <t>abMemAlCode[435]</t>
  </si>
  <si>
    <t>AL_RSVD_435</t>
  </si>
  <si>
    <t>abMemAlCode[434]</t>
  </si>
  <si>
    <t>AL_RSVD_434</t>
  </si>
  <si>
    <t>abMemAlCode[433]</t>
  </si>
  <si>
    <t>AL_RSVD_433</t>
  </si>
  <si>
    <t>abMemAlCode[432]</t>
  </si>
  <si>
    <t>AL_RSVD_432</t>
  </si>
  <si>
    <t>abMemAlCode[431]</t>
  </si>
  <si>
    <t>AL_RSVD_431</t>
  </si>
  <si>
    <t>abMemAlCode[430]</t>
  </si>
  <si>
    <t>AL_RSVD_430</t>
  </si>
  <si>
    <t>abMemAlCode[429]</t>
  </si>
  <si>
    <t>AL_RSVD_429</t>
  </si>
  <si>
    <t>abMemAlCode[428]</t>
  </si>
  <si>
    <t>AL_RSVD_428</t>
  </si>
  <si>
    <t>abMemAlCode[427]</t>
  </si>
  <si>
    <t>AL_RSVD_427</t>
  </si>
  <si>
    <t>abMemAlCode[426]</t>
  </si>
  <si>
    <t>AL_RSVD_426</t>
    <phoneticPr fontId="4" type="noConversion"/>
  </si>
  <si>
    <t>abMemAlCode[425]</t>
  </si>
  <si>
    <t>AL_LO_TC_B_PR_L1</t>
    <phoneticPr fontId="4" type="noConversion"/>
  </si>
  <si>
    <t>AL - PT63-B AI LO pressure TC inlet B bank low</t>
  </si>
  <si>
    <t>PT63-B AI LO pressure TC inlet B bank low</t>
  </si>
  <si>
    <t>abMemAlCode[424]</t>
  </si>
  <si>
    <t>AL_LO_TEMP_TC_B_H1</t>
  </si>
  <si>
    <t>AL - TE64-B AI LO temperature TC outlet B bank high</t>
  </si>
  <si>
    <t>TE64-B AI LO temperature TC outlet B bank high</t>
  </si>
  <si>
    <t>abMemAlCode[423]</t>
  </si>
  <si>
    <t>AL_RSVD_423</t>
  </si>
  <si>
    <t>abMemAlCode[422]</t>
  </si>
  <si>
    <t>AL_RSVD_422</t>
  </si>
  <si>
    <t>abMemAlCode[421]</t>
  </si>
  <si>
    <t>AL_RSVD_421</t>
  </si>
  <si>
    <t>abMemAlCode[420]</t>
  </si>
  <si>
    <t>AL_RSVD_420</t>
  </si>
  <si>
    <t>abMemAlCode[419]</t>
  </si>
  <si>
    <t>AL_RSVD_419</t>
  </si>
  <si>
    <t>abMemAlCode[418]</t>
  </si>
  <si>
    <t>AL_RSVD_418</t>
    <phoneticPr fontId="4" type="noConversion"/>
  </si>
  <si>
    <t>abMemAlCode[417]</t>
  </si>
  <si>
    <t>AL_RSVD_417</t>
  </si>
  <si>
    <t>AL - PT892 Inert gas pressure low in GRU inlet</t>
  </si>
  <si>
    <t>PT892 Inert gas pressure low in GRU inlet</t>
  </si>
  <si>
    <t>abMemAlCode[416]</t>
  </si>
  <si>
    <t>AL_INERT_GAS_PR_DIFF_SW_H1</t>
  </si>
  <si>
    <t>AL - PS891 Inert gas filter differential pressure</t>
  </si>
  <si>
    <t>PS891 Inert gas filter differential pressure</t>
  </si>
  <si>
    <t>abMemAlCode[415]</t>
  </si>
  <si>
    <t>AL_INERT_GAS_PR_2_L1</t>
  </si>
  <si>
    <t>AL - PT89 Inert gas pressure low from gas supply pressure</t>
  </si>
  <si>
    <t>PT89 Inert gas pressure low from gas supply pressure</t>
  </si>
  <si>
    <t>abMemAlCode[414]</t>
  </si>
  <si>
    <t>AL_CONROD_TEMP_20_H1</t>
  </si>
  <si>
    <t>AL - TE06-B10 Con-rod bearing temperature B10 high</t>
  </si>
  <si>
    <t>abMemAlCode[413]</t>
  </si>
  <si>
    <t>AL_CONROD_TEMP_19_H1</t>
  </si>
  <si>
    <t>AL - TE06-B9 Con-rod bearing temperature B9 high</t>
  </si>
  <si>
    <t>abMemAlCode[412]</t>
  </si>
  <si>
    <t>AL_CONROD_TEMP_18_H1</t>
  </si>
  <si>
    <t>AL - TE06-B8 Con-rod bearing temperature B8 high</t>
  </si>
  <si>
    <t>abMemAlCode[411]</t>
  </si>
  <si>
    <t>AL_CONROD_TEMP_17_H1</t>
  </si>
  <si>
    <t>AL - TE06-B7 Con-rod bearing temperature B7 high</t>
  </si>
  <si>
    <t>abMemAlCode[410]</t>
  </si>
  <si>
    <t>AL_CONROD_TEMP_16_H1</t>
  </si>
  <si>
    <t>AL - TE06-B6 Con-rod bearing temperature B6 high</t>
  </si>
  <si>
    <t>abMemAlCode[409]</t>
  </si>
  <si>
    <t>AL_CONROD_TEMP_15_H1</t>
  </si>
  <si>
    <t>AL - TE06-B5 Con-rod bearing temperature B5 high</t>
  </si>
  <si>
    <t>abMemAlCode[408]</t>
  </si>
  <si>
    <t>AL_CONROD_TEMP_14_H1</t>
  </si>
  <si>
    <t>AL - TE06-B4 Con-rod bearing temperature B4 high</t>
  </si>
  <si>
    <t>abMemAlCode[407]</t>
  </si>
  <si>
    <t>AL_CONROD_TEMP_13_H1</t>
  </si>
  <si>
    <t>AL - TE06-B3 Con-rod bearing temperature B3 high</t>
  </si>
  <si>
    <t>abMemAlCode[406]</t>
  </si>
  <si>
    <t>AL_CONROD_TEMP_12_H1</t>
  </si>
  <si>
    <t>AL - TE06-B2 Con-rod bearing temperature B2 high</t>
  </si>
  <si>
    <t>abMemAlCode[405]</t>
  </si>
  <si>
    <t>AL_CONROD_TEMP_11_H1</t>
  </si>
  <si>
    <t>AL - TE06-B1 Con-rod bearing temperature B1 high</t>
  </si>
  <si>
    <t>abMemAlCode[404]</t>
  </si>
  <si>
    <t>AL_CONROD_TEMP_10_H1</t>
  </si>
  <si>
    <t>AL - TE06-10 Con-rod bearing temperature 10 high</t>
  </si>
  <si>
    <t>abMemAlCode[403]</t>
  </si>
  <si>
    <t>AL_CONROD_TEMP_9_H1</t>
  </si>
  <si>
    <t>AL - TE06-9 Con-rod bearing temperature 9 high</t>
  </si>
  <si>
    <t>abMemAlCode[402]</t>
  </si>
  <si>
    <t>AL_CONROD_TEMP_8_H1</t>
  </si>
  <si>
    <t>AL - TE06-8 Con-rod bearing temperature 8 high</t>
  </si>
  <si>
    <t>abMemAlCode[401]</t>
  </si>
  <si>
    <t>AL_CONROD_TEMP_7_H1</t>
  </si>
  <si>
    <t>AL - TE06-7 Con-rod bearing temperature 7 high</t>
  </si>
  <si>
    <t>abMemAlCode[400]</t>
  </si>
  <si>
    <t>AL_CONROD_TEMP_6_H1</t>
  </si>
  <si>
    <t>AL - TE06-6 Con-rod bearing temperature 6 high</t>
  </si>
  <si>
    <t>abMemAlCode[399]</t>
  </si>
  <si>
    <t>AL_CONROD_TEMP_5_H1</t>
  </si>
  <si>
    <t>AL - TE06-5 Con-rod bearing temperature 5 high</t>
  </si>
  <si>
    <t>abMemAlCode[398]</t>
  </si>
  <si>
    <t>AL_CONROD_TEMP_4_H1</t>
  </si>
  <si>
    <t>AL - TE06-4 Con-rod bearing temperature 4 high</t>
  </si>
  <si>
    <t>abMemAlCode[397]</t>
  </si>
  <si>
    <t>AL_CONROD_TEMP_3_H1</t>
  </si>
  <si>
    <t>AL - TE06-3 Con-rod bearing temperature 3 high</t>
  </si>
  <si>
    <t>abMemAlCode[396]</t>
  </si>
  <si>
    <t>AL_CONROD_TEMP_2_H1</t>
  </si>
  <si>
    <t>AL - TE06-2 Con-rod bearing temperature 2 high</t>
  </si>
  <si>
    <t>abMemAlCode[395]</t>
  </si>
  <si>
    <t>AL_CONROD_TEMP_1_H1</t>
    <phoneticPr fontId="4" type="noConversion"/>
  </si>
  <si>
    <t>AL - TE06-1 Con-rod bearing temperature 1 high</t>
    <phoneticPr fontId="4" type="noConversion"/>
  </si>
  <si>
    <t>abMemAlCode[394]</t>
  </si>
  <si>
    <t>AL_PMAX_20_H1</t>
  </si>
  <si>
    <t>AL - PT24-B10 Cylinder combustion pressure B10 high</t>
  </si>
  <si>
    <t>PT24-B10 Cylinder combustion pressure B10 high</t>
  </si>
  <si>
    <t>abMemAlCode[393]</t>
  </si>
  <si>
    <t>AL_PMAX_19_H1</t>
  </si>
  <si>
    <t>AL - PT24-B9 Cylinder combustion pressure B9 high</t>
  </si>
  <si>
    <t>PT24-B9 Cylinder combustion pressure B9 high</t>
  </si>
  <si>
    <t>abMemAlCode[392]</t>
  </si>
  <si>
    <t>AL_PMAX_18_H1</t>
  </si>
  <si>
    <t>AL - PT24-B8 Cylinder combustion pressure B8 high</t>
  </si>
  <si>
    <t>PT24-B8 Cylinder combustion pressure B8 high</t>
  </si>
  <si>
    <t>abMemAlCode[391]</t>
  </si>
  <si>
    <t>AL_PMAX_17_H1</t>
  </si>
  <si>
    <t>AL - PT24-B7 Cylinder combustion pressure B7 high</t>
  </si>
  <si>
    <t>PT24-B7 Cylinder combustion pressure B7 high</t>
  </si>
  <si>
    <t>abMemAlCode[390]</t>
  </si>
  <si>
    <t>AL_PMAX_16_H1</t>
  </si>
  <si>
    <t>AL - PT24-B6 Cylinder combustion pressure B6 high</t>
  </si>
  <si>
    <t>PT24-B6 Cylinder combustion pressure B6 high</t>
  </si>
  <si>
    <t>abMemAlCode[389]</t>
  </si>
  <si>
    <t>AL_PMAX_15_H1</t>
  </si>
  <si>
    <t>AL - PT24-B5 Cylinder combustion pressure B5 high</t>
  </si>
  <si>
    <t>PT24-B5 Cylinder combustion pressure B5 high</t>
  </si>
  <si>
    <t>abMemAlCode[388]</t>
  </si>
  <si>
    <t>AL_PMAX_14_H1</t>
  </si>
  <si>
    <t>AL - PT24-B4 Cylinder combustion pressure B4 high</t>
  </si>
  <si>
    <t>PT24-B4 Cylinder combustion pressure B4 high</t>
  </si>
  <si>
    <t>abMemAlCode[387]</t>
  </si>
  <si>
    <t>AL_PMAX_13_H1</t>
  </si>
  <si>
    <t>AL - PT24-B3 Cylinder combustion pressure B3 high</t>
  </si>
  <si>
    <t>PT24-B3 Cylinder combustion pressure B3 high</t>
  </si>
  <si>
    <t>abMemAlCode[386]</t>
  </si>
  <si>
    <t>AL_PMAX_12_H1</t>
  </si>
  <si>
    <t>AL - PT24-B2 Cylinder combustion pressure B2 high</t>
  </si>
  <si>
    <t>PT24-B2 Cylinder combustion pressure B2 high</t>
  </si>
  <si>
    <t>abMemAlCode[385]</t>
  </si>
  <si>
    <t>AL_PMAX_11_H1</t>
  </si>
  <si>
    <t>AL - PT24-B1 Cylinder combustion pressure B1 high</t>
  </si>
  <si>
    <t>PT24-B1 Cylinder combustion pressure B1 high</t>
  </si>
  <si>
    <t>abMemAlCode[384]</t>
  </si>
  <si>
    <t>AL_PMAX_10_H1</t>
  </si>
  <si>
    <t>AL - PT24-10 Cylinder combustion pressure 10 high</t>
  </si>
  <si>
    <t>PT24-10 Cylinder combustion pressure 10 high</t>
  </si>
  <si>
    <t>abMemAlCode[383]</t>
  </si>
  <si>
    <t>AL_PMAX_9_H1</t>
  </si>
  <si>
    <t>AL - PT24-9 Cylinder combustion pressure 9 high</t>
  </si>
  <si>
    <t>PT24-9 Cylinder combustion pressure 9 high</t>
  </si>
  <si>
    <t>abMemAlCode[382]</t>
  </si>
  <si>
    <t>AL_PMAX_8_H1</t>
  </si>
  <si>
    <t>AL - PT24-8 Cylinder combustion pressure 8 high</t>
  </si>
  <si>
    <t>PT24-8 Cylinder combustion pressure 8 high</t>
  </si>
  <si>
    <t>abMemAlCode[381]</t>
  </si>
  <si>
    <t>AL_PMAX_7_H1</t>
  </si>
  <si>
    <t>AL - PT24-7 Cylinder combustion pressure 7 high</t>
  </si>
  <si>
    <t>PT24-7 Cylinder combustion pressure 7 high</t>
  </si>
  <si>
    <t>abMemAlCode[380]</t>
  </si>
  <si>
    <t>AL_PMAX_6_H1</t>
  </si>
  <si>
    <t>AL - PT24-6 Cylinder combustion pressure 6 high</t>
  </si>
  <si>
    <t>PT24-6 Cylinder combustion pressure 6 high</t>
  </si>
  <si>
    <t>abMemAlCode[379]</t>
  </si>
  <si>
    <t>AL_PMAX_5_H1</t>
  </si>
  <si>
    <t>AL - PT24-5 Cylinder combustion pressure 5 high</t>
  </si>
  <si>
    <t>PT24-5 Cylinder combustion pressure 5 high</t>
  </si>
  <si>
    <t>abMemAlCode[378]</t>
  </si>
  <si>
    <t>AL_PMAX_4_H1</t>
  </si>
  <si>
    <t>AL - PT24-4 Cylinder combustion pressure 4 high</t>
  </si>
  <si>
    <t>PT24-4 Cylinder combustion pressure 4 high</t>
  </si>
  <si>
    <t>abMemAlCode[377]</t>
  </si>
  <si>
    <t>AL_PMAX_3_H1</t>
  </si>
  <si>
    <t>AL - PT24-3 Cylinder combustion pressure 3 high</t>
  </si>
  <si>
    <t>PT24-3 Cylinder combustion pressure 3 high</t>
  </si>
  <si>
    <t>abMemAlCode[376]</t>
  </si>
  <si>
    <t>AL_PMAX_2_H1</t>
  </si>
  <si>
    <t>AL - PT24-2 Cylinder combustion pressure 2 high</t>
  </si>
  <si>
    <t>PT24-2 Cylinder combustion pressure 2 high</t>
  </si>
  <si>
    <t>abMemAlCode[375]</t>
  </si>
  <si>
    <t>AL_PMAX_1_H1</t>
  </si>
  <si>
    <t>AL - PT24-1 Cylinder combustion pressure 1 high</t>
  </si>
  <si>
    <t>PT24-1 Cylinder combustion pressure 1 high</t>
    <phoneticPr fontId="4" type="noConversion"/>
  </si>
  <si>
    <t>abMemAlCode[374]</t>
  </si>
  <si>
    <t>AL_EX_TEMP_20_SF</t>
  </si>
  <si>
    <t>AL - TE25-B10 Exhaust gas temperature B10 sensor failure</t>
  </si>
  <si>
    <t>TE25-B10 Exhaust gas temperature B10 sensor failure</t>
  </si>
  <si>
    <t>abMemAlCode[373]</t>
  </si>
  <si>
    <t>AL_EX_TEMP_19_SF</t>
  </si>
  <si>
    <t>AL - TE25-B9 Exhaust gas temperature B9 sensor failure</t>
  </si>
  <si>
    <t>TE25-B9 Exhaust gas temperature B9 sensor failure</t>
  </si>
  <si>
    <t>abMemAlCode[372]</t>
  </si>
  <si>
    <t>AL_EX_TEMP_18_SF</t>
  </si>
  <si>
    <t>AL - TE25-B8 Exhaust gas temperature B8 sensor failure</t>
  </si>
  <si>
    <t>TE25-B8 Exhaust gas temperature B8 sensor failure</t>
  </si>
  <si>
    <t>abMemAlCode[371]</t>
  </si>
  <si>
    <t>AL_EX_TEMP_17_SF</t>
  </si>
  <si>
    <t>AL - TE25-B7 Exhaust gas temperature B7 sensor failure</t>
  </si>
  <si>
    <t>TE25-B7 Exhaust gas temperature B7 sensor failure</t>
  </si>
  <si>
    <t>abMemAlCode[370]</t>
  </si>
  <si>
    <t>AL_EX_TEMP_16_SF</t>
  </si>
  <si>
    <t>AL - TE25-B6 Exhaust gas temperature B6 sensor failure</t>
  </si>
  <si>
    <t>TE25-B6 Exhaust gas temperature B6 sensor failure</t>
  </si>
  <si>
    <t>abMemAlCode[369]</t>
  </si>
  <si>
    <t>AL_EX_TEMP_15_SF</t>
  </si>
  <si>
    <t>AL - TE25-B5 Exhaust gas temperature B5 sensor failure</t>
  </si>
  <si>
    <t>TE25-B5 Exhaust gas temperature B5 sensor failure</t>
  </si>
  <si>
    <t>abMemAlCode[368]</t>
  </si>
  <si>
    <t>AL_EX_TEMP_14_SF</t>
  </si>
  <si>
    <t>AL - TE25-B4 Exhaust gas temperature B4 sensor failure</t>
  </si>
  <si>
    <t>TE25-B4 Exhaust gas temperature B4 sensor failure</t>
  </si>
  <si>
    <t>abMemAlCode[367]</t>
  </si>
  <si>
    <t>AL_EX_TEMP_13_SF</t>
  </si>
  <si>
    <t>AL - TE25-B3 Exhaust gas temperature B3 sensor failure</t>
  </si>
  <si>
    <t>TE25-B3 Exhaust gas temperature B3 sensor failure</t>
  </si>
  <si>
    <t>abMemAlCode[366]</t>
  </si>
  <si>
    <t>AL_EX_TEMP_12_SF</t>
  </si>
  <si>
    <t>AL - TE25-B2 Exhaust gas temperature B2 sensor failure</t>
  </si>
  <si>
    <t>TE25-B2 Exhaust gas temperature B2 sensor failure</t>
  </si>
  <si>
    <t>abMemAlCode[365]</t>
  </si>
  <si>
    <t>AL_EX_TEMP_11_SF</t>
  </si>
  <si>
    <t>AL - TE25-B1 Exhaust gas temperature B1 sensor failure</t>
  </si>
  <si>
    <t>TE25-B1 Exhaust gas temperature B1 sensor failure</t>
  </si>
  <si>
    <t>abMemAlCode[364]</t>
  </si>
  <si>
    <t>AL_EX_TEMP_10_SF</t>
  </si>
  <si>
    <t>AL - TE25-10 Exhaust gas temperature A0 sensor failure</t>
  </si>
  <si>
    <t>TE25-10 Exhaust gas temperature A0 sensor failure</t>
  </si>
  <si>
    <t>abMemAlCode[363]</t>
  </si>
  <si>
    <t>AL_EX_TEMP_9_SF</t>
  </si>
  <si>
    <t>AL - TE25-9 Exhaust gas temperature A sensor failure</t>
  </si>
  <si>
    <t>TE25-9 Exhaust gas temperature A sensor failure</t>
  </si>
  <si>
    <t>abMemAlCode[362]</t>
  </si>
  <si>
    <t>AL_EX_TEMP_8_SF</t>
  </si>
  <si>
    <t>AL - TE25-8 Exhaust gas temperature 8 sensor failure</t>
  </si>
  <si>
    <t>TE25-8 Exhaust gas temperature 8 sensor failure</t>
  </si>
  <si>
    <t>abMemAlCode[361]</t>
  </si>
  <si>
    <t>AL_EX_TEMP_7_SF</t>
  </si>
  <si>
    <t>AL - TE25-7 Exhaust gas temperature 7 sensor failure</t>
  </si>
  <si>
    <t>TE25-7 Exhaust gas temperature 7 sensor failure</t>
  </si>
  <si>
    <t>abMemAlCode[360]</t>
  </si>
  <si>
    <t>AL_EX_TEMP_6_SF</t>
  </si>
  <si>
    <t>AL - TE25-6 Exhaust gas temperature 6 sensor failure</t>
  </si>
  <si>
    <t>TE25-6 Exhaust gas temperature 6 sensor failure</t>
  </si>
  <si>
    <t>abMemAlCode[359]</t>
  </si>
  <si>
    <t>AL_EX_TEMP_5_SF</t>
  </si>
  <si>
    <t>AL - TE25-5 Exhaust gas temperature 5 sensor failure</t>
  </si>
  <si>
    <t>TE25-5 Exhaust gas temperature 5 sensor failure</t>
  </si>
  <si>
    <t>abMemAlCode[358]</t>
  </si>
  <si>
    <t>AL_EX_TEMP_4_SF</t>
  </si>
  <si>
    <t>AL - TE25-4 Exhaust gas temperature 4 sensor failure</t>
  </si>
  <si>
    <t>TE25-4 Exhaust gas temperature 4 sensor failure</t>
  </si>
  <si>
    <t>abMemAlCode[357]</t>
  </si>
  <si>
    <t>AL_EX_TEMP_3_SF</t>
  </si>
  <si>
    <t>AL - TE25-3 Exhaust gas temperature 3 sensor failure</t>
  </si>
  <si>
    <t>TE25-3 Exhaust gas temperature 3 sensor failure</t>
  </si>
  <si>
    <t>abMemAlCode[356]</t>
  </si>
  <si>
    <t>AL_EX_TEMP_2_SF</t>
  </si>
  <si>
    <t>AL - TE25-2 Exhaust gas temperature 2 sensor failure</t>
  </si>
  <si>
    <t>TE25-2 Exhaust gas temperature 2 sensor failure</t>
  </si>
  <si>
    <t>abMemAlCode[355]</t>
  </si>
  <si>
    <t>AL_EX_TEMP_1_SF</t>
    <phoneticPr fontId="4" type="noConversion"/>
  </si>
  <si>
    <t>AL - TE25-1 Exhaust gas temperature 1 sensor failure</t>
  </si>
  <si>
    <t>TE25-1 Exhaust gas temperature 1 sensor failure</t>
  </si>
  <si>
    <t>abMemAlCode[354]</t>
  </si>
  <si>
    <t>AL_RSVD_354</t>
    <phoneticPr fontId="4" type="noConversion"/>
  </si>
  <si>
    <t>AL - Internal failure (safety)</t>
  </si>
  <si>
    <t>Internal failure (safety)</t>
  </si>
  <si>
    <t>abMemAlCode[353]</t>
  </si>
  <si>
    <t>AL_STOP_VV_ACT_FROM_ESM</t>
  </si>
  <si>
    <t>AL - SV49 Stop valve active from ESM</t>
  </si>
  <si>
    <t>SV49 Stop valve active from ESM</t>
  </si>
  <si>
    <t>abMemAlCode[352]</t>
  </si>
  <si>
    <t>AL_RSVD_352</t>
    <phoneticPr fontId="4" type="noConversion"/>
  </si>
  <si>
    <t>AL - Safety: GIO212-1</t>
  </si>
  <si>
    <t>Safety: GIO212-1</t>
  </si>
  <si>
    <t>abMemAlCode[351]</t>
  </si>
  <si>
    <t>AL_DVT_CON_AIR_PR_L1</t>
  </si>
  <si>
    <t>AL - PT43 DVT position mismatch</t>
    <phoneticPr fontId="4" type="noConversion"/>
  </si>
  <si>
    <t>PT43 DVT position mismatch</t>
    <phoneticPr fontId="4" type="noConversion"/>
  </si>
  <si>
    <t>abMemAlCode[350]</t>
  </si>
  <si>
    <t>AL_LOP_1_CF</t>
  </si>
  <si>
    <t>AL - LOP HMI communication failure</t>
  </si>
  <si>
    <t>LOP HMI communication failure</t>
  </si>
  <si>
    <t>abMemAlCode[349]</t>
  </si>
  <si>
    <t>AL_OIL_MIST_DETECTOR_ALARM</t>
  </si>
  <si>
    <t>AL - LS92 Oil mist crankcase high</t>
  </si>
  <si>
    <t>LS92 Oil mist crankcase high</t>
  </si>
  <si>
    <t>abMemAlCode[348]</t>
  </si>
  <si>
    <t>AL_UPS_ALARM</t>
  </si>
  <si>
    <t>AL - UPS alarm</t>
  </si>
  <si>
    <t>UPS alarm</t>
  </si>
  <si>
    <t>abMemAlCode[347]</t>
  </si>
  <si>
    <t>AL_INSULATION_F</t>
  </si>
  <si>
    <t>AL - Insulation failure</t>
  </si>
  <si>
    <t>Insulation failure</t>
  </si>
  <si>
    <t>abMemAlCode[346]</t>
  </si>
  <si>
    <t>AL_EMERGENCY_POWER_F</t>
  </si>
  <si>
    <t>AL - Emergency power failure</t>
  </si>
  <si>
    <t>Emergency power failure</t>
  </si>
  <si>
    <t>abMemAlCode[345]</t>
  </si>
  <si>
    <t>AL_MAIN_POWER_F</t>
  </si>
  <si>
    <t>AL - Main power failure</t>
  </si>
  <si>
    <t>Main power failure</t>
  </si>
  <si>
    <t>abMemAlCode[344]</t>
  </si>
  <si>
    <t>AL_PILOT_FO_PUMP_ALARM_ACT</t>
  </si>
  <si>
    <t>AL - Pilot fuel oil HP pump alarm</t>
  </si>
  <si>
    <t>Pilot fuel oil HP pump alarm</t>
  </si>
  <si>
    <t>abMemAlCode[343]</t>
  </si>
  <si>
    <t>AL_JACKET_COOL_PRE_ALARM_ACT</t>
  </si>
  <si>
    <t>AL - HT water preheater alarm</t>
  </si>
  <si>
    <t>HT water preheater alarm</t>
  </si>
  <si>
    <t>abMemAlCode[342]</t>
  </si>
  <si>
    <t>AL_PRE_LO_PUMP_ALARM_ACT</t>
    <phoneticPr fontId="4" type="noConversion"/>
  </si>
  <si>
    <t>AL - Pre lube oil pump alarm</t>
  </si>
  <si>
    <t>Pre lube oil pump alarm</t>
  </si>
  <si>
    <t>abMemAlCode[341]</t>
  </si>
  <si>
    <t>AL_INERT_GAS_VALVE_2_LIMIT_SW</t>
  </si>
  <si>
    <t>AL - Inert gas valve #2 position indication mis-matched</t>
  </si>
  <si>
    <t>Inert gas valve #2 position indication mis-matched</t>
  </si>
  <si>
    <t>abMemAlCode[340]</t>
  </si>
  <si>
    <t>AL_RSVD_340</t>
  </si>
  <si>
    <t>AL - TE21 AI Charge air temperature engine inlet sensor failure (AL)</t>
  </si>
  <si>
    <t>TE21 AI Charge air temperature engine inlet sensor failure (AL)</t>
  </si>
  <si>
    <t>abMemAlCode[339]</t>
  </si>
  <si>
    <t>AL_RSVD_339</t>
    <phoneticPr fontId="4" type="noConversion"/>
  </si>
  <si>
    <t>AL - PT21 AI Charge air pressure engine inlet sensor failure (AL)</t>
  </si>
  <si>
    <t>PT21 AI Charge air pressure engine inlet sensor failure (AL)</t>
  </si>
  <si>
    <t>abMemAlCode[338]</t>
  </si>
  <si>
    <t>AL_DEGAS_VALVE_LIMIT_SW_2_ACT</t>
  </si>
  <si>
    <t>AL - Degasing valve B position indication mis-matched</t>
  </si>
  <si>
    <t>Degasing valve B position indication mis-matched</t>
  </si>
  <si>
    <t>abMemAlCode[337]</t>
  </si>
  <si>
    <t>AL_DEGAS_VALVE_LIMIT_SW_1_ACT</t>
  </si>
  <si>
    <t>AL - Degasing valve A position indication mis-matched</t>
  </si>
  <si>
    <t>Degasing valve A position indication mis-matched</t>
  </si>
  <si>
    <t>abMemAlCode[336]</t>
  </si>
  <si>
    <t>AL_INERT_GAS_VALVE_LIMIT_SW</t>
  </si>
  <si>
    <t>AL - Inert gas valve #1 position indication mis-matched</t>
  </si>
  <si>
    <t>Inert gas valve #1 position indication mis-matched</t>
  </si>
  <si>
    <t>abMemAlCode[335]</t>
  </si>
  <si>
    <t>AL_VENTING_VALVE_LIMIT_SW_3</t>
  </si>
  <si>
    <t>AL - Gas venting valve #3 position indication mis-matched</t>
  </si>
  <si>
    <t>Gas venting valve #3 position indication mis-matched</t>
  </si>
  <si>
    <t>abMemAlCode[334]</t>
  </si>
  <si>
    <t>AL_VENTING_VALVE_LIMIT_SW_2</t>
  </si>
  <si>
    <t>AL - Gas venting valve #2 position indication mis-matched</t>
  </si>
  <si>
    <t>Gas venting valve #2 position indication mis-matched</t>
  </si>
  <si>
    <t>abMemAlCode[333]</t>
  </si>
  <si>
    <t>AL_VENTING_VALVE_LIMIT_SW_1</t>
  </si>
  <si>
    <t>AL - Gas venting valve #1 position indication mis-matched</t>
  </si>
  <si>
    <t>Gas venting valve #1 position indication mis-matched</t>
  </si>
  <si>
    <t>abMemAlCode[332]</t>
  </si>
  <si>
    <t>AL_GAS_VALVE_LIMIT_SW_2</t>
  </si>
  <si>
    <t>AL - Gas SV #2 position indication mis-matched</t>
  </si>
  <si>
    <t>Gas SV #2 position indication mis-matched</t>
  </si>
  <si>
    <t>abMemAlCode[331]</t>
  </si>
  <si>
    <t>AL_GAS_VALVE_LIMIT_SW_1</t>
  </si>
  <si>
    <t>AL - Gas SV #1 position indication mis-matched</t>
  </si>
  <si>
    <t>Gas SV #1 position indication mis-matched</t>
  </si>
  <si>
    <t>abMemAlCode[330]</t>
  </si>
  <si>
    <t>AL_RSVD_330</t>
  </si>
  <si>
    <t>AL - EID 1 major alarm</t>
  </si>
  <si>
    <t>abMemAlCode[329]</t>
  </si>
  <si>
    <t>AL_RSVD_329</t>
  </si>
  <si>
    <t>AL - Remote: AIO208-1</t>
  </si>
  <si>
    <t>abMemAlCode[328]</t>
  </si>
  <si>
    <t>AL_RSVD_328</t>
  </si>
  <si>
    <t>AL - Remote: DIO280-1</t>
  </si>
  <si>
    <t>abMemAlCode[327]</t>
  </si>
  <si>
    <t>AL_RSVD_327</t>
  </si>
  <si>
    <t>AL - AIO216-1</t>
  </si>
  <si>
    <t>abMemAlCode[326]</t>
  </si>
  <si>
    <t>AL_RSVD_326</t>
  </si>
  <si>
    <t>AL - GIO212-2</t>
  </si>
  <si>
    <t>abMemAlCode[325]</t>
  </si>
  <si>
    <t>AL_RSVD_325</t>
    <phoneticPr fontId="4" type="noConversion"/>
  </si>
  <si>
    <t>AL - GIO212-1</t>
  </si>
  <si>
    <t>abMemAlCode[324]</t>
  </si>
  <si>
    <t>AL_ICP_A_BO_CF</t>
  </si>
  <si>
    <t>AL - ICM CAN 1, 2 both failure</t>
  </si>
  <si>
    <t>ICM CAN 1, 2 both failure</t>
  </si>
  <si>
    <t>abMemAlCode[323]</t>
  </si>
  <si>
    <t>AL_BATTERY_MODE</t>
  </si>
  <si>
    <t>AL - ECS powered by battery only</t>
  </si>
  <si>
    <t>ECS powered by battery only</t>
  </si>
  <si>
    <t>abMemAlCode[322]</t>
  </si>
  <si>
    <t>AL_LOAD_SF</t>
  </si>
  <si>
    <t>abMemAlCode[321]</t>
  </si>
  <si>
    <t>AL_CONROD_TEMP_20_SF</t>
  </si>
  <si>
    <t>AL - TE06-B10 Con-rod bearing temp. sensor failure B10</t>
  </si>
  <si>
    <t>TE06-B10 Con-rod bearing temp. sensor failure B10</t>
  </si>
  <si>
    <t>abMemAlCode[320]</t>
  </si>
  <si>
    <t>AL_CONROD_TEMP_19_SF</t>
  </si>
  <si>
    <t>AL - TE06-B9 Con-rod bearing temp. sensor failure B9</t>
  </si>
  <si>
    <t>TE06-B9 Con-rod bearing temp. sensor failure B9</t>
  </si>
  <si>
    <t>abMemAlCode[319]</t>
  </si>
  <si>
    <t>AL_CONROD_TEMP_18_SF</t>
  </si>
  <si>
    <t>AL - TE06-B8 Con-rod bearing temp. sensor failure B8</t>
  </si>
  <si>
    <t>TE06-B8 Con-rod bearing temp. sensor failure B8</t>
  </si>
  <si>
    <t>abMemAlCode[318]</t>
  </si>
  <si>
    <t>AL_CONROD_TEMP_17_SF</t>
  </si>
  <si>
    <t>AL - TE06-B7 Con-rod bearing temp. sensor failure B7</t>
  </si>
  <si>
    <t>TE06-B7 Con-rod bearing temp. sensor failure B7</t>
  </si>
  <si>
    <t>abMemAlCode[317]</t>
  </si>
  <si>
    <t>AL_CONROD_TEMP_16_SF</t>
  </si>
  <si>
    <t>AL - TE06-B6 Con-rod bearing temp. sensor failure B6</t>
  </si>
  <si>
    <t>TE06-B6 Con-rod bearing temp. sensor failure B6</t>
  </si>
  <si>
    <t>abMemAlCode[316]</t>
  </si>
  <si>
    <t>AL_CONROD_TEMP_15_SF</t>
  </si>
  <si>
    <t>AL - TE06-B5 Con-rod bearing temp. sensor failure B5</t>
  </si>
  <si>
    <t>TE06-B5 Con-rod bearing temp. sensor failure B5</t>
  </si>
  <si>
    <t>abMemAlCode[315]</t>
  </si>
  <si>
    <t>AL_CONROD_TEMP_14_SF</t>
  </si>
  <si>
    <t>AL - TE06-B4 Con-rod bearing temp. sensor failure B4</t>
  </si>
  <si>
    <t>TE06-B4 Con-rod bearing temp. sensor failure B4</t>
  </si>
  <si>
    <t>abMemAlCode[314]</t>
  </si>
  <si>
    <t>AL_CONROD_TEMP_13_SF</t>
  </si>
  <si>
    <t>AL - TE06-B3 Con-rod bearing temp. sensor failure B3</t>
  </si>
  <si>
    <t>TE06-B3 Con-rod bearing temp. sensor failure B3</t>
  </si>
  <si>
    <t>abMemAlCode[313]</t>
  </si>
  <si>
    <t>AL_CONROD_TEMP_12_SF</t>
  </si>
  <si>
    <t>AL - TE06-B2 Con-rod bearing temp. sensor failure B2</t>
  </si>
  <si>
    <t>TE06-B2 Con-rod bearing temp. sensor failure B2</t>
  </si>
  <si>
    <t>abMemAlCode[312]</t>
  </si>
  <si>
    <t>AL_CONROD_TEMP_11_SF</t>
  </si>
  <si>
    <t>AL - TE06-B1 Con-rod bearing temp. sensor failure B1</t>
  </si>
  <si>
    <t>TE06-B1 Con-rod bearing temp. sensor failure B1</t>
  </si>
  <si>
    <t>abMemAlCode[311]</t>
  </si>
  <si>
    <t>AL_CONROD_TEMP_10_SF</t>
  </si>
  <si>
    <t>AL - TE06-10 Con-rod bearing temp. sensor failure 10</t>
  </si>
  <si>
    <t>TE06-10 Con-rod bearing temp. sensor failure 10</t>
  </si>
  <si>
    <t>abMemAlCode[310]</t>
  </si>
  <si>
    <t>AL_CONROD_TEMP_9_SF</t>
  </si>
  <si>
    <t>AL - TE06-9 Con-rod bearing temp. sensor failure 9</t>
  </si>
  <si>
    <t>TE06-9 Con-rod bearing temp. sensor failure 9</t>
  </si>
  <si>
    <t>abMemAlCode[309]</t>
  </si>
  <si>
    <t>AL_CONROD_TEMP_8_SF</t>
  </si>
  <si>
    <t>AL - TE06-8 Con-rod bearing temp. sensor failure 8</t>
  </si>
  <si>
    <t>TE06-8 Con-rod bearing temp. sensor failure 8</t>
  </si>
  <si>
    <t>abMemAlCode[308]</t>
  </si>
  <si>
    <t>AL_CONROD_TEMP_7_SF</t>
  </si>
  <si>
    <t>AL - TE06-7 Con-rod bearing temp. sensor failure 7</t>
  </si>
  <si>
    <t>TE06-7 Con-rod bearing temp. sensor failure 7</t>
  </si>
  <si>
    <t>abMemAlCode[307]</t>
  </si>
  <si>
    <t>AL_CONROD_TEMP_6_SF</t>
  </si>
  <si>
    <t>AL - TE06-6 Con-rod bearing temp. sensor failure 6</t>
  </si>
  <si>
    <t>TE06-6 Con-rod bearing temp. sensor failure 6</t>
  </si>
  <si>
    <t>abMemAlCode[306]</t>
  </si>
  <si>
    <t>AL_CONROD_TEMP_5_SF</t>
  </si>
  <si>
    <t>AL - TE06-5 Con-rod bearing temp. sensor failure 5</t>
  </si>
  <si>
    <t>TE06-5 Con-rod bearing temp. sensor failure 5</t>
  </si>
  <si>
    <t>abMemAlCode[305]</t>
  </si>
  <si>
    <t>AL_CONROD_TEMP_4_SF</t>
  </si>
  <si>
    <t>AL - TE06-4 Con-rod bearing temp. sensor failure 4</t>
  </si>
  <si>
    <t>TE06-4 Con-rod bearing temp. sensor failure 4</t>
  </si>
  <si>
    <t>abMemAlCode[304]</t>
  </si>
  <si>
    <t>AL_CONROD_TEMP_3_SF</t>
  </si>
  <si>
    <t>AL - TE06-3 Con-rod bearing temp. sensor failure 3</t>
  </si>
  <si>
    <t>TE06-3 Con-rod bearing temp. sensor failure 3</t>
  </si>
  <si>
    <t>abMemAlCode[303]</t>
  </si>
  <si>
    <t>AL_CONROD_TEMP_2_SF</t>
  </si>
  <si>
    <t>AL - TE06-2 Con-rod bearing temp. sensor failure 2</t>
  </si>
  <si>
    <t>TE06-2 Con-rod bearing temp. sensor failure 2</t>
  </si>
  <si>
    <t>abMemAlCode[302]</t>
  </si>
  <si>
    <t>AL_CONROD_TEMP_1_SF</t>
  </si>
  <si>
    <t>AL - TE06-1 Con-rod bearing temp. sensor failure 1</t>
  </si>
  <si>
    <t>TE06-1 Con-rod bearing temp. sensor failure 1</t>
  </si>
  <si>
    <t>abMemAlCode[301]</t>
  </si>
  <si>
    <t>AL_RSVD_301</t>
    <phoneticPr fontId="4" type="noConversion"/>
  </si>
  <si>
    <t>AL - Con-rod bearing temp. CAN error</t>
  </si>
  <si>
    <t>Con-rod bearing temp. CAN error</t>
  </si>
  <si>
    <t>abMemAlCode[300]</t>
  </si>
  <si>
    <t>AL_PMAX_20_SF</t>
  </si>
  <si>
    <t>AL - PT24-B10 Cylinder combustion pressure B10 sensor failure</t>
  </si>
  <si>
    <t>PT24-B10 Cylinder combustion pressure B10 sensor failure</t>
  </si>
  <si>
    <t>abMemAlCode[299]</t>
  </si>
  <si>
    <t>AL_PMAX_19_SF</t>
  </si>
  <si>
    <t>AL - PT24-B9 Cylinder combustion pressure B9 sensor failure</t>
  </si>
  <si>
    <t>PT24-B9 Cylinder combustion pressure B9 sensor failure</t>
  </si>
  <si>
    <t>abMemAlCode[298]</t>
  </si>
  <si>
    <t>AL_PMAX_18_SF</t>
  </si>
  <si>
    <t>AL - PT24-B8 Cylinder combustion pressure B8 sensor failure</t>
  </si>
  <si>
    <t>PT24-B8 Cylinder combustion pressure B8 sensor failure</t>
  </si>
  <si>
    <t>abMemAlCode[297]</t>
  </si>
  <si>
    <t>AL_PMAX_17_SF</t>
  </si>
  <si>
    <t>AL - PT24-B7 Cylinder combustion pressure B7 sensor failure</t>
  </si>
  <si>
    <t>PT24-B7 Cylinder combustion pressure B7 sensor failure</t>
  </si>
  <si>
    <t>abMemAlCode[296]</t>
  </si>
  <si>
    <t>AL_PMAX_16_SF</t>
  </si>
  <si>
    <t>AL - PT24-B6 Cylinder combustion pressure B6 sensor failure</t>
  </si>
  <si>
    <t>PT24-B6 Cylinder combustion pressure B6 sensor failure</t>
  </si>
  <si>
    <t>abMemAlCode[295]</t>
  </si>
  <si>
    <t>AL_PMAX_15_SF</t>
  </si>
  <si>
    <t>AL - PT24-B5 Cylinder combustion pressure B5 sensor failure</t>
  </si>
  <si>
    <t>PT24-B5 Cylinder combustion pressure B5 sensor failure</t>
  </si>
  <si>
    <t>abMemAlCode[294]</t>
  </si>
  <si>
    <t>AL_PMAX_14_SF</t>
  </si>
  <si>
    <t>AL - PT24-B4 Cylinder combustion pressure B4 sensor failure</t>
  </si>
  <si>
    <t>PT24-B4 Cylinder combustion pressure B4 sensor failure</t>
  </si>
  <si>
    <t>abMemAlCode[293]</t>
  </si>
  <si>
    <t>AL_PMAX_13_SF</t>
  </si>
  <si>
    <t>AL - PT24-B3 Cylinder combustion pressure B3 sensor failure</t>
  </si>
  <si>
    <t>PT24-B3 Cylinder combustion pressure B3 sensor failure</t>
  </si>
  <si>
    <t>abMemAlCode[292]</t>
  </si>
  <si>
    <t>AL_PMAX_12_SF</t>
  </si>
  <si>
    <t>AL - PT24-B2 Cylinder combustion pressure B2 sensor failure</t>
  </si>
  <si>
    <t>PT24-B2 Cylinder combustion pressure B2 sensor failure</t>
  </si>
  <si>
    <t>abMemAlCode[291]</t>
  </si>
  <si>
    <t>AL_PMAX_11_SF</t>
  </si>
  <si>
    <t xml:space="preserve">AL - PT24-B1 Cylinder combustion pressure B1 sensor failure </t>
  </si>
  <si>
    <t xml:space="preserve">PT24-B1 Cylinder combustion pressure B1 sensor failure </t>
  </si>
  <si>
    <t>abMemAlCode[290]</t>
  </si>
  <si>
    <t>AL_PMAX_10_SF</t>
  </si>
  <si>
    <t>AL - PT24-10 Cylinder combustion pressure 10 sensor failure</t>
  </si>
  <si>
    <t>PT24-10 Cylinder combustion pressure 10 sensor failure</t>
  </si>
  <si>
    <t>abMemAlCode[289]</t>
  </si>
  <si>
    <t>AL_PMAX_9_SF</t>
  </si>
  <si>
    <t>AL - PT24-9 Cylinder combustion pressure 9 sensor failure</t>
  </si>
  <si>
    <t>PT24-9 Cylinder combustion pressure 9 sensor failure</t>
  </si>
  <si>
    <t>abMemAlCode[288]</t>
  </si>
  <si>
    <t>AL_PMAX_8_SF</t>
  </si>
  <si>
    <t>AL - PT24-8 Cylinder combustion pressure 8 sensor failure</t>
  </si>
  <si>
    <t>PT24-8 Cylinder combustion pressure 8 sensor failure</t>
  </si>
  <si>
    <t>abMemAlCode[287]</t>
  </si>
  <si>
    <t>AL_PMAX_7_SF</t>
  </si>
  <si>
    <t>AL - PT24-7 Cylinder combustion pressure 7 sensor failure</t>
  </si>
  <si>
    <t>PT24-7 Cylinder combustion pressure 7 sensor failure</t>
  </si>
  <si>
    <t>abMemAlCode[286]</t>
  </si>
  <si>
    <t>AL_PMAX_6_SF</t>
  </si>
  <si>
    <t>AL - PT24-6 Cylinder combustion pressure 6 sensor failure</t>
  </si>
  <si>
    <t>PT24-6 Cylinder combustion pressure 6 sensor failure</t>
  </si>
  <si>
    <t>abMemAlCode[285]</t>
  </si>
  <si>
    <t>AL_PMAX_5_SF</t>
  </si>
  <si>
    <t>AL - PT24-5 Cylinder combustion pressure 5 sensor failure</t>
  </si>
  <si>
    <t>PT24-5 Cylinder combustion pressure 5 sensor failure</t>
  </si>
  <si>
    <t>abMemAlCode[284]</t>
  </si>
  <si>
    <t>AL_PMAX_4_SF</t>
  </si>
  <si>
    <t>AL - PT24-4 Cylinder combustion pressure 4 sensor failure</t>
  </si>
  <si>
    <t>PT24-4 Cylinder combustion pressure 4 sensor failure</t>
  </si>
  <si>
    <t>abMemAlCode[283]</t>
  </si>
  <si>
    <t>AL_PMAX_3_SF</t>
  </si>
  <si>
    <t>AL - PT24-3 Cylinder combustion pressure 3 sensor failure</t>
  </si>
  <si>
    <t>PT24-3 Cylinder combustion pressure 3 sensor failure</t>
  </si>
  <si>
    <t>abMemAlCode[282]</t>
  </si>
  <si>
    <t>AL_PMAX_2_SF</t>
  </si>
  <si>
    <t>AL - PT24-2 Cylinder combustion pressure 2 sensor failure</t>
  </si>
  <si>
    <t>PT24-2 Cylinder combustion pressure 2 sensor failure</t>
  </si>
  <si>
    <t>abMemAlCode[281]</t>
  </si>
  <si>
    <t>AL_PMAX_1_SF</t>
    <phoneticPr fontId="4" type="noConversion"/>
  </si>
  <si>
    <t xml:space="preserve">AL - PT24-1 Cylinder combustion pressure 1 sensor failure </t>
  </si>
  <si>
    <t xml:space="preserve">PT24-1 Cylinder combustion pressure 1 sensor failure </t>
  </si>
  <si>
    <t>abMemAlCode[280]</t>
  </si>
  <si>
    <t>AL_RSVD_280</t>
    <phoneticPr fontId="4" type="noConversion"/>
  </si>
  <si>
    <t>AL - SE121 speed &amp; position 1 sensor failure (CMM)</t>
    <phoneticPr fontId="4" type="noConversion"/>
  </si>
  <si>
    <t>SE121 speed &amp; position 1 sensor failure (CMM)</t>
    <phoneticPr fontId="4" type="noConversion"/>
  </si>
  <si>
    <t>abMemAlCode[279]</t>
  </si>
  <si>
    <t>AL_RSVD_279</t>
  </si>
  <si>
    <t>AL - CMM #1 CAN failure</t>
  </si>
  <si>
    <t>CMM #1 CAN failure</t>
  </si>
  <si>
    <t>abMemAlCode[278]</t>
  </si>
  <si>
    <t>AL_KNOCK_20_SF</t>
  </si>
  <si>
    <t>AL - Knock sensor failure B10</t>
  </si>
  <si>
    <t>Knock sensor failure B10</t>
  </si>
  <si>
    <t>abMemAlCode[277]</t>
  </si>
  <si>
    <t>AL_KNOCK_19_SF</t>
  </si>
  <si>
    <t>AL - Knock sensor failure B9</t>
  </si>
  <si>
    <t>Knock sensor failure B9</t>
  </si>
  <si>
    <t>abMemAlCode[276]</t>
  </si>
  <si>
    <t>AL_KNOCK_18_SF</t>
  </si>
  <si>
    <t>AL - Knock sensor failure B8</t>
  </si>
  <si>
    <t>Knock sensor failure B8</t>
  </si>
  <si>
    <t>abMemAlCode[275]</t>
  </si>
  <si>
    <t>AL_KNOCK_17_SF</t>
  </si>
  <si>
    <t>AL - Knock sensor failure B7</t>
  </si>
  <si>
    <t>Knock sensor failure B7</t>
  </si>
  <si>
    <t>abMemAlCode[274]</t>
  </si>
  <si>
    <t>AL_KNOCK_16_SF</t>
  </si>
  <si>
    <t>AL - Knock sensor failure B6</t>
  </si>
  <si>
    <t>Knock sensor failure B6</t>
  </si>
  <si>
    <t>abMemAlCode[273]</t>
  </si>
  <si>
    <t>AL_KNOCK_15_SF</t>
  </si>
  <si>
    <t>AL - Knock sensor failure B5</t>
  </si>
  <si>
    <t>Knock sensor failure B5</t>
  </si>
  <si>
    <t>abMemAlCode[272]</t>
  </si>
  <si>
    <t>AL_KNOCK_14_SF</t>
  </si>
  <si>
    <t>AL - Knock sensor failure B4</t>
  </si>
  <si>
    <t>Knock sensor failure B4</t>
  </si>
  <si>
    <t>abMemAlCode[271]</t>
  </si>
  <si>
    <t>AL_KNOCK_13_SF</t>
  </si>
  <si>
    <t>AL - Knock sensor failure B3</t>
  </si>
  <si>
    <t>Knock sensor failure B3</t>
  </si>
  <si>
    <t>abMemAlCode[270]</t>
  </si>
  <si>
    <t>AL_KNOCK_12_SF</t>
  </si>
  <si>
    <t>AL - Knock sensor failure B2</t>
  </si>
  <si>
    <t>Knock sensor failure B2</t>
  </si>
  <si>
    <t>abMemAlCode[269]</t>
  </si>
  <si>
    <t>AL_KNOCK_11_SF</t>
  </si>
  <si>
    <t>AL - Knock sensor failure B1</t>
  </si>
  <si>
    <t>Knock sensor failure B1</t>
  </si>
  <si>
    <t>abMemAlCode[268]</t>
  </si>
  <si>
    <t>AL_KNOCK_10_SF</t>
  </si>
  <si>
    <t>AL - Knock sensor failure 10</t>
  </si>
  <si>
    <t>Knock sensor failure 10</t>
  </si>
  <si>
    <t>abMemAlCode[267]</t>
  </si>
  <si>
    <t>AL_KNOCK_9_SF</t>
  </si>
  <si>
    <t>AL - Knock sensor failure 9</t>
  </si>
  <si>
    <t>Knock sensor failure 9</t>
  </si>
  <si>
    <t>abMemAlCode[266]</t>
  </si>
  <si>
    <t>AL_KNOCK_8_SF</t>
  </si>
  <si>
    <t>AL - Knock sensor failure 8</t>
  </si>
  <si>
    <t>Knock sensor failure 8</t>
  </si>
  <si>
    <t>abMemAlCode[265]</t>
  </si>
  <si>
    <t>AL_KNOCK_7_SF</t>
  </si>
  <si>
    <t>AL - Knock sensor failure 7</t>
  </si>
  <si>
    <t>Knock sensor failure 7</t>
  </si>
  <si>
    <t>abMemAlCode[264]</t>
  </si>
  <si>
    <t>AL_KNOCK_6_SF</t>
  </si>
  <si>
    <t>AL - Knock sensor failure 6</t>
  </si>
  <si>
    <t>Knock sensor failure 6</t>
  </si>
  <si>
    <t>abMemAlCode[263]</t>
  </si>
  <si>
    <t>AL_KNOCK_5_SF</t>
  </si>
  <si>
    <t>AL - Knock sensor failure 5</t>
  </si>
  <si>
    <t>Knock sensor failure 5</t>
  </si>
  <si>
    <t>abMemAlCode[262]</t>
  </si>
  <si>
    <t>AL_KNOCK_4_SF</t>
  </si>
  <si>
    <t>AL - Knock sensor failure 4</t>
  </si>
  <si>
    <t>Knock sensor failure 4</t>
  </si>
  <si>
    <t>abMemAlCode[261]</t>
  </si>
  <si>
    <t>AL_KNOCK_3_SF</t>
  </si>
  <si>
    <t>AL - Knock sensor failure 3</t>
  </si>
  <si>
    <t>Knock sensor failure 3</t>
  </si>
  <si>
    <t>abMemAlCode[260]</t>
  </si>
  <si>
    <t>AL_KNOCK_2_SF</t>
  </si>
  <si>
    <t>AL - Knock sensor failure 2</t>
  </si>
  <si>
    <t>Knock sensor failure 2</t>
  </si>
  <si>
    <t>abMemAlCode[259]</t>
  </si>
  <si>
    <t>AL_KNOCK_1_SF</t>
  </si>
  <si>
    <t>AL - Knock sensor failure 1</t>
  </si>
  <si>
    <t>Knock sensor failure 1</t>
  </si>
  <si>
    <t>abMemAlCode[258]</t>
  </si>
  <si>
    <t>AL_MCP_INT_TEMP_SF</t>
    <phoneticPr fontId="4" type="noConversion"/>
  </si>
  <si>
    <t>AL - MCP temperature sensor failure</t>
  </si>
  <si>
    <t>MCP temperature sensor failure</t>
  </si>
  <si>
    <t>abMemAlCode[257]</t>
  </si>
  <si>
    <t>AL_KMM_FAIL</t>
    <phoneticPr fontId="4" type="noConversion"/>
  </si>
  <si>
    <t>AL - EID 1 Knock unit failure</t>
  </si>
  <si>
    <t>Knock module failure</t>
    <phoneticPr fontId="4" type="noConversion"/>
  </si>
  <si>
    <t>abMemAlCode[256]</t>
  </si>
  <si>
    <t>AL_KMM_COM_FAIL</t>
    <phoneticPr fontId="4" type="noConversion"/>
  </si>
  <si>
    <t>AL - Knock nodule no heartbeat</t>
    <phoneticPr fontId="4" type="noConversion"/>
  </si>
  <si>
    <t>Knock nodule no heartbeat</t>
    <phoneticPr fontId="4" type="noConversion"/>
  </si>
  <si>
    <t>abMemAlCode[255]</t>
  </si>
  <si>
    <t>AL_MCP_INT_TEMP_H1</t>
    <phoneticPr fontId="4" type="noConversion"/>
  </si>
  <si>
    <t>AL - MCP temperature high</t>
  </si>
  <si>
    <t>MCP temperature high</t>
  </si>
  <si>
    <t>abMemAlCode[254]</t>
  </si>
  <si>
    <t>AL_RSVD_254</t>
  </si>
  <si>
    <t>abMemAlCode[253]</t>
  </si>
  <si>
    <t>AL_RSVD_253</t>
  </si>
  <si>
    <t>abMemAlCode[252]</t>
  </si>
  <si>
    <t>AL_RSVD_252</t>
  </si>
  <si>
    <t>abMemAlCode[251]</t>
  </si>
  <si>
    <t>AL_RSVD_251</t>
  </si>
  <si>
    <t>abMemAlCode[250]</t>
  </si>
  <si>
    <t>AL_RSVD_250</t>
  </si>
  <si>
    <t>abMemAlCode[249]</t>
  </si>
  <si>
    <t>AL_RSVD_249</t>
  </si>
  <si>
    <t>abMemAlCode[248]</t>
  </si>
  <si>
    <t>AL_RSVD_248</t>
  </si>
  <si>
    <t>abMemAlCode[247]</t>
  </si>
  <si>
    <t>AL_RSVD_247</t>
  </si>
  <si>
    <t>abMemAlCode[246]</t>
  </si>
  <si>
    <t>AL_RSVD_246</t>
  </si>
  <si>
    <t>abMemAlCode[245]</t>
  </si>
  <si>
    <t>AL_RSVD_245</t>
  </si>
  <si>
    <t>abMemAlCode[244]</t>
  </si>
  <si>
    <t>AL_RSVD_244</t>
  </si>
  <si>
    <t>abMemAlCode[243]</t>
  </si>
  <si>
    <t>AL_RSVD_243</t>
  </si>
  <si>
    <t>abMemAlCode[242]</t>
  </si>
  <si>
    <t>AL_RSVD_242</t>
  </si>
  <si>
    <t>abMemAlCode[241]</t>
  </si>
  <si>
    <t>AL_RSVD_241</t>
  </si>
  <si>
    <t>abMemAlCode[240]</t>
  </si>
  <si>
    <t>AL_RSVD_240</t>
  </si>
  <si>
    <t>abMemAlCode[239]</t>
  </si>
  <si>
    <t>AL_RSVD_239</t>
  </si>
  <si>
    <t>abMemAlCode[238]</t>
  </si>
  <si>
    <t>AL_RSVD_238</t>
  </si>
  <si>
    <t>abMemAlCode[237]</t>
  </si>
  <si>
    <t>AL_RSVD_237</t>
  </si>
  <si>
    <t>abMemAlCode[236]</t>
  </si>
  <si>
    <t>AL_RSVD_236</t>
  </si>
  <si>
    <t>abMemAlCode[235]</t>
  </si>
  <si>
    <t>AL_RSVD_235</t>
    <phoneticPr fontId="4" type="noConversion"/>
  </si>
  <si>
    <t>abMemAlCode[234]</t>
  </si>
  <si>
    <t>AL_GAS_SP_PR_FILT_IN_SF</t>
    <phoneticPr fontId="4" type="noConversion"/>
  </si>
  <si>
    <t>AL - PT80 Gas supply pressure filter inlet sensor failure</t>
  </si>
  <si>
    <t>PT80 Gas supply pressure filter inlet sensor failure</t>
  </si>
  <si>
    <t>abMemAlCode[233]</t>
  </si>
  <si>
    <t>AL_INERT_LEAKTEST_FAIL3</t>
  </si>
  <si>
    <t>AL - Inert gas leak test Step 3 failure (PT89 decresed too high)</t>
  </si>
  <si>
    <t>Inert gas leak test Step 3 failure (PT89 decresed too high)</t>
  </si>
  <si>
    <t>abMemAlCode[232]</t>
  </si>
  <si>
    <t>AL_INERT_LEAKTEST_FAIL2</t>
  </si>
  <si>
    <t>AL - Inert gas leak test Step 2 failure (PT89 increased too low)</t>
  </si>
  <si>
    <t>Inert gas leak test Step 2 failure (PT89 increased too low)</t>
  </si>
  <si>
    <t>abMemAlCode[231]</t>
  </si>
  <si>
    <t>AL_INERT_LEAKTEST_FAIL1</t>
    <phoneticPr fontId="4" type="noConversion"/>
  </si>
  <si>
    <t>AL - Inert gas leak test Step 1 failure (PT89 increased too high)</t>
  </si>
  <si>
    <t>Inert gas leak test Step 1 failure (PT89 increased too high)</t>
  </si>
  <si>
    <t>abMemAlCode[230]</t>
  </si>
  <si>
    <t>AL_RSVD_230</t>
    <phoneticPr fontId="4" type="noConversion"/>
  </si>
  <si>
    <t>AL - SE123 E²PRECON 2 speed sensor failure</t>
  </si>
  <si>
    <t>SE123 E²PRECON 2 speed sensor failure</t>
  </si>
  <si>
    <t>abMemAlCode[229]</t>
  </si>
  <si>
    <t>AL_RSVD_229</t>
    <phoneticPr fontId="4" type="noConversion"/>
  </si>
  <si>
    <t>AL - CMM #2 CAN failure</t>
  </si>
  <si>
    <t>CMM #2 CAN failure</t>
  </si>
  <si>
    <t>abMemAlCode[228]</t>
  </si>
  <si>
    <t>AL_SPD_REF_SIG_SF</t>
    <phoneticPr fontId="4" type="noConversion"/>
  </si>
  <si>
    <t>AL - AI Speed reference signal failure</t>
  </si>
  <si>
    <t>AI Speed reference signal failure</t>
  </si>
  <si>
    <t>abMemAlCode[227]</t>
  </si>
  <si>
    <t>AL_ABP_VALVE_SET_B_SF</t>
    <phoneticPr fontId="4" type="noConversion"/>
  </si>
  <si>
    <t>AL - Air by-pass valve B driver failure</t>
  </si>
  <si>
    <t>Air by-pass valve B driver failure</t>
  </si>
  <si>
    <t>abMemAlCode[226]</t>
  </si>
  <si>
    <t>AL_ABP_VALVE_SET_A_SF</t>
    <phoneticPr fontId="4" type="noConversion"/>
  </si>
  <si>
    <t>AL - Air by-pass valve A driver failure</t>
  </si>
  <si>
    <t>Air by-pass valve A driver failure</t>
  </si>
  <si>
    <t>abMemAlCode[225]</t>
  </si>
  <si>
    <t>AL_ESD_SPEED_SF</t>
    <phoneticPr fontId="4" type="noConversion"/>
  </si>
  <si>
    <t>AL - SE113 Engine speed 3 sensor failure</t>
  </si>
  <si>
    <t>SE113 Engine speed 3 sensor failure</t>
  </si>
  <si>
    <t>abMemAlCode[224]</t>
  </si>
  <si>
    <t>AL_STARTING_AIR_PR_L1</t>
  </si>
  <si>
    <t>AL - PT40 Starting air pressure engine inlet low</t>
  </si>
  <si>
    <t>PT40 Starting air pressure engine inlet low</t>
  </si>
  <si>
    <t>abMemAlCode[223]</t>
  </si>
  <si>
    <t>AL_DI_CONFI_4</t>
  </si>
  <si>
    <t>AL - DI-094 DI Configurable #4</t>
  </si>
  <si>
    <t>abMemAlCode[222]</t>
  </si>
  <si>
    <t>AL_DI_CONFI_3</t>
  </si>
  <si>
    <t>AL - DI-093 DI Configurable #3</t>
  </si>
  <si>
    <t>abMemAlCode[221]</t>
  </si>
  <si>
    <t>AL_DI_CONFI_2</t>
  </si>
  <si>
    <t>AL - DI-092 DI Configurable #2</t>
  </si>
  <si>
    <t>abMemAlCode[220]</t>
  </si>
  <si>
    <t>AL_DI_CONFI_1</t>
  </si>
  <si>
    <t>AL - DI-091 DI Configurable #1</t>
  </si>
  <si>
    <t>abMemAlCode[219]</t>
  </si>
  <si>
    <t>AL_RSVD_219</t>
    <phoneticPr fontId="4" type="noConversion"/>
  </si>
  <si>
    <t>AL - ECS internal alarm</t>
  </si>
  <si>
    <t>ECS internal alarm</t>
  </si>
  <si>
    <t>abMemAlCode[218]</t>
  </si>
  <si>
    <t>AL_INERT_GAS_PR_1_L1</t>
    <phoneticPr fontId="4" type="noConversion"/>
  </si>
  <si>
    <t>AL - PT89 Inert gas pressure low</t>
  </si>
  <si>
    <t>PT89 Inert gas pressure low</t>
  </si>
  <si>
    <t>abMemAlCode[217]</t>
  </si>
  <si>
    <t>AL_BEARING_TEMP_11_SF</t>
    <phoneticPr fontId="4" type="noConversion"/>
  </si>
  <si>
    <t>AL - TE05-11 Main bearing temperature cylinder 11 sensor failure</t>
  </si>
  <si>
    <t>TE05-11 Main bearing temperature cylinder 11 sensor failure</t>
  </si>
  <si>
    <t>abMemAlCode[216]</t>
  </si>
  <si>
    <t>AL_BEARING_TEMP_10_SF</t>
  </si>
  <si>
    <t>AL - TE05-10 Main bearing temperature cylinder 10 sensor failure</t>
  </si>
  <si>
    <t>TE05-10 Main bearing temperature cylinder 10 sensor failure</t>
  </si>
  <si>
    <t>abMemAlCode[215]</t>
  </si>
  <si>
    <t>AL_BEARING_TEMP_9_SF</t>
  </si>
  <si>
    <t>AL - TE05-9 Main bearing temperature cylinder 9 sensor failure</t>
  </si>
  <si>
    <t>TE05-9 Main bearing temperature cylinder 9 sensor failure</t>
  </si>
  <si>
    <t>abMemAlCode[214]</t>
  </si>
  <si>
    <t>AL_BEARING_TEMP_8_SF</t>
  </si>
  <si>
    <t>AL - TE05-8 Main bearing temperature cylinder 8 sensor failure</t>
  </si>
  <si>
    <t>TE05-8 Main bearing temperature cylinder 8 sensor failure</t>
  </si>
  <si>
    <t>abMemAlCode[213]</t>
  </si>
  <si>
    <t>AL_BEARING_TEMP_7_SF</t>
  </si>
  <si>
    <t>AL - TE05-7 Main bearing temperature cylinder 7 sensor failure</t>
  </si>
  <si>
    <t>TE05-7 Main bearing temperature cylinder 7 sensor failure</t>
  </si>
  <si>
    <t>abMemAlCode[212]</t>
  </si>
  <si>
    <t>AL_BEARING_TEMP_6_SF</t>
  </si>
  <si>
    <t>AL - TE05-6 Main bearing temperature cylinder 6 sensor failure</t>
  </si>
  <si>
    <t>TE05-6 Main bearing temperature cylinder 6 sensor failure</t>
  </si>
  <si>
    <t>abMemAlCode[211]</t>
  </si>
  <si>
    <t>AL_BEARING_TEMP_5_SF</t>
  </si>
  <si>
    <t>AL - TE05-5 Main bearing temperature cylinder 5 sensor failure</t>
  </si>
  <si>
    <t>TE05-5 Main bearing temperature cylinder 5 sensor failure</t>
  </si>
  <si>
    <t>abMemAlCode[210]</t>
  </si>
  <si>
    <t>AL_BEARING_TEMP_4_SF</t>
  </si>
  <si>
    <t>AL - TE05-4 Main bearing temperature cylinder 4 sensor failure</t>
  </si>
  <si>
    <t>TE05-4 Main bearing temperature cylinder 4 sensor failure</t>
  </si>
  <si>
    <t>abMemAlCode[209]</t>
  </si>
  <si>
    <t>AL_BEARING_TEMP_3_SF</t>
  </si>
  <si>
    <t>AL - TE05-3 Main bearing temperature cylinder 3 sensor failure</t>
  </si>
  <si>
    <t>TE05-3 Main bearing temperature cylinder 3 sensor failure</t>
  </si>
  <si>
    <t>abMemAlCode[208]</t>
  </si>
  <si>
    <t>AL_BEARING_TEMP_2_SF</t>
  </si>
  <si>
    <t>AL - TE05-2 Main bearing temperature cylinder 2 sensor failure</t>
  </si>
  <si>
    <t>TE05-2 Main bearing temperature cylinder 2 sensor failure</t>
  </si>
  <si>
    <t>abMemAlCode[207]</t>
  </si>
  <si>
    <t>AL_BEARING_TEMP_1_SF</t>
    <phoneticPr fontId="4" type="noConversion"/>
  </si>
  <si>
    <t>AL - TE05-1 Main bearing temperature cylinder 1 sensor failure</t>
  </si>
  <si>
    <t>TE05-1 Main bearing temperature cylinder 1 sensor failure</t>
  </si>
  <si>
    <t>abMemAlCode[206]</t>
  </si>
  <si>
    <t>AL_BEARING_TEMP_12_SF</t>
    <phoneticPr fontId="4" type="noConversion"/>
  </si>
  <si>
    <t>AL - TE05-12 Main bearing temperature cylinder 12 sensor failure</t>
  </si>
  <si>
    <t>TE05-12 Main bearing temperature cylinder 12 sensor failure</t>
  </si>
  <si>
    <t>abMemAlCode[205]</t>
  </si>
  <si>
    <t>AL_STARTING_AIR_PR_SF</t>
  </si>
  <si>
    <t>AL - PT40 Starting air pressure engine inlet sensor failure</t>
  </si>
  <si>
    <t>PT40 Starting air pressure engine inlet sensor failure</t>
  </si>
  <si>
    <t>abMemAlCode[204]</t>
  </si>
  <si>
    <t>AL_INST_AIR_PR_L1</t>
  </si>
  <si>
    <t xml:space="preserve">AL - PT41 Control air pressure engine inlet low </t>
  </si>
  <si>
    <t xml:space="preserve">PT41 Control air pressure engine inlet low </t>
  </si>
  <si>
    <t>abMemAlCode[203]</t>
  </si>
  <si>
    <t>AL_INST_AIR_PR_SF</t>
  </si>
  <si>
    <t>AL - PT41 Control air pressure engine inlet sensor failure</t>
  </si>
  <si>
    <t>PT41 Control air pressure engine inlet sensor failure</t>
  </si>
  <si>
    <t>abMemAlCode[202]</t>
  </si>
  <si>
    <t>AL_RSVD_202</t>
    <phoneticPr fontId="4" type="noConversion"/>
  </si>
  <si>
    <t>AL - SE113 Engine speed (safety)</t>
  </si>
  <si>
    <t>SE113 Engine speed (safety)</t>
  </si>
  <si>
    <t>abMemAlCode[201]</t>
  </si>
  <si>
    <t>AL_TC_VEL_B_SF</t>
  </si>
  <si>
    <t>AL - SE14-B TC speed B bank sensor failure</t>
  </si>
  <si>
    <t>SE14-B TC speed B bank sensor failure</t>
  </si>
  <si>
    <t>abMemAlCode[200]</t>
  </si>
  <si>
    <t>AL_TC_VEL_A_SF</t>
    <phoneticPr fontId="4" type="noConversion"/>
  </si>
  <si>
    <t>AL - SE14 TC speed sensor failure</t>
  </si>
  <si>
    <t>SE14 TC speed sensor failure</t>
  </si>
  <si>
    <t>abMemAlCode[199]</t>
  </si>
  <si>
    <t>AL_TC_VEL_B_O1</t>
  </si>
  <si>
    <t>AL - SE14-B TC speed B bank high</t>
  </si>
  <si>
    <t>SE14-B TC speed B bank high</t>
  </si>
  <si>
    <t>abMemAlCode[198]</t>
  </si>
  <si>
    <t>AL_TC_VEL_A_O1</t>
    <phoneticPr fontId="4" type="noConversion"/>
  </si>
  <si>
    <t>AL - SE14 TC speed high</t>
  </si>
  <si>
    <t>SE14 TC speed high</t>
  </si>
  <si>
    <t>abMemAlCode[197]</t>
  </si>
  <si>
    <t>AL_RSVD_197</t>
    <phoneticPr fontId="4" type="noConversion"/>
  </si>
  <si>
    <t>abMemAlCode[196]</t>
  </si>
  <si>
    <t>AL_SPEED_2_SF</t>
  </si>
  <si>
    <t>AL - SE112 Engine speed 2 sensor failure</t>
  </si>
  <si>
    <t>SE112 Engine speed 2 sensor failure</t>
  </si>
  <si>
    <t>abMemAlCode[195]</t>
  </si>
  <si>
    <t>AL_SPEED_1_SF</t>
    <phoneticPr fontId="4" type="noConversion"/>
  </si>
  <si>
    <t>AL - SE111 Engine speed 1 sensor failure</t>
  </si>
  <si>
    <t>SE111 Engine speed 1 sensor failure</t>
  </si>
  <si>
    <t>abMemAlCode[194]</t>
  </si>
  <si>
    <t>AL_OIL_MIST_DETECTOR_FAIL</t>
  </si>
  <si>
    <t>AL - LS92 Oil mist detector failure</t>
  </si>
  <si>
    <t>LS92 Oil mist detector failure</t>
  </si>
  <si>
    <t>abMemAlCode[193]</t>
  </si>
  <si>
    <t>AL_CRANKCASE_PR_SF</t>
    <phoneticPr fontId="4" type="noConversion"/>
  </si>
  <si>
    <t>PT03 Crankcase pressure sensor failure</t>
  </si>
  <si>
    <t>abMemAlCode[192]</t>
  </si>
  <si>
    <t>AL_LO_PILOT_PUMP_PR_L1</t>
  </si>
  <si>
    <t>AL - PT66 AI LO pressure pilot FO HP pump inlet low</t>
  </si>
  <si>
    <t>abMemAlCode[191]</t>
  </si>
  <si>
    <t>AL_LO_PILOT_PUMP_PR_SF</t>
  </si>
  <si>
    <t>AL - PT66 AI LO pressure pilot FO HP pump inlet sensor failure</t>
  </si>
  <si>
    <t>PT66 AI LO pressure pilot FO HP pump inlet sensor failure</t>
  </si>
  <si>
    <t>abMemAlCode[190]</t>
  </si>
  <si>
    <t>AL_LO_TEMP_ENG_H1</t>
  </si>
  <si>
    <t>AL - TE62 Lube oil temperature engine inlet high</t>
  </si>
  <si>
    <t>TE62 Lube oil temperature engine inlet high</t>
  </si>
  <si>
    <t>abMemAlCode[189]</t>
  </si>
  <si>
    <t>AL_LO_TEMP_ENG_SF</t>
  </si>
  <si>
    <t>AL - TE62 Lube oil temperature engine inlet sensor failure</t>
  </si>
  <si>
    <t>TE62 Lube oil temperature engine inlet sensor failure</t>
  </si>
  <si>
    <t>abMemAlCode[188]</t>
  </si>
  <si>
    <t>AL_LO_TC_A_PR_L1</t>
  </si>
  <si>
    <t>AL - PT63 Lube oil pressure TC inlet low</t>
  </si>
  <si>
    <t>PT63 Lube oil pressure TC inlet low</t>
  </si>
  <si>
    <t>abMemAlCode[187]</t>
  </si>
  <si>
    <t>AL_LO_TC_B_PR_SF</t>
  </si>
  <si>
    <t>AL - PT63-B AI LO pressure TC inlet B bank</t>
  </si>
  <si>
    <t>PT63-B AI LO pressure TC inlet B bank</t>
  </si>
  <si>
    <t>abMemAlCode[186]</t>
  </si>
  <si>
    <t>AL_LO_TC_A_PR_SF</t>
  </si>
  <si>
    <t>AL - PT63 Lube oil pressure TC inlet sensor failure</t>
  </si>
  <si>
    <t>PT63 Lube oil pressure TC inlet sensor failure</t>
  </si>
  <si>
    <t>abMemAlCode[185]</t>
  </si>
  <si>
    <t>AL_GAS_PR_FILT_OUT_L1</t>
  </si>
  <si>
    <t>AL - PT81 Gas supply pressure filter outlet low</t>
  </si>
  <si>
    <t>PT81 Gas supply pressure filter outlet low</t>
  </si>
  <si>
    <t>abMemAlCode[184]</t>
  </si>
  <si>
    <t>AL_CRANKCASE_PR_H1</t>
  </si>
  <si>
    <t>AL - PT03 Crankcase pressure high</t>
  </si>
  <si>
    <t>PT03 Crankcase pressure high</t>
  </si>
  <si>
    <t>abMemAlCode[183]</t>
  </si>
  <si>
    <t>AL_ICP_A_SPEED_2_SF</t>
  </si>
  <si>
    <t>AL - SE122 Engine speed &amp; position 2 sensor failure</t>
  </si>
  <si>
    <t>SE122 Engine speed &amp; position 2 sensor failure</t>
  </si>
  <si>
    <t>abMemAlCode[182]</t>
  </si>
  <si>
    <t>AL_ICP_A_SPEED_1_SF</t>
  </si>
  <si>
    <t>AL - SE121 Engine speed &amp; position 1 sensor failure</t>
  </si>
  <si>
    <t>SE121 Engine speed &amp; position 1 sensor failure</t>
  </si>
  <si>
    <t>abMemAlCode[181]</t>
  </si>
  <si>
    <t>AL_LO_ENG_PR_2_L2</t>
  </si>
  <si>
    <t>AL - PT622 Lube oil pressure engine inlet 2 low</t>
  </si>
  <si>
    <t>PT622 Lube oil pressure engine inlet 2 low</t>
  </si>
  <si>
    <t>abMemAlCode[180]</t>
  </si>
  <si>
    <t>AL_LO_ENG_PR_1_L2</t>
    <phoneticPr fontId="4" type="noConversion"/>
  </si>
  <si>
    <t>AL - PT621 Lube oil pressure engine inlet 1 low</t>
  </si>
  <si>
    <t>PT621 Lube oil pressure engine inlet 1 low</t>
  </si>
  <si>
    <t>abMemAlCode[179]</t>
  </si>
  <si>
    <t>AL_LO_ENG_PR_3_SF</t>
  </si>
  <si>
    <t>AL - PT623 AI LO pressure engine inlet 3</t>
  </si>
  <si>
    <t>PT623 AI LO pressure engine inlet 3</t>
  </si>
  <si>
    <t>abMemAlCode[178]</t>
  </si>
  <si>
    <t>AL_LO_ENG_PR_BOTH_SF</t>
  </si>
  <si>
    <t>AL - PT621 Lube oil pressure engine inlet 1, 2 both sensor failure</t>
  </si>
  <si>
    <t>PT621 Lube oil pressure engine inlet 1, 2 both sensor failure</t>
  </si>
  <si>
    <t>abMemAlCode[177]</t>
  </si>
  <si>
    <t>AL_LO_ENG_PR_2_SF</t>
  </si>
  <si>
    <t>AL - PT622 Lube oil pressure engine inlet 2 sensor failure</t>
  </si>
  <si>
    <t>PT622 Lube oil pressure engine inlet 2 sensor failure</t>
  </si>
  <si>
    <t>abMemAlCode[176]</t>
  </si>
  <si>
    <t>AL_LO_ENG_PR_1_SF</t>
  </si>
  <si>
    <t>AL - PT621 Lube oil pressure engine inlet 1 sensor failure</t>
  </si>
  <si>
    <t>PT621 Lube oil pressure engine inlet 1 sensor failure</t>
  </si>
  <si>
    <t>abMemAlCode[175]</t>
  </si>
  <si>
    <t>AL_LO_LEVEL_MIN_ACT</t>
  </si>
  <si>
    <t>AL - LS68 Lube oil sump tank level low</t>
  </si>
  <si>
    <t>LS68 Lube oil sump tank level low</t>
  </si>
  <si>
    <t>abMemAlCode[174]</t>
  </si>
  <si>
    <t>AL_LO_LEVEL_MAX_ACT</t>
    <phoneticPr fontId="4" type="noConversion"/>
  </si>
  <si>
    <t>AL - LS68 Lube oil sump tank level high</t>
  </si>
  <si>
    <t>LS68 Lube oil sump tank level high</t>
  </si>
  <si>
    <t>abMemAlCode[173]</t>
  </si>
  <si>
    <t>AL_LO_PR_FILTER_B_SF</t>
  </si>
  <si>
    <t>AL - PT61-B AI LO pressure filter inlet sensor failure B bank</t>
    <phoneticPr fontId="4" type="noConversion"/>
  </si>
  <si>
    <t>PT61-B AI LO pressure filter inlet sensor failure B bank</t>
    <phoneticPr fontId="4" type="noConversion"/>
  </si>
  <si>
    <t>abMemAlCode[172]</t>
  </si>
  <si>
    <t>AL_LO_PR_FILTER_A_SF</t>
  </si>
  <si>
    <t>AL - PT61 Lube oil pressure filter inlet sensor failure</t>
  </si>
  <si>
    <t>PT61 Lube oil pressure filter inlet sensor failure</t>
  </si>
  <si>
    <t>abMemAlCode[171]</t>
  </si>
  <si>
    <t>AL_LO_FILTER_DIFF_PR_SW_B_H1</t>
  </si>
  <si>
    <t>AL - PS6162-B DI LO filter differential high B bank</t>
    <phoneticPr fontId="4" type="noConversion"/>
  </si>
  <si>
    <t>PS6162-B DI LO filter differential high B bank</t>
    <phoneticPr fontId="4" type="noConversion"/>
  </si>
  <si>
    <t>abMemAlCode[170]</t>
  </si>
  <si>
    <t>AL_LO_FILTER_DIFF_PR_SW_A_H1</t>
  </si>
  <si>
    <t>AL - PS61 DI LO filter differential high</t>
    <phoneticPr fontId="4" type="noConversion"/>
  </si>
  <si>
    <t>PS61DI LO filter differential high</t>
    <phoneticPr fontId="4" type="noConversion"/>
  </si>
  <si>
    <t>abMemAlCode[169]</t>
  </si>
  <si>
    <t>AL_LO_FILTER_DIFF_PR_B_H1</t>
  </si>
  <si>
    <t>AL - PT61-B - PT62 LO filter differential pressure B</t>
  </si>
  <si>
    <t>PT61-B - PT62 LO filter differential pressure B</t>
  </si>
  <si>
    <t>abMemAlCode[168]</t>
  </si>
  <si>
    <t>AL_LO_FILTER_DIFF_PR_A_H1</t>
    <phoneticPr fontId="4" type="noConversion"/>
  </si>
  <si>
    <t>AL - PT61 Lube oil filter differential pressure high</t>
  </si>
  <si>
    <t>PT61 Lube oil filter differential pressure high</t>
  </si>
  <si>
    <t>abMemAlCode[167]</t>
  </si>
  <si>
    <t>AL_LIGHT_KNOCK_20</t>
  </si>
  <si>
    <t>AL - Knock timing retardation B10 high</t>
  </si>
  <si>
    <t>Knock timing retardation B10 high</t>
  </si>
  <si>
    <t>Higher limit</t>
    <phoneticPr fontId="4" type="noConversion"/>
  </si>
  <si>
    <t>abMemAlCode[166]</t>
  </si>
  <si>
    <t>AL_LIGHT_KNOCK_19</t>
  </si>
  <si>
    <t>AL - Knock timing retardation B9 high</t>
  </si>
  <si>
    <t>Knock timing retardation B9 high</t>
  </si>
  <si>
    <t>abMemAlCode[165]</t>
  </si>
  <si>
    <t>AL_LIGHT_KNOCK_18</t>
  </si>
  <si>
    <t>AL - Knock timing retardation B8 high</t>
  </si>
  <si>
    <t>Knock timing retardation B8 high</t>
  </si>
  <si>
    <t>abMemAlCode[164]</t>
  </si>
  <si>
    <t>AL_LIGHT_KNOCK_17</t>
  </si>
  <si>
    <t>AL - Knock timing retardation B7 high</t>
  </si>
  <si>
    <t>Knock timing retardation B7 high</t>
  </si>
  <si>
    <t>abMemAlCode[163]</t>
  </si>
  <si>
    <t>AL_LIGHT_KNOCK_16</t>
  </si>
  <si>
    <t>AL - Knock timing retardation B6 high</t>
  </si>
  <si>
    <t>Knock timing retardation B6 high</t>
  </si>
  <si>
    <t>abMemAlCode[162]</t>
  </si>
  <si>
    <t>AL_LIGHT_KNOCK_15</t>
  </si>
  <si>
    <t>AL - Knock timing retardation B5 high</t>
  </si>
  <si>
    <t>Knock timing retardation B5 high</t>
  </si>
  <si>
    <t>abMemAlCode[161]</t>
  </si>
  <si>
    <t>AL_LIGHT_KNOCK_14</t>
  </si>
  <si>
    <t>AL - Knock timing retardation B4 high</t>
  </si>
  <si>
    <t>Knock timing retardation B4 high</t>
  </si>
  <si>
    <t>abMemAlCode[160]</t>
  </si>
  <si>
    <t>AL_LIGHT_KNOCK_13</t>
  </si>
  <si>
    <t>AL - Knock timing retardation B3 high</t>
  </si>
  <si>
    <t>Knock timing retardation B3 high</t>
  </si>
  <si>
    <t>abMemAlCode[159]</t>
  </si>
  <si>
    <t>AL_LIGHT_KNOCK_12</t>
  </si>
  <si>
    <t>AL - Knock timing retardation B2 high</t>
  </si>
  <si>
    <t>Knock timing retardation B2 high</t>
  </si>
  <si>
    <t>abMemAlCode[158]</t>
  </si>
  <si>
    <t>AL_LIGHT_KNOCK_11</t>
  </si>
  <si>
    <t>AL - Knock timing retardation B1 high</t>
  </si>
  <si>
    <t>Knock timing retardation B1 high</t>
  </si>
  <si>
    <t>abMemAlCode[157]</t>
  </si>
  <si>
    <t>AL_LIGHT_KNOCK_10</t>
  </si>
  <si>
    <t>AL - Knock timing retardation 10 high</t>
  </si>
  <si>
    <t>Knock timing retardation 10 high</t>
  </si>
  <si>
    <t>abMemAlCode[156]</t>
  </si>
  <si>
    <t>AL_LIGHT_KNOCK_9</t>
  </si>
  <si>
    <t>AL - Knock timing retardation 9 high</t>
  </si>
  <si>
    <t>Knock timing retardation 9 high</t>
  </si>
  <si>
    <t>abMemAlCode[155]</t>
  </si>
  <si>
    <t>AL_LIGHT_KNOCK_8</t>
  </si>
  <si>
    <t>AL - Knock timing retardation 8 high</t>
  </si>
  <si>
    <t>Knock timing retardation 8 high</t>
  </si>
  <si>
    <t>abMemAlCode[154]</t>
  </si>
  <si>
    <t>AL_LIGHT_KNOCK_7</t>
  </si>
  <si>
    <t>AL - Knock timing retardation 7 high</t>
  </si>
  <si>
    <t>Knock timing retardation 7 high</t>
  </si>
  <si>
    <t>abMemAlCode[153]</t>
  </si>
  <si>
    <t>AL_LIGHT_KNOCK_6</t>
  </si>
  <si>
    <t>AL - Knock timing retardation 6 high</t>
  </si>
  <si>
    <t>Knock timing retardation 6 high</t>
  </si>
  <si>
    <t>abMemAlCode[152]</t>
  </si>
  <si>
    <t>AL_LIGHT_KNOCK_5</t>
  </si>
  <si>
    <t>AL - Knock timing retardation 5 high</t>
  </si>
  <si>
    <t>Knock timing retardation 5 high</t>
  </si>
  <si>
    <t>abMemAlCode[151]</t>
  </si>
  <si>
    <t>AL_LIGHT_KNOCK_4</t>
  </si>
  <si>
    <t>AL - Knock timing retardation 4 high</t>
  </si>
  <si>
    <t>Knock timing retardation 4 high</t>
  </si>
  <si>
    <t>abMemAlCode[150]</t>
  </si>
  <si>
    <t>AL_LIGHT_KNOCK_3</t>
  </si>
  <si>
    <t>AL - Knock timing retardation 3 high</t>
  </si>
  <si>
    <t>Knock timing retardation 3 high</t>
  </si>
  <si>
    <t>abMemAlCode[149]</t>
  </si>
  <si>
    <t>AL_LIGHT_KNOCK_2</t>
  </si>
  <si>
    <t>AL - Knock timing retardation 2 high</t>
  </si>
  <si>
    <t>Knock timing retardation 2 high</t>
  </si>
  <si>
    <t>abMemAlCode[148]</t>
  </si>
  <si>
    <t>AL_LIGHT_KNOCK_1</t>
    <phoneticPr fontId="4" type="noConversion"/>
  </si>
  <si>
    <t>AL - Knock timing retardation 1 high</t>
  </si>
  <si>
    <t>Knock timing retardation 1 high</t>
  </si>
  <si>
    <t>abMemAlCode[147]</t>
  </si>
  <si>
    <t>AL_RUPT_2_IS_PWR_F</t>
    <phoneticPr fontId="4" type="noConversion"/>
  </si>
  <si>
    <t>Rupture disc #2 IS barrier power failure</t>
  </si>
  <si>
    <t>abMemAlCode[146]</t>
  </si>
  <si>
    <t>AL_RUPT_1_IS_PWR_F</t>
  </si>
  <si>
    <t>Rupture disc #1 IS barrier power failure</t>
  </si>
  <si>
    <t>abMemAlCode[145]</t>
  </si>
  <si>
    <t>AL_LOAD_DEMAND_SF</t>
  </si>
  <si>
    <t>AL - AI Load demand signal sensor failure</t>
  </si>
  <si>
    <t>AI Load demand signal sensor failure</t>
  </si>
  <si>
    <t>abMemAlCode[144]</t>
  </si>
  <si>
    <t>AL_GENE_AL_MSB</t>
  </si>
  <si>
    <t>AL - DI General alarm from remote</t>
  </si>
  <si>
    <t>DI General alarm from remote</t>
  </si>
  <si>
    <t>abMemAlCode[143]</t>
  </si>
  <si>
    <t>AL_RDNT_PWR_ICM_L1</t>
    <phoneticPr fontId="4" type="noConversion"/>
  </si>
  <si>
    <t>AL - ICM redundant power supply failure</t>
  </si>
  <si>
    <t>ICM redundant power supply failure</t>
  </si>
  <si>
    <t>abMemAlCode[142]</t>
  </si>
  <si>
    <t>AL_RDNT_PWR_MCPACP_L1</t>
  </si>
  <si>
    <t>AL - MCP/ ACP redundant power supply failure</t>
  </si>
  <si>
    <t>MCP/ ACP redundant power supply failure</t>
  </si>
  <si>
    <t>abMemAlCode[141]</t>
  </si>
  <si>
    <t>AL_RDNT_PWR_ESM_L1</t>
  </si>
  <si>
    <t>AL - ESM redundant power supply failure</t>
  </si>
  <si>
    <t>ESM redundant power supply failure</t>
  </si>
  <si>
    <t>abMemAlCode[140]</t>
  </si>
  <si>
    <t>AL_MCP_CB_OFF_DETECT</t>
    <phoneticPr fontId="4" type="noConversion"/>
  </si>
  <si>
    <t xml:space="preserve">AL - MCP circuit breaker off </t>
  </si>
  <si>
    <t xml:space="preserve">MCP circuit breaker off </t>
  </si>
  <si>
    <t>abMemAlCode[139]</t>
  </si>
  <si>
    <t>AL_VENT_VALVE_SF</t>
  </si>
  <si>
    <t>AL - Exhaust vent valve alarm</t>
  </si>
  <si>
    <t>Exhaust vent valve alarm</t>
  </si>
  <si>
    <t>abMemAlCode[138]</t>
  </si>
  <si>
    <t>AL_VENT_FAN_SF</t>
    <phoneticPr fontId="4" type="noConversion"/>
  </si>
  <si>
    <t>AL - Exhaust vent fan alarm</t>
  </si>
  <si>
    <t>Exhaust vent fan alarm</t>
  </si>
  <si>
    <t>abMemAlCode[137]</t>
  </si>
  <si>
    <t>AL_LOAD_CB_SF</t>
  </si>
  <si>
    <t>AL - Circuit breaker close signal failure</t>
  </si>
  <si>
    <t>Circuit breaker close signal failure</t>
  </si>
  <si>
    <t>abMemAlCode[136]</t>
  </si>
  <si>
    <t>AL_LT_TEMP_CAC_OUT_SF</t>
  </si>
  <si>
    <t>AL - TE72 LT water temperature air cooler outlet sensor failure</t>
  </si>
  <si>
    <t>TE72 LT water temperature air cooler outlet sensor failure</t>
  </si>
  <si>
    <t>abMemAlCode[135]</t>
  </si>
  <si>
    <t>AL_LO_TEMP_TC_A_H1</t>
  </si>
  <si>
    <t>AL - TE64 Lube oil temperature TC outlet high</t>
  </si>
  <si>
    <t>TE64 Lube oil temperature TC outlet high</t>
  </si>
  <si>
    <t>abMemAlCode[134]</t>
  </si>
  <si>
    <t>AL_LO_TEMP_TC_B_SF</t>
  </si>
  <si>
    <t>AL - TE64-B AI LO temperature TC outlet B bank</t>
  </si>
  <si>
    <t>TE64-B AI LO temperature TC outlet B bank</t>
  </si>
  <si>
    <t>abMemAlCode[133]</t>
  </si>
  <si>
    <t>AL_LO_TEMP_TC_A_SF</t>
    <phoneticPr fontId="4" type="noConversion"/>
  </si>
  <si>
    <t>AL - TE64 Lube oil temperature TC outlet sensor failure</t>
  </si>
  <si>
    <t>TE64 Lube oil temperature TC outlet sensor failure</t>
  </si>
  <si>
    <t>abMemAlCode[132]</t>
  </si>
  <si>
    <t>AL_PILOT_FO_ENG_OUT_PR_H1</t>
  </si>
  <si>
    <t>AL - PT35 Pilot fuel oil pressure engine outlet high</t>
  </si>
  <si>
    <t>PT35 Pilot fuel oil pressure engine outlet high</t>
  </si>
  <si>
    <t>abMemAlCode[131]</t>
  </si>
  <si>
    <t>AL_PILOT_FO_ENG_OUT_PR_SF</t>
  </si>
  <si>
    <t>AL - PT35 Pilot fuel oil pressure engine outlet sensor failure</t>
  </si>
  <si>
    <t>PT35 Pilot fuel oil pressure engine outlet sensor failure</t>
  </si>
  <si>
    <t>abMemAlCode[130]</t>
  </si>
  <si>
    <t>AL_INERT_GAS_PR_2_SF</t>
  </si>
  <si>
    <t>AL - PT892 Inert gas pressure sensor 2 failure</t>
  </si>
  <si>
    <t>PT892 Inert gas pressure sensor 2 failure</t>
  </si>
  <si>
    <t>abMemAlCode[129]</t>
  </si>
  <si>
    <t>AL_INERT_GAS_PR_1_SF</t>
  </si>
  <si>
    <t>AL - PT891 Inert gas pressure sensor 1 failure</t>
  </si>
  <si>
    <t>PT891 Inert gas pressure sensor 1 failure</t>
  </si>
  <si>
    <t>abMemAlCode[128]</t>
  </si>
  <si>
    <t>AL_GAS_SP_PR_FILT_IN_D</t>
    <phoneticPr fontId="4" type="noConversion"/>
  </si>
  <si>
    <t>AL - PT80 Gas supply filter differential pressure high</t>
  </si>
  <si>
    <t>PT80 Gas supply filter differential pressure high</t>
  </si>
  <si>
    <t>abMemAlCode[127]</t>
  </si>
  <si>
    <t>AL_RSVD_127</t>
    <phoneticPr fontId="4" type="noConversion"/>
  </si>
  <si>
    <t>AL - MCP module temperature high</t>
  </si>
  <si>
    <t>MCP module temperature high</t>
  </si>
  <si>
    <t>abMemAlCode[126]</t>
  </si>
  <si>
    <t>AL_RSVD_126</t>
    <phoneticPr fontId="4" type="noConversion"/>
  </si>
  <si>
    <t>AL - ESM module temperature high</t>
  </si>
  <si>
    <t>ESM module temperature high</t>
  </si>
  <si>
    <t>abMemAlCode[125]</t>
  </si>
  <si>
    <t>AL_GAS_TEMP_SF</t>
  </si>
  <si>
    <t>AL - TE80 Gas supply temperature filter outlet sensor failure</t>
  </si>
  <si>
    <t>TE80 Gas supply temperature filter outlet sensor failure</t>
  </si>
  <si>
    <t>abMemAlCode[124]</t>
  </si>
  <si>
    <t>AL_GAS_TEMP_L1</t>
  </si>
  <si>
    <t>AL - TE80 Gas supply temperature filter outlet low</t>
  </si>
  <si>
    <t>TE80 Gas supply temperature filter outlet low</t>
  </si>
  <si>
    <t>abMemAlCode[123]</t>
  </si>
  <si>
    <t>AL_GAS_TEMP_H1</t>
  </si>
  <si>
    <t>AL - TE80 Gas supply temperature filter outlet high</t>
  </si>
  <si>
    <t>TE80 Gas supply temperature filter outlet high</t>
  </si>
  <si>
    <t>abMemAlCode[122]</t>
  </si>
  <si>
    <t>AL_PILOT_FO_TEMP_ENG_SF</t>
  </si>
  <si>
    <t>AL - TE31 Pilot fuel oil temperature HP pump inlet sensor failure</t>
  </si>
  <si>
    <t>TE31 Pilot fuel oil temperature HP pump inlet sensor failure</t>
  </si>
  <si>
    <t>abMemAlCode[121]</t>
  </si>
  <si>
    <t>AL_PILOT_FO_TEMP_ENG_H1</t>
  </si>
  <si>
    <t>AL - TE31 Pilot fuel oil temperature HP pump inlet high</t>
  </si>
  <si>
    <t>TE31 Pilot fuel oil temperature HP pump inlet high</t>
  </si>
  <si>
    <t>abMemAlCode[120]</t>
  </si>
  <si>
    <t>AL_PILOT_FO_ENG_PR_SF</t>
  </si>
  <si>
    <t>AL - PT31 Pilot fuel oil pressure HP pump inlet sensor failure</t>
  </si>
  <si>
    <t>PT31 Pilot fuel oil pressure HP pump inlet sensor failure</t>
  </si>
  <si>
    <t>abMemAlCode[119]</t>
  </si>
  <si>
    <t>AL_PILOT_FO_FILTER_PR_SF</t>
  </si>
  <si>
    <t>AL - PT30 Pilot fuel oil pressure filter inlet sensor failure</t>
  </si>
  <si>
    <t>PT30 Pilot fuel oil pressure filter inlet sensor failure</t>
  </si>
  <si>
    <t>abMemAlCode[118]</t>
  </si>
  <si>
    <t>AL_PILOT_FO_FILTER_PR_H1</t>
  </si>
  <si>
    <t>AL - PT30 Pilot fuel oil filter differential pressure high</t>
  </si>
  <si>
    <t>PT30 Pilot fuel oil filter differential pressure high</t>
  </si>
  <si>
    <t>abMemAlCode[117]</t>
  </si>
  <si>
    <t>AL_MAIN_FO_TEMP_ENG_L1</t>
  </si>
  <si>
    <t>AL - TE52 Fuel oil temperature engine inlet low (HFO)</t>
    <phoneticPr fontId="4" type="noConversion"/>
  </si>
  <si>
    <t>TE52 Fuel oil temperature engine inlet low (HFO)</t>
    <phoneticPr fontId="4" type="noConversion"/>
  </si>
  <si>
    <t>abMemAlCode[116]</t>
  </si>
  <si>
    <t>AL_MAIN_FO_TEMP_ENG_H1</t>
    <phoneticPr fontId="4" type="noConversion"/>
  </si>
  <si>
    <t>AL - TE52 Fuel oil temperature engine inlet high (HFO)</t>
    <phoneticPr fontId="4" type="noConversion"/>
  </si>
  <si>
    <t>TE52 Fuel oil temperature engine inlet high (HFO)</t>
    <phoneticPr fontId="4" type="noConversion"/>
  </si>
  <si>
    <t>abMemAlCode[115]</t>
  </si>
  <si>
    <t>AL_MAIN_FO_TEMP_ENG_H2</t>
  </si>
  <si>
    <t>AL - TE52 Fuel oil temperature engine inlet high</t>
  </si>
  <si>
    <t>TE52 Fuel oil temperature engine inlet high</t>
  </si>
  <si>
    <t>abMemAlCode[114]</t>
  </si>
  <si>
    <t>AL_MAIN_FO_TEMP_ENG_SF</t>
    <phoneticPr fontId="4" type="noConversion"/>
  </si>
  <si>
    <t>AL - TE52 Fuel oil temperature engine inlet sensor failure</t>
  </si>
  <si>
    <t>TE52 Fuel oil temperature engine inlet sensor failure</t>
  </si>
  <si>
    <t>abMemAlCode[113]</t>
  </si>
  <si>
    <t>AL_MAIN_FO_ENG_PR_L2</t>
  </si>
  <si>
    <t>AL - PT52 Fuel oil pressure engine inlet low (HFO)</t>
    <phoneticPr fontId="4" type="noConversion"/>
  </si>
  <si>
    <t>PT52 Fuel oil pressure engine inlet low (HFO)</t>
    <phoneticPr fontId="4" type="noConversion"/>
  </si>
  <si>
    <t>abMemAlCode[112]</t>
  </si>
  <si>
    <t>AL_MAIN_FO_ENG_PR_L1</t>
  </si>
  <si>
    <t>AL - PT52 Fuel oil pressure engine inlet low</t>
  </si>
  <si>
    <t>PT52 Fuel oil pressure engine inlet low</t>
  </si>
  <si>
    <t>abMemAlCode[111]</t>
  </si>
  <si>
    <t>AL_MAIN_FO_ENG_PR_SF</t>
    <phoneticPr fontId="4" type="noConversion"/>
  </si>
  <si>
    <t>AL - PT52 Fuel oil pressure engine inlet sensor failure</t>
  </si>
  <si>
    <t>PT52 Fuel oil pressure engine inlet sensor failure</t>
  </si>
  <si>
    <t>abMemAlCode[110]</t>
  </si>
  <si>
    <t>AL_MAIN_FO_DIRTY_LEAKAGE_H1</t>
  </si>
  <si>
    <t>LS55 DI Main FO dirty leakage tank maximum</t>
  </si>
  <si>
    <t>abMemAlCode[109]</t>
  </si>
  <si>
    <t>AL_MAIN_FO_FILTER_PR_SF</t>
  </si>
  <si>
    <t>AL - PT51 Fuel oil pressure filter inlet sensor failure</t>
  </si>
  <si>
    <t>PT51 Fuel oil pressure filter inlet sensor failure</t>
  </si>
  <si>
    <t>abMemAlCode[108]</t>
  </si>
  <si>
    <t>AL_MAIN_FO_FILTER_PR_H1</t>
  </si>
  <si>
    <t>AL - PT51 Fuel oil filter differential pressure high</t>
  </si>
  <si>
    <t>PT51 Fuel oil filter differential pressure high</t>
  </si>
  <si>
    <t>abMemAlCode[107]</t>
  </si>
  <si>
    <t>AL_EXH_GAS_TC_OUT_TEMP_B_H1</t>
  </si>
  <si>
    <t>AL - TE27-B Exhaust gas temp. TC outlet B bank</t>
  </si>
  <si>
    <t>TE27-B Exhaust gas temp. TC outlet B bank</t>
  </si>
  <si>
    <t>abMemAlCode[106]</t>
  </si>
  <si>
    <t>AL_EXH_GAS_TC_OUT_TEMP_B_SF</t>
  </si>
  <si>
    <t>abMemAlCode[105]</t>
  </si>
  <si>
    <t>AL_EXH_GAS_TC_OUT_TEMP_A_H1</t>
  </si>
  <si>
    <t>AL - TE27 Exhaust gas temperature TC outlet high</t>
  </si>
  <si>
    <t>TE27 Exhaust gas temperature TC outlet high</t>
  </si>
  <si>
    <t>abMemAlCode[104]</t>
  </si>
  <si>
    <t>AL_EXH_GAS_TC_OUT_TEMP_A_SF</t>
  </si>
  <si>
    <t>AL - TE27 Exhaust gas temperature TC outlet sensor failure</t>
  </si>
  <si>
    <t>TE27 Exhaust gas temperature TC outlet sensor failure</t>
  </si>
  <si>
    <t>abMemAlCode[103]</t>
  </si>
  <si>
    <t>AL_EXH_GAS_TC_IN_TEMP_B_H1</t>
  </si>
  <si>
    <t>AL - TE26-B Exhaust gas temp. TC inlet B bank</t>
  </si>
  <si>
    <t>TE26-B Exhaust gas temp. TC inlet B bank</t>
  </si>
  <si>
    <t>abMemAlCode[102]</t>
  </si>
  <si>
    <t>AL_EXH_GAS_TC_IN_TEMP_B_SF</t>
  </si>
  <si>
    <t>abMemAlCode[101]</t>
  </si>
  <si>
    <t>AL_EXH_GAS_TC_IN_TEMP_A_H1</t>
    <phoneticPr fontId="4" type="noConversion"/>
  </si>
  <si>
    <t>AL - TE26 Exhaust gas temperature TC inlet high</t>
  </si>
  <si>
    <t>TE26 Exhaust gas temperature TC inlet high</t>
  </si>
  <si>
    <t>abMemAlCode[100]</t>
  </si>
  <si>
    <t>AL_EXH_GAS_TC_IN_TEMP_A_SF</t>
  </si>
  <si>
    <t>AL - TE26 Exhaust gas temperature TC inlet sensor failure</t>
  </si>
  <si>
    <t>TE26 Exhaust gas temperature TC inlet sensor failure</t>
  </si>
  <si>
    <t>abMemAlCode[99]</t>
  </si>
  <si>
    <t>AL_EX_TEMP_20_H2</t>
  </si>
  <si>
    <t>abMemAlCode[98]</t>
  </si>
  <si>
    <t>AL_EX_TEMP_19_H2</t>
  </si>
  <si>
    <t>abMemAlCode[97]</t>
  </si>
  <si>
    <t>AL_EX_TEMP_18_H2</t>
  </si>
  <si>
    <t>abMemAlCode[96]</t>
  </si>
  <si>
    <t>AL_EX_TEMP_17_H2</t>
  </si>
  <si>
    <t>abMemAlCode[95]</t>
  </si>
  <si>
    <t>AL_EX_TEMP_16_H2</t>
  </si>
  <si>
    <t>abMemAlCode[94]</t>
  </si>
  <si>
    <t>AL_EX_TEMP_15_H2</t>
  </si>
  <si>
    <t>abMemAlCode[93]</t>
  </si>
  <si>
    <t>AL_EX_TEMP_14_H2</t>
  </si>
  <si>
    <t>abMemAlCode[92]</t>
  </si>
  <si>
    <t>AL_EX_TEMP_13_H2</t>
  </si>
  <si>
    <t>abMemAlCode[91]</t>
  </si>
  <si>
    <t>AL_EX_TEMP_12_H2</t>
  </si>
  <si>
    <t>abMemAlCode[90]</t>
  </si>
  <si>
    <t>AL_EX_TEMP_11_H2</t>
  </si>
  <si>
    <t>abMemAlCode[89]</t>
  </si>
  <si>
    <t>AL_EX_TEMP_10_H2</t>
  </si>
  <si>
    <t>abMemAlCode[88]</t>
  </si>
  <si>
    <t>AL_EX_TEMP_9_H2</t>
  </si>
  <si>
    <t>abMemAlCode[87]</t>
  </si>
  <si>
    <t>AL_EX_TEMP_8_H2</t>
  </si>
  <si>
    <t>abMemAlCode[86]</t>
  </si>
  <si>
    <t>AL_EX_TEMP_7_H2</t>
  </si>
  <si>
    <t>abMemAlCode[85]</t>
  </si>
  <si>
    <t>AL_EX_TEMP_6_H2</t>
  </si>
  <si>
    <t>abMemAlCode[84]</t>
  </si>
  <si>
    <t>AL_EX_TEMP_5_H2</t>
  </si>
  <si>
    <t>abMemAlCode[83]</t>
  </si>
  <si>
    <t>AL_EX_TEMP_4_H2</t>
  </si>
  <si>
    <t>abMemAlCode[82]</t>
  </si>
  <si>
    <t>AL_EX_TEMP_3_H2</t>
  </si>
  <si>
    <t>abMemAlCode[81]</t>
  </si>
  <si>
    <t>AL_EX_TEMP_2_H2</t>
  </si>
  <si>
    <t>abMemAlCode[80]</t>
  </si>
  <si>
    <t>AL_EX_TEMP_1_H2</t>
    <phoneticPr fontId="4" type="noConversion"/>
  </si>
  <si>
    <t>abMemAlCode[79]</t>
  </si>
  <si>
    <t>AL_RSVD_79</t>
    <phoneticPr fontId="4" type="noConversion"/>
  </si>
  <si>
    <t>AL - Safety module has stopped the engine</t>
  </si>
  <si>
    <t>Safety module has stopped the engine</t>
  </si>
  <si>
    <t>abMemAlCode[78]</t>
  </si>
  <si>
    <t>AL_TURNING_GEAR_ALARM_ACT</t>
  </si>
  <si>
    <t>AL - DI-050 DI Turning gear starter common alarm</t>
  </si>
  <si>
    <t>DI-050 DI Turning gear starter common alarm</t>
  </si>
  <si>
    <t>abMemAlCode[77]</t>
  </si>
  <si>
    <t>AL_LOAD_O1</t>
  </si>
  <si>
    <t>AL - Engine load high</t>
  </si>
  <si>
    <t>Engine load high</t>
  </si>
  <si>
    <t>abMemAlCode[76]</t>
  </si>
  <si>
    <t>AL_DVT_CON_AIR_PR_2_SF</t>
    <phoneticPr fontId="4" type="noConversion"/>
  </si>
  <si>
    <t>AL - PT43-2 AI DVT control air pressure 2 sensor failure</t>
  </si>
  <si>
    <t>PT43-2 AI DVT control air pressure 2 sensor failure</t>
  </si>
  <si>
    <t>abMemAlCode[75]</t>
  </si>
  <si>
    <t>AL_RSVD_75</t>
    <phoneticPr fontId="4" type="noConversion"/>
  </si>
  <si>
    <t>AL - Charge-air pressure control deviation (standard.)</t>
  </si>
  <si>
    <t>abMemAlCode[74]</t>
  </si>
  <si>
    <t>AL_CHARGE_AIR_PR_H2</t>
    <phoneticPr fontId="4" type="noConversion"/>
  </si>
  <si>
    <t xml:space="preserve">AL - PT21 Charge air pressure air cooler outlet high </t>
  </si>
  <si>
    <t xml:space="preserve">PT21 Charge air pressure air cooler outlet high </t>
  </si>
  <si>
    <t>abMemAlCode[73]</t>
  </si>
  <si>
    <t>AL_DVT_CON_AIR_PR_SF</t>
  </si>
  <si>
    <t>AL - PT43 Control air pressure DVT inlet sensor failure</t>
  </si>
  <si>
    <t>PT43 Control air pressure DVT inlet sensor failure</t>
  </si>
  <si>
    <t>abMemAlCode[72]</t>
  </si>
  <si>
    <t>AL_NOZZLE_COOLING_OIL_TEMP_H1</t>
  </si>
  <si>
    <t>AL - TE58 Nozzle CO temperature engine outlet high</t>
  </si>
  <si>
    <t>TE58 Nozzle CO temperature engine outlet high</t>
  </si>
  <si>
    <t>abMemAlCode[71]</t>
  </si>
  <si>
    <t>AL_NOZZLE_COOLING_OIL_TEMP_SF</t>
  </si>
  <si>
    <t>AL - TE58 Nozzle CO temperature engine outlet sensor failure</t>
  </si>
  <si>
    <t>TE58 Nozzle CO temperature engine outlet sensor failure</t>
  </si>
  <si>
    <t>abMemAlCode[70]</t>
  </si>
  <si>
    <t>AL_NOZZLE_COOLING_OIL_PR_L1</t>
  </si>
  <si>
    <t>AL - PT57 Nozzle CO pressure engine inlet low</t>
  </si>
  <si>
    <t>abMemAlCode[69]</t>
  </si>
  <si>
    <t>AL_NOZZLE_COOLING_OIL_PR_SF</t>
  </si>
  <si>
    <t>AL - PT57 Nozzle CO pressure engine inlet sensor failure</t>
  </si>
  <si>
    <t>PT57 Nozzle CO pressure engine inlet sensor failure</t>
  </si>
  <si>
    <t>abMemAlCode[68]</t>
  </si>
  <si>
    <t>AL_ERTH_FLT_ESM_L1</t>
  </si>
  <si>
    <t>AL - DI Earth leakage detection ESM</t>
  </si>
  <si>
    <t>DI Earth leakage detection ESM</t>
  </si>
  <si>
    <t>abMemAlCode[67]</t>
  </si>
  <si>
    <t>AL_ERTH_FLT_MCPACP_L1</t>
  </si>
  <si>
    <t>AL - DI Earth leakage detection MCP/ACP</t>
  </si>
  <si>
    <t>DI Earth leakage detection MCP/ACP</t>
  </si>
  <si>
    <t>abMemAlCode[66]</t>
  </si>
  <si>
    <t>AL_ACP_INT_TEMP_H1</t>
    <phoneticPr fontId="4" type="noConversion"/>
  </si>
  <si>
    <t>AL - ACP Internal temperature high</t>
  </si>
  <si>
    <t>ACP Internal temperature high</t>
  </si>
  <si>
    <t>abMemAlCode[65]</t>
  </si>
  <si>
    <t>AL_ACP_INT_TEMP_SF</t>
    <phoneticPr fontId="4" type="noConversion"/>
  </si>
  <si>
    <t>AL - ACP Internal temperature failure</t>
  </si>
  <si>
    <t>ACP Internal temperature failure</t>
  </si>
  <si>
    <t>abMemAlCode[64]</t>
  </si>
  <si>
    <t>AL_LT_TEMP_CAC_IN_H1</t>
  </si>
  <si>
    <t>AL - TE71 LT water temperature air cooler inlet high</t>
  </si>
  <si>
    <t>TE71 LT water temperature air cooler inlet high</t>
  </si>
  <si>
    <t>abMemAlCode[63]</t>
  </si>
  <si>
    <t>AL_LT_TEMP_CAC_IN_SF</t>
    <phoneticPr fontId="4" type="noConversion"/>
  </si>
  <si>
    <t>AL - TE71 LT water temperature air cooler inlet sensor failure</t>
  </si>
  <si>
    <t>TE71 LT water temperature air cooler inlet sensor failure</t>
  </si>
  <si>
    <t>abMemAlCode[62]</t>
  </si>
  <si>
    <t>AL_LT_CAC_PR_2_SF</t>
  </si>
  <si>
    <t>AL - PT712 AI LT CW pressure air cooler inlet 2</t>
  </si>
  <si>
    <t>PT712 AI LT CW pressure air cooler inlet 2</t>
  </si>
  <si>
    <t>abMemAlCode[61]</t>
  </si>
  <si>
    <t>AL_LT_CAC_PR_L1</t>
  </si>
  <si>
    <t>AL - PT71 LT water pressure air cooler inlet low</t>
  </si>
  <si>
    <t>PT71 LT water pressure air cooler inlet low</t>
  </si>
  <si>
    <t>abMemAlCode[60]</t>
  </si>
  <si>
    <t>AL_LT_CAC_PR_SF</t>
    <phoneticPr fontId="4" type="noConversion"/>
  </si>
  <si>
    <t>AL - PT71 LT water pressure air cooler inlet sensor failure</t>
  </si>
  <si>
    <t>PT71 LT water pressure air cooler inlet sensor failure</t>
  </si>
  <si>
    <t>abMemAlCode[59]</t>
  </si>
  <si>
    <t>AL_LT_CW_CTRL_CMD_FDB_SF</t>
  </si>
  <si>
    <t>AL - ZT71 LT water control valve position failure</t>
  </si>
  <si>
    <t>ZT71 LT water control valve position failure</t>
  </si>
  <si>
    <t>abMemAlCode[58]</t>
  </si>
  <si>
    <t>AL_RSVD_58</t>
    <phoneticPr fontId="4" type="noConversion"/>
  </si>
  <si>
    <t>abMemAlCode[57]</t>
  </si>
  <si>
    <t>AL_LT_CW_CTRL_CMD_DF</t>
  </si>
  <si>
    <t>AL - LT water control valve driver failure</t>
  </si>
  <si>
    <t>LT water control valve driver failure</t>
  </si>
  <si>
    <t>abMemAlCode[56]</t>
  </si>
  <si>
    <t>AL_HT_TEMP_JACKET_OUT_1_H1</t>
    <phoneticPr fontId="4" type="noConversion"/>
  </si>
  <si>
    <t>AL - TE761 HT CW temperature engine outlet 1 high</t>
  </si>
  <si>
    <t>TE761 HT CW temperature engine outlet 1 high</t>
  </si>
  <si>
    <t>abMemAlCode[55]</t>
  </si>
  <si>
    <t>AL_HT_TEMP_JACKET_OUT_2_H1</t>
  </si>
  <si>
    <t>AL - TE762 HT CW temperature engine outlet 2 high</t>
  </si>
  <si>
    <t>TE762 HT CW temperature engine outlet 2 high</t>
  </si>
  <si>
    <t>abMemAlCode[54]</t>
  </si>
  <si>
    <t>AL_HT_TEMP_JACKET_OUT_2_SF</t>
  </si>
  <si>
    <t>AL - TE762 HT CW temperature engine outlet 2 sensor failure</t>
  </si>
  <si>
    <t>TE762 HT CW temperature engine outlet 2 sensor failure</t>
  </si>
  <si>
    <t>abMemAlCode[53]</t>
  </si>
  <si>
    <t>AL_HT_TEMP_JACKET_OUT_1_SF</t>
  </si>
  <si>
    <t>AL - TE761 HT CW temperature engine outlet 1 sensor failure</t>
  </si>
  <si>
    <t>TE761 HT CW temperature engine outlet 1 sensor failure</t>
  </si>
  <si>
    <t>abMemAlCode[52]</t>
  </si>
  <si>
    <t>AL_HT_JACKET_PR_2_SF</t>
  </si>
  <si>
    <t>AL - PT752 HT CW pressure jacket inlet 2</t>
  </si>
  <si>
    <t>PT752 HT CW pressure jacket inlet 2</t>
  </si>
  <si>
    <t>abMemAlCode[51]</t>
  </si>
  <si>
    <t>AL_HT_TEMP_JACKET_IN_L1</t>
    <phoneticPr fontId="4" type="noConversion"/>
  </si>
  <si>
    <t>AL - TE75 HT CW temperature jacket inlet</t>
  </si>
  <si>
    <t>TE75 HT CW temperature jacket inlet</t>
  </si>
  <si>
    <t>abMemAlCode[50]</t>
  </si>
  <si>
    <t>AL_HT_TEMP_JACKET_IN_SF</t>
  </si>
  <si>
    <t>abMemAlCode[49]</t>
  </si>
  <si>
    <t>AL_HT_JACKET_PR_L1</t>
    <phoneticPr fontId="4" type="noConversion"/>
  </si>
  <si>
    <t>AL - PT75 HT CW pressure jacket inlet low</t>
  </si>
  <si>
    <t>PT75 HT CW pressure jacket inlet low</t>
  </si>
  <si>
    <t>abMemAlCode[48]</t>
  </si>
  <si>
    <t>AL_HT_JACKET_PR_SF</t>
  </si>
  <si>
    <t>PT75 HT CW pressure jacket inlet sensor failure</t>
  </si>
  <si>
    <t>abMemAlCode[47]</t>
  </si>
  <si>
    <t>AL_HT_CW_CTRL_CMD_FDB_SF</t>
    <phoneticPr fontId="4" type="noConversion"/>
  </si>
  <si>
    <t>AL - ZT75 HT CW valve position feedback sensor failure</t>
  </si>
  <si>
    <t>ZT75 HT CW valve position feedback sensor failure</t>
  </si>
  <si>
    <t>abMemAlCode[46]</t>
  </si>
  <si>
    <t>AL_RSVD_46</t>
    <phoneticPr fontId="4" type="noConversion"/>
  </si>
  <si>
    <t>abMemAlCode[45]</t>
  </si>
  <si>
    <t>AL_HT_CW_CTRL_CMD_DF</t>
    <phoneticPr fontId="4" type="noConversion"/>
  </si>
  <si>
    <t>AL - HT valve driver failure</t>
  </si>
  <si>
    <t>HT valve driver failure</t>
  </si>
  <si>
    <t>abMemAlCode[44]</t>
  </si>
  <si>
    <t>AL_EXH_WG_VALVE_POSITION_SF</t>
    <phoneticPr fontId="4" type="noConversion"/>
  </si>
  <si>
    <t>AL - ZT26 AI WG valve position feedback sensor failure</t>
  </si>
  <si>
    <t>ZT26 AI WG valve position feedback sensor failure</t>
  </si>
  <si>
    <t>abMemAlCode[43]</t>
  </si>
  <si>
    <t>AL_RSVD_43</t>
    <phoneticPr fontId="4" type="noConversion"/>
  </si>
  <si>
    <t>abMemAlCode[42]</t>
  </si>
  <si>
    <t>AL_WG_VALVE_SET_SF</t>
    <phoneticPr fontId="4" type="noConversion"/>
  </si>
  <si>
    <t>AL - Wastegate valve driver failure</t>
  </si>
  <si>
    <t>Wastegate valve driver failure</t>
  </si>
  <si>
    <t>abMemAlCode[41]</t>
  </si>
  <si>
    <t>AL_AIR_TEMP_H1</t>
  </si>
  <si>
    <t>AL - TE29 Intake air temperature before TC compressor high</t>
  </si>
  <si>
    <t>TE29 Intake air temperature before TC compressor high</t>
  </si>
  <si>
    <t>abMemAlCode[40]</t>
  </si>
  <si>
    <t>AL_AIR_TEMP_SF</t>
  </si>
  <si>
    <t>AL - TE29 Intake air temperature before TC compressor sensor failure</t>
  </si>
  <si>
    <t>TE29 Intake air temperature before TC compressor sensor failure</t>
  </si>
  <si>
    <t>abMemAlCode[39]</t>
  </si>
  <si>
    <t>AL_CA_TEMP_ENG_H3</t>
    <phoneticPr fontId="4" type="noConversion"/>
  </si>
  <si>
    <t>AL - TE21 Charge air temperature air cooler outlet high</t>
  </si>
  <si>
    <t>TE21 Charge air temperature air cooler outlet high</t>
  </si>
  <si>
    <t>abMemAlCode[38]</t>
  </si>
  <si>
    <t>AL_CA_TEMP_ENG_H1</t>
    <phoneticPr fontId="4" type="noConversion"/>
  </si>
  <si>
    <t>abMemAlCode[37]</t>
  </si>
  <si>
    <t>AL_CTRL_AIR_PR_L1</t>
    <phoneticPr fontId="4" type="noConversion"/>
  </si>
  <si>
    <t>AL - PT83 Control air pressure gas regulating unit low</t>
  </si>
  <si>
    <t>PT83 Control air pressure gas regulating unit low</t>
  </si>
  <si>
    <t>abMemAlCode[36]</t>
  </si>
  <si>
    <t>AL_RSVD_36</t>
    <phoneticPr fontId="4" type="noConversion"/>
  </si>
  <si>
    <t>AL - PT87 Gas pressure engine in. deviation from reference</t>
  </si>
  <si>
    <t>abMemAlCode[35]</t>
  </si>
  <si>
    <t>AL_RSVD_35</t>
    <phoneticPr fontId="4" type="noConversion"/>
  </si>
  <si>
    <t>AL - PT82 Gas supply press. regulator out control deviation</t>
  </si>
  <si>
    <t>abMemAlCode[34]</t>
  </si>
  <si>
    <t>AL_ICP_A_MINOR</t>
    <phoneticPr fontId="4" type="noConversion"/>
  </si>
  <si>
    <t>AL - ICM minor alarm</t>
  </si>
  <si>
    <t>ICM minor alarm</t>
  </si>
  <si>
    <t>abMemAlCode[33]</t>
  </si>
  <si>
    <t>AL_GAS_ADMISS_H1</t>
    <phoneticPr fontId="4" type="noConversion"/>
  </si>
  <si>
    <t>AL - Gas injection duration high (MAX reached)</t>
  </si>
  <si>
    <t>Gas injection duration high (MAX reached)</t>
  </si>
  <si>
    <t>abMemAlCode[32]</t>
  </si>
  <si>
    <t>AL_GOV_FUEL_RACK_POS_D1</t>
  </si>
  <si>
    <t>AL - ZT50 Fuel actuator position deviation (ref-feedback)</t>
  </si>
  <si>
    <t>ZT50 Fuel actuator position deviation (ref-feedback)</t>
  </si>
  <si>
    <t>abMemAlCode[31]</t>
  </si>
  <si>
    <t>AL_GOV_FUEL_RACK_POS_SF</t>
  </si>
  <si>
    <t>AL - ZT50 AI FO actuator position feedback</t>
  </si>
  <si>
    <t>ZT50 AI FO actuator position feedback</t>
  </si>
  <si>
    <t>abMemAlCode[30]</t>
  </si>
  <si>
    <t>AL_MAIN_FO_SIG_DF</t>
  </si>
  <si>
    <t>AL - CV50 Fuel actuator failure</t>
  </si>
  <si>
    <t>CV50 Fuel actuator failure</t>
  </si>
  <si>
    <t>abMemAlCode[29]</t>
  </si>
  <si>
    <t>AL_RSVD_29</t>
    <phoneticPr fontId="4" type="noConversion"/>
  </si>
  <si>
    <t>AL - Deviation power control</t>
  </si>
  <si>
    <t>abMemAlCode[28]</t>
  </si>
  <si>
    <t>AL_RSVD_28</t>
    <phoneticPr fontId="4" type="noConversion"/>
  </si>
  <si>
    <t>abMemAlCode[27]</t>
  </si>
  <si>
    <t>AL_SPEED_O</t>
    <phoneticPr fontId="4" type="noConversion"/>
  </si>
  <si>
    <t>AL - SE11 Engine speed high</t>
  </si>
  <si>
    <t>SE11 Engine speed high</t>
  </si>
  <si>
    <t>abMemAlCode[26]</t>
  </si>
  <si>
    <t>AL_FO_CLEAN_LEAKAGE_H1</t>
    <phoneticPr fontId="4" type="noConversion"/>
  </si>
  <si>
    <t>LS54 DI FO clean leakage tank maximum</t>
  </si>
  <si>
    <t>abMemAlCode[25]</t>
  </si>
  <si>
    <t>AL_LOAD_L1</t>
    <phoneticPr fontId="4" type="noConversion"/>
  </si>
  <si>
    <t>AL - Low load operation too long (Gas mode)</t>
  </si>
  <si>
    <t>Low load operation too long (Gas mode)</t>
  </si>
  <si>
    <t>Lower limit (Gas mode)</t>
  </si>
  <si>
    <t>abMemAlCode[24]</t>
  </si>
  <si>
    <t>AL_LOAD_L3</t>
    <phoneticPr fontId="4" type="noConversion"/>
  </si>
  <si>
    <t>AL - Low load operation too long</t>
  </si>
  <si>
    <t>abMemAlCode[23]</t>
  </si>
  <si>
    <t>AL_ICP_A_2_CF</t>
  </si>
  <si>
    <t>AL - ICM Secondary CAN failure</t>
  </si>
  <si>
    <t>ICM Secondary CAN failure</t>
  </si>
  <si>
    <t>abMemAlCode[22]</t>
  </si>
  <si>
    <t>AL_ICP_A_1_CF</t>
  </si>
  <si>
    <t>AL - ICM Primary CAN failure</t>
  </si>
  <si>
    <t>ICM Primary CAN failure</t>
  </si>
  <si>
    <t>abMemAlCode[21]</t>
  </si>
  <si>
    <t>AL_STOP_FAIL</t>
    <phoneticPr fontId="4" type="noConversion"/>
  </si>
  <si>
    <t>AL - Engine stop failure</t>
  </si>
  <si>
    <t>Engine stop failure</t>
  </si>
  <si>
    <t>abMemAlCode[20]</t>
  </si>
  <si>
    <t>AL_CYL_LINER_TEMP_20_SF</t>
  </si>
  <si>
    <t>AL - Cylinder liner temperature B10 sensor failure</t>
  </si>
  <si>
    <t>Cylinder liner temperature B10 sensor failure</t>
  </si>
  <si>
    <t>abMemAlCode[19]</t>
  </si>
  <si>
    <t>AL_CYL_LINER_TEMP_19_SF</t>
  </si>
  <si>
    <t>AL - Cylinder liner temperature B9 sensor failure</t>
  </si>
  <si>
    <t>Cylinder liner temperature B9 sensor failure</t>
  </si>
  <si>
    <t>abMemAlCode[18]</t>
  </si>
  <si>
    <t>AL_CYL_LINER_TEMP_18_SF</t>
  </si>
  <si>
    <t>AL - Cylinder liner temperature B8 sensor failure</t>
  </si>
  <si>
    <t>Cylinder liner temperature B8 sensor failure</t>
  </si>
  <si>
    <t>abMemAlCode[17]</t>
  </si>
  <si>
    <t>AL_CYL_LINER_TEMP_17_SF</t>
  </si>
  <si>
    <t>AL - Cylinder liner temperature B7 sensor failure</t>
  </si>
  <si>
    <t>Cylinder liner temperature B7 sensor failure</t>
  </si>
  <si>
    <t>abMemAlCode[16]</t>
  </si>
  <si>
    <t>AL_CYL_LINER_TEMP_16_SF</t>
  </si>
  <si>
    <t>AL - Cylinder liner temperature B6 sensor failure</t>
  </si>
  <si>
    <t>Cylinder liner temperature B6 sensor failure</t>
  </si>
  <si>
    <t>abMemAlCode[15]</t>
  </si>
  <si>
    <t>AL_CYL_LINER_TEMP_15_SF</t>
  </si>
  <si>
    <t>AL - Cylinder liner temperature B5 sensor failure</t>
  </si>
  <si>
    <t>Cylinder liner temperature B5 sensor failure</t>
  </si>
  <si>
    <t>abMemAlCode[14]</t>
  </si>
  <si>
    <t>AL_CYL_LINER_TEMP_14_SF</t>
  </si>
  <si>
    <t>AL - Cylinder liner temperature B4 sensor failure</t>
  </si>
  <si>
    <t>Cylinder liner temperature B4 sensor failure</t>
  </si>
  <si>
    <t>abMemAlCode[13]</t>
  </si>
  <si>
    <t>AL_CYL_LINER_TEMP_13_SF</t>
  </si>
  <si>
    <t>AL - Cylinder liner temperature B3 sensor failure</t>
  </si>
  <si>
    <t>Cylinder liner temperature B3 sensor failure</t>
  </si>
  <si>
    <t>abMemAlCode[12]</t>
  </si>
  <si>
    <t>AL_CYL_LINER_TEMP_12_SF</t>
  </si>
  <si>
    <t>AL - Cylinder liner temperature B2 sensor failure</t>
  </si>
  <si>
    <t>Cylinder liner temperature B2 sensor failure</t>
  </si>
  <si>
    <t>abMemAlCode[11]</t>
  </si>
  <si>
    <t>AL_CYL_LINER_TEMP_11_SF</t>
  </si>
  <si>
    <t>AL - Cylinder liner temperature B1 sensor failure</t>
  </si>
  <si>
    <t>Cylinder liner temperature B1 sensor failure</t>
  </si>
  <si>
    <t>abMemAlCode[10]</t>
  </si>
  <si>
    <t>AL_CYL_LINER_TEMP_10_SF</t>
  </si>
  <si>
    <t>AL - Cylinder liner temperature 10 sensor failure</t>
  </si>
  <si>
    <t>Cylinder liner temperature 10 sensor failure</t>
  </si>
  <si>
    <t>abMemAlCode[9]</t>
  </si>
  <si>
    <t>AL_CYL_LINER_TEMP_9_SF</t>
  </si>
  <si>
    <t>AL - Cylinder liner temperature 9 sensor failure</t>
  </si>
  <si>
    <t>Cylinder liner temperature 9 sensor failure</t>
  </si>
  <si>
    <t>abMemAlCode[8]</t>
  </si>
  <si>
    <t>AL_CYL_LINER_TEMP_8_SF</t>
  </si>
  <si>
    <t>AL - Cylinder liner temperature 8 sensor failure</t>
  </si>
  <si>
    <t>Cylinder liner temperature 8 sensor failure</t>
  </si>
  <si>
    <t>abMemAlCode[7]</t>
  </si>
  <si>
    <t>AL_CYL_LINER_TEMP_7_SF</t>
  </si>
  <si>
    <t>AL - Cylinder liner temperature 7 sensor failure</t>
  </si>
  <si>
    <t>Cylinder liner temperature 7 sensor failure</t>
  </si>
  <si>
    <t>abMemAlCode[6]</t>
  </si>
  <si>
    <t>AL_CYL_LINER_TEMP_6_SF</t>
  </si>
  <si>
    <t>AL - Cylinder liner temperature 6 sensor failure</t>
  </si>
  <si>
    <t>Cylinder liner temperature 6 sensor failure</t>
  </si>
  <si>
    <t>abMemAlCode[5]</t>
  </si>
  <si>
    <t>AL_CYL_LINER_TEMP_5_SF</t>
  </si>
  <si>
    <t>AL - Cylinder liner temperature 5 sensor failure</t>
  </si>
  <si>
    <t>Cylinder liner temperature 5 sensor failure</t>
  </si>
  <si>
    <t>abMemAlCode[4]</t>
  </si>
  <si>
    <t>AL_CYL_LINER_TEMP_4_SF</t>
  </si>
  <si>
    <t>AL - Cylinder liner temperature 4 sensor failure</t>
  </si>
  <si>
    <t>Cylinder liner temperature 4 sensor failure</t>
  </si>
  <si>
    <t>abMemAlCode[3]</t>
  </si>
  <si>
    <t>AL_CYL_LINER_TEMP_3_SF</t>
  </si>
  <si>
    <t>AL - Cylinder liner temperature 3 sensor failure</t>
  </si>
  <si>
    <t>Cylinder liner temperature 3 sensor failure</t>
  </si>
  <si>
    <t>abMemAlCode[2]</t>
  </si>
  <si>
    <t>AL_CYL_LINER_TEMP_2_SF</t>
  </si>
  <si>
    <t>AL - Cylinder liner temperature 2 sensor failure</t>
  </si>
  <si>
    <t>Cylinder liner temperature 2 sensor failure</t>
  </si>
  <si>
    <t>abMemAlCode[1]</t>
  </si>
  <si>
    <t>AL_CYL_LINER_TEMP_1_SF</t>
  </si>
  <si>
    <t>AL - Cylinder liner temperature 1 sensor failure</t>
  </si>
  <si>
    <t>Cylinder liner temperature 1 sensor failure</t>
  </si>
  <si>
    <t>abMemAlCode[0]</t>
  </si>
  <si>
    <t>AL_RSVD_1</t>
    <phoneticPr fontId="4" type="noConversion"/>
  </si>
  <si>
    <t>AL - Cylinder liner temperature CAN error</t>
  </si>
  <si>
    <t>Cylinder liner temperature CAN error</t>
  </si>
  <si>
    <t>Event</t>
  </si>
  <si>
    <t>IF_EVENT[230]</t>
    <phoneticPr fontId="4" type="noConversion"/>
  </si>
  <si>
    <t>EVENT - Load Step support active</t>
    <phoneticPr fontId="4" type="noConversion"/>
  </si>
  <si>
    <t>Load Step support active</t>
    <phoneticPr fontId="4" type="noConversion"/>
  </si>
  <si>
    <t>EVENT - MSS mode available</t>
  </si>
  <si>
    <t>MSS mode available</t>
    <phoneticPr fontId="4" type="noConversion"/>
  </si>
  <si>
    <t>EVENT - DO MSS mode operation PMS</t>
    <phoneticPr fontId="4" type="noConversion"/>
  </si>
  <si>
    <t>DO-026 DO MSS mode operation PMS</t>
  </si>
  <si>
    <t>EVENT - DI MSS mode request</t>
    <phoneticPr fontId="4" type="noConversion"/>
  </si>
  <si>
    <t>DI-029 DI MSS mode request</t>
  </si>
  <si>
    <t>IF_EVENT[226]</t>
  </si>
  <si>
    <t>EVENT - UPS common alarm</t>
  </si>
  <si>
    <t>UPS common alarm</t>
  </si>
  <si>
    <t>IF_EVENT[225]</t>
  </si>
  <si>
    <t>EVENT - Fuel sharing mode available</t>
  </si>
  <si>
    <t>Fuel sharing mode available</t>
  </si>
  <si>
    <t>IF_EVENT[224]</t>
  </si>
  <si>
    <t>EVENT - MDO operation monitored</t>
  </si>
  <si>
    <t>MDO operation monitored</t>
  </si>
  <si>
    <t>IF_EVENT[223]</t>
  </si>
  <si>
    <t>EVENT - DI Special mode active</t>
    <phoneticPr fontId="4" type="noConversion"/>
  </si>
  <si>
    <t>DI Special mode active</t>
    <phoneticPr fontId="4" type="noConversion"/>
  </si>
  <si>
    <t>IF_EVENT[222]</t>
  </si>
  <si>
    <t>EVENT - Fuel transfer state: Gas DOI ramp down</t>
  </si>
  <si>
    <t>Fuel transfer state: Gas DOI ramp down</t>
  </si>
  <si>
    <t>IF_EVENT[221]</t>
  </si>
  <si>
    <t>EVENT - Fuel transfer state: Fuel acutator ramp up</t>
  </si>
  <si>
    <t>Fuel transfer state: Fuel acutator ramp up</t>
  </si>
  <si>
    <t>IF_EVENT[220]</t>
  </si>
  <si>
    <t>EVENT - Fuel mode selected: Fuel sharing</t>
  </si>
  <si>
    <t>Fuel mode selected: Fuel sharing</t>
  </si>
  <si>
    <t>IF_EVENT[219]</t>
  </si>
  <si>
    <t>EVENT - Fuel mode active: Fuel sharing mode</t>
  </si>
  <si>
    <t>Fuel mode active: Fuel sharing mode</t>
  </si>
  <si>
    <t>IF_EVENT[218]</t>
  </si>
  <si>
    <t>EVENT - Master gas line purging possible</t>
  </si>
  <si>
    <t>Master gas line purging possible</t>
  </si>
  <si>
    <t>IF_EVENT[217]</t>
    <phoneticPr fontId="4" type="noConversion"/>
  </si>
  <si>
    <t>Lube oil pressure engine inlet 2 low</t>
  </si>
  <si>
    <t>SB - PT89 too low during engine stop sequence</t>
  </si>
  <si>
    <t>IF_EVENT[216]</t>
  </si>
  <si>
    <t>Slow turnig failure</t>
  </si>
  <si>
    <t>SB - PT622 LO pressure engine inlet low</t>
  </si>
  <si>
    <t>IF_EVENT[215]</t>
  </si>
  <si>
    <t>Starting air pressure engine inlet low</t>
  </si>
  <si>
    <t>SB - Slow turning failed</t>
  </si>
  <si>
    <t>IF_EVENT[214]</t>
  </si>
  <si>
    <t>Turning gear engaged</t>
  </si>
  <si>
    <t>SB - PT40 Starting air pressure engine inlet low</t>
  </si>
  <si>
    <t>IF_EVENT[213]</t>
  </si>
  <si>
    <t>Test mode active</t>
  </si>
  <si>
    <t>SB - Turning gear engaged</t>
  </si>
  <si>
    <t>IF_EVENT[212]</t>
  </si>
  <si>
    <t>Lube oil pressure engine inlet 1 low</t>
  </si>
  <si>
    <t>SB - Test mode</t>
  </si>
  <si>
    <t>IF_EVENT[211]</t>
  </si>
  <si>
    <t>Lube oil pressure engine inlet 1, 2 both sensor failure</t>
  </si>
  <si>
    <t>SB - PT621 LO pressure engine inlet low</t>
  </si>
  <si>
    <t>IF_EVENT[210]</t>
  </si>
  <si>
    <t>Start block from remote</t>
  </si>
  <si>
    <t>SB - PT62x LO pressure engine inlet both sensor failure</t>
  </si>
  <si>
    <t>IF_EVENT[209]</t>
  </si>
  <si>
    <t>Exhuast gas vent sequence active</t>
    <phoneticPr fontId="4" type="noConversion"/>
  </si>
  <si>
    <t>SB - Signal from remote</t>
  </si>
  <si>
    <t>IF_EVENT[208]</t>
  </si>
  <si>
    <t>HT water temperature engine inlet low</t>
    <phoneticPr fontId="4" type="noConversion"/>
  </si>
  <si>
    <t>SB - Exhuast gas vent sequence active</t>
  </si>
  <si>
    <t>IF_EVENT[207]</t>
  </si>
  <si>
    <t>Engine speed high before start</t>
  </si>
  <si>
    <t>SB - TE75 HT water temperature engine inlet low</t>
  </si>
  <si>
    <t>IF_EVENT[206]</t>
  </si>
  <si>
    <t>EVENT - Pilot fuel check failed</t>
  </si>
  <si>
    <t>Pilot fuel check failed</t>
  </si>
  <si>
    <t>IF_EVENT[205]</t>
  </si>
  <si>
    <t>EVENT - GAC open coil B2</t>
  </si>
  <si>
    <t>GAC open coil B2</t>
  </si>
  <si>
    <t>gstrAcmIoMon.astrAcm_Di[5].abValue[13]</t>
  </si>
  <si>
    <t>EVENT - DI-066 DI UPS charged</t>
  </si>
  <si>
    <t>DI-066 DI UPS charged</t>
  </si>
  <si>
    <t>strLecmA_Rx.strLecmStatus.bB4_7_</t>
  </si>
  <si>
    <t>EVENT - EID Main board communication fault</t>
  </si>
  <si>
    <t>EID Main board communication fault</t>
  </si>
  <si>
    <t>strLecmA_Rx.strLecmStatus.bB3_6_Can3CommFlt</t>
  </si>
  <si>
    <t xml:space="preserve">EVENT - CAN#3 communication fault </t>
  </si>
  <si>
    <t xml:space="preserve">CAN#3 communication fault </t>
  </si>
  <si>
    <t>strLecmA_Rx.strLecmStatus.bB3_5_Can2CommFlt</t>
  </si>
  <si>
    <t xml:space="preserve">EVENT - CAN#2 communication fault </t>
  </si>
  <si>
    <t xml:space="preserve">CAN#2 communication fault </t>
  </si>
  <si>
    <t>strLecmA_Rx.strLecmStatus.bB2_7_EidInterErr</t>
  </si>
  <si>
    <t xml:space="preserve">EVENT - EID internal error </t>
  </si>
  <si>
    <t xml:space="preserve">EID internal error </t>
  </si>
  <si>
    <t>strLecmA_Rx.strLecmStatus.bB2_5_EidInterTempHighCriFlt</t>
  </si>
  <si>
    <t xml:space="preserve">EVENT - EID internal temperature high critical fault </t>
  </si>
  <si>
    <t xml:space="preserve">EID internal temperature high critical fault </t>
  </si>
  <si>
    <t>strLecmA_Rx.strLecmStatus.bB2_6_EidInterTempHighWarn</t>
  </si>
  <si>
    <t xml:space="preserve">EVENT - EID internal temperature high warning </t>
  </si>
  <si>
    <t xml:space="preserve">EID internal temperature high warning </t>
  </si>
  <si>
    <t>strLecmA_Rx.strLecmStatus.bB2_4_EidSupplyVoltHighFlt</t>
  </si>
  <si>
    <t xml:space="preserve">EVENT - EID supply voltage high fault </t>
  </si>
  <si>
    <t xml:space="preserve">EID supply voltage high fault </t>
  </si>
  <si>
    <t>strLecmA_Rx.strLecmStatus.bB2_3_EidSupplyVoltLowFlt</t>
  </si>
  <si>
    <t>EVENT - EID supply voltage low fault</t>
  </si>
  <si>
    <t>EID supply voltage low fault</t>
  </si>
  <si>
    <t>strLecmA_Rx.strLecmStatus.bB2_0_EidInterVoltFlt</t>
  </si>
  <si>
    <t>EVENT - EID internal voltage fault</t>
  </si>
  <si>
    <t>EID internal voltage fault</t>
  </si>
  <si>
    <t>strLecmA_Rx.strLecmStatus.bB1_7_EidOutputFlt</t>
  </si>
  <si>
    <t xml:space="preserve">EVENT - EID output fault </t>
  </si>
  <si>
    <t xml:space="preserve">EID output fault </t>
  </si>
  <si>
    <t>strLecmA_Rx.strLecmStatus.bB1_5_EidMemFlt</t>
  </si>
  <si>
    <t xml:space="preserve">EVENT - EID memory fault </t>
  </si>
  <si>
    <t xml:space="preserve">EID memory fault </t>
  </si>
  <si>
    <t>strLecmA_Rx.strLecmStatus.bB1_4_EidBstSupplyFlt</t>
  </si>
  <si>
    <t xml:space="preserve">EVENT - EID boost supply fault </t>
  </si>
  <si>
    <t xml:space="preserve">EID boost supply fault </t>
  </si>
  <si>
    <t>strLecmA_Rx.strLecmStatus.bB1_2_EidIoLockState</t>
  </si>
  <si>
    <t xml:space="preserve">EVENT - EID is in I/O Lock state </t>
  </si>
  <si>
    <t xml:space="preserve">EID is in I/O Lock state </t>
  </si>
  <si>
    <t>strLecmA_Rx.strLecmStatus.bB1_1_EidShMemDiagCommTo</t>
  </si>
  <si>
    <t xml:space="preserve">EVENT - EID shared memory Diag communication time-out </t>
  </si>
  <si>
    <t xml:space="preserve">EID shared memory Diag communication time-out </t>
  </si>
  <si>
    <t>strLecmA_Rx.strLecmStatus.bB1_0_EidShMemDiagConfErr</t>
  </si>
  <si>
    <t xml:space="preserve">EVENT - EID shared memory configuration error </t>
  </si>
  <si>
    <t xml:space="preserve">EID shared memory configuration error </t>
  </si>
  <si>
    <t>gstrMcmIoMon.astrMcm_Do[0].abValue[1]</t>
  </si>
  <si>
    <t>EVENT - SV49 DO Stop valve</t>
  </si>
  <si>
    <t>SV49 DO Stop valve</t>
  </si>
  <si>
    <t>IF_EVENT[187]</t>
  </si>
  <si>
    <t>EVENT - SV44 DO Jet Air System valve</t>
  </si>
  <si>
    <t>SV44 DO Jet Air System valve</t>
  </si>
  <si>
    <t>gstrMcmIoMon.astrMcm_Do[0].abValue[0]</t>
  </si>
  <si>
    <t>EVENT - SV40 DO Starting air valve</t>
  </si>
  <si>
    <t>SV40 DO Starting air valve</t>
  </si>
  <si>
    <t>gstrMcmIoMon.astrMcm_Do[0].abValue[3]</t>
  </si>
  <si>
    <t>EVENT - SV45-2 DO Slow turning valve 2</t>
  </si>
  <si>
    <t>SV45-2 DO Slow turning valve 2</t>
  </si>
  <si>
    <t>gstrMcmIoMon.astrMcm_Do[0].abValue[2]</t>
  </si>
  <si>
    <t>EVENT - SV45-1 DO Slow turning valve 1</t>
  </si>
  <si>
    <t>SV45-1 DO Slow turning valve 1</t>
  </si>
  <si>
    <t>gstrMcmIoMon.astrMcm_Do[0].abValue[4]</t>
  </si>
  <si>
    <t>EVENT - SV43 DO DVT valve</t>
  </si>
  <si>
    <t>SV43 DO DVT valve</t>
  </si>
  <si>
    <t>IF_EVENT[182]</t>
  </si>
  <si>
    <t>EVENT - PS46 DI DVT control air pressure</t>
  </si>
  <si>
    <t>PS46 DI DVT control air pressure</t>
  </si>
  <si>
    <t>gstrMcmIoMon.astrMcm_Di[1].abValue[9]</t>
  </si>
  <si>
    <t>EVENT - ZS90 DI Turning gear engaged</t>
  </si>
  <si>
    <t>ZS90 DI Turning gear engaged</t>
  </si>
  <si>
    <t>IF_EVENT[180]</t>
  </si>
  <si>
    <t>EVENT - DO General starter system alarm</t>
  </si>
  <si>
    <t>DO General starter system alarm</t>
  </si>
  <si>
    <t>gstrAcmIoMon.astrAcm_Do[3].abValue[4]</t>
  </si>
  <si>
    <t>EVENT - DO Slow turning pre-warning</t>
  </si>
  <si>
    <t>DO Slow turning pre-warning</t>
  </si>
  <si>
    <t>gstrAcmIoMon.astrAcm_Do[3].abValue[2]</t>
  </si>
  <si>
    <t>EVENT - DO Engine starter common alarm</t>
  </si>
  <si>
    <t>DO Engine starter common alarm</t>
  </si>
  <si>
    <t>gstrAcmIoMon.astrAcm_Do[3].abValue[0]</t>
  </si>
  <si>
    <t>EVENT - DO Common alarm AMS</t>
  </si>
  <si>
    <t>DO Common alarm AMS</t>
  </si>
  <si>
    <t>gstrAcmIoMon.astrAcm_Di[5].abValue[12]</t>
  </si>
  <si>
    <t>EVENT - DI UPS alarm</t>
  </si>
  <si>
    <t>DI UPS alarm</t>
  </si>
  <si>
    <t>gstrAcmIoMon.astrAcm_Di[5].abValue[8]</t>
  </si>
  <si>
    <t>EVENT - DI Main power failure</t>
  </si>
  <si>
    <t>DI Main power failure</t>
  </si>
  <si>
    <t>gstrAcmIoMon.astrAcm_Di[5].abValue[10]</t>
  </si>
  <si>
    <t>EVENT - DI Insulation failure</t>
  </si>
  <si>
    <t>DI Insulation failure</t>
  </si>
  <si>
    <t>gstrAcmIoMon.astrAcm_Di[5].abValue[9]</t>
  </si>
  <si>
    <t>EVENT - DI Emergency power failure</t>
  </si>
  <si>
    <t>DI Emergency power failure</t>
  </si>
  <si>
    <t>gstrAcmIoMon.astrAcm_Di[5].abValue[11]</t>
  </si>
  <si>
    <t>EVENT - DI Battery mode on</t>
  </si>
  <si>
    <t>DI Battery mode on</t>
  </si>
  <si>
    <t>gstrAcmIoMon.astrAcm_Do[2].abValue[12]</t>
  </si>
  <si>
    <t>EVENT - DO Engine start failure</t>
  </si>
  <si>
    <t>DO Engine start failure</t>
  </si>
  <si>
    <t>gstrAcmIoMon.astrAcm_Di[5].abValue[1]</t>
  </si>
  <si>
    <t>EVENT - DI stand-by signal PMS</t>
  </si>
  <si>
    <t>DI stand-by signal PMS</t>
  </si>
  <si>
    <t>gstrAcmIoMon.astrAcm_Do[2].abValue[9]</t>
  </si>
  <si>
    <t>EVENT - DO Engine speed level #1</t>
  </si>
  <si>
    <t>DO Engine speed level #1</t>
  </si>
  <si>
    <t>gstrAcmIoMon.astrAcm_Do[2].abValue[13]</t>
  </si>
  <si>
    <t>EVENT - DO Shutdown pre-warning PMS</t>
  </si>
  <si>
    <t>DO Shutdown pre-warning PMS</t>
  </si>
  <si>
    <t>gstrAcmIoMon.astrAcm_Do[2].abValue[7]</t>
  </si>
  <si>
    <t>EVENT - DO Gas mode available</t>
  </si>
  <si>
    <t>DO Gas mode available</t>
  </si>
  <si>
    <t>gstrAcmIoMon.astrAcm_Di[5].abValue[3]</t>
  </si>
  <si>
    <t>EVENT - DI Engine de-load signal</t>
  </si>
  <si>
    <t>DI Engine de-load signal</t>
  </si>
  <si>
    <t>gstrAcmIoMon.astrAcm_Di[4].abValue[14]</t>
  </si>
  <si>
    <t>EVENT - DI Gas mode request PMS</t>
  </si>
  <si>
    <t>DI Gas mode request PMS</t>
  </si>
  <si>
    <t>gstrAcmIoMon.astrAcm_Do[2].abValue[5]</t>
  </si>
  <si>
    <t>EVENT - DO Gas mode operation PMS</t>
  </si>
  <si>
    <t>DO Gas mode operation PMS</t>
  </si>
  <si>
    <t>gstrAcmIoMon.astrAcm_Do[2].abValue[8]</t>
  </si>
  <si>
    <t>EVENT - DO Engine under fuel transfer</t>
  </si>
  <si>
    <t>DO Engine under fuel transfer</t>
  </si>
  <si>
    <t>gstrAcmIoMon.astrAcm_Di[4].abValue[13]</t>
  </si>
  <si>
    <t>EVENT - DI Diesel mode request PMS</t>
  </si>
  <si>
    <t>DI Diesel mode request PMS</t>
  </si>
  <si>
    <t>gstrAcmIoMon.astrAcm_Do[2].abValue[4]</t>
  </si>
  <si>
    <t>EVENT - DO Diesel mode operation PMS</t>
  </si>
  <si>
    <t>DO Diesel mode operation PMS</t>
  </si>
  <si>
    <t>gstrAcmIoMon.astrAcm_Di[5].abValue[0]</t>
  </si>
  <si>
    <t>EVENT - DI Black-out start mode active</t>
  </si>
  <si>
    <t>DI Black-out start mode active</t>
  </si>
  <si>
    <t>gstrAcmIoMon.astrAcm_Do[2].abValue[6]</t>
  </si>
  <si>
    <t>EVENT - DO Backup operation PMS</t>
  </si>
  <si>
    <t>DO Backup operation PMS</t>
  </si>
  <si>
    <t>gstrAcmIoMon.astrAcm_Di[4].abValue[15]</t>
  </si>
  <si>
    <t>EVENT - DI Backup mode request PMS</t>
  </si>
  <si>
    <t>DI Backup mode request PMS</t>
  </si>
  <si>
    <t>gstrAcmIoMon.astrAcm_Di[4].abValue[6]</t>
  </si>
  <si>
    <t>EVENT - DI Remote stop signal</t>
  </si>
  <si>
    <t>DI Remote stop signal</t>
  </si>
  <si>
    <t>gstrAcmIoMon.astrAcm_Di[4].abValue[4]</t>
  </si>
  <si>
    <t>EVENT - DI Remote start signal</t>
  </si>
  <si>
    <t>DI Remote start signal</t>
  </si>
  <si>
    <t>gstrAcmIoMon.astrAcm_Di[4].abValue[5]</t>
  </si>
  <si>
    <t>EVENT - DI Remote reset signal</t>
  </si>
  <si>
    <t>DI Remote reset signal</t>
  </si>
  <si>
    <t>gstrAcmIoMon.astrAcm_Di[4].abValue[2]</t>
  </si>
  <si>
    <t>EVENT - DI Remote increase speed/load</t>
  </si>
  <si>
    <t>DI Remote increase speed/load</t>
  </si>
  <si>
    <t>gstrAcmIoMon.astrAcm_Di[4].abValue[3]</t>
  </si>
  <si>
    <t>EVENT - DI Remote decrease speed/load</t>
  </si>
  <si>
    <t>DI Remote decrease speed/load</t>
  </si>
  <si>
    <t>gstrAcmIoMon.astrAcm_Di[4].abValue[8]</t>
  </si>
  <si>
    <t>EVENT - DI General alarm from remote</t>
  </si>
  <si>
    <t>gstrAcmIoMon.astrAcm_Di[4].abValue[7]</t>
  </si>
  <si>
    <t>EVENT - DI Remote start blocking signal</t>
  </si>
  <si>
    <t>DI Remote start blocking signal</t>
  </si>
  <si>
    <t>gstrAcmIoMon.astrAcm_Di[4].abValue[9]</t>
  </si>
  <si>
    <t>EVENT - DI Droop/Fixed kW operation</t>
  </si>
  <si>
    <t>DI Droop/Fixed kW operation</t>
  </si>
  <si>
    <t>gstrAcmIoMon.astrAcm_Do[2].abValue[3]</t>
  </si>
  <si>
    <t>EVENT - DO Remote control MSB</t>
  </si>
  <si>
    <t>DO Remote control MSB</t>
  </si>
  <si>
    <t>gstrAcmIoMon.astrAcm_Do[2].abValue[0]</t>
  </si>
  <si>
    <t>EVENT - DO Enable circuit breaker</t>
  </si>
  <si>
    <t>DO Enable circuit breaker</t>
  </si>
  <si>
    <t>gstrEsmIoMon.astrEsm_DiWb[0].abValue[3]</t>
  </si>
  <si>
    <t>EVENT - DI Emergency stop remote #1</t>
  </si>
  <si>
    <t>DI Emergency stop remote #1</t>
  </si>
  <si>
    <t>gstrAcmIoMon.astrAcm_Di[5].abValue[4]</t>
  </si>
  <si>
    <t>EVENT - DI Emergency load up active</t>
  </si>
  <si>
    <t>DI Emergency load up active</t>
  </si>
  <si>
    <t>gstrAcmIoMon.astrAcm_Di[5].abValue[5]</t>
  </si>
  <si>
    <t>EVENT - DI Speed reference signal active</t>
  </si>
  <si>
    <t>DI Speed reference signal active</t>
  </si>
  <si>
    <t>gstrAcmIoMon.astrAcm_Di[5].abValue[14]</t>
  </si>
  <si>
    <t>EVENT - DI ACP Lamp test</t>
  </si>
  <si>
    <t>DI ACP Lamp test</t>
  </si>
  <si>
    <t>gstrAcmIoMon.astrAcm_Di[2].abValue[15]</t>
  </si>
  <si>
    <t>EVENT - DI Turning gear starter common alarm</t>
  </si>
  <si>
    <t>DI Turning gear starter common alarm</t>
  </si>
  <si>
    <t>gstrAcmIoMon.astrAcm_Di[2].abValue[14]</t>
  </si>
  <si>
    <t>EVENT - DI Turning gear starter running</t>
  </si>
  <si>
    <t>DI Turning gear starter running</t>
  </si>
  <si>
    <t>gstrEsmIoMon.astrEsm_DiWb[0].abValue[2]</t>
  </si>
  <si>
    <t>EVENT - ACP DI Emergency stop ACP (safety unit)</t>
  </si>
  <si>
    <t>ACP DI Emergency stop ACP (safety unit)</t>
  </si>
  <si>
    <t>gstrAcmIoMon.astrAcm_Do[2].abValue[10]</t>
  </si>
  <si>
    <t>EVENT - ACP DO Engine stop</t>
  </si>
  <si>
    <t>ACP DO Engine stop</t>
  </si>
  <si>
    <t>gstrAcmIoMon.astrAcm_Do[2].abValue[2]</t>
  </si>
  <si>
    <t>EVENT - ACP DO Engine running</t>
  </si>
  <si>
    <t>ACP DO Engine running</t>
  </si>
  <si>
    <t>gstrAcmIoMon.astrAcm_Do[2].abValue[1]</t>
  </si>
  <si>
    <t>EVENT - ACP DO Ready for start</t>
  </si>
  <si>
    <t>ACP DO Ready for start</t>
  </si>
  <si>
    <t>gstrMcmIoMon.astrMcm_Di[0].abValue[6]</t>
  </si>
  <si>
    <t>EVENT - DI Circuit breaker closed (MCP)</t>
  </si>
  <si>
    <t>DI Circuit breaker closed (MCP)</t>
  </si>
  <si>
    <t>EVENT - DI Circuit breaker closed</t>
  </si>
  <si>
    <t>DI Circuit breaker closed</t>
  </si>
  <si>
    <t>gstrAcmIoMon.astrAcm_Di[3].abValue[9]</t>
  </si>
  <si>
    <t>EVENT - DI Prelubrication pump common alarm</t>
  </si>
  <si>
    <t>DI Prelubrication pump common alarm</t>
  </si>
  <si>
    <t>gstrAcmIoMon.astrAcm_Di[3].abValue[8]</t>
  </si>
  <si>
    <t>EVENT - DI Prelubrication pump available</t>
  </si>
  <si>
    <t>DI Prelubrication pump available</t>
  </si>
  <si>
    <t>gstrAcmIoMon.astrAcm_Di[3].abValue[7]</t>
  </si>
  <si>
    <t>EVENT - DI Prelubrication pump running</t>
  </si>
  <si>
    <t>DI Prelubrication pump running</t>
  </si>
  <si>
    <t>gstrAcmIoMon.astrAcm_Do[1].abValue[9]</t>
  </si>
  <si>
    <t>EVENT - DO Prelubrication pump start</t>
  </si>
  <si>
    <t>DO Prelubrication pump start</t>
  </si>
  <si>
    <t>gstrAcmIoMon.astrAcm_Di[3].abValue[12]</t>
  </si>
  <si>
    <t>EVENT - DI CW pre-heater common alarm</t>
  </si>
  <si>
    <t>DI CW pre-heater common alarm</t>
  </si>
  <si>
    <t>gstrAcmIoMon.astrAcm_Di[3].abValue[11]</t>
  </si>
  <si>
    <t>EVENT - DI CW pre-heater available</t>
  </si>
  <si>
    <t>DI CW pre-heater available</t>
  </si>
  <si>
    <t>gstrAcmIoMon.astrAcm_Di[3].abValue[10]</t>
  </si>
  <si>
    <t>EVENT - DI CW pre-heater running</t>
  </si>
  <si>
    <t>DI CW pre-heater running</t>
  </si>
  <si>
    <t>gstrAcmIoMon.astrAcm_Do[1].abValue[10]</t>
  </si>
  <si>
    <t>EVENT - DO CW pre-heater start</t>
  </si>
  <si>
    <t>DO CW pre-heater start</t>
  </si>
  <si>
    <t>gstrAcmIoMon.astrAcm_Di[3].abValue[14]</t>
  </si>
  <si>
    <t>EVENT - DI PFO pressure pump common alarm</t>
  </si>
  <si>
    <t>DI PFO pressure pump common alarm</t>
  </si>
  <si>
    <t>gstrAcmIoMon.astrAcm_Di[3].abValue[13]</t>
  </si>
  <si>
    <t>EVENT - DI PFO pressure pump running</t>
  </si>
  <si>
    <t>DI PFO pressure pump running</t>
  </si>
  <si>
    <t>gstrAcmIoMon.astrAcm_Do[1].abValue[11]</t>
  </si>
  <si>
    <t>EVENT - DO PFO pressure pump start</t>
  </si>
  <si>
    <t>DO PFO pressure pump start</t>
  </si>
  <si>
    <t>gstrAcmIoMon.astrAcm_Di[3].abValue[3]</t>
  </si>
  <si>
    <t>EVENT - DI Exhaust venting valve fault</t>
  </si>
  <si>
    <t>DI Exhaust venting valve fault</t>
  </si>
  <si>
    <t>gstrAcmIoMon.astrAcm_Di[3].abValue[5]</t>
  </si>
  <si>
    <t>EVENT - DI Exhaust venting valve close position</t>
  </si>
  <si>
    <t>DI Exhaust venting valve close position</t>
  </si>
  <si>
    <t>gstrAcmIoMon.astrAcm_Di[3].abValue[4]</t>
  </si>
  <si>
    <t>EVENT - DI Exhaust venting valve open position</t>
  </si>
  <si>
    <t>DI Exhaust venting valve open position</t>
  </si>
  <si>
    <t>gstrAcmIoMon.astrAcm_Do[1].abValue[7]</t>
  </si>
  <si>
    <t>EVENT - DO Exhaust venting valve open</t>
  </si>
  <si>
    <t>DO Exhaust venting valve open</t>
  </si>
  <si>
    <t>gstrAcmIoMon.astrAcm_Di[3].abValue[2]</t>
  </si>
  <si>
    <t>EVENT - DI Exhaust venting fan alarm</t>
  </si>
  <si>
    <t>DI Exhaust venting fan alarm</t>
  </si>
  <si>
    <t>gstrAcmIoMon.astrAcm_Di[3].abValue[1]</t>
  </si>
  <si>
    <t>EVENT - DI Exhaust venting fan available</t>
  </si>
  <si>
    <t>DI Exhaust venting fan available</t>
  </si>
  <si>
    <t>gstrAcmIoMon.astrAcm_Di[3].abValue[0]</t>
  </si>
  <si>
    <t>EVENT - DI Exhaust venting fan running</t>
  </si>
  <si>
    <t>DI Exhaust venting fan running</t>
  </si>
  <si>
    <t>gstrAcmIoMon.astrAcm_Do[1].abValue[8]</t>
  </si>
  <si>
    <t>EVENT - DO Exhaust venting fan start</t>
  </si>
  <si>
    <t>DO Exhaust venting fan start</t>
  </si>
  <si>
    <t>gstrAcmIoMon.astrAcm_Di[3].abValue[6]</t>
  </si>
  <si>
    <t>EVENT - DI Exhaust venting valve air flow</t>
  </si>
  <si>
    <t>DI Exhaust venting valve air flow</t>
  </si>
  <si>
    <t>EVENT - LOP DI Temperature LOP high</t>
  </si>
  <si>
    <t>LOP DI Temperature LOP high</t>
  </si>
  <si>
    <t>gstrMcmIoMon.astrMcm_Di[1].abValue[5]</t>
  </si>
  <si>
    <t>EVENT - LOP DI Stop</t>
  </si>
  <si>
    <t>LOP DI Stop</t>
  </si>
  <si>
    <t>gstrMcmIoMon.astrMcm_Di[1].abValue[4]</t>
  </si>
  <si>
    <t>EVENT - LOP DI Start</t>
  </si>
  <si>
    <t>LOP DI Start</t>
  </si>
  <si>
    <t>gstrMcmIoMon.astrMcm_Di[1].abValue[6]</t>
  </si>
  <si>
    <t>EVENT - LOP DI Reset</t>
  </si>
  <si>
    <t>LOP DI Reset</t>
  </si>
  <si>
    <t>gstrMcmIoMon.astrMcm_Di[1].abValue[0]</t>
  </si>
  <si>
    <t>EVENT - LOP DI Local/remote operation</t>
  </si>
  <si>
    <t>LOP DI Local/remote operation</t>
  </si>
  <si>
    <t>gstrMcmIoMon.astrMcm_Di[1].abValue[2]</t>
  </si>
  <si>
    <t>EVENT - LOP DI Decrease speed/load</t>
  </si>
  <si>
    <t>LOP DI Decrease speed/load</t>
  </si>
  <si>
    <t>gstrAcmIoMon.astrAcm_Di[2].abValue[2]</t>
  </si>
  <si>
    <t>EVENT - Yard main gas valve open</t>
  </si>
  <si>
    <t>Yard main gas valve open</t>
  </si>
  <si>
    <t>gstrAcmIoMon.astrAcm_Di[2].abValue[1]</t>
  </si>
  <si>
    <t>EVENT - Yard main gas valve closed</t>
  </si>
  <si>
    <t>Yard main gas valve closed</t>
  </si>
  <si>
    <t>gstrAcmIoMon.astrAcm_Di[1].abValue[12]</t>
  </si>
  <si>
    <t>EVENT - LS892-1 DI Inert gas valve 2 closed</t>
  </si>
  <si>
    <t>LS892-1 DI Inert gas valve 2 closed</t>
  </si>
  <si>
    <t>gstrAcmIoMon.astrAcm_Di[1].abValue[13]</t>
  </si>
  <si>
    <t>EVENT - LS892-2 DI Inert gas valve 2 open</t>
  </si>
  <si>
    <t>LS892-2 DI Inert gas valve 2 open</t>
  </si>
  <si>
    <t>gstrAcmIoMon.astrAcm_Do[1].abValue[6]</t>
  </si>
  <si>
    <t>EVENT - SV89-2 DO Inert gas valve 2</t>
  </si>
  <si>
    <t>SV89-2 DO Inert gas valve 2</t>
  </si>
  <si>
    <t>gstrMcmIoMon.astrMcm_Di[1].abValue[14]</t>
  </si>
  <si>
    <t>EVENT - LS88-B DI Degasing valve limit B bank</t>
  </si>
  <si>
    <t>LS88-B DI Degasing valve limit B bank</t>
  </si>
  <si>
    <t>gstrMcmIoMon.astrMcm_Di[1].abValue[13]</t>
  </si>
  <si>
    <t xml:space="preserve">EVENT - LS88 DI Degasing valve limit </t>
  </si>
  <si>
    <t xml:space="preserve">LS88 DI Degasing valve limit </t>
  </si>
  <si>
    <t>gstrMcmIoMon.astrMcm_Do[0].abValue[6]</t>
  </si>
  <si>
    <t xml:space="preserve">EVENT - SV88 DO Main Degasing valve </t>
  </si>
  <si>
    <t xml:space="preserve">SV88 DO Main Degasing valve </t>
  </si>
  <si>
    <t>gstrAcmIoMon.astrAcm_Di[1].abValue[10]</t>
  </si>
  <si>
    <t>EVENT - LS89-1 DI Inert gas valve closed</t>
  </si>
  <si>
    <t>LS89-1 DI Inert gas valve closed</t>
  </si>
  <si>
    <t>gstrAcmIoMon.astrAcm_Di[1].abValue[11]</t>
  </si>
  <si>
    <t>EVENT - LS89-2 DI Inert gas valve open</t>
  </si>
  <si>
    <t>LS89-2 DI Inert gas valve open</t>
  </si>
  <si>
    <t>gstrAcmIoMon.astrAcm_Do[1].abValue[5]</t>
  </si>
  <si>
    <t>EVENT - SV89 DO Inert gas valve</t>
  </si>
  <si>
    <t>SV89 DO Inert gas valve</t>
  </si>
  <si>
    <t>gstrAcmIoMon.astrAcm_Di[1].abValue[8]</t>
  </si>
  <si>
    <t>EVENT - LS85-31 DI Gas venting valve 3 closed</t>
  </si>
  <si>
    <t>LS85-31 DI Gas venting valve 3 closed</t>
  </si>
  <si>
    <t>gstrAcmIoMon.astrAcm_Di[1].abValue[9]</t>
  </si>
  <si>
    <t>EVENT - LS85-32 DI Gas venting valve 3 open</t>
  </si>
  <si>
    <t>LS85-32 DI Gas venting valve 3 open</t>
  </si>
  <si>
    <t>gstrAcmIoMon.astrAcm_Do[1].abValue[4]</t>
  </si>
  <si>
    <t>EVENT - SV85-3 DO Main Gas venting valve 3</t>
  </si>
  <si>
    <t>SV85-3 DO Main Gas venting valve 3</t>
  </si>
  <si>
    <t>gstrAcmIoMon.astrAcm_Di[1].abValue[6]</t>
  </si>
  <si>
    <t>EVENT - LS85-21 DI Gas venting valve 2 closed</t>
  </si>
  <si>
    <t>LS85-21 DI Gas venting valve 2 closed</t>
  </si>
  <si>
    <t>gstrAcmIoMon.astrAcm_Di[1].abValue[7]</t>
  </si>
  <si>
    <t>EVENT - LS85-22 DI Gas venting valve 2 open</t>
  </si>
  <si>
    <t>LS85-22 DI Gas venting valve 2 open</t>
  </si>
  <si>
    <t>gstrAcmIoMon.astrAcm_Do[1].abValue[3]</t>
  </si>
  <si>
    <t>EVENT - SV85-2 DO Main Gas venting valve 2</t>
  </si>
  <si>
    <t>SV85-2 DO Main Gas venting valve 2</t>
  </si>
  <si>
    <t>gstrAcmIoMon.astrAcm_Di[1].abValue[4]</t>
  </si>
  <si>
    <t>EVENT - LS85-11 DI Gas venting valve 1 closed</t>
  </si>
  <si>
    <t>LS85-11 DI Gas venting valve 1 closed</t>
  </si>
  <si>
    <t>gstrAcmIoMon.astrAcm_Di[1].abValue[5]</t>
  </si>
  <si>
    <t>EVENT - LS85-12 DI Gas venting valve 1 open</t>
  </si>
  <si>
    <t>LS85-12 DI Gas venting valve 1 open</t>
  </si>
  <si>
    <t>gstrAcmIoMon.astrAcm_Do[1].abValue[2]</t>
  </si>
  <si>
    <t>EVENT - SV85-1 DO Main Gas venting valve 1</t>
  </si>
  <si>
    <t>SV85-1 DO Main Gas venting valve 1</t>
  </si>
  <si>
    <t>gstrAcmIoMon.astrAcm_Di[1].abValue[2]</t>
  </si>
  <si>
    <t>EVENT - LS84-21 DI Gas shutoff valve 2 closed</t>
  </si>
  <si>
    <t>LS84-21 DI Gas shutoff valve 2 closed</t>
  </si>
  <si>
    <t>gstrAcmIoMon.astrAcm_Di[1].abValue[3]</t>
  </si>
  <si>
    <t>EVENT - LS84-22 DI Gas shutoff valve 2 open</t>
  </si>
  <si>
    <t>LS84-22 DI Gas shutoff valve 2 open</t>
  </si>
  <si>
    <t>gstrAcmIoMon.astrAcm_Do[1].abValue[1]</t>
  </si>
  <si>
    <t>EVENT - SV84-2 DO Main Gas shutoff valve 2</t>
  </si>
  <si>
    <t>SV84-2 DO Main Gas shutoff valve 2</t>
  </si>
  <si>
    <t>gstrAcmIoMon.astrAcm_Di[1].abValue[0]</t>
  </si>
  <si>
    <t>EVENT - LS84-11 DI Gas shutoff valve 1 closed</t>
  </si>
  <si>
    <t>LS84-11 DI Gas shutoff valve 1 closed</t>
  </si>
  <si>
    <t>gstrAcmIoMon.astrAcm_Di[1].abValue[1]</t>
  </si>
  <si>
    <t>EVENT - LS84-12 DI Gas shutoff valve 1 open</t>
  </si>
  <si>
    <t>LS84-12 DI Gas shutoff valve 1 open</t>
  </si>
  <si>
    <t>gstrAcmIoMon.astrAcm_Do[1].abValue[0]</t>
  </si>
  <si>
    <t>EVENT - SV84-1 DO Main Gas shutoff valve 1</t>
  </si>
  <si>
    <t>SV84-1 DO Main Gas shutoff valve 1</t>
  </si>
  <si>
    <t>gstrAcmIoMon.astrAcm_Di[2].abValue[0]</t>
  </si>
  <si>
    <t>EVENT - DI-081 DI MDO operation selected</t>
  </si>
  <si>
    <t>DI-081 DI MDO operation selected</t>
  </si>
  <si>
    <t>IF_EVENT[82]</t>
  </si>
  <si>
    <t>Cyclic slow turning result: Successful</t>
  </si>
  <si>
    <t>IF_EVENT[81]</t>
  </si>
  <si>
    <t>Cyclic slow turning result: Not successful</t>
  </si>
  <si>
    <t>IF_EVENT[80]</t>
  </si>
  <si>
    <t>Cyclic slow turning result: Unknown</t>
  </si>
  <si>
    <t>IF_EVENT[79]</t>
  </si>
  <si>
    <t>Cyclic slow turning state: Slow turning active</t>
  </si>
  <si>
    <t>IF_EVENT[78]</t>
  </si>
  <si>
    <t>Cyclic slow turning state: Prepare slow turning</t>
  </si>
  <si>
    <t>IF_EVENT[77]</t>
  </si>
  <si>
    <t>Cyclic slow turning state: Wait for next slow turning</t>
  </si>
  <si>
    <t>IF_EVENT[76]</t>
  </si>
  <si>
    <t>Cyclic slow turning state: Inactive</t>
  </si>
  <si>
    <t>IF_EVENT[75]</t>
  </si>
  <si>
    <t>Exh. gas vent sequence state: Wait for system ok</t>
  </si>
  <si>
    <t>IF_EVENT[74]</t>
  </si>
  <si>
    <t>Exh. gas vent sequence state: Natural exh. venting active</t>
  </si>
  <si>
    <t>IF_EVENT[73]</t>
  </si>
  <si>
    <t>Exh. gas vent sequence state: Active</t>
  </si>
  <si>
    <t>IF_EVENT[72]</t>
  </si>
  <si>
    <t>Exh. gas vent sequence state: Valve and fan on</t>
  </si>
  <si>
    <t>IF_EVENT[71]</t>
  </si>
  <si>
    <t>Exh. gas vent sequence state: Fan on</t>
  </si>
  <si>
    <t>IF_EVENT[70]</t>
  </si>
  <si>
    <t>Exh. gas vent sequence state: Wait for engine fully stopped</t>
  </si>
  <si>
    <t>IF_EVENT[69]</t>
  </si>
  <si>
    <t>Exh. gas vent sequence state: Inactive</t>
  </si>
  <si>
    <t>IF_EVENT[68]</t>
  </si>
  <si>
    <t>Pilot fuel check result: Successful</t>
  </si>
  <si>
    <t>IF_EVENT[67]</t>
  </si>
  <si>
    <t>Pilot fuel check result: Not successful</t>
  </si>
  <si>
    <t>IF_EVENT[66]</t>
  </si>
  <si>
    <t>Pilot fuel check result: Unknown</t>
  </si>
  <si>
    <t>IF_EVENT[65]</t>
  </si>
  <si>
    <t>Pilot fuel check state: Step 3 Pilot fuel ramp down</t>
  </si>
  <si>
    <t>IF_EVENT[64]</t>
  </si>
  <si>
    <t>Pilot fuel check state: Step 2 Check IMEP</t>
  </si>
  <si>
    <t>IF_EVENT[63]</t>
  </si>
  <si>
    <t>Pilot fuel check state: Step 2 Check EGT deviation</t>
  </si>
  <si>
    <t>IF_EVENT[62]</t>
  </si>
  <si>
    <t>Pilot fuel check state: Step 1 Actuator ramp down</t>
  </si>
  <si>
    <t>IF_EVENT[61]</t>
  </si>
  <si>
    <t>Pilot fuel check state: Wait for stable speed</t>
  </si>
  <si>
    <t>IF_EVENT[60]</t>
  </si>
  <si>
    <t>Pilot fuel check state: Wait for preconditions ok</t>
  </si>
  <si>
    <t>IF_EVENT[59]</t>
  </si>
  <si>
    <t>Pilot fuel check state: Inactive</t>
  </si>
  <si>
    <t>IF_EVENT[58]</t>
  </si>
  <si>
    <t>Gas valve stop sequence: Start block active</t>
  </si>
  <si>
    <t>IF_EVENT[57]</t>
  </si>
  <si>
    <t>Gas valve stop sequence: Step 6</t>
  </si>
  <si>
    <t>IF_EVENT[56]</t>
  </si>
  <si>
    <t>Gas valve stop sequence: Step 5</t>
  </si>
  <si>
    <t>IF_EVENT[55]</t>
  </si>
  <si>
    <t>Gas valve stop sequence: Step 4</t>
  </si>
  <si>
    <t>IF_EVENT[54]</t>
  </si>
  <si>
    <t>Gas valve stop sequence: Step 3</t>
  </si>
  <si>
    <t>IF_EVENT[53]</t>
  </si>
  <si>
    <t>Gas valve stop sequence: Step 2</t>
  </si>
  <si>
    <t>IF_EVENT[52]</t>
  </si>
  <si>
    <t>Gas valve stop sequence: Step 1</t>
  </si>
  <si>
    <t>IF_EVENT[51]</t>
  </si>
  <si>
    <t>Gas valve stop sequence: Inactive</t>
  </si>
  <si>
    <t>IF_EVENT[50]</t>
  </si>
  <si>
    <t>Fuel mode selected: Gas mode</t>
  </si>
  <si>
    <t>IF_EVENT[49]</t>
  </si>
  <si>
    <t>Fuel mode selected: Diesel mode</t>
  </si>
  <si>
    <t>IF_EVENT[48]</t>
  </si>
  <si>
    <t>Fuel mode selected: Backup mode</t>
  </si>
  <si>
    <t>IF_EVENT[47]</t>
  </si>
  <si>
    <t>Fuel mode selected: Backup mode / Blackout start</t>
  </si>
  <si>
    <t>IF_EVENT[46]</t>
  </si>
  <si>
    <t>Fuel mode active: Gas mode</t>
  </si>
  <si>
    <t>IF_EVENT[45]</t>
  </si>
  <si>
    <t>Fuel mode active: Diesel mode</t>
  </si>
  <si>
    <t>IF_EVENT[44]</t>
  </si>
  <si>
    <t>Fuel mode active: Backup mode</t>
  </si>
  <si>
    <t>IF_EVENT[43]</t>
  </si>
  <si>
    <t>Fuel mode active: Backup mode / Blackout start</t>
  </si>
  <si>
    <t>IF_EVENT[42]</t>
  </si>
  <si>
    <t>Gas leak check result: Successful</t>
  </si>
  <si>
    <t>IF_EVENT[41]</t>
  </si>
  <si>
    <t>Gas leak check result: Not successful</t>
  </si>
  <si>
    <t>IF_EVENT[40]</t>
  </si>
  <si>
    <t>Gas leak check result: Unknown</t>
  </si>
  <si>
    <t>IF_EVENT[39]</t>
  </si>
  <si>
    <t>Gas leak check: Step 3</t>
  </si>
  <si>
    <t>IF_EVENT[38]</t>
  </si>
  <si>
    <t>Gas leak check: Step 2</t>
  </si>
  <si>
    <t>IF_EVENT[37]</t>
  </si>
  <si>
    <t>Gas leak check: Step 1</t>
  </si>
  <si>
    <t>IF_EVENT[36]</t>
  </si>
  <si>
    <t>Gas leak check: Inactive</t>
  </si>
  <si>
    <t>IF_EVENT[35]</t>
  </si>
  <si>
    <t>Fuel transfer state: Fuel actuator activation delay</t>
  </si>
  <si>
    <t>IF_EVENT[34]</t>
  </si>
  <si>
    <t>Fuel transfer state: Gas trip delay</t>
  </si>
  <si>
    <t>IF_EVENT[33]</t>
  </si>
  <si>
    <t>Fuel transfer state: Fuel sharing operation</t>
  </si>
  <si>
    <t>IF_EVENT[32]</t>
  </si>
  <si>
    <t>Fuel transfer state: Gas operation</t>
  </si>
  <si>
    <t>IF_EVENT[31]</t>
  </si>
  <si>
    <t>Fuel transfer state: Fuel actuator ramp down</t>
  </si>
  <si>
    <t>IF_EVENT[30]</t>
  </si>
  <si>
    <t>Fuel transfer state: Fuel actuator at const position</t>
  </si>
  <si>
    <t>IF_EVENT[29]</t>
  </si>
  <si>
    <t>Fuel transfer state: Gas DIO ramp up</t>
  </si>
  <si>
    <t>IF_EVENT[28]</t>
  </si>
  <si>
    <t>Fuel transfer state: Gas venting purge</t>
  </si>
  <si>
    <t>IF_EVENT[27]</t>
  </si>
  <si>
    <t>Fuel transfer state: Gas pressure ramp up</t>
  </si>
  <si>
    <t>IF_EVENT[26]</t>
  </si>
  <si>
    <t>Fuel transfer state: Enable GAC</t>
  </si>
  <si>
    <t>IF_EVENT[25]</t>
  </si>
  <si>
    <t>Fuel transfer state: Wait for gas transfer allowed</t>
  </si>
  <si>
    <t>IF_EVENT[24]</t>
  </si>
  <si>
    <t>Fuel transfer state: Wait for gas leak check success</t>
  </si>
  <si>
    <t>IF_EVENT[23]</t>
  </si>
  <si>
    <t>Fuel transfer state: Diesel operation</t>
  </si>
  <si>
    <t>IF_EVENT[22]</t>
  </si>
  <si>
    <t>Pilot fuel permission for injection</t>
  </si>
  <si>
    <t>EVENT - DO Engine stop PMS</t>
  </si>
  <si>
    <t>DO-008 DO Engine stop PMS</t>
  </si>
  <si>
    <t>IF_EVENT[20]</t>
  </si>
  <si>
    <t>Engine status: De-load</t>
  </si>
  <si>
    <t>IF_EVENT[19]</t>
  </si>
  <si>
    <t>Engine status: Cooldown</t>
  </si>
  <si>
    <t>IF_EVENT[18]</t>
  </si>
  <si>
    <t>Engine status: Ilde</t>
  </si>
  <si>
    <t>IF_EVENT[17]</t>
  </si>
  <si>
    <t>Engine status: Test mode active</t>
  </si>
  <si>
    <t>IF_EVENT[16]</t>
  </si>
  <si>
    <t>Engine status: Start retry</t>
  </si>
  <si>
    <t>IF_EVENT[15]</t>
  </si>
  <si>
    <t>Engine status: Start disabled (start block active)</t>
  </si>
  <si>
    <t>IF_EVENT[14]</t>
  </si>
  <si>
    <t>Engine status: Shutdown</t>
  </si>
  <si>
    <t>IF_EVENT[13]</t>
  </si>
  <si>
    <t>Engine status: Load run</t>
  </si>
  <si>
    <t>IF_EVENT[12]</t>
  </si>
  <si>
    <t>Engine status: Sync</t>
  </si>
  <si>
    <t>IF_EVENT[11]</t>
  </si>
  <si>
    <t>Engine status: Rated</t>
  </si>
  <si>
    <t>IF_EVENT[10]</t>
  </si>
  <si>
    <t>Engine status: Start</t>
  </si>
  <si>
    <t>IF_EVENT[9]</t>
  </si>
  <si>
    <t>Engine status: Ready</t>
  </si>
  <si>
    <t>IF_EVENT[8]</t>
  </si>
  <si>
    <t>Engine status: Failure</t>
  </si>
  <si>
    <t>IF_EVENT[7]</t>
  </si>
  <si>
    <t>EVENT - Master gas line purging mode state</t>
  </si>
  <si>
    <t>Master gas line purging mode state</t>
  </si>
  <si>
    <t>IF_EVENT[6]</t>
  </si>
  <si>
    <t>EVENT - Auxiliaries test mode</t>
  </si>
  <si>
    <t>Auxiliaries test mode</t>
  </si>
  <si>
    <t>IF_EVENT[5]</t>
  </si>
  <si>
    <t>EVENT - PFIC injection active</t>
  </si>
  <si>
    <t>PFIC injection active</t>
  </si>
  <si>
    <t>IF_EVENT[4]</t>
  </si>
  <si>
    <t>EVENT - Pilot fuel check in progress</t>
  </si>
  <si>
    <t>Pilot fuel check in progress</t>
  </si>
  <si>
    <t>IF_EVENT[3]</t>
  </si>
  <si>
    <t>EVENT - Fuel actuator enabled</t>
  </si>
  <si>
    <t>Fuel actuator enabled</t>
  </si>
  <si>
    <t>gstrAcmIoMon.astrAcm_Do[3].abValue[3]</t>
  </si>
  <si>
    <t>EVENT - DO-034 DO Engine shutdown AMS</t>
  </si>
  <si>
    <t>DO-034 DO Engine shutdown AMS</t>
  </si>
  <si>
    <t>EVENT - DO-001 DO Ready for start MSB</t>
  </si>
  <si>
    <t>DO-001 DO Ready for start MSB</t>
  </si>
  <si>
    <t>EVENT - DO-002 DO Engine running MSB</t>
  </si>
  <si>
    <t>DO-002 DO Engine running MSB</t>
  </si>
  <si>
    <t>Message</t>
  </si>
  <si>
    <t>MSG - Requested fuel sharing ratio out of limit</t>
  </si>
  <si>
    <t>Requested fuel sharing ratio out of limit</t>
  </si>
  <si>
    <t>MSG - EID 1 minor alarm</t>
  </si>
  <si>
    <t>ICM 1 minor alarm</t>
    <phoneticPr fontId="4" type="noConversion"/>
  </si>
  <si>
    <t>abMemMsgCode[120]</t>
  </si>
  <si>
    <t>메지지 &amp; Detrimental error 로 PT or GT 발생함</t>
    <phoneticPr fontId="4" type="noConversion"/>
  </si>
  <si>
    <t>MSG - Pilot fuel config or boost error B10</t>
  </si>
  <si>
    <t>Pilot fuel config or boost error B10</t>
  </si>
  <si>
    <t>abMemMsgCode[119]</t>
  </si>
  <si>
    <t>MSG - Pilot fuel config or boost error B9</t>
  </si>
  <si>
    <t>Pilot fuel config or boost error B9</t>
  </si>
  <si>
    <t>abMemMsgCode[118]</t>
  </si>
  <si>
    <t>MSG - Pilot fuel config or boost error B8</t>
  </si>
  <si>
    <t>Pilot fuel config or boost error B8</t>
  </si>
  <si>
    <t>abMemMsgCode[117]</t>
  </si>
  <si>
    <t>MSG - Pilot fuel config or boost error B7</t>
  </si>
  <si>
    <t>Pilot fuel config or boost error B7</t>
  </si>
  <si>
    <t>abMemMsgCode[116]</t>
  </si>
  <si>
    <t>MSG - Pilot fuel config or boost error B6</t>
  </si>
  <si>
    <t>Pilot fuel config or boost error B6</t>
  </si>
  <si>
    <t>abMemMsgCode[115]</t>
  </si>
  <si>
    <t>MSG - Pilot fuel config or boost error B5</t>
  </si>
  <si>
    <t>Pilot fuel config or boost error B5</t>
  </si>
  <si>
    <t>abMemMsgCode[114]</t>
  </si>
  <si>
    <t>MSG - Pilot fuel config or boost error B4</t>
  </si>
  <si>
    <t>Pilot fuel config or boost error B4</t>
  </si>
  <si>
    <t>abMemMsgCode[113]</t>
  </si>
  <si>
    <t>MSG - Pilot fuel config or boost error B3</t>
  </si>
  <si>
    <t>Pilot fuel config or boost error B3</t>
  </si>
  <si>
    <t>abMemMsgCode[112]</t>
  </si>
  <si>
    <t>MSG - Pilot fuel config or boost error B2</t>
  </si>
  <si>
    <t>Pilot fuel config or boost error B2</t>
  </si>
  <si>
    <t>abMemMsgCode[111]</t>
  </si>
  <si>
    <t>MSG - Pilot fuel config or boost error B1</t>
  </si>
  <si>
    <t>Pilot fuel config or boost error B1</t>
  </si>
  <si>
    <t>abMemMsgCode[110]</t>
  </si>
  <si>
    <t>MSG - Pilot fuel config or boost error A10</t>
  </si>
  <si>
    <t>Pilot fuel config or boost error A10</t>
  </si>
  <si>
    <t>abMemMsgCode[109]</t>
  </si>
  <si>
    <t>MSG - Pilot fuel config or boost error A9</t>
  </si>
  <si>
    <t>Pilot fuel config or boost error A9</t>
  </si>
  <si>
    <t>abMemMsgCode[108]</t>
  </si>
  <si>
    <t>MSG - Pilot fuel config or boost error A8</t>
  </si>
  <si>
    <t>Pilot fuel config or boost error A8</t>
  </si>
  <si>
    <t>abMemMsgCode[107]</t>
  </si>
  <si>
    <t>MSG - Pilot fuel config or boost error A7</t>
  </si>
  <si>
    <t>Pilot fuel config or boost error A7</t>
  </si>
  <si>
    <t>abMemMsgCode[106]</t>
  </si>
  <si>
    <t>MSG - Pilot fuel config or boost error A6</t>
  </si>
  <si>
    <t>Pilot fuel config or boost error A6</t>
  </si>
  <si>
    <t>abMemMsgCode[105]</t>
  </si>
  <si>
    <t>MSG - Pilot fuel config or boost error A5</t>
  </si>
  <si>
    <t>Pilot fuel config or boost error A5</t>
  </si>
  <si>
    <t>abMemMsgCode[104]</t>
  </si>
  <si>
    <t>MSG - Pilot fuel config or boost error A4</t>
  </si>
  <si>
    <t>Pilot fuel config or boost error A4</t>
  </si>
  <si>
    <t>abMemMsgCode[103]</t>
  </si>
  <si>
    <t>MSG - Pilot fuel config or boost error A3</t>
  </si>
  <si>
    <t>Pilot fuel config or boost error A3</t>
  </si>
  <si>
    <t>abMemMsgCode[102]</t>
  </si>
  <si>
    <t>MSG - Pilot fuel config or boost error A2</t>
  </si>
  <si>
    <t>Pilot fuel config or boost error A2</t>
  </si>
  <si>
    <t>abMemMsgCode[101]</t>
  </si>
  <si>
    <t>MSG - Pilot fuel config or boost error A1</t>
  </si>
  <si>
    <t>Pilot fuel config or boost error A1</t>
  </si>
  <si>
    <t>abMemMsgCode[100]</t>
  </si>
  <si>
    <t>MSG - GAC config or boost error B10</t>
  </si>
  <si>
    <t>GAC config or boost error B10</t>
  </si>
  <si>
    <t>abMemMsgCode[99]</t>
  </si>
  <si>
    <t>MSG - GAC config or boost error B9</t>
  </si>
  <si>
    <t>GAC config or boost error B9</t>
  </si>
  <si>
    <t>abMemMsgCode[98]</t>
  </si>
  <si>
    <t>MSG - GAC config or boost error B8</t>
  </si>
  <si>
    <t>GAC config or boost error B8</t>
  </si>
  <si>
    <t>abMemMsgCode[97]</t>
  </si>
  <si>
    <t>MSG - GAC config or boost error B7</t>
  </si>
  <si>
    <t>GAC config or boost error B7</t>
  </si>
  <si>
    <t>abMemMsgCode[96]</t>
  </si>
  <si>
    <t>MSG - GAC config or boost error B6</t>
  </si>
  <si>
    <t>GAC config or boost error B6</t>
  </si>
  <si>
    <t>abMemMsgCode[95]</t>
  </si>
  <si>
    <t>MSG - GAC config or boost error B5</t>
  </si>
  <si>
    <t>GAC config or boost error B5</t>
  </si>
  <si>
    <t>abMemMsgCode[94]</t>
  </si>
  <si>
    <t>MSG - GAC config or boost error B4</t>
  </si>
  <si>
    <t>GAC config or boost error B4</t>
  </si>
  <si>
    <t>abMemMsgCode[93]</t>
  </si>
  <si>
    <t>MSG - GAC config or boost error B3</t>
  </si>
  <si>
    <t>GAC config or boost error B3</t>
  </si>
  <si>
    <t>abMemMsgCode[92]</t>
  </si>
  <si>
    <t>MSG - GAC config or boost error B2</t>
  </si>
  <si>
    <t>GAC config or boost error B2</t>
  </si>
  <si>
    <t>abMemMsgCode[91]</t>
  </si>
  <si>
    <t>MSG - GAC config or boost error B1</t>
  </si>
  <si>
    <t>GAC config or boost error B1</t>
  </si>
  <si>
    <t>abMemMsgCode[90]</t>
  </si>
  <si>
    <t>MSG - GAC config or boost error A10</t>
  </si>
  <si>
    <t>GAC config or boost error A10</t>
  </si>
  <si>
    <t>abMemMsgCode[89]</t>
  </si>
  <si>
    <t>MSG - GAC config or boost error A9</t>
  </si>
  <si>
    <t>GAC config or boost error A9</t>
  </si>
  <si>
    <t>abMemMsgCode[88]</t>
  </si>
  <si>
    <t>MSG - GAC config or boost error A8</t>
  </si>
  <si>
    <t>GAC config or boost error A8</t>
  </si>
  <si>
    <t>abMemMsgCode[87]</t>
  </si>
  <si>
    <t>MSG - GAC config or boost error A7</t>
  </si>
  <si>
    <t>GAC config or boost error A7</t>
  </si>
  <si>
    <t>abMemMsgCode[86]</t>
  </si>
  <si>
    <t>MSG - GAC config or boost error A6</t>
  </si>
  <si>
    <t>GAC config or boost error A6</t>
  </si>
  <si>
    <t>abMemMsgCode[85]</t>
  </si>
  <si>
    <t>MSG - GAC config or boost error A5</t>
  </si>
  <si>
    <t>GAC config or boost error A5</t>
  </si>
  <si>
    <t>abMemMsgCode[84]</t>
  </si>
  <si>
    <t>MSG - GAC config or boost error A4</t>
  </si>
  <si>
    <t>GAC config or boost error A4</t>
  </si>
  <si>
    <t>abMemMsgCode[83]</t>
  </si>
  <si>
    <t>MSG - GAC config or boost error A3</t>
  </si>
  <si>
    <t>GAC config or boost error A3</t>
  </si>
  <si>
    <t>abMemMsgCode[82]</t>
  </si>
  <si>
    <t>MSG - GAC config or boost error A2</t>
  </si>
  <si>
    <t>GAC config or boost error A2</t>
  </si>
  <si>
    <t>abMemMsgCode[81]</t>
  </si>
  <si>
    <t>MSG - GAC config or boost error A1</t>
  </si>
  <si>
    <t>GAC config or boost error A1</t>
  </si>
  <si>
    <t>abMemMsgCode[80]</t>
  </si>
  <si>
    <t>정확한 내용 확인 필요</t>
    <phoneticPr fontId="4" type="noConversion"/>
  </si>
  <si>
    <t>SB - Engine speed high in stop mode</t>
  </si>
  <si>
    <t>abMemMsgCode[79]</t>
  </si>
  <si>
    <t>MSG - Pilot fuel overcurrent B10</t>
  </si>
  <si>
    <t>Pilot fuel overcurrent B10</t>
  </si>
  <si>
    <t>abMemMsgCode[78]</t>
  </si>
  <si>
    <t>MSG - Pilot fuel overcurrent B9</t>
  </si>
  <si>
    <t>Pilot fuel overcurrent B9</t>
  </si>
  <si>
    <t>abMemMsgCode[77]</t>
  </si>
  <si>
    <t>MSG - Pilot fuel overcurrent B8</t>
  </si>
  <si>
    <t>Pilot fuel overcurrent B8</t>
  </si>
  <si>
    <t>abMemMsgCode[76]</t>
  </si>
  <si>
    <t>MSG - Pilot fuel overcurrent B7</t>
  </si>
  <si>
    <t>Pilot fuel overcurrent B7</t>
  </si>
  <si>
    <t>abMemMsgCode[75]</t>
  </si>
  <si>
    <t>MSG - Pilot fuel overcurrent B6</t>
  </si>
  <si>
    <t>Pilot fuel overcurrent B6</t>
  </si>
  <si>
    <t>abMemMsgCode[74]</t>
  </si>
  <si>
    <t>MSG - Pilot fuel overcurrent B5</t>
  </si>
  <si>
    <t>Pilot fuel overcurrent B5</t>
  </si>
  <si>
    <t>abMemMsgCode[73]</t>
  </si>
  <si>
    <t>MSG - Pilot fuel overcurrent B4</t>
  </si>
  <si>
    <t>Pilot fuel overcurrent B4</t>
  </si>
  <si>
    <t>abMemMsgCode[72]</t>
  </si>
  <si>
    <t>MSG - Pilot fuel overcurrent B3</t>
  </si>
  <si>
    <t>Pilot fuel overcurrent B3</t>
  </si>
  <si>
    <t>abMemMsgCode[71]</t>
  </si>
  <si>
    <t>MSG - Pilot fuel overcurrent B2</t>
  </si>
  <si>
    <t>Pilot fuel overcurrent B2</t>
  </si>
  <si>
    <t>abMemMsgCode[70]</t>
  </si>
  <si>
    <t>MSG - Pilot fuel overcurrent B1</t>
  </si>
  <si>
    <t>Pilot fuel overcurrent B1</t>
  </si>
  <si>
    <t>abMemMsgCode[69]</t>
  </si>
  <si>
    <t>MSG - Pilot fuel overcurrent A10</t>
  </si>
  <si>
    <t>Pilot fuel overcurrent A10</t>
  </si>
  <si>
    <t>abMemMsgCode[68]</t>
  </si>
  <si>
    <t>MSG - Pilot fuel overcurrent A9</t>
  </si>
  <si>
    <t>Pilot fuel overcurrent A9</t>
  </si>
  <si>
    <t>abMemMsgCode[67]</t>
  </si>
  <si>
    <t>MSG - Pilot fuel overcurrent A8</t>
  </si>
  <si>
    <t>Pilot fuel overcurrent A8</t>
  </si>
  <si>
    <t>abMemMsgCode[66]</t>
  </si>
  <si>
    <t>MSG - Pilot fuel overcurrent A7</t>
  </si>
  <si>
    <t>Pilot fuel overcurrent A7</t>
  </si>
  <si>
    <t>abMemMsgCode[65]</t>
  </si>
  <si>
    <t>MSG - Pilot fuel overcurrent A6</t>
  </si>
  <si>
    <t>Pilot fuel overcurrent A6</t>
  </si>
  <si>
    <t>abMemMsgCode[64]</t>
  </si>
  <si>
    <t>MSG - Pilot fuel overcurrent A5</t>
  </si>
  <si>
    <t>Pilot fuel overcurrent A5</t>
  </si>
  <si>
    <t>abMemMsgCode[63]</t>
  </si>
  <si>
    <t>MSG - Pilot fuel overcurrent A4</t>
  </si>
  <si>
    <t>Pilot fuel overcurrent A4</t>
  </si>
  <si>
    <t>abMemMsgCode[62]</t>
  </si>
  <si>
    <t>MSG - Pilot fuel overcurrent A3</t>
  </si>
  <si>
    <t>Pilot fuel overcurrent A3</t>
  </si>
  <si>
    <t>abMemMsgCode[61]</t>
  </si>
  <si>
    <t>MSG - Pilot fuel overcurrent A2</t>
  </si>
  <si>
    <t>Pilot fuel overcurrent A2</t>
  </si>
  <si>
    <t>abMemMsgCode[60]</t>
  </si>
  <si>
    <t>MSG - Pilot fuel overcurrent A1</t>
  </si>
  <si>
    <t>Pilot fuel overcurrent A1</t>
  </si>
  <si>
    <t>abMemMsgCode[59]</t>
  </si>
  <si>
    <t>MSG - Pilot fuel open coil B10</t>
  </si>
  <si>
    <t>Pilot fuel open coil B10</t>
  </si>
  <si>
    <t>abMemMsgCode[58]</t>
  </si>
  <si>
    <t>MSG - Pilot fuel open coil B9</t>
  </si>
  <si>
    <t>Pilot fuel open coil B9</t>
  </si>
  <si>
    <t>abMemMsgCode[57]</t>
  </si>
  <si>
    <t>MSG - Pilot fuel open coil B8</t>
  </si>
  <si>
    <t>Pilot fuel open coil B8</t>
  </si>
  <si>
    <t>abMemMsgCode[56]</t>
  </si>
  <si>
    <t>MSG - Pilot fuel open coil B7</t>
  </si>
  <si>
    <t>Pilot fuel open coil B7</t>
  </si>
  <si>
    <t>abMemMsgCode[55]</t>
  </si>
  <si>
    <t>MSG - Pilot fuel open coil B6</t>
  </si>
  <si>
    <t>Pilot fuel open coil B6</t>
  </si>
  <si>
    <t>abMemMsgCode[54]</t>
  </si>
  <si>
    <t>MSG - Pilot fuel open coil B5</t>
  </si>
  <si>
    <t>Pilot fuel open coil B5</t>
  </si>
  <si>
    <t>abMemMsgCode[53]</t>
  </si>
  <si>
    <t>MSG - Pilot fuel open coil B4</t>
  </si>
  <si>
    <t>Pilot fuel open coil B4</t>
  </si>
  <si>
    <t>abMemMsgCode[52]</t>
  </si>
  <si>
    <t>MSG - Pilot fuel open coil B3</t>
  </si>
  <si>
    <t>Pilot fuel open coil B3</t>
  </si>
  <si>
    <t>abMemMsgCode[51]</t>
  </si>
  <si>
    <t>MSG - Pilot fuel open coil B2</t>
  </si>
  <si>
    <t>Pilot fuel open coil B2</t>
  </si>
  <si>
    <t>abMemMsgCode[50]</t>
  </si>
  <si>
    <t>MSG - Pilot fuel open coil B1</t>
  </si>
  <si>
    <t>Pilot fuel open coil B1</t>
  </si>
  <si>
    <t>abMemMsgCode[49]</t>
  </si>
  <si>
    <t>MSG - Pilot fuel open coil A10</t>
  </si>
  <si>
    <t>Pilot fuel open coil A10</t>
  </si>
  <si>
    <t>abMemMsgCode[48]</t>
  </si>
  <si>
    <t>MSG - Pilot fuel open coil A9</t>
  </si>
  <si>
    <t>Pilot fuel open coil A9</t>
  </si>
  <si>
    <t>abMemMsgCode[47]</t>
  </si>
  <si>
    <t>MSG - Pilot fuel open coil A8</t>
  </si>
  <si>
    <t>Pilot fuel open coil A8</t>
  </si>
  <si>
    <t>abMemMsgCode[46]</t>
  </si>
  <si>
    <t>MSG - Pilot fuel open coil A7</t>
  </si>
  <si>
    <t>Pilot fuel open coil A7</t>
  </si>
  <si>
    <t>abMemMsgCode[45]</t>
  </si>
  <si>
    <t>MSG - Pilot fuel open coil A6</t>
  </si>
  <si>
    <t>Pilot fuel open coil A6</t>
  </si>
  <si>
    <t>abMemMsgCode[44]</t>
  </si>
  <si>
    <t>MSG - Pilot fuel open coil A5</t>
  </si>
  <si>
    <t>Pilot fuel open coil A5</t>
  </si>
  <si>
    <t>abMemMsgCode[43]</t>
  </si>
  <si>
    <t>MSG - Pilot fuel open coil A4</t>
  </si>
  <si>
    <t>Pilot fuel open coil A4</t>
  </si>
  <si>
    <t>abMemMsgCode[42]</t>
  </si>
  <si>
    <t>MSG - Pilot fuel open coil A3</t>
  </si>
  <si>
    <t>Pilot fuel open coil A3</t>
  </si>
  <si>
    <t>abMemMsgCode[41]</t>
  </si>
  <si>
    <t>MSG - Pilot fuel open coil A2</t>
  </si>
  <si>
    <t>Pilot fuel open coil A2</t>
  </si>
  <si>
    <t>abMemMsgCode[40]</t>
  </si>
  <si>
    <t>MSG - Pilot fuel open coil A1</t>
  </si>
  <si>
    <t>Pilot fuel open coil A1</t>
  </si>
  <si>
    <t>abMemMsgCode[39]</t>
  </si>
  <si>
    <t>MSG - GAC overcurrent B10</t>
  </si>
  <si>
    <t>GAC overcurrent B10</t>
  </si>
  <si>
    <t>abMemMsgCode[38]</t>
  </si>
  <si>
    <t>MSG - GAC overcurrent B9</t>
  </si>
  <si>
    <t>GAC overcurrent B9</t>
  </si>
  <si>
    <t>abMemMsgCode[37]</t>
  </si>
  <si>
    <t>MSG - GAC overcurrent B8</t>
  </si>
  <si>
    <t>GAC overcurrent B8</t>
  </si>
  <si>
    <t>abMemMsgCode[36]</t>
  </si>
  <si>
    <t>MSG - GAC overcurrent B7</t>
  </si>
  <si>
    <t>GAC overcurrent B7</t>
  </si>
  <si>
    <t>abMemMsgCode[35]</t>
  </si>
  <si>
    <t>MSG - GAC overcurrent B6</t>
  </si>
  <si>
    <t>GAC overcurrent B6</t>
  </si>
  <si>
    <t>abMemMsgCode[34]</t>
    <phoneticPr fontId="4" type="noConversion"/>
  </si>
  <si>
    <t>MSG - GAC overcurrent B5</t>
  </si>
  <si>
    <t>GAC overcurrent B5</t>
  </si>
  <si>
    <t>abMemMsgCode[33]</t>
  </si>
  <si>
    <t>MSG - GAC overcurrent B4</t>
  </si>
  <si>
    <t>GAC overcurrent B4</t>
  </si>
  <si>
    <t>abMemMsgCode[32]</t>
  </si>
  <si>
    <t>MSG - GAC overcurrent B3</t>
  </si>
  <si>
    <t>GAC overcurrent B3</t>
  </si>
  <si>
    <t>abMemMsgCode[31]</t>
  </si>
  <si>
    <t>MSG - GAC overcurrent B2</t>
  </si>
  <si>
    <t>GAC overcurrent B2</t>
  </si>
  <si>
    <t>abMemMsgCode[30]</t>
  </si>
  <si>
    <t>MSG - GAC overcurrent B1</t>
  </si>
  <si>
    <t>GAC overcurrent B1</t>
  </si>
  <si>
    <t>abMemMsgCode[29]</t>
  </si>
  <si>
    <t>MSG - GAC overcurrent A10</t>
  </si>
  <si>
    <t>GAC overcurrent A10</t>
  </si>
  <si>
    <t>abMemMsgCode[28]</t>
  </si>
  <si>
    <t>MSG - GAC overcurrent A9</t>
  </si>
  <si>
    <t>GAC overcurrent A9</t>
  </si>
  <si>
    <t>abMemMsgCode[27]</t>
  </si>
  <si>
    <t>MSG - GAC overcurrent A8</t>
  </si>
  <si>
    <t>GAC overcurrent A8</t>
  </si>
  <si>
    <t>abMemMsgCode[26]</t>
  </si>
  <si>
    <t>MSG - GAC overcurrent A7</t>
  </si>
  <si>
    <t>GAC overcurrent A7</t>
  </si>
  <si>
    <t>abMemMsgCode[25]</t>
  </si>
  <si>
    <t>MSG - GAC overcurrent A6</t>
  </si>
  <si>
    <t>GAC overcurrent A6</t>
  </si>
  <si>
    <t>abMemMsgCode[24]</t>
  </si>
  <si>
    <t>MSG - GAC overcurrent A5</t>
  </si>
  <si>
    <t>GAC overcurrent A5</t>
  </si>
  <si>
    <t>abMemMsgCode[23]</t>
  </si>
  <si>
    <t>MSG - GAC overcurrent A4</t>
  </si>
  <si>
    <t>GAC overcurrent A4</t>
  </si>
  <si>
    <t>abMemMsgCode[22]</t>
  </si>
  <si>
    <t>MSG - GAC overcurrent A3</t>
  </si>
  <si>
    <t>GAC overcurrent A3</t>
  </si>
  <si>
    <t>abMemMsgCode[21]</t>
  </si>
  <si>
    <t>MSG - GAC overcurrent A2</t>
  </si>
  <si>
    <t>GAC overcurrent A2</t>
  </si>
  <si>
    <t>abMemMsgCode[20]</t>
  </si>
  <si>
    <t>MSG - GAC overcurrent A1</t>
  </si>
  <si>
    <t>GAC overcurrent A1</t>
  </si>
  <si>
    <t>abMemMsgCode[19]</t>
  </si>
  <si>
    <t>MSG - GAC open coil B10</t>
  </si>
  <si>
    <t>GAC open coil B10</t>
  </si>
  <si>
    <t>abMemMsgCode[18]</t>
  </si>
  <si>
    <t>MSG - GAC open coil B9</t>
  </si>
  <si>
    <t>GAC open coil B9</t>
  </si>
  <si>
    <t>abMemMsgCode[17]</t>
  </si>
  <si>
    <t>MSG - GAC open coil B8</t>
  </si>
  <si>
    <t>GAC open coil B8</t>
  </si>
  <si>
    <t>abMemMsgCode[16]</t>
  </si>
  <si>
    <t>MSG - GAC open coil B7</t>
  </si>
  <si>
    <t>GAC open coil B7</t>
  </si>
  <si>
    <t>abMemMsgCode[15]</t>
  </si>
  <si>
    <t>MSG - GAC open coil B6</t>
  </si>
  <si>
    <t>GAC open coil B6</t>
  </si>
  <si>
    <t>abMemMsgCode[14]</t>
  </si>
  <si>
    <t>MSG - GAC open coil B5</t>
  </si>
  <si>
    <t>GAC open coil B5</t>
  </si>
  <si>
    <t>abMemMsgCode[13]</t>
  </si>
  <si>
    <t>MSG - GAC open coil B4</t>
  </si>
  <si>
    <t>GAC open coil B4</t>
  </si>
  <si>
    <t>abMemMsgCode[12]</t>
  </si>
  <si>
    <t>MSG - GAC open coil B3</t>
  </si>
  <si>
    <t>GAC open coil B3</t>
  </si>
  <si>
    <t>abMemMsgCode[11]</t>
  </si>
  <si>
    <t>MSG - GAC open coil B1</t>
  </si>
  <si>
    <t>GAC open coil B1</t>
  </si>
  <si>
    <t>abMemMsgCode[10]</t>
  </si>
  <si>
    <t>MSG - GAC open coil A10</t>
  </si>
  <si>
    <t>GAC open coil A10</t>
  </si>
  <si>
    <t>abMemMsgCode[9]</t>
  </si>
  <si>
    <t>MSG - GAC open coil A9</t>
  </si>
  <si>
    <t>GAC open coil A9</t>
  </si>
  <si>
    <t>abMemMsgCode[8]</t>
  </si>
  <si>
    <t>MSG - GAC open coil A8</t>
  </si>
  <si>
    <t>GAC open coil A8</t>
  </si>
  <si>
    <t>abMemMsgCode[7]</t>
  </si>
  <si>
    <t>MSG - GAC open coil A7</t>
  </si>
  <si>
    <t>GAC open coil A7</t>
  </si>
  <si>
    <t>abMemMsgCode[6]</t>
  </si>
  <si>
    <t>MSG - GAC open coil A6</t>
  </si>
  <si>
    <t>GAC open coil A6</t>
  </si>
  <si>
    <t>abMemMsgCode[5]</t>
  </si>
  <si>
    <t>MSG - GAC open coil A5</t>
  </si>
  <si>
    <t>GAC open coil A5</t>
  </si>
  <si>
    <t>abMemMsgCode[4]</t>
  </si>
  <si>
    <t>MSG - GAC open coil A4</t>
  </si>
  <si>
    <t>GAC open coil A4</t>
  </si>
  <si>
    <t>abMemMsgCode[3]</t>
  </si>
  <si>
    <t>MSG - GAC open coil A3</t>
  </si>
  <si>
    <t>GAC open coil A3</t>
  </si>
  <si>
    <t>abMemMsgCode[2]</t>
  </si>
  <si>
    <t>MSG - GAC open coil A2</t>
  </si>
  <si>
    <t>GAC open coil A2</t>
  </si>
  <si>
    <t>abMemMsgCode[1]</t>
  </si>
  <si>
    <t>MSG - GAC open coil A1</t>
  </si>
  <si>
    <t>GAC open coil A1</t>
  </si>
  <si>
    <t>abMemMsgCode[0]</t>
  </si>
  <si>
    <t>MSG -  Actual load low</t>
  </si>
  <si>
    <t>E300.2 Actual load</t>
  </si>
  <si>
    <t>strLecmA_Tx.strDurTimOff.dPilotInjTimOff[9]</t>
  </si>
  <si>
    <t>Pilot injection timing offest A10</t>
    <phoneticPr fontId="4" type="noConversion"/>
  </si>
  <si>
    <t>Pilot injection timing A10</t>
  </si>
  <si>
    <t>°CA ATDC</t>
  </si>
  <si>
    <t>Pilot injection timing offset A10</t>
  </si>
  <si>
    <t>"</t>
  </si>
  <si>
    <t>LECM</t>
    <phoneticPr fontId="4" type="noConversion"/>
  </si>
  <si>
    <t>MCM</t>
  </si>
  <si>
    <t>strLecmA_Tx.strDurTimOff.dPilotInjDurOff[9]</t>
  </si>
  <si>
    <t>Pilot injection duration offset A10</t>
    <phoneticPr fontId="4" type="noConversion"/>
  </si>
  <si>
    <t>Pilot injection duration A10</t>
  </si>
  <si>
    <t>μs</t>
  </si>
  <si>
    <t>Pilot injection duration offset A10</t>
  </si>
  <si>
    <t>strLecmA_Tx.strDurTimOff.dGasInjTimOff[9]</t>
  </si>
  <si>
    <t>Gas injection timing offset A10</t>
    <phoneticPr fontId="4" type="noConversion"/>
  </si>
  <si>
    <t>Gas injection timing A10</t>
  </si>
  <si>
    <t>Gas injection timing offset A10</t>
  </si>
  <si>
    <t>strLecmA_Tx.strDurTimOff.dGasInjDurOff[9]</t>
  </si>
  <si>
    <t>Gas injection duration offset A10</t>
  </si>
  <si>
    <t>strLecmA_Tx.strDurTimOff.dPilotInjTimOff[8]</t>
  </si>
  <si>
    <t>Pilot injection timing offset A09</t>
    <phoneticPr fontId="4" type="noConversion"/>
  </si>
  <si>
    <t>Pilot injection timing A09</t>
  </si>
  <si>
    <t>Pilot injection timing offset A09</t>
  </si>
  <si>
    <t>strLecmA_Tx.strDurTimOff.dPilotInjDurOff[8]</t>
  </si>
  <si>
    <t>Pilot injection duration offset A09</t>
    <phoneticPr fontId="4" type="noConversion"/>
  </si>
  <si>
    <t>Pilot injection duration A09</t>
  </si>
  <si>
    <t>Pilot injection duration offset A09</t>
  </si>
  <si>
    <t>strLecmA_Tx.strDurTimOff.dGasInjTimOff[8]</t>
  </si>
  <si>
    <t>Gas injection timing offset A09</t>
    <phoneticPr fontId="4" type="noConversion"/>
  </si>
  <si>
    <t>Gas injection timing A09</t>
  </si>
  <si>
    <t>Gas injection timing offset A09</t>
  </si>
  <si>
    <t>strLecmA_Tx.strDurTimOff.dGasInjDurOff[8]</t>
  </si>
  <si>
    <t>Gas injection duration offset A09</t>
  </si>
  <si>
    <t>strLecmA_Tx.strDurTimOff.dPilotInjTimOff[7]</t>
  </si>
  <si>
    <t>Pilot injection timing offset A08</t>
    <phoneticPr fontId="4" type="noConversion"/>
  </si>
  <si>
    <t>Pilot injection timing A08</t>
  </si>
  <si>
    <t>Pilot injection timing offset A08</t>
  </si>
  <si>
    <t>strLecmA_Tx.strDurTimOff.dPilotInjDurOff[7]</t>
  </si>
  <si>
    <t>Pilot injection duration offset A08</t>
    <phoneticPr fontId="4" type="noConversion"/>
  </si>
  <si>
    <t>Pilot injection duration A08</t>
  </si>
  <si>
    <t>Pilot injection duration offset A08</t>
  </si>
  <si>
    <t>strLecmA_Tx.strDurTimOff.dGasInjTimOff[7]</t>
  </si>
  <si>
    <t>Gas injection timing offset A08</t>
    <phoneticPr fontId="4" type="noConversion"/>
  </si>
  <si>
    <t>Gas injection timing A08</t>
  </si>
  <si>
    <t>Gas injection timing offset A08</t>
  </si>
  <si>
    <t>strLecmA_Tx.strDurTimOff.dGasInjDurOff[7]</t>
  </si>
  <si>
    <t>Gas injection duration offset A08</t>
  </si>
  <si>
    <t>strLecmA_Tx.strDurTimOff.dPilotInjTimOff[6]</t>
  </si>
  <si>
    <t>Pilot injection timing offset A07</t>
    <phoneticPr fontId="4" type="noConversion"/>
  </si>
  <si>
    <t>Pilot injection timing A07</t>
  </si>
  <si>
    <t>Pilot injection timing offset A07</t>
  </si>
  <si>
    <t>strLecmA_Tx.strDurTimOff.dPilotInjDurOff[6]</t>
  </si>
  <si>
    <t>Pilot injection duration offset A07</t>
    <phoneticPr fontId="4" type="noConversion"/>
  </si>
  <si>
    <t>Pilot injection duration A07</t>
  </si>
  <si>
    <t>Pilot injection duration offset A07</t>
  </si>
  <si>
    <t>strLecmA_Tx.strDurTimOff.dGasInjTimOff[6]</t>
  </si>
  <si>
    <t>Gas injection timing offset A07</t>
    <phoneticPr fontId="4" type="noConversion"/>
  </si>
  <si>
    <t>Gas injection timing A07</t>
  </si>
  <si>
    <t>Gas injection timing offset A07</t>
  </si>
  <si>
    <t>strLecmA_Tx.strDurTimOff.dGasInjDurOff[6]</t>
  </si>
  <si>
    <t>Gas injection duration offset A07</t>
  </si>
  <si>
    <t>strLecmA_Tx.strDurTimOff.dPilotInjTimOff[5]</t>
  </si>
  <si>
    <t>Pilot injection timing offset A06</t>
    <phoneticPr fontId="4" type="noConversion"/>
  </si>
  <si>
    <t>Pilot injection timing A06</t>
  </si>
  <si>
    <t>Pilot injection timing offset A06</t>
  </si>
  <si>
    <t>strLecmA_Tx.strDurTimOff.dPilotInjDurOff[5]</t>
  </si>
  <si>
    <t>Pilot injection duration offset A06</t>
    <phoneticPr fontId="4" type="noConversion"/>
  </si>
  <si>
    <t>Pilot injection duration A06</t>
  </si>
  <si>
    <t>Pilot injection duration offset A06</t>
  </si>
  <si>
    <t>strLecmA_Tx.strDurTimOff.dGasInjTimOff[5]</t>
  </si>
  <si>
    <t>Gas injection timing offset A06</t>
    <phoneticPr fontId="4" type="noConversion"/>
  </si>
  <si>
    <t>Gas injection timing A06</t>
  </si>
  <si>
    <t>Gas injection timing offset A06</t>
  </si>
  <si>
    <t>strLecmA_Tx.strDurTimOff.dGasInjDurOff[5]</t>
  </si>
  <si>
    <t>Gas injection duration offset A06</t>
  </si>
  <si>
    <t>strLecmA_Tx.strDurTimOff.dPilotInjTimOff[4]</t>
  </si>
  <si>
    <t>Pilot injection timing offset A05</t>
    <phoneticPr fontId="4" type="noConversion"/>
  </si>
  <si>
    <t>Pilot injection timing A05</t>
  </si>
  <si>
    <t>Pilot injection timing offset A05</t>
  </si>
  <si>
    <t>strLecmA_Tx.strDurTimOff.dPilotInjDurOff[4]</t>
  </si>
  <si>
    <t>Pilot injection duration offset A05</t>
    <phoneticPr fontId="4" type="noConversion"/>
  </si>
  <si>
    <t>Pilot injection duration A05</t>
  </si>
  <si>
    <t>Pilot injection duration offset A05</t>
  </si>
  <si>
    <t>strLecmA_Tx.strDurTimOff.dGasInjTimOff[4]</t>
  </si>
  <si>
    <t>Gas injection timing offset A05</t>
    <phoneticPr fontId="4" type="noConversion"/>
  </si>
  <si>
    <t>Gas injection timing A05</t>
  </si>
  <si>
    <t>Gas injection timing offset A05</t>
  </si>
  <si>
    <t>strLecmA_Tx.strDurTimOff.dGasInjDurOff[4]</t>
  </si>
  <si>
    <t>Gas injection duration offset A05</t>
  </si>
  <si>
    <t>strLecmA_Tx.strDurTimOff.dPilotInjTimOff[3]</t>
  </si>
  <si>
    <t>Pilot injection timing offset A04</t>
    <phoneticPr fontId="4" type="noConversion"/>
  </si>
  <si>
    <t>Pilot injection timing A04</t>
  </si>
  <si>
    <t>Pilot injection timing offset A04</t>
  </si>
  <si>
    <t>strLecmA_Tx.strDurTimOff.dPilotInjDurOff[3]</t>
  </si>
  <si>
    <t>Pilot injection duration offset A04</t>
    <phoneticPr fontId="4" type="noConversion"/>
  </si>
  <si>
    <t>Pilot injection duration A04</t>
  </si>
  <si>
    <t>Pilot injection duration offset A04</t>
  </si>
  <si>
    <t>strLecmA_Tx.strDurTimOff.dGasInjTimOff[3]</t>
  </si>
  <si>
    <t>Gas injection timing offset A04</t>
    <phoneticPr fontId="4" type="noConversion"/>
  </si>
  <si>
    <t>Gas injection timing A04</t>
  </si>
  <si>
    <t>Gas injection timing offset A04</t>
  </si>
  <si>
    <t>strLecmA_Tx.strDurTimOff.dGasInjDurOff[3]</t>
  </si>
  <si>
    <t>Gas injection duration offset A04</t>
  </si>
  <si>
    <t>strLecmA_Tx.strDurTimOff.dPilotInjTimOff[2]</t>
  </si>
  <si>
    <t>Pilot injection timing offset A03</t>
    <phoneticPr fontId="4" type="noConversion"/>
  </si>
  <si>
    <t>Pilot injection timing A03</t>
  </si>
  <si>
    <t>Pilot injection timing offset A03</t>
  </si>
  <si>
    <t>strLecmA_Tx.strDurTimOff.dPilotInjDurOff[2]</t>
  </si>
  <si>
    <t>Pilot injection duration offset A03</t>
    <phoneticPr fontId="4" type="noConversion"/>
  </si>
  <si>
    <t>Pilot injection duration A03</t>
  </si>
  <si>
    <t>Pilot injection duration offset A03</t>
  </si>
  <si>
    <t>strLecmA_Tx.strDurTimOff.dGasInjTimOff[2]</t>
  </si>
  <si>
    <t>Gas injection timing offset A03</t>
    <phoneticPr fontId="4" type="noConversion"/>
  </si>
  <si>
    <t>Gas injection timing A03</t>
  </si>
  <si>
    <t>Gas injection timing offset A03</t>
  </si>
  <si>
    <t>strLecmA_Tx.strDurTimOff.dGasInjDurOff[2]</t>
  </si>
  <si>
    <t>Gas injection duration offset A03</t>
  </si>
  <si>
    <t>strLecmA_Tx.strDurTimOff.dPilotInjTimOff[1]</t>
  </si>
  <si>
    <t>Pilot injection timing offset A02</t>
    <phoneticPr fontId="4" type="noConversion"/>
  </si>
  <si>
    <t>Pilot injection timing A02</t>
  </si>
  <si>
    <t>Pilot injection timing offset A02</t>
  </si>
  <si>
    <t>strLecmA_Tx.strDurTimOff.dPilotInjDurOff[1]</t>
  </si>
  <si>
    <t>Pilot injection duration offset A02</t>
    <phoneticPr fontId="4" type="noConversion"/>
  </si>
  <si>
    <t>Pilot injection duration A02</t>
  </si>
  <si>
    <t>Pilot injection duration offset A02</t>
  </si>
  <si>
    <t>strLecmA_Tx.strDurTimOff.dGasInjTimOff[1]</t>
  </si>
  <si>
    <t>Gas injection timing offset A02</t>
    <phoneticPr fontId="4" type="noConversion"/>
  </si>
  <si>
    <t>Gas injection timing A02</t>
  </si>
  <si>
    <t>Gas injection timing offset A02</t>
  </si>
  <si>
    <t>strLecmA_Tx.strDurTimOff.dGasInjDurOff[1]</t>
  </si>
  <si>
    <t>Gas injection duration offset A02</t>
  </si>
  <si>
    <t>strLecmA_Tx.strDurTimOff.dPilotInjTimOff[0]</t>
  </si>
  <si>
    <t>Pilot injection timing offset A01</t>
    <phoneticPr fontId="4" type="noConversion"/>
  </si>
  <si>
    <t>Pilot injection timing A01</t>
  </si>
  <si>
    <t>Pilot injection timing offset A01</t>
  </si>
  <si>
    <t>strLecmA_Tx.strDurTimOff.dPilotInjDurOff[0]</t>
  </si>
  <si>
    <t>Pilot injection duration offset A01</t>
    <phoneticPr fontId="4" type="noConversion"/>
  </si>
  <si>
    <t>Pilot injection duration A01</t>
  </si>
  <si>
    <t>Pilot injection duration offset A01</t>
  </si>
  <si>
    <t>strLecmA_Tx.strDurTimOff.dGasInjTimOff[0]</t>
  </si>
  <si>
    <t>Gas injection timing offset A01</t>
    <phoneticPr fontId="4" type="noConversion"/>
  </si>
  <si>
    <t>Gas injection timing A01</t>
  </si>
  <si>
    <t>Gas injection timing offset A01</t>
  </si>
  <si>
    <t>"</t>
    <phoneticPr fontId="4" type="noConversion"/>
  </si>
  <si>
    <t>strLecmA_Tx.strDurTimOff.dGasInjDurOff[0]</t>
  </si>
  <si>
    <t>:송신 주기를 ??ms로 고정할 것인지
검토 필요</t>
    <phoneticPr fontId="4" type="noConversion"/>
  </si>
  <si>
    <t>Gas injection duration offset A01</t>
  </si>
  <si>
    <t>Reserved</t>
  </si>
  <si>
    <t>strLecmA_Tx.strSkipFire.bEnPilotInjCyl10</t>
  </si>
  <si>
    <t>Enable Pilot injector cylinder #10</t>
  </si>
  <si>
    <t>strLecmA_Tx.strSkipFire.bEnGasInjCyl10</t>
  </si>
  <si>
    <t>Enable Gas injector cylinder #10</t>
  </si>
  <si>
    <t>strLecmA_Tx.strSkipFire.bEnPilotInjCyl9</t>
  </si>
  <si>
    <t>Enable Pilot injector cylinder #09</t>
  </si>
  <si>
    <t>strLecmA_Tx.strSkipFire.bEnGasInjCyl9</t>
  </si>
  <si>
    <t>Enable Gas injector cylinder #09</t>
  </si>
  <si>
    <t>strLecmA_Tx.strSkipFire.bEnPilotInjCyl8</t>
  </si>
  <si>
    <t>Enable Pilot injector cylinder #08</t>
  </si>
  <si>
    <t>strLecmA_Tx.strSkipFire.bEnGasInjCyl8</t>
  </si>
  <si>
    <t>Enable Gas injector cylinder #08</t>
  </si>
  <si>
    <t>strLecmA_Tx.strSkipFire.bEnPilotInjCyl7</t>
  </si>
  <si>
    <t>Enable Pilot injector cylinder #07</t>
  </si>
  <si>
    <t>strLecmA_Tx.strSkipFire.bEnGasInjCyl7</t>
  </si>
  <si>
    <t>Enable Gas injector cylinder #07</t>
  </si>
  <si>
    <t>strLecmA_Tx.strSkipFire.bEnPilotInjCyl6</t>
  </si>
  <si>
    <t>Enable Pilot injector cylinder #06</t>
  </si>
  <si>
    <t>strLecmA_Tx.strSkipFire.bEnGasInjCyl6</t>
  </si>
  <si>
    <t>Enable Gas injector cylinder #06</t>
  </si>
  <si>
    <t>strLecmA_Tx.strSkipFire.bEnPilotInjCyl5</t>
  </si>
  <si>
    <t>Enable Pilot injector cylinder #05</t>
  </si>
  <si>
    <t>strLecmA_Tx.strSkipFire.bEnGasInjCyl5</t>
  </si>
  <si>
    <t>Enable Gas injector cylinder #05</t>
  </si>
  <si>
    <t>strLecmA_Tx.strSkipFire.bEnPilotInjCyl4</t>
  </si>
  <si>
    <t>Enable Pilot injector cylinder #04</t>
  </si>
  <si>
    <t>strLecmA_Tx.strSkipFire.bEnGasInjCyl4</t>
  </si>
  <si>
    <t>Enable Gas injector cylinder #04</t>
  </si>
  <si>
    <t>strLecmA_Tx.strSkipFire.bEnPilotInjCyl3</t>
  </si>
  <si>
    <t>Enable Pilot injector cylinder #03</t>
  </si>
  <si>
    <t>strLecmA_Tx.strSkipFire.bEnGasInjCyl3</t>
  </si>
  <si>
    <t>Enable Gas injector cylinder #03</t>
  </si>
  <si>
    <t>strLecmA_Tx.strSkipFire.bEnPilotInjCyl2</t>
  </si>
  <si>
    <t>Enable Pilot injector cylinder #02</t>
  </si>
  <si>
    <t>strLecmA_Tx.strSkipFire.bEnGasInjCyl2</t>
  </si>
  <si>
    <t>Enable Gas injector cylinder #02</t>
  </si>
  <si>
    <t>strLecmA_Tx.strSkipFire.bEnPilotInjCyl1</t>
  </si>
  <si>
    <t>Enable Pilot injector cylinder #01</t>
  </si>
  <si>
    <t>strLecmA_Tx.strSkipFire.bEnGasInjCyl1</t>
  </si>
  <si>
    <t>Enable Gas injector cylinder #01</t>
  </si>
  <si>
    <t>strLecmA_Tx.strSkipFire.bEnSkipFire</t>
  </si>
  <si>
    <t>Enable Skip Fire</t>
  </si>
  <si>
    <t>strLecmA_Tx.strSkipFire.usiSkipNthCyl</t>
  </si>
  <si>
    <t>Skip Fire every Nth cylinder (CAN 7bit)</t>
  </si>
  <si>
    <t>ECS</t>
    <phoneticPr fontId="4" type="noConversion"/>
  </si>
  <si>
    <t>strLecmA_Tx.strMainTimDur.dMainPilotInjTim</t>
  </si>
  <si>
    <t>Pilot injection timing</t>
    <phoneticPr fontId="4" type="noConversion"/>
  </si>
  <si>
    <t>34504 Pilot injection timing, BTDC</t>
    <phoneticPr fontId="4" type="noConversion"/>
  </si>
  <si>
    <t>°CA ATDC</t>
    <phoneticPr fontId="4" type="noConversion"/>
  </si>
  <si>
    <t>Pilot injection timing</t>
  </si>
  <si>
    <t>strLecmA_Tx.strMainTimDur.dMainPilotInjDur</t>
  </si>
  <si>
    <t>Pilot injection duration</t>
    <phoneticPr fontId="4" type="noConversion"/>
  </si>
  <si>
    <t>34503 Pilot injection duration</t>
    <phoneticPr fontId="4" type="noConversion"/>
  </si>
  <si>
    <t>μs</t>
    <phoneticPr fontId="4" type="noConversion"/>
  </si>
  <si>
    <t>Pilot injection duration</t>
  </si>
  <si>
    <t>strLecmA_Tx.strMainTimDur.dMainGasInjTim</t>
  </si>
  <si>
    <t>Gas injection timing</t>
    <phoneticPr fontId="4" type="noConversion"/>
  </si>
  <si>
    <t>34502 Gas injection timing, BTDC</t>
    <phoneticPr fontId="4" type="noConversion"/>
  </si>
  <si>
    <t>Gas injection timing</t>
  </si>
  <si>
    <t>strLecmA_Tx.strMainTimDur.dMainGasInjDur</t>
  </si>
  <si>
    <t>Gas injection duration</t>
  </si>
  <si>
    <t>34501 Gas injection duration</t>
    <phoneticPr fontId="4" type="noConversion"/>
  </si>
  <si>
    <t>Reserved</t>
    <phoneticPr fontId="4" type="noConversion"/>
  </si>
  <si>
    <t>strLecmA_Tx.strMainCtrl.bCanNetId</t>
  </si>
  <si>
    <t>&lt; CAN network identifier &gt;
0: CAN2
1: CAN3</t>
    <phoneticPr fontId="4" type="noConversion"/>
  </si>
  <si>
    <t>CAN network identifier</t>
  </si>
  <si>
    <t>strLecmA_Tx.strMainCtrl.bEnablePilotInj</t>
  </si>
  <si>
    <t>0 : Disable
1 : Enable</t>
    <phoneticPr fontId="4" type="noConversion"/>
  </si>
  <si>
    <t>Enable Pilot injection</t>
  </si>
  <si>
    <t>strLecmA_Tx.strMainCtrl.bEnableGasInj</t>
  </si>
  <si>
    <t>Enable Gas injection</t>
  </si>
  <si>
    <t>strLecmA_Tx.strMainCtrl.bResetCommand</t>
  </si>
  <si>
    <t>0 : Off
1 : On</t>
    <phoneticPr fontId="4" type="noConversion"/>
  </si>
  <si>
    <t>Reset command</t>
  </si>
  <si>
    <t>LECM</t>
  </si>
  <si>
    <t xml:space="preserve">strLecmA_Rx.strEidStatus6_10.bPilotDetrErr10 </t>
  </si>
  <si>
    <t>Detrimental Error Pilot Injector A10</t>
  </si>
  <si>
    <t xml:space="preserve">strLecmA_Rx.strEidStatus6_10.bGasDetrErr10 </t>
  </si>
  <si>
    <t>Detrimental Error Gas Valve A10</t>
  </si>
  <si>
    <t xml:space="preserve">strLecmA_Rx.strEidStatus6_10.bPilotDetrErr9 </t>
  </si>
  <si>
    <t>Detrimental Error Pilot Injector A09</t>
  </si>
  <si>
    <t xml:space="preserve">strLecmA_Rx.strEidStatus6_10.bGasDetrErr9 </t>
  </si>
  <si>
    <t>Detrimental Error Gas Valve A09</t>
  </si>
  <si>
    <t xml:space="preserve">strLecmA_Rx.strEidStatus6_10.bPilotDetrErr8 </t>
  </si>
  <si>
    <t>Detrimental Error Pilot Injector A08</t>
  </si>
  <si>
    <t xml:space="preserve">strLecmA_Rx.strEidStatus6_10.bGasDetrErr8 </t>
  </si>
  <si>
    <t>Detrimental Error Gas Valve A08</t>
  </si>
  <si>
    <t xml:space="preserve">strLecmA_Rx.strEidStatus6_10.bPilotDetrErr7 </t>
  </si>
  <si>
    <t>Detrimental Error Pilot Injector A07</t>
  </si>
  <si>
    <t xml:space="preserve">strLecmA_Rx.strEidStatus6_10.bGasDetrErr7 </t>
  </si>
  <si>
    <t>Detrimental Error Gas Valve A07</t>
  </si>
  <si>
    <t xml:space="preserve">strLecmA_Rx.strEidStatus6_10.bPilotDetrErr6 </t>
  </si>
  <si>
    <t>Detrimental Error Pilot Injector A06</t>
  </si>
  <si>
    <t xml:space="preserve">strLecmA_Rx.strEidStatus6_10.bGasDetrErr6 </t>
  </si>
  <si>
    <t>Detrimental Error Gas Valve A06</t>
  </si>
  <si>
    <t xml:space="preserve">strLecmA_Rx.strEidStatus6_10.bPilotShrtErrCyl10 </t>
  </si>
  <si>
    <t>Short Error Pilot Injector A10</t>
  </si>
  <si>
    <t xml:space="preserve">strLecmA_Rx.strEidStatus6_10.bPilotOpenErrCyl10 </t>
  </si>
  <si>
    <t>Open Error Pilot Injector A10</t>
  </si>
  <si>
    <t xml:space="preserve">strLecmA_Rx.strEidStatus6_10.bPilotBstErrCyl10 </t>
  </si>
  <si>
    <t>Boost Error Pilot Injector A10</t>
  </si>
  <si>
    <t xml:space="preserve">strLecmA_Rx.strEidStatus6_10.bPilotConfErrCyl10 </t>
  </si>
  <si>
    <t>Config Error Pilot Injector A10</t>
  </si>
  <si>
    <t xml:space="preserve">strLecmA_Rx.strEidStatus6_10.bGasShrtErrCyl10 </t>
  </si>
  <si>
    <t>Short Error Gas Valve A10</t>
  </si>
  <si>
    <t xml:space="preserve">strLecmA_Rx.strEidStatus6_10.bGasOpenErrCyl10 </t>
  </si>
  <si>
    <t>Open Error Gas Valve A10</t>
  </si>
  <si>
    <t xml:space="preserve">strLecmA_Rx.strEidStatus6_10.bGasBstErrCyl10 </t>
  </si>
  <si>
    <t>Boost Error Gas Valve A10</t>
  </si>
  <si>
    <t xml:space="preserve">strLecmA_Rx.strEidStatus6_10.bGasConfErrCyl10 </t>
  </si>
  <si>
    <t>Config Error Gas Valve A10</t>
  </si>
  <si>
    <t xml:space="preserve">strLecmA_Rx.strEidStatus6_10.bPilotShrtErrCyl9 </t>
  </si>
  <si>
    <t>Short Error Pilot Injector A09</t>
  </si>
  <si>
    <t xml:space="preserve">strLecmA_Rx.strEidStatus6_10.bPilotOpenErrCyl9 </t>
  </si>
  <si>
    <t>Open Error Pilot Injector A09</t>
  </si>
  <si>
    <t xml:space="preserve">strLecmA_Rx.strEidStatus6_10.bPilotBstErrCyl9 </t>
  </si>
  <si>
    <t>Boost Error Pilot Injector A09</t>
  </si>
  <si>
    <t xml:space="preserve">strLecmA_Rx.strEidStatus6_10.bPilotConfErrCyl9 </t>
  </si>
  <si>
    <t>Config Error Pilot Injector A09</t>
  </si>
  <si>
    <t xml:space="preserve">strLecmA_Rx.strEidStatus6_10.bGasShrtErrCyl9 </t>
  </si>
  <si>
    <t>Short Error Gas Valve A09</t>
  </si>
  <si>
    <t xml:space="preserve">strLecmA_Rx.strEidStatus6_10.bGasOpenErrCyl9 </t>
  </si>
  <si>
    <t>Open Error Gas Valve A09</t>
  </si>
  <si>
    <t xml:space="preserve">strLecmA_Rx.strEidStatus6_10.bGasBstErrCyl9 </t>
  </si>
  <si>
    <t>Boost Error Gas Valve A09</t>
  </si>
  <si>
    <t xml:space="preserve">strLecmA_Rx.strEidStatus6_10.bGasConfErrCyl9 </t>
  </si>
  <si>
    <t>Config Error Gas Valve A09</t>
  </si>
  <si>
    <t xml:space="preserve">strLecmA_Rx.strEidStatus6_10.bPilotShrtErrCyl8 </t>
  </si>
  <si>
    <t>Short Error Pilot Injector A08</t>
  </si>
  <si>
    <t xml:space="preserve">strLecmA_Rx.strEidStatus6_10.bPilotOpenErrCyl8 </t>
  </si>
  <si>
    <t>Open Error Pilot Injector A08</t>
  </si>
  <si>
    <t xml:space="preserve">strLecmA_Rx.strEidStatus6_10.bPilotBstErrCyl8 </t>
  </si>
  <si>
    <t>Boost Error Pilot Injector A08</t>
  </si>
  <si>
    <t xml:space="preserve">strLecmA_Rx.strEidStatus6_10.bPilotConfErrCyl8 </t>
  </si>
  <si>
    <t>Config Error Pilot Injector A08</t>
  </si>
  <si>
    <t xml:space="preserve">strLecmA_Rx.strEidStatus6_10.bGasShrtErrCyl8 </t>
  </si>
  <si>
    <t>Short Error Gas Valve A08</t>
  </si>
  <si>
    <t xml:space="preserve">strLecmA_Rx.strEidStatus6_10.bGasOpenErrCyl8 </t>
  </si>
  <si>
    <t>Open Error Gas Valve A08</t>
  </si>
  <si>
    <t xml:space="preserve">strLecmA_Rx.strEidStatus6_10.bGasBstErrCyl8 </t>
  </si>
  <si>
    <t>Boost Error Gas Valve A08</t>
  </si>
  <si>
    <t xml:space="preserve">strLecmA_Rx.strEidStatus6_10.bGasConfErrCyl8 </t>
  </si>
  <si>
    <t>Config Error Gas Valve A08</t>
  </si>
  <si>
    <t xml:space="preserve">strLecmA_Rx.strEidStatus6_10.bPilotShrtErrCyl7 </t>
  </si>
  <si>
    <t>Short Error Pilot Injector A07</t>
  </si>
  <si>
    <t xml:space="preserve">strLecmA_Rx.strEidStatus6_10.bPilotOpenErrCyl7 </t>
  </si>
  <si>
    <t>Open Error Pilot Injector A07</t>
  </si>
  <si>
    <t xml:space="preserve">strLecmA_Rx.strEidStatus6_10.bPilotBstErrCyl7 </t>
  </si>
  <si>
    <t>Boost Error Pilot Injector A07</t>
  </si>
  <si>
    <t xml:space="preserve">strLecmA_Rx.strEidStatus6_10.bPilotConfErrCyl7 </t>
  </si>
  <si>
    <t>Config Error Pilot Injector A07</t>
  </si>
  <si>
    <t xml:space="preserve">strLecmA_Rx.strEidStatus6_10.bGasShrtErrCyl7 </t>
  </si>
  <si>
    <t>Short Error Gas Valve A07</t>
  </si>
  <si>
    <t xml:space="preserve">strLecmA_Rx.strEidStatus6_10.bGasOpenErrCyl7 </t>
  </si>
  <si>
    <t>Open Error Gas Valve A07</t>
  </si>
  <si>
    <t xml:space="preserve">strLecmA_Rx.strEidStatus6_10.bGasBstErrCyl7 </t>
  </si>
  <si>
    <t>Boost Error Gas Valve A07</t>
  </si>
  <si>
    <t xml:space="preserve">strLecmA_Rx.strEidStatus6_10.bGasConfErrCyl7 </t>
  </si>
  <si>
    <t>Config Error Gas Valve A07</t>
  </si>
  <si>
    <t xml:space="preserve">strLecmA_Rx.strEidStatus6_10.bPilotShrtErrCyl6 </t>
  </si>
  <si>
    <t>Short Error Pilot Injector A06</t>
  </si>
  <si>
    <t xml:space="preserve">strLecmA_Rx.strEidStatus6_10.bPilotOpenErrCyl6 </t>
  </si>
  <si>
    <t>Open Error Pilot Injector A06</t>
  </si>
  <si>
    <t xml:space="preserve">strLecmA_Rx.strEidStatus6_10.bPilotBstErrCyl6 </t>
  </si>
  <si>
    <t>Boost Error Pilot Injector A06</t>
  </si>
  <si>
    <t xml:space="preserve">strLecmA_Rx.strEidStatus6_10.bPilotConfErrCyl6 </t>
  </si>
  <si>
    <t>Config Error Pilot Injector A06</t>
  </si>
  <si>
    <t xml:space="preserve">strLecmA_Rx.strEidStatus6_10.bGasShrtErrCyl6 </t>
  </si>
  <si>
    <t>Short Error Gas Valve A06</t>
  </si>
  <si>
    <t xml:space="preserve">strLecmA_Rx.strEidStatus6_10.bGasOpenErrCyl6 </t>
  </si>
  <si>
    <t>Open Error Gas Valve A06</t>
  </si>
  <si>
    <t xml:space="preserve">strLecmA_Rx.strEidStatus6_10.bGasBstErrCyl6 </t>
  </si>
  <si>
    <t>Boost Error Gas Valve A06</t>
  </si>
  <si>
    <t xml:space="preserve">strLecmA_Rx.strEidStatus6_10.bGasConfErrCyl6 </t>
  </si>
  <si>
    <t>:송신 주기를 ??ms로 고정할 것인지
검토 필요
(Converter 설정으로 고정 가능)</t>
    <phoneticPr fontId="4" type="noConversion"/>
  </si>
  <si>
    <t>Config Error Gas Valve A06</t>
  </si>
  <si>
    <t>2500ms
or
상태값 확인하여 값
변경 있을 시 송신</t>
    <phoneticPr fontId="4" type="noConversion"/>
  </si>
  <si>
    <t xml:space="preserve">strLecmA_Rx.strEidStatus1_5.bPilotDetrErr5 </t>
  </si>
  <si>
    <t>Detrimental Error Pilot Injector A05</t>
  </si>
  <si>
    <t xml:space="preserve">strLecmA_Rx.strEidStatus1_5.bGasDetrErr5 </t>
  </si>
  <si>
    <t>Detrimental Error Gas Valve A05</t>
  </si>
  <si>
    <t xml:space="preserve">strLecmA_Rx.strEidStatus1_5.bPilotDetrErr4 </t>
  </si>
  <si>
    <t>Detrimental Error Pilot Injector A04</t>
  </si>
  <si>
    <t xml:space="preserve">strLecmA_Rx.strEidStatus1_5.bGasDetrErr4 </t>
  </si>
  <si>
    <t>Detrimental Error Gas Valve A04</t>
  </si>
  <si>
    <t xml:space="preserve">strLecmA_Rx.strEidStatus1_5.bPilotDetrErr3 </t>
  </si>
  <si>
    <t>Detrimental Error Pilot Injector A03</t>
  </si>
  <si>
    <t xml:space="preserve">strLecmA_Rx.strEidStatus1_5.bGasDetrErr3 </t>
  </si>
  <si>
    <t>Detrimental Error Gas Valve A03</t>
  </si>
  <si>
    <t xml:space="preserve">strLecmA_Rx.strEidStatus1_5.bPilotDetrErr2 </t>
  </si>
  <si>
    <t>Detrimental Error Pilot Injector A02</t>
  </si>
  <si>
    <t xml:space="preserve">strLecmA_Rx.strEidStatus1_5.bGasDetrErr2 </t>
  </si>
  <si>
    <t>Detrimental Error Gas Valve A02</t>
  </si>
  <si>
    <t xml:space="preserve">strLecmA_Rx.strEidStatus1_5.bPilotDetrErr1 </t>
  </si>
  <si>
    <t>Detrimental Error Pilot Injector A01</t>
  </si>
  <si>
    <t xml:space="preserve">strLecmA_Rx.strEidStatus1_5.bGasDetrErr1 </t>
  </si>
  <si>
    <t>Detrimental Error Gas Valve A01</t>
  </si>
  <si>
    <t xml:space="preserve">strLecmA_Rx.strEidStatus1_5.bPilotShrtErrCyl5 </t>
  </si>
  <si>
    <t>Short Error Pilot Injector A05</t>
  </si>
  <si>
    <t xml:space="preserve">strLecmA_Rx.strEidStatus1_5.bPilotOpenErrCyl5 </t>
  </si>
  <si>
    <t>Open Error Pilot Injector A05</t>
  </si>
  <si>
    <t xml:space="preserve">strLecmA_Rx.strEidStatus1_5.bPilotBstErrCyl5 </t>
  </si>
  <si>
    <t>Boost Error Pilot Injector A05</t>
  </si>
  <si>
    <t xml:space="preserve">strLecmA_Rx.strEidStatus1_5.bPilotConfErrCyl5 </t>
  </si>
  <si>
    <t>Config Error Pilot Injector A05</t>
  </si>
  <si>
    <t xml:space="preserve">strLecmA_Rx.strEidStatus1_5.bGasShrtErrCyl5 </t>
  </si>
  <si>
    <t>Short Error Gas Valve A05</t>
  </si>
  <si>
    <t xml:space="preserve">strLecmA_Rx.strEidStatus1_5.bGasOpenErrCyl5 </t>
  </si>
  <si>
    <t>Open Error Gas Valve A05</t>
  </si>
  <si>
    <t xml:space="preserve">strLecmA_Rx.strEidStatus1_5.bGasBstErrCyl5 </t>
  </si>
  <si>
    <t>Boost Error Gas Valve A05</t>
  </si>
  <si>
    <t xml:space="preserve">strLecmA_Rx.strEidStatus1_5.bGasConfErrCyl5 </t>
  </si>
  <si>
    <t>Config Error Gas Valve A05</t>
  </si>
  <si>
    <t xml:space="preserve">strLecmA_Rx.strEidStatus1_5.bPilotShrtErrCyl4 </t>
  </si>
  <si>
    <t>Short Error Pilot Injector A04</t>
  </si>
  <si>
    <t xml:space="preserve">strLecmA_Rx.strEidStatus1_5.bPilotOpenErrCyl4 </t>
  </si>
  <si>
    <t>Open Error Pilot Injector A04</t>
  </si>
  <si>
    <t xml:space="preserve">strLecmA_Rx.strEidStatus1_5.bPilotBstErrCyl4 </t>
  </si>
  <si>
    <t>Boost Error Pilot Injector A04</t>
  </si>
  <si>
    <t xml:space="preserve">strLecmA_Rx.strEidStatus1_5.bPilotConfErrCyl4 </t>
  </si>
  <si>
    <t>Config Error Pilot Injector A04</t>
  </si>
  <si>
    <t xml:space="preserve">strLecmA_Rx.strEidStatus1_5.bGasShrtErrCyl4 </t>
  </si>
  <si>
    <t>Short Error Gas Valve A04</t>
  </si>
  <si>
    <t xml:space="preserve">strLecmA_Rx.strEidStatus1_5.bGasOpenErrCyl4 </t>
  </si>
  <si>
    <t>Open Error Gas Valve A04</t>
  </si>
  <si>
    <t xml:space="preserve">strLecmA_Rx.strEidStatus1_5.bGasBstErrCyl4 </t>
  </si>
  <si>
    <t>Boost Error Gas Valve A04</t>
  </si>
  <si>
    <t xml:space="preserve">strLecmA_Rx.strEidStatus1_5.bGasConfErrCyl4 </t>
  </si>
  <si>
    <t>Config Error Gas Valve A04</t>
  </si>
  <si>
    <t xml:space="preserve">strLecmA_Rx.strEidStatus1_5.bPilotShrtErrCyl3 </t>
  </si>
  <si>
    <t>Short Error Pilot Injector A03</t>
  </si>
  <si>
    <t xml:space="preserve">strLecmA_Rx.strEidStatus1_5.bPilotOpenErrCyl3 </t>
  </si>
  <si>
    <t>Open Error Pilot Injector A03</t>
  </si>
  <si>
    <t xml:space="preserve">strLecmA_Rx.strEidStatus1_5.bPilotBstErrCyl3 </t>
  </si>
  <si>
    <t>Boost Error Pilot Injector A03</t>
  </si>
  <si>
    <t xml:space="preserve">strLecmA_Rx.strEidStatus1_5.bPilotConfErrCyl3 </t>
  </si>
  <si>
    <t>Config Error Pilot Injector A03</t>
  </si>
  <si>
    <t xml:space="preserve">strLecmA_Rx.strEidStatus1_5.bGasShrtErrCyl3 </t>
  </si>
  <si>
    <t>Short Error Gas Valve A03</t>
  </si>
  <si>
    <t xml:space="preserve">strLecmA_Rx.strEidStatus1_5.bGasOpenErrCyl3 </t>
  </si>
  <si>
    <t>Open Error Gas Valve A03</t>
  </si>
  <si>
    <t xml:space="preserve">strLecmA_Rx.strEidStatus1_5.bGasBstErrCyl3 </t>
  </si>
  <si>
    <t>Boost Error Gas Valve A03</t>
  </si>
  <si>
    <t xml:space="preserve">strLecmA_Rx.strEidStatus1_5.bGasConfErrCyl3 </t>
  </si>
  <si>
    <t>Config Error Gas Valve A03</t>
  </si>
  <si>
    <t xml:space="preserve">strLecmA_Rx.strEidStatus1_5.bPilotShrtErrCyl2 </t>
  </si>
  <si>
    <t>Short Error Pilot Injector A02</t>
  </si>
  <si>
    <t xml:space="preserve">strLecmA_Rx.strEidStatus1_5.bPilotOpenErrCyl2 </t>
  </si>
  <si>
    <t>Open Error Pilot Injector A02</t>
  </si>
  <si>
    <t xml:space="preserve">strLecmA_Rx.strEidStatus1_5.bPilotBstErrCyl2 </t>
  </si>
  <si>
    <t>Boost Error Pilot Injector A02</t>
  </si>
  <si>
    <t xml:space="preserve">strLecmA_Rx.strEidStatus1_5.bPilotConfErrCyl2 </t>
  </si>
  <si>
    <t>Config Error Pilot Injector A02</t>
  </si>
  <si>
    <t xml:space="preserve">strLecmA_Rx.strEidStatus1_5.bGasShrtErrCyl2 </t>
  </si>
  <si>
    <t>Short Error Gas Valve A02</t>
  </si>
  <si>
    <t xml:space="preserve">strLecmA_Rx.strEidStatus1_5.bGasOpenErrCyl2 </t>
  </si>
  <si>
    <t>Open Error Gas Valve A02</t>
  </si>
  <si>
    <t xml:space="preserve">strLecmA_Rx.strEidStatus1_5.bGasBstErrCyl2 </t>
  </si>
  <si>
    <t>Boost Error Gas Valve A02</t>
  </si>
  <si>
    <t xml:space="preserve">strLecmA_Rx.strEidStatus1_5.bGasConfErrCyl2 </t>
  </si>
  <si>
    <t>Config Error Gas Valve A02</t>
  </si>
  <si>
    <t xml:space="preserve">strLecmA_Rx.strEidStatus1_5.bPilotShrtErrCyl1 </t>
  </si>
  <si>
    <t>Short Error Pilot Injector A01</t>
    <phoneticPr fontId="4" type="noConversion"/>
  </si>
  <si>
    <t>Short Error Pilot Injector A01</t>
  </si>
  <si>
    <t xml:space="preserve">strLecmA_Rx.strEidStatus1_5.bPilotOpenErrCyl1 </t>
  </si>
  <si>
    <t>Open Error Pilot Injector A01</t>
    <phoneticPr fontId="4" type="noConversion"/>
  </si>
  <si>
    <t>Open Error Pilot Injector A01</t>
  </si>
  <si>
    <t xml:space="preserve">strLecmA_Rx.strEidStatus1_5.bPilotBstErrCyl1 </t>
  </si>
  <si>
    <t>Boost Error Pilot Injector A01</t>
    <phoneticPr fontId="4" type="noConversion"/>
  </si>
  <si>
    <t>Boost Error Pilot Injector A01</t>
  </si>
  <si>
    <t xml:space="preserve">strLecmA_Rx.strEidStatus1_5.bPilotConfErrCyl1 </t>
  </si>
  <si>
    <t>Config Error Pilot Injector A01</t>
    <phoneticPr fontId="4" type="noConversion"/>
  </si>
  <si>
    <t>Config Error Pilot Injector A01</t>
  </si>
  <si>
    <t xml:space="preserve">strLecmA_Rx.strEidStatus1_5.bGasShrtErrCyl1 </t>
  </si>
  <si>
    <t>Short Error Gas Valve A01</t>
    <phoneticPr fontId="4" type="noConversion"/>
  </si>
  <si>
    <t>Short Error Gas Valve A01</t>
  </si>
  <si>
    <t xml:space="preserve">strLecmA_Rx.strEidStatus1_5.bGasOpenErrCyl1 </t>
  </si>
  <si>
    <t>Open Error Gas Valve A01</t>
    <phoneticPr fontId="4" type="noConversion"/>
  </si>
  <si>
    <t>Open Error Gas Valve A01</t>
  </si>
  <si>
    <t xml:space="preserve">strLecmA_Rx.strEidStatus1_5.bGasBstErrCyl1 </t>
  </si>
  <si>
    <t>Boost Error Gas Valve A01</t>
    <phoneticPr fontId="4" type="noConversion"/>
  </si>
  <si>
    <t>Boost Error Gas Valve A01</t>
  </si>
  <si>
    <t xml:space="preserve">strLecmA_Rx.strEidStatus1_5.bGasConfErrCyl1 </t>
  </si>
  <si>
    <t>Config Error Gas Valve A01</t>
    <phoneticPr fontId="4" type="noConversion"/>
  </si>
  <si>
    <t>Config Error Gas Valve A01</t>
  </si>
  <si>
    <t>strLecmA_Rx.strEidStatusInfo.usiAltSyncStatus</t>
  </si>
  <si>
    <t>&lt; Alternate Sync State &gt;
0: Zero Speed
1: Rotating Not Synchronized
2: Rotating Synchronized No Error
3: Not Created</t>
    <phoneticPr fontId="4" type="noConversion"/>
  </si>
  <si>
    <t>Alternate Sync State</t>
  </si>
  <si>
    <t>strLecmA_Rx.strEidStatusInfo.usiAltCamStatus</t>
  </si>
  <si>
    <t>&lt; Alternate Cam State &gt;
0: Zero Speed
1: Rotating Not Synchronized
2: Rotating Synchronized No Error
3: Not Created</t>
    <phoneticPr fontId="4" type="noConversion"/>
  </si>
  <si>
    <t>Alternate Cam State</t>
  </si>
  <si>
    <t>strLecmA_Rx.strEidStatusInfo.usiAltCrankStatus</t>
  </si>
  <si>
    <t>&lt; Alternate Crank State &gt;
0: Zero Speed
1: Rotating Not Synchronized
2: Rotating Synchronized No Error
3: Not Created</t>
    <phoneticPr fontId="4" type="noConversion"/>
  </si>
  <si>
    <t>Alternate Crank State</t>
  </si>
  <si>
    <t>strLecmA_Rx.strRtcdcEcpmsi.usiPriSyncStatus</t>
  </si>
  <si>
    <t>&lt; Primary Sync State &gt;
0: Zero Speed
1: Rotating Not Synchronized
2: Rotating Synchronized No Error
3: Not Created</t>
    <phoneticPr fontId="4" type="noConversion"/>
  </si>
  <si>
    <t>Primary Sync State</t>
  </si>
  <si>
    <t>strLecmA_Rx.strEidStatusInfo.usiPriCamStatus</t>
  </si>
  <si>
    <t>&lt; Primary Cam State &gt;
0: Zero Speed
1: Rotating Not Synchronized
2: Rotating Synchronized No Error
3: Not Created</t>
    <phoneticPr fontId="4" type="noConversion"/>
  </si>
  <si>
    <t>Primary Cam State</t>
  </si>
  <si>
    <t>strLecmA_Rx.strEidStatusInfo.usiPriCrankStatus</t>
  </si>
  <si>
    <t>&lt; Primary Crank State &gt;
0: Zero Speed
1: Rotating Not Synchronized
2: Rotating Synchronized No Error
3: Not Created</t>
    <phoneticPr fontId="4" type="noConversion"/>
  </si>
  <si>
    <t>Primary Crank State</t>
  </si>
  <si>
    <t>strLecmA_Rx.strEidStatusInfo.usiSystemStatus</t>
  </si>
  <si>
    <t>&lt; System Status &gt;
0: Disabled
1: Shutdown
2: Stalled
3: Firing Test Mode
4: Normal Firing Mode
5: Reserved
6: Error
7: Not Available</t>
    <phoneticPr fontId="4" type="noConversion"/>
  </si>
  <si>
    <t>System Status</t>
  </si>
  <si>
    <t>strLecmA_Rx.strEidStatusInfo.uiAveragespeed</t>
  </si>
  <si>
    <t>Average Speed</t>
    <phoneticPr fontId="4" type="noConversion"/>
  </si>
  <si>
    <t>Average Speed</t>
  </si>
  <si>
    <t>strLecmA_Rx.strEidStatusInfo.usiActiveEncoderSrc</t>
  </si>
  <si>
    <t>&lt; Active Encoder Source &gt;
0: Pseudo
1: Primary
2: Alternate</t>
    <phoneticPr fontId="4" type="noConversion"/>
  </si>
  <si>
    <t>Active Encoder Source</t>
  </si>
  <si>
    <t>strLecmA_Rx.strEidStatusInfo.bB0_7_EidMajorAl</t>
  </si>
  <si>
    <t>EID major alarm</t>
  </si>
  <si>
    <t>strLecmA_Rx.strEidStatusInfo.bB0_6_EidMinorAl</t>
  </si>
  <si>
    <t>EID minor alarm</t>
  </si>
  <si>
    <t>strLecmA_Rx.strEidStatusInfo.bB0_4_FpgaReqReflash</t>
  </si>
  <si>
    <t>FPGA requires reflash</t>
  </si>
  <si>
    <t>strLecmA_Rx.strEidStatusInfo.bB0_3_EidInShutdown</t>
  </si>
  <si>
    <t>EID in Shutdown</t>
  </si>
  <si>
    <t>strLecmA_Rx.strEidStatusInfo.bB0_2_EidSdPending</t>
  </si>
  <si>
    <t>EID Shutdown Pending</t>
  </si>
  <si>
    <t>strLecmA_Rx.strEidStatusInfo.bB0_1_EidDrvEnabled</t>
  </si>
  <si>
    <t>EID driver enabled</t>
  </si>
  <si>
    <t>strLecmA_Rx.strEidStatusInfo.bB0_0_EidEnabled</t>
  </si>
  <si>
    <t>EID enabled</t>
  </si>
  <si>
    <t>strLecmA_Tx.strRtcdcIc1.dEngIntake1Press</t>
  </si>
  <si>
    <t>CA 압력을 kPa로 변경하여 RTCDC로 송부.
Pegging을 위해 사용함</t>
    <phoneticPr fontId="4" type="noConversion"/>
  </si>
  <si>
    <t>Engine Intake Manifold #1 Pressure (CAN 8bit) (2kPa/bit)</t>
  </si>
  <si>
    <t>strLecmA_Tx.strRtcdcIc1.dAlt1DieselPfInPress</t>
  </si>
  <si>
    <t>Aftertreatment 1 Diesel Particulate Filter intake pressure</t>
  </si>
  <si>
    <t>RTCDC</t>
    <phoneticPr fontId="4" type="noConversion"/>
  </si>
  <si>
    <t>strLecmA_Rx.adRtcdcDoc[9]</t>
  </si>
  <si>
    <t>Duration of Combustion #10  (1/128CAD/bit, offset=0CAD)</t>
  </si>
  <si>
    <t>strLecmA_Rx.adRtcdcCoc[9]</t>
  </si>
  <si>
    <t>Center of Combustion #10 (1/128CAD/bit, offset=-250CAD)</t>
  </si>
  <si>
    <t>strLecmA_Rx.adRtcdcSoc[9]</t>
  </si>
  <si>
    <t>Start of Combustion #10  (1/128CAD/bit, offset=-250CAD)</t>
  </si>
  <si>
    <t>strLecmA_Rx.adRtcdcImep[9]</t>
  </si>
  <si>
    <t>IMEP #10  (1/8192MPa/bit, offset=-1MPa)</t>
  </si>
  <si>
    <t>strLecmA_Rx.adRtcdcDoc[8]</t>
  </si>
  <si>
    <t>Duration of Combustion #09  (1/128CAD/bit, offset=0CAD)</t>
  </si>
  <si>
    <t>strLecmA_Rx.adRtcdcCoc[8]</t>
  </si>
  <si>
    <t>Center of Combustion #09 (1/128CAD/bit, offset=-250CAD)</t>
  </si>
  <si>
    <t>strLecmA_Rx.adRtcdcSoc[8]</t>
  </si>
  <si>
    <t>Start of Combustion #09  (1/128CAD/bit, offset=-250CAD)</t>
  </si>
  <si>
    <t>strLecmA_Rx.adRtcdcImep[8]</t>
  </si>
  <si>
    <t>IMEP #09  (1/8192MPa/bit, offset=-1MPa)</t>
  </si>
  <si>
    <t>strLecmA_Rx.adRtcdcDoc[7]</t>
  </si>
  <si>
    <t>Duration of Combustion #08  (1/128CAD/bit, offset=0CAD)</t>
  </si>
  <si>
    <t>strLecmA_Rx.adRtcdcCoc[7]</t>
  </si>
  <si>
    <t>Center of Combustion #08 (1/128CAD/bit, offset=-250CAD)</t>
  </si>
  <si>
    <t>strLecmA_Rx.adRtcdcSoc[7]</t>
  </si>
  <si>
    <t>Start of Combustion #08  (1/128CAD/bit, offset=-250CAD)</t>
  </si>
  <si>
    <t>strLecmA_Rx.adRtcdcImep[7]</t>
  </si>
  <si>
    <t>IMEP #08  (1/8192MPa/bit, offset=-1MPa)</t>
  </si>
  <si>
    <t>strLecmA_Rx.adRtcdcDoc[6]</t>
  </si>
  <si>
    <t>Duration of Combustion #07  (1/128CAD/bit, offset=0CAD)</t>
  </si>
  <si>
    <t>strLecmA_Rx.adRtcdcCoc[6]</t>
  </si>
  <si>
    <t>Center of Combustion #07 (1/128CAD/bit, offset=-250CAD)</t>
  </si>
  <si>
    <t>strLecmA_Rx.adRtcdcSoc[6]</t>
  </si>
  <si>
    <t>Start of Combustion #07  (1/128CAD/bit, offset=-250CAD)</t>
  </si>
  <si>
    <t>strLecmA_Rx.adRtcdcImep[6]</t>
  </si>
  <si>
    <t>IMEP #07  (1/8192MPa/bit, offset=-1MPa)</t>
  </si>
  <si>
    <t>strLecmA_Rx.adRtcdcDoc[5]</t>
  </si>
  <si>
    <t>Duration of Combustion #06  (1/128CAD/bit, offset=0CAD)</t>
  </si>
  <si>
    <t>strLecmA_Rx.adRtcdcCoc[5]</t>
  </si>
  <si>
    <t>Center of Combustion #06 (1/128CAD/bit, offset=-250CAD)</t>
  </si>
  <si>
    <t>strLecmA_Rx.adRtcdcSoc[5]</t>
  </si>
  <si>
    <t>Start of Combustion #06  (1/128CAD/bit, offset=-250CAD)</t>
  </si>
  <si>
    <t>strLecmA_Rx.adRtcdcImep[5]</t>
  </si>
  <si>
    <t>IMEP #06  (1/8192MPa/bit, offset=-1MPa)</t>
  </si>
  <si>
    <t>strLecmA_Rx.adRtcdcDoc[4]</t>
  </si>
  <si>
    <t>Duration of Combustion #05  (1/128CAD/bit, offset=0CAD)</t>
  </si>
  <si>
    <t>strLecmA_Rx.adRtcdcCoc[4]</t>
  </si>
  <si>
    <t>Center of Combustion #05 (1/128CAD/bit, offset=-250CAD)</t>
  </si>
  <si>
    <t>strLecmA_Rx.adRtcdcSoc[4]</t>
  </si>
  <si>
    <t>Start of Combustion #05  (1/128CAD/bit, offset=-250CAD)</t>
  </si>
  <si>
    <t>strLecmA_Rx.adRtcdcImep[4]</t>
  </si>
  <si>
    <t>IMEP #05  (1/8192MPa/bit, offset=-1MPa)</t>
  </si>
  <si>
    <t>strLecmA_Rx.adRtcdcDoc[3]</t>
  </si>
  <si>
    <t>Duration of Combustion #04  (1/128CAD/bit, offset=0CAD)</t>
  </si>
  <si>
    <t>strLecmA_Rx.adRtcdcCoc[3]</t>
  </si>
  <si>
    <t>Center of Combustion #04 (1/128CAD/bit, offset=-250CAD)</t>
  </si>
  <si>
    <t>strLecmA_Rx.adRtcdcSoc[3]</t>
  </si>
  <si>
    <t>Start of Combustion #04  (1/128CAD/bit, offset=-250CAD)</t>
  </si>
  <si>
    <t>strLecmA_Rx.adRtcdcImep[3]</t>
  </si>
  <si>
    <t>IMEP #04  (1/8192MPa/bit, offset=-1MPa)</t>
  </si>
  <si>
    <t>strLecmA_Rx.adRtcdcDoc[2]</t>
  </si>
  <si>
    <t>Duration of Combustion #03  (1/128CAD/bit, offset=0CAD)</t>
  </si>
  <si>
    <t>strLecmA_Rx.adRtcdcCoc[2]</t>
  </si>
  <si>
    <t>Center of Combustion #03 (1/128CAD/bit, offset=-250CAD)</t>
  </si>
  <si>
    <t>strLecmA_Rx.adRtcdcSoc[2]</t>
  </si>
  <si>
    <t>Start of Combustion #03  (1/128CAD/bit, offset=-250CAD)</t>
  </si>
  <si>
    <t>strLecmA_Rx.adRtcdcImep[2]</t>
  </si>
  <si>
    <t>IMEP #03  (1/8192MPa/bit, offset=-1MPa)</t>
  </si>
  <si>
    <t>strLecmA_Rx.adRtcdcDoc[1]</t>
  </si>
  <si>
    <t>Duration of Combustion #02  (1/128CAD/bit, offset=0CAD)</t>
  </si>
  <si>
    <t>strLecmA_Rx.adRtcdcCoc[1]</t>
  </si>
  <si>
    <t>Center of Combustion #02 (1/128CAD/bit, offset=-250CAD)</t>
  </si>
  <si>
    <t>strLecmA_Rx.adRtcdcSoc[1]</t>
  </si>
  <si>
    <t>Start of Combustion #02  (1/128CAD/bit, offset=-250CAD)</t>
  </si>
  <si>
    <t>strLecmA_Rx.adRtcdcImep[1]</t>
  </si>
  <si>
    <t>IMEP #02  (1/8192MPa/bit, offset=-1MPa)</t>
  </si>
  <si>
    <t>strLecmA_Rx.adRtcdcDoc[0]</t>
  </si>
  <si>
    <t>Duration of Combustion #01  (1/128CAD/bit, offset=0CAD)</t>
  </si>
  <si>
    <t>strLecmA_Rx.adRtcdcCoc[0]</t>
  </si>
  <si>
    <t>Center of Combustion #01 (1/128CAD/bit, offset=-250CAD)</t>
  </si>
  <si>
    <t>strLecmA_Rx.adRtcdcSoc[0]</t>
  </si>
  <si>
    <t>Start of Combustion #01  (1/128CAD/bit, offset=-250CAD)</t>
  </si>
  <si>
    <t>strLecmA_Rx.adRtcdcImep[0]</t>
  </si>
  <si>
    <t>IMEP #01  (1/8192MPa/bit, offset=-1MPa)</t>
  </si>
  <si>
    <t>strLecmA_Rx.auiRtcdcMxPressIncRate[9]</t>
  </si>
  <si>
    <t>Max. Pressure Increase Rate #10 (CAN 8bit) (16kPa/CAD/bit)</t>
  </si>
  <si>
    <t>kPa/CAD</t>
    <phoneticPr fontId="4" type="noConversion"/>
  </si>
  <si>
    <t>strLecmA_Rx.ausiRtcdcCi[9]</t>
  </si>
  <si>
    <t>Combustion Intensiry (CI) #10  (CAN 8bit)</t>
  </si>
  <si>
    <t>strLecmA_Rx.adRtcdcFmi[9]</t>
  </si>
  <si>
    <t>Pressure Sensor Preliminary FMI  #10 (CAN 5bit)</t>
  </si>
  <si>
    <t>strLecmA_Rx.ausiRtcdcKnockLevel[9]</t>
  </si>
  <si>
    <t>Knock Level (KL)  #10  (CAN 8bit)</t>
  </si>
  <si>
    <t>strLecmA_Rx.adRtcdcPeakPressure[9]</t>
  </si>
  <si>
    <t>bar로 변환하여 전달(1bar=0.1MPa)</t>
    <phoneticPr fontId="4" type="noConversion"/>
  </si>
  <si>
    <t>Peak Pressure (PP) #10 (1/1024Mpz/bit)</t>
  </si>
  <si>
    <t>strLecmA_Rx.adRtcdcHeatRelease[9]</t>
  </si>
  <si>
    <t>변환하여 입력 필요</t>
    <phoneticPr fontId="4" type="noConversion"/>
  </si>
  <si>
    <t>Heat Release (HR) #10 (1/8192 kJ/I/bit, offset = -1 kJ/I))</t>
  </si>
  <si>
    <t>kJ/I</t>
    <phoneticPr fontId="4" type="noConversion"/>
  </si>
  <si>
    <t>strLecmA_Rx.auiRtcdcMxPressIncRate[8]</t>
  </si>
  <si>
    <t>Max. Pressure Increase Rate #09 (CAN 8bit) (16kPa/CAD/bit)</t>
  </si>
  <si>
    <t>strLecmA_Rx.ausiRtcdcCi[8]</t>
  </si>
  <si>
    <t>Combustion Intensiry (CI) #09  (CAN 8bit)</t>
  </si>
  <si>
    <t>strLecmA_Rx.adRtcdcFmi[8]</t>
  </si>
  <si>
    <t>Pressure Sensor Preliminary FMI  #09 (CAN 5bit)</t>
  </si>
  <si>
    <t>strLecmA_Rx.ausiRtcdcKnockLevel[8]</t>
  </si>
  <si>
    <t>Knock Level (KL)  #09  (CAN 8bit)</t>
  </si>
  <si>
    <t>strLecmA_Rx.adRtcdcPeakPressure[8]</t>
  </si>
  <si>
    <t>Peak Pressure (PP) #09 (1/1024Mpz/bit)</t>
  </si>
  <si>
    <t>strLecmA_Rx.adRtcdcHeatRelease[8]</t>
  </si>
  <si>
    <t>Heat Release (HR) #09 (1/8192 kJ/I/bit, offset = -1 kJ/I))</t>
  </si>
  <si>
    <t>strLecmA_Rx.auiRtcdcMxPressIncRate[7]</t>
  </si>
  <si>
    <t>Max. Pressure Increase Rate #08 (CAN 8bit) (16kPa/CAD/bit)</t>
  </si>
  <si>
    <t>strLecmA_Rx.ausiRtcdcCi[7]</t>
  </si>
  <si>
    <t>Combustion Intensiry (CI) #08  (CAN 8bit)</t>
  </si>
  <si>
    <t>strLecmA_Rx.adRtcdcFmi[7]</t>
  </si>
  <si>
    <t>Pressure Sensor Preliminary FMI  #08 (CAN 5bit)</t>
  </si>
  <si>
    <t>strLecmA_Rx.ausiRtcdcKnockLevel[7]</t>
  </si>
  <si>
    <t>Knock Level (KL)  #08 (CAN 8bit)</t>
  </si>
  <si>
    <t>strLecmA_Rx.adRtcdcPeakPressure[7]</t>
  </si>
  <si>
    <t>Peak Pressure (PP) #08 (1/1024Mpz/bit)</t>
  </si>
  <si>
    <t>strLecmA_Rx.adRtcdcHeatRelease[7]</t>
  </si>
  <si>
    <t>Heat Release (HR) #08 (1/8192 kJ/I/bit, offset = -1 kJ/I))</t>
  </si>
  <si>
    <t>strLecmA_Rx.auiRtcdcMxPressIncRate[6]</t>
  </si>
  <si>
    <t>Max. Pressure Increase Rate #07 (CAN 8bit) (16kPa/CAD/bit)</t>
  </si>
  <si>
    <t>strLecmA_Rx.ausiRtcdcCi[6]</t>
  </si>
  <si>
    <t>Combustion Intensiry (CI) #07  (CAN 8bit)</t>
  </si>
  <si>
    <t>strLecmA_Rx.adRtcdcFmi[6]</t>
  </si>
  <si>
    <t>Pressure Sensor Preliminary FMI  #07 (CAN 5bit)</t>
  </si>
  <si>
    <t>strLecmA_Rx.ausiRtcdcKnockLevel[6]</t>
  </si>
  <si>
    <t>Knock Level (KL)  #07  (CAN 8bit)</t>
  </si>
  <si>
    <t>strLecmA_Rx.adRtcdcPeakPressure[6]</t>
  </si>
  <si>
    <t>Peak Pressure (PP) #07 (1/1024Mpz/bit)</t>
  </si>
  <si>
    <t>strLecmA_Rx.adRtcdcHeatRelease[6]</t>
  </si>
  <si>
    <t>Heat Release (HR) #07 (1/8192 kJ/I/bit, offset = -1 kJ/I))</t>
  </si>
  <si>
    <t>strLecmA_Rx.auiRtcdcMxPressIncRate[5]</t>
  </si>
  <si>
    <t>Max. Pressure Increase Rate #06 (CAN 8bit) (16kPa/CAD/bit)</t>
  </si>
  <si>
    <t>strLecmA_Rx.ausiRtcdcCi[5]</t>
  </si>
  <si>
    <t>Combustion Intensiry (CI) #06  (CAN 8bit)</t>
  </si>
  <si>
    <t>strLecmA_Rx.adRtcdcFmi[5]</t>
  </si>
  <si>
    <t>Pressure Sensor Preliminary FMI  #06 (CAN 5bit)</t>
  </si>
  <si>
    <t>strLecmA_Rx.ausiRtcdcKnockLevel[5]</t>
  </si>
  <si>
    <t>Knock Level (KL)  #06  (CAN 8bit)</t>
  </si>
  <si>
    <t>strLecmA_Rx.adRtcdcPeakPressure[5]</t>
  </si>
  <si>
    <t>Peak Pressure (PP) #06 (1/1024Mpz/bit)</t>
  </si>
  <si>
    <t>strLecmA_Rx.adRtcdcHeatRelease[5]</t>
  </si>
  <si>
    <t>Heat Release (HR) #06 (1/8192 kJ/I/bit, offset = -1 kJ/I))</t>
  </si>
  <si>
    <t>strLecmA_Rx.auiRtcdcMxPressIncRate[4]</t>
  </si>
  <si>
    <t>Max. Pressure Increase Rate #05 (CAN 8bit) (16kPa/CAD/bit)</t>
  </si>
  <si>
    <t>strLecmA_Rx.ausiRtcdcCi[4]</t>
  </si>
  <si>
    <t>Combustion Intensiry (CI) #05  (CAN 8bit)</t>
  </si>
  <si>
    <t>strLecmA_Rx.adRtcdcFmi[4]</t>
  </si>
  <si>
    <t>Pressure Sensor Preliminary FMI  #05 (CAN 5bit)</t>
  </si>
  <si>
    <t>strLecmA_Rx.ausiRtcdcKnockLevel[4]</t>
  </si>
  <si>
    <t>Knock Level (KL)  #05  (CAN 8bit)</t>
  </si>
  <si>
    <t>strLecmA_Rx.adRtcdcPeakPressure[4]</t>
  </si>
  <si>
    <t>Peak Pressure (PP) #05 (1/1024Mpz/bit)</t>
  </si>
  <si>
    <t>strLecmA_Rx.adRtcdcHeatRelease[4]</t>
  </si>
  <si>
    <t>Heat Release (HR) #05 (1/8192 kJ/I/bit, offset = -1 kJ/I))</t>
  </si>
  <si>
    <t>strLecmA_Rx.auiRtcdcMxPressIncRate[3]</t>
  </si>
  <si>
    <t>Max. Pressure Increase Rate #04 (CAN 8bit) (16kPa/CAD/bit)</t>
  </si>
  <si>
    <t>strLecmA_Rx.ausiRtcdcCi[3]</t>
  </si>
  <si>
    <t>Combustion Intensiry (CI) #04  (CAN 8bit)</t>
  </si>
  <si>
    <t>strLecmA_Rx.adRtcdcFmi[3]</t>
  </si>
  <si>
    <t>Pressure Sensor Preliminary FMI  #04 (CAN 5bit)</t>
  </si>
  <si>
    <t>strLecmA_Rx.ausiRtcdcKnockLevel[3]</t>
  </si>
  <si>
    <t>Knock Level (KL)  #04  (CAN 8bit)</t>
  </si>
  <si>
    <t>strLecmA_Rx.adRtcdcPeakPressure[3]</t>
  </si>
  <si>
    <t>Peak Pressure (PP) #04 (1/1024Mpz/bit)</t>
  </si>
  <si>
    <t>strLecmA_Rx.adRtcdcHeatRelease[3]</t>
  </si>
  <si>
    <t>Heat Release (HR) #04 (1/8192 kJ/I/bit, offset = -1 kJ/I))</t>
  </si>
  <si>
    <t>strLecmA_Rx.auiRtcdcMxPressIncRate[2]</t>
  </si>
  <si>
    <t>Max. Pressure Increase Rate #03 (CAN 8bit) (16kPa/CAD/bit)</t>
  </si>
  <si>
    <t>strLecmA_Rx.ausiRtcdcCi[2]</t>
  </si>
  <si>
    <t>Combustion Intensiry (CI) #03  (CAN 8bit)</t>
  </si>
  <si>
    <t>strLecmA_Rx.adRtcdcFmi[2]</t>
  </si>
  <si>
    <t>Pressure Sensor Preliminary FMI  #03 (CAN 5bit)</t>
  </si>
  <si>
    <t>strLecmA_Rx.ausiRtcdcKnockLevel[2]</t>
  </si>
  <si>
    <t>Knock Level (KL)  #03  (CAN 8bit)</t>
  </si>
  <si>
    <t>strLecmA_Rx.adRtcdcPeakPressure[2]</t>
  </si>
  <si>
    <t>Peak Pressure (PP) #01 (1/1024Mpz/bit)</t>
  </si>
  <si>
    <t>strLecmA_Rx.adRtcdcHeatRelease[2]</t>
  </si>
  <si>
    <t>Heat Release (HR) #03 (1/8192 kJ/I/bit, offset = -1 kJ/I))</t>
  </si>
  <si>
    <t>strLecmA_Rx.auiRtcdcMxPressIncRate[1]</t>
  </si>
  <si>
    <t>Max. Pressure Increase Rate #02 (CAN 8bit) (16kPa/CAD/bit)</t>
  </si>
  <si>
    <t>strLecmA_Rx.ausiRtcdcCi[1]</t>
  </si>
  <si>
    <t>Combustion Intensiry (CI) #02  (CAN 8bit)</t>
  </si>
  <si>
    <t>strLecmA_Rx.adRtcdcFmi[1]</t>
  </si>
  <si>
    <t>Pressure Sensor Preliminary FMI  #02(CAN 5bit)</t>
  </si>
  <si>
    <t>strLecmA_Rx.ausiRtcdcKnockLevel[1]</t>
  </si>
  <si>
    <t>Knock Level (KL)  #02  (CAN 8bit)</t>
  </si>
  <si>
    <t>strLecmA_Rx.adRtcdcPeakPressure[1]</t>
  </si>
  <si>
    <t>strLecmA_Rx.adRtcdcHeatRelease[1]</t>
  </si>
  <si>
    <t>Heat Release (HR) #02 (1/8192 kJ/I/bit, offset = -1 kJ/I))</t>
  </si>
  <si>
    <t>strLecmA_Rx.auiRtcdcMxPressIncRate[0]</t>
  </si>
  <si>
    <t>Max. Pressure Increase Rate #01 (CAN 8bit) (16kPa/CAD/bit)</t>
  </si>
  <si>
    <t>Max. Pressure Increase Rate #01 (CAN 8bit) (16kPa/CAD/bit)</t>
    <phoneticPr fontId="4" type="noConversion"/>
  </si>
  <si>
    <t>strLecmA_Rx.ausiRtcdcCi[0]</t>
  </si>
  <si>
    <t>Combustion Intensiry (CI) #01  (CAN 8bit)</t>
  </si>
  <si>
    <t>strLecmA_Rx.adRtcdcFmi[0]</t>
  </si>
  <si>
    <t>Pressure Sensor Preliminary FMI  #01(CAN 5bit)</t>
  </si>
  <si>
    <t>strLecmA_Rx.ausiRtcdcKnockLevel[0]</t>
  </si>
  <si>
    <t>Knock Level (KL)  #01  (CAN 8bit)</t>
  </si>
  <si>
    <t>strLecmA_Rx.adRtcdcPeakPressure[0]</t>
  </si>
  <si>
    <t>strLecmA_Rx.adRtcdcHeatRelease[0]</t>
  </si>
  <si>
    <t>Heat Release (HR) #01 (1/8192 kJ/I/bit, offset = -1 kJ/I))</t>
  </si>
  <si>
    <t>strLecmA_Rx.strRtcdcEcpmsi.bInterErrFlt</t>
  </si>
  <si>
    <t>RTCDC Status- Internal Error Fault</t>
  </si>
  <si>
    <t>strLecmA_Rx.strRtcdcEcpmsi.bCanPortFlt</t>
  </si>
  <si>
    <t>RTCDC Status- CAN Port Fault</t>
  </si>
  <si>
    <t>strLecmA_Rx.strRtcdcEcpmsi.bRemoteIntfFlt</t>
  </si>
  <si>
    <t>RTCDC Status- Remote interface Fault</t>
  </si>
  <si>
    <t>strLecmA_Rx.strRtcdcEcpmsi.bVoltHighFlt</t>
  </si>
  <si>
    <t>RTCDC Status- Voltage High Fault</t>
  </si>
  <si>
    <t>strLecmA_Rx.strRtcdcEcpmsi.bVoltLowFlt</t>
  </si>
  <si>
    <t>RTCDC Status- Voltage Low Fault</t>
  </si>
  <si>
    <t>strLecmA_Rx.strRtcdcEcpmsi.bTempSensorHighFlt</t>
  </si>
  <si>
    <t>RTCDC Status- Temperature High Fault</t>
  </si>
  <si>
    <t>strLecmA_Rx.strRtcdcEcpmsi.bTempSensorFlt</t>
  </si>
  <si>
    <t>RTCDC Status- Temperature Sensor Fault</t>
  </si>
  <si>
    <t>strLecmA_Rx.strRtcdcEcpmsi.bInteralVoltFlt</t>
  </si>
  <si>
    <t>RTCDC Status- Internal Voltage Fault</t>
  </si>
  <si>
    <t>strLecmA_Rx.strRtcdcEcpmsi.bMemFlt</t>
  </si>
  <si>
    <t>RTCDC Status- Memory Fault</t>
  </si>
  <si>
    <t>strLecmA_Rx.strRtcdcEcpmsi.bSysResetFlt</t>
  </si>
  <si>
    <t>RTCDC Status- System Reset Fault</t>
  </si>
  <si>
    <t>strLecmA_Rx.strRtcdcEcpmsi.bDiagUnconfSetUsed</t>
  </si>
  <si>
    <t>RTCDC Status- Un-configured Settings used</t>
  </si>
  <si>
    <t>strLecmA_Rx.strRtcdcEcpmsi.bDiagBkupSetUsed</t>
  </si>
  <si>
    <t>RTCDC Status- Backup Settings used</t>
  </si>
  <si>
    <t>strLecmA_Rx.strRtcdcEcpmsi.bDiagIoLockReq</t>
  </si>
  <si>
    <t>RTCDC Status- I/O-Lock Requested</t>
  </si>
  <si>
    <t>strLecmA_Rx.strRtcdcEcpmsi.bDiagIoLockStatus</t>
  </si>
  <si>
    <t>RTCDC Status- I/O lock status</t>
  </si>
  <si>
    <t>strLecmA_Rx.strRtcdcEcpmsi.bDiagAppSdInhib</t>
  </si>
  <si>
    <t>RTCDC Status- Application Shutdown inhibited</t>
  </si>
  <si>
    <t>strLecmA_Rx.strRtcdcEcpmsi.bDiagTimeout</t>
  </si>
  <si>
    <t>RTCDC Status- Time-Out</t>
  </si>
  <si>
    <t>strLecmA_Rx.strRtcdcEcpmsi.bDiagPortFlt</t>
  </si>
  <si>
    <t>RTCDC Status- Port Fault</t>
  </si>
  <si>
    <t>strLecmA_Rx.strRtcdcEcpmsi.bDiagStConfFlt</t>
  </si>
  <si>
    <t>RTCDC Status- Configuration Fault</t>
  </si>
  <si>
    <t xml:space="preserve">Primary Cam Status - </t>
  </si>
  <si>
    <t>Primary Sync Status - (0: zoro speed, 1: rotating not synchronized, 2: rotating and synchronized, 3: not created) (6-7bit 비교로)</t>
  </si>
  <si>
    <t>Primary Sync Status - be lost relative to other source</t>
  </si>
  <si>
    <t>Primary Sync Status - mismatch number of teeth</t>
  </si>
  <si>
    <t>Primary Sync Status - noise, slip or phase error</t>
  </si>
  <si>
    <t>Primary Sync Status - loss error</t>
  </si>
  <si>
    <t>Primary Sync Status - sync or halfcycle errors</t>
  </si>
  <si>
    <t>strLecmA_Rx.strRtcdcEcpmsi.usiPriSyncStatus</t>
    <phoneticPr fontId="4" type="noConversion"/>
  </si>
  <si>
    <t>Primary Sync Status - inverted key error ..</t>
  </si>
  <si>
    <t>Primary Cam Status - (0: zoro speed, 1: rotating not synchronized, 2: rotating and synchronized, 3: not created) (6-7bit 비교로)</t>
  </si>
  <si>
    <t>Primary Cam Status -</t>
  </si>
  <si>
    <t>Primary Cam Status - be lost relative to other source</t>
  </si>
  <si>
    <t>Primary Cam Status - mismatch number of teeth</t>
  </si>
  <si>
    <t>Primary Cam Status - noise, slip or phase error</t>
  </si>
  <si>
    <t>Primary Cam Status - loss error</t>
  </si>
  <si>
    <t>Primary Cam Status - sync or halfcycle errors</t>
  </si>
  <si>
    <t>strLecmA_Rx.strRtcdcEcpmsi.usiPriCamStatus</t>
    <phoneticPr fontId="4" type="noConversion"/>
  </si>
  <si>
    <t>Primary Cam Status - inverted key error ..</t>
  </si>
  <si>
    <t xml:space="preserve">Primary Crank Status - </t>
  </si>
  <si>
    <t>Primary Crank Status - (0: zoro speed, 1: rotating not synchronized, 2: rotating and synchronized, 3: not created) (6-7bit 비교로)</t>
  </si>
  <si>
    <t>Primary Crank Status -</t>
  </si>
  <si>
    <t>Primary Crank Status - be lost relative to other source</t>
  </si>
  <si>
    <t>Primary Crank Status - mismatch number of teeth</t>
  </si>
  <si>
    <t>Primary Crank Status - noise, slip or phase error</t>
  </si>
  <si>
    <t>Primary Crank Status - loss error</t>
  </si>
  <si>
    <t>Primary Crank Status - sync or halfcycle errors</t>
  </si>
  <si>
    <t>strLecmA_Rx.strRtcdcEcpmsi.usiPriCrankStatus</t>
    <phoneticPr fontId="4" type="noConversion"/>
  </si>
  <si>
    <t>Primary Crank Status - inverted key error ..</t>
  </si>
  <si>
    <t>strLecmA_Rx.strRtcdcEcpmsi.usiActiveEncoSrc.1</t>
  </si>
  <si>
    <t xml:space="preserve">Active Encoder Source 2/2  </t>
  </si>
  <si>
    <t>strLecmA_Rx.strRtcdcEcpmsi.usiActiveEncoSrc.0</t>
  </si>
  <si>
    <t>Active Encoder Source 1/2 (0: Pseudo, 1: Primary, 2:Alternate)</t>
  </si>
  <si>
    <t>strLecmA_Rx.strRtcdcEcpmsi.bTimeout</t>
  </si>
  <si>
    <t>RTCDC Status interface - Time-Out</t>
  </si>
  <si>
    <t>strLecmA_Rx.strRtcdcEcpmsi.bPortFlt</t>
  </si>
  <si>
    <t>RTCDC Status interface - Port fault</t>
  </si>
  <si>
    <t>strLecmA_Rx.strRtcdcEcpmsi.bConfFlt</t>
  </si>
  <si>
    <t>RTCDC Status interface - Configuration Fualt</t>
  </si>
  <si>
    <t>strLecmA_Rx.strPwmReadBack.bLso2Diag2Dis</t>
  </si>
  <si>
    <t>LSO #2 Diag2 Disable</t>
  </si>
  <si>
    <t>strLecmA_Rx.strPwmReadBack.bLso2Diag1Dis</t>
  </si>
  <si>
    <t>LSO #2 Diag1 Disable</t>
  </si>
  <si>
    <t>strLecmA_Rx.strPwmReadBack.bLso2ShortFlt</t>
  </si>
  <si>
    <t>LSO #2 Short fault</t>
  </si>
  <si>
    <t>strLecmA_Rx.strPwmReadBack.bLso2OpenFlt</t>
  </si>
  <si>
    <t>LSO #2 Open fault</t>
  </si>
  <si>
    <t>strLecmA_Rx.strPwmReadBack.fLso2Curr</t>
  </si>
  <si>
    <t>34361 Relief valve current feedback</t>
    <phoneticPr fontId="4" type="noConversion"/>
  </si>
  <si>
    <t>A</t>
    <phoneticPr fontId="4" type="noConversion"/>
  </si>
  <si>
    <t>LSO #2 current (CAN 12bit)</t>
  </si>
  <si>
    <t>strLecmA_Rx.strPwmReadBack.bLso1Diag2Dis</t>
  </si>
  <si>
    <t>LSO #1 Diag2 Disable</t>
  </si>
  <si>
    <t>strLecmA_Rx.strPwmReadBack.bLso1Diag1Dis</t>
  </si>
  <si>
    <t>LSO #1 Diag1 Disable</t>
  </si>
  <si>
    <t>strLecmA_Rx.strPwmReadBack.bLso1ShortFlt</t>
  </si>
  <si>
    <t>LSO #1 Short fault</t>
  </si>
  <si>
    <t>strLecmA_Rx.strPwmReadBack.bLso1OpenFlt</t>
  </si>
  <si>
    <t>LSO #1 Open fault</t>
  </si>
  <si>
    <t>strLecmA_Rx.strPwmReadBack.fLso1Curr</t>
  </si>
  <si>
    <t>34559 Control valve current feedback</t>
    <phoneticPr fontId="4" type="noConversion"/>
  </si>
  <si>
    <t>LSO #1 current (CAN 12bit)</t>
  </si>
  <si>
    <t>strLecmA_Tx.strPwmFreq[1]</t>
  </si>
  <si>
    <t xml:space="preserve"> LSO#2 PWM Frequency (0.5Hz/bit, CAN 12bit)</t>
  </si>
  <si>
    <t>Hz</t>
    <phoneticPr fontId="4" type="noConversion"/>
  </si>
  <si>
    <t>MCM</t>
    <phoneticPr fontId="4" type="noConversion"/>
  </si>
  <si>
    <t>strLecmA_Tx.strPwmFreq[0]</t>
  </si>
  <si>
    <t xml:space="preserve"> LSO#1 PWM Frequency (0.5Hz/bit, CAN 12bit)</t>
  </si>
  <si>
    <t>strLecmA_Tx.strOutput.adPwm[1]</t>
  </si>
  <si>
    <t>PWM Output #2</t>
    <phoneticPr fontId="4" type="noConversion"/>
  </si>
  <si>
    <t>PWM Output #2</t>
  </si>
  <si>
    <t>PWM Output #2  (CAN은 8bit, 0.4%/bit)</t>
  </si>
  <si>
    <t>strLecmA_Tx.strOutput.adPwm[0]</t>
  </si>
  <si>
    <t>PWM Output #1</t>
    <phoneticPr fontId="4" type="noConversion"/>
  </si>
  <si>
    <t>Pilot fuel pump control valve command</t>
  </si>
  <si>
    <t>PWM Output #1  (CAN은 8bit, 0.4%/bit)</t>
  </si>
  <si>
    <t>strLecmA_Tx.strOutput.abDo[19]</t>
  </si>
  <si>
    <t>Discrete Output #20</t>
  </si>
  <si>
    <t>strLecmA_Tx.strOutput.abDo[18]</t>
  </si>
  <si>
    <t>Discrete Output #19</t>
  </si>
  <si>
    <t>strLecmA_Tx.strOutput.abDo[17]</t>
  </si>
  <si>
    <t>Discrete Output #18</t>
  </si>
  <si>
    <t>strLecmA_Tx.strOutput.abDo[16]</t>
  </si>
  <si>
    <t>Discrete Output #17</t>
    <phoneticPr fontId="4" type="noConversion"/>
  </si>
  <si>
    <t>Discrete Output #17</t>
  </si>
  <si>
    <t>strLecmA_Tx.strOutput.abDo[15]</t>
  </si>
  <si>
    <t>Discrete Output #16</t>
  </si>
  <si>
    <t>strLecmA_Tx.strOutput.abDo[14]</t>
  </si>
  <si>
    <t>Discrete Output #15</t>
  </si>
  <si>
    <t>strLecmA_Tx.strOutput.abDo[13]</t>
  </si>
  <si>
    <t>Discrete Output #14</t>
  </si>
  <si>
    <t>strLecmA_Tx.strOutput.abDo[12]</t>
  </si>
  <si>
    <t>Discrete Output #13</t>
  </si>
  <si>
    <t>strLecmA_Tx.strOutput.abDo[11]</t>
  </si>
  <si>
    <t>Discrete Output #12</t>
  </si>
  <si>
    <t>strLecmA_Tx.strOutput.abDo[10]</t>
  </si>
  <si>
    <t>Discrete Output #11</t>
  </si>
  <si>
    <t>strLecmA_Tx.strOutput.abDo[9]</t>
  </si>
  <si>
    <t>Discrete Output #10</t>
  </si>
  <si>
    <t>strLecmA_Tx.strOutput.abDo[8]</t>
  </si>
  <si>
    <t>Discrete Output #9</t>
  </si>
  <si>
    <t>strLecmA_Tx.strOutput.abDo[7]</t>
  </si>
  <si>
    <t>Discrete Output #8</t>
  </si>
  <si>
    <t>strLecmA_Tx.strOutput.abDo[6]</t>
  </si>
  <si>
    <t>Discrete Output #7</t>
  </si>
  <si>
    <t>strLecmA_Tx.strOutput.abDo[5]</t>
  </si>
  <si>
    <t>Discrete Output #6</t>
  </si>
  <si>
    <t>strLecmA_Tx.strOutput.abDo[4]</t>
  </si>
  <si>
    <t>Discrete Output #5</t>
  </si>
  <si>
    <t>strLecmA_Tx.strOutput.abDo[3]</t>
  </si>
  <si>
    <t>Discrete Output #4</t>
  </si>
  <si>
    <t>strLecmA_Tx.strOutput.abDo[2]</t>
  </si>
  <si>
    <t>Discrete Output #3</t>
  </si>
  <si>
    <t>strLecmA_Tx.strOutput.abDo[1]</t>
  </si>
  <si>
    <t>Discrete Output #2</t>
  </si>
  <si>
    <t>strLecmA_Tx.strOutput.abDo[0]</t>
  </si>
  <si>
    <t>Discrete Output #1</t>
    <phoneticPr fontId="4" type="noConversion"/>
  </si>
  <si>
    <t>Discrete Output #1</t>
  </si>
  <si>
    <t>strLecmA_Tx.strOutput.adAo[1]</t>
  </si>
  <si>
    <t>Analog Output #2 (4-20mA)</t>
    <phoneticPr fontId="4" type="noConversion"/>
  </si>
  <si>
    <t>Analog Output #2</t>
  </si>
  <si>
    <t>mA</t>
    <phoneticPr fontId="4" type="noConversion"/>
  </si>
  <si>
    <t>Analog Output #2  (CAN은 8bit)</t>
  </si>
  <si>
    <t>0xFFF6</t>
  </si>
  <si>
    <t>strLecmA_Tx.strOutput.adAo[0]</t>
  </si>
  <si>
    <t>Analog Output #1 (4-20mA)</t>
    <phoneticPr fontId="4" type="noConversion"/>
  </si>
  <si>
    <t>Analog Output #1</t>
  </si>
  <si>
    <t>Analog Output #1 (CAN은 8bit)</t>
  </si>
  <si>
    <t>strLecmA_Rx.strDi.usiRsvd.5</t>
  </si>
  <si>
    <t>Spare</t>
    <phoneticPr fontId="4" type="noConversion"/>
  </si>
  <si>
    <t>Spare</t>
  </si>
  <si>
    <t>strLecmA_Rx.strDi.usiRsvd.4</t>
  </si>
  <si>
    <t>strLecmA_Rx.strDi.usiRsvd.3</t>
  </si>
  <si>
    <t>strLecmA_Rx.strDi.usiRsvd.2</t>
  </si>
  <si>
    <t>strLecmA_Rx.strDi.usiRsvd.1</t>
  </si>
  <si>
    <t>strLecmA_Rx.strDi.usiRsvd.0</t>
  </si>
  <si>
    <t>strLecmA_Rx.strDi.bB7_1_SeDi37</t>
  </si>
  <si>
    <t>Single Ended Digital Inputs AI_37</t>
  </si>
  <si>
    <t>strLecmA_Rx.strDi.bB7_0_SeDi36</t>
  </si>
  <si>
    <t>Single Ended Digital Inputs AI_36</t>
  </si>
  <si>
    <t>strLecmA_Rx.strDi.bB6_7_SeDi35</t>
  </si>
  <si>
    <t>Single Ended Digital Inputs AI_35</t>
  </si>
  <si>
    <t>strLecmA_Rx.strDi.bB6_6_SeDi34</t>
  </si>
  <si>
    <t>Single Ended Digital Inputs AI_34</t>
  </si>
  <si>
    <t>strLecmA_Rx.strDi.bB6_5_SeDi33</t>
  </si>
  <si>
    <t>Single Ended Digital Inputs AI_33</t>
  </si>
  <si>
    <t>strLecmA_Rx.strDi.bB6_4_SeDi32</t>
  </si>
  <si>
    <t>Single Ended Digital Inputs AI_32</t>
  </si>
  <si>
    <t>strLecmA_Rx.strDi.bB6_3_SeDi31</t>
  </si>
  <si>
    <t>Single Ended Digital Inputs AI_31</t>
  </si>
  <si>
    <t>strLecmA_Rx.strDi.bB6_2_SeDi30</t>
  </si>
  <si>
    <t>Single Ended Digital Inputs AI_30</t>
  </si>
  <si>
    <t>strLecmA_Rx.strDi.bB6_1_SeDi29</t>
  </si>
  <si>
    <t>Single Ended Digital Inputs AI_29</t>
    <phoneticPr fontId="4" type="noConversion"/>
  </si>
  <si>
    <t>Single Ended Digital Inputs AI_29</t>
  </si>
  <si>
    <t>strLecmA_Rx.strDi.bB6_0_SeDi28Wb</t>
  </si>
  <si>
    <t>Single Ended Digital Inputs AI_28(wire break detection alram code)</t>
    <phoneticPr fontId="4" type="noConversion"/>
  </si>
  <si>
    <t>Single Ended Digital Inputs AI_28(wire break detection alarm code)</t>
  </si>
  <si>
    <t>Single Ended Digital Inputs AI_28(wire break detection alram code)</t>
  </si>
  <si>
    <t>1000ms
or
10ms 마다 상태값 확인하여 값
변경 있을 시 송신</t>
    <phoneticPr fontId="4" type="noConversion"/>
  </si>
  <si>
    <t>strLecmA_Rx.strDi.bB5_7_SeDi28</t>
  </si>
  <si>
    <t>Single Ended Digital Inputs AI_28</t>
    <phoneticPr fontId="4" type="noConversion"/>
  </si>
  <si>
    <t>Single Ended Digital Inputs AI_28</t>
  </si>
  <si>
    <t>strLecmA_Rx.strDi.bB5_6_SeDi127</t>
  </si>
  <si>
    <t>Single Ended Digital Inputs AI_27</t>
    <phoneticPr fontId="4" type="noConversion"/>
  </si>
  <si>
    <t>Single Ended Digital Inputs AI_27</t>
  </si>
  <si>
    <t>strLecmA_Rx.strDi.bB5_5_SeDi26Wb</t>
  </si>
  <si>
    <t>Single Ended Digital Inputs AI_26(wire break detection alram code)</t>
    <phoneticPr fontId="4" type="noConversion"/>
  </si>
  <si>
    <t>Single Ended Digital Inputs AI_26(wire break detection alarm code)</t>
  </si>
  <si>
    <t>Single Ended Digital Inputs AI_26(wire break detection alram code)</t>
  </si>
  <si>
    <t>strLecmA_Rx.strDi.bB5_4_SeDi26</t>
  </si>
  <si>
    <t>Single Ended Digital Inputs AI_26</t>
    <phoneticPr fontId="4" type="noConversion"/>
  </si>
  <si>
    <t>Single Ended Digital Inputs AI_26</t>
  </si>
  <si>
    <t>strLecmA_Rx.strDi.bB5_3_SeDi25Wb</t>
  </si>
  <si>
    <t>Single Ended Digital Inputs AI_25(wire break detection alram code)</t>
    <phoneticPr fontId="4" type="noConversion"/>
  </si>
  <si>
    <t>Single Ended Digital Inputs AI_25(wire break detection alarm code)</t>
  </si>
  <si>
    <t>Single Ended Digital Inputs AI_25(wire break detection alram code)</t>
  </si>
  <si>
    <t>strLecmA_Rx.strDi.bB5_2_SeDi25</t>
  </si>
  <si>
    <t>Single Ended Digital Inputs AI_25</t>
    <phoneticPr fontId="4" type="noConversion"/>
  </si>
  <si>
    <t>Single Ended Digital Inputs AI_25</t>
  </si>
  <si>
    <t>strLecmA_Rx.strDi.bB5_1_SeDi24Wb</t>
  </si>
  <si>
    <t>Single Ended Digital Inputs AI_24(wire break detection alram code)</t>
    <phoneticPr fontId="4" type="noConversion"/>
  </si>
  <si>
    <t>Single Ended Digital Inputs AI_24(wire break detection alarm code)</t>
  </si>
  <si>
    <t>Single Ended Digital Inputs AI_24(wire break detection alram code)</t>
  </si>
  <si>
    <t>strLecmA_Rx.strDi.bB5_0_SeDi24</t>
  </si>
  <si>
    <t>Single Ended Digital Inputs AI_24</t>
    <phoneticPr fontId="4" type="noConversion"/>
  </si>
  <si>
    <t>Single Ended Digital Inputs AI_24</t>
  </si>
  <si>
    <t>strLecmA_Rx.strDi.bB4_7_SeDi23Wb</t>
  </si>
  <si>
    <t>Single Ended Digital Inputs AI_23(wire break detection alram code)</t>
    <phoneticPr fontId="4" type="noConversion"/>
  </si>
  <si>
    <t>Single Ended Digital Inputs AI_23(wire break detection alarm code)</t>
  </si>
  <si>
    <t>Single Ended Digital Inputs AI_23(wire break detection alram code)</t>
  </si>
  <si>
    <t>strLecmA_Rx.strDi.bB4_6_SeDi23</t>
  </si>
  <si>
    <t>Single Ended Digital Inputs AI_23</t>
    <phoneticPr fontId="4" type="noConversion"/>
  </si>
  <si>
    <t>Single Ended Digital Inputs AI_23</t>
  </si>
  <si>
    <t>strLecmA_Rx.strDi.bB4_5_SeDi22Wb</t>
  </si>
  <si>
    <t>Single Ended Digital Inputs AI_22(wire break detection alram code)</t>
    <phoneticPr fontId="4" type="noConversion"/>
  </si>
  <si>
    <t>Single Ended Digital Inputs AI_22(wire break detection alarm code)</t>
  </si>
  <si>
    <t>Single Ended Digital Inputs AI_22(wire break detection alram code)</t>
  </si>
  <si>
    <t>strLecmA_Rx.strDi.bB4_4_SeDi22</t>
  </si>
  <si>
    <t>Single Ended Digital Inputs AI_22</t>
    <phoneticPr fontId="4" type="noConversion"/>
  </si>
  <si>
    <t>Single Ended Digital Inputs AI_22</t>
  </si>
  <si>
    <t>strLecmA_Rx.strDi.bB4_3_SeDi21Wb</t>
  </si>
  <si>
    <t>Single Ended Digital Inputs AI_21(wire break detection alram code)</t>
    <phoneticPr fontId="4" type="noConversion"/>
  </si>
  <si>
    <t>Single Ended Digital Inputs AI_21(wire break detection alarm code)</t>
  </si>
  <si>
    <t>Single Ended Digital Inputs AI_21(wire break detection alram code)</t>
  </si>
  <si>
    <t>strLecmA_Rx.strDi.bB4_2_SeDi21</t>
  </si>
  <si>
    <t>Single Ended Digital Inputs AI_21</t>
    <phoneticPr fontId="4" type="noConversion"/>
  </si>
  <si>
    <t>Single Ended Digital Inputs AI_21</t>
  </si>
  <si>
    <t>strLecmA_Rx.strDi.bB4_1_SeDi20Wb</t>
  </si>
  <si>
    <t>Single Ended Digital Inputs AI_20(wire break detection alram code)</t>
    <phoneticPr fontId="4" type="noConversion"/>
  </si>
  <si>
    <t>Single Ended Digital Inputs AI_20(wire break detection alarm code)</t>
  </si>
  <si>
    <t>Single Ended Digital Inputs AI_20(wire break detection alram code)</t>
  </si>
  <si>
    <t>strLecmA_Rx.strDi.bB4_0_SeDi20</t>
  </si>
  <si>
    <t>Single Ended Digital Inputs AI_20</t>
    <phoneticPr fontId="4" type="noConversion"/>
  </si>
  <si>
    <t>Single Ended Digital Inputs AI_20</t>
  </si>
  <si>
    <t>strLecmA_Rx.strDi.bB3_7_SeDi19</t>
  </si>
  <si>
    <t>Single Ended Digital Inputs AI_19</t>
    <phoneticPr fontId="4" type="noConversion"/>
  </si>
  <si>
    <t>Single Ended Digital Inputs AI_19</t>
  </si>
  <si>
    <t>strLecmA_Rx.strDi.bB3_6_SeDi18Wb</t>
  </si>
  <si>
    <t>Single Ended Digital Inputs AI_18(wire break detection alram code)</t>
    <phoneticPr fontId="4" type="noConversion"/>
  </si>
  <si>
    <t>Single Ended Digital Inputs AI_18(wire break detection alarm code)</t>
  </si>
  <si>
    <t>Single Ended Digital Inputs AI_18(wire break detection alram code)</t>
  </si>
  <si>
    <t>strLecmA_Rx.strDi.bB3_5_SeDi18</t>
  </si>
  <si>
    <t>Single Ended Digital Inputs AI_18</t>
    <phoneticPr fontId="4" type="noConversion"/>
  </si>
  <si>
    <t>Single Ended Digital Inputs AI_18</t>
  </si>
  <si>
    <t>strLecmA_Rx.strDi.bB3_4_SeDi17</t>
  </si>
  <si>
    <t>Single Ended Digital Inputs AI_17</t>
    <phoneticPr fontId="4" type="noConversion"/>
  </si>
  <si>
    <t>Single Ended Digital Inputs AI_17</t>
  </si>
  <si>
    <t>strLecmA_Rx.strDi.bB3_3_SeDi16Wb</t>
  </si>
  <si>
    <t>Single Ended Digital Inputs AI_16(wire break detection alram code)</t>
    <phoneticPr fontId="4" type="noConversion"/>
  </si>
  <si>
    <t>Single Ended Digital Inputs AI_16(wire break detection alarm code)</t>
  </si>
  <si>
    <t>Single Ended Digital Inputs AI_16(wire break detection alram code)</t>
  </si>
  <si>
    <t>strLecmA_Rx.strDi.bB3_2_SeDi16</t>
  </si>
  <si>
    <t>Single Ended Digital Inputs AI_16</t>
    <phoneticPr fontId="4" type="noConversion"/>
  </si>
  <si>
    <t>Single Ended Digital Inputs AI_16</t>
  </si>
  <si>
    <t>strLecmA_Rx.strDi.bB3_1_SeDi15</t>
  </si>
  <si>
    <t>Single Ended Digital Inputs AI_15</t>
    <phoneticPr fontId="4" type="noConversion"/>
  </si>
  <si>
    <t>Single Ended Digital Inputs AI_15</t>
  </si>
  <si>
    <t>strLecmA_Rx.strDi.bB3_0_SeDi14Wb</t>
  </si>
  <si>
    <t>Single Ended Digital Inputs AI_14(wire break detection alram code)</t>
    <phoneticPr fontId="4" type="noConversion"/>
  </si>
  <si>
    <t>Single Ended Digital Inputs AI_14(wire break detection alarm code)</t>
  </si>
  <si>
    <t>Single Ended Digital Inputs AI_14(wire break detection alram code)</t>
  </si>
  <si>
    <t>strLecmA_Rx.strDi.bB2_7_SeDi14</t>
  </si>
  <si>
    <t>Single Ended Digital Inputs AI_14</t>
    <phoneticPr fontId="4" type="noConversion"/>
  </si>
  <si>
    <t>Single Ended Digital Inputs AI_14</t>
  </si>
  <si>
    <t>strLecmA_Rx.strDi.	bB2_6_SeDi13</t>
  </si>
  <si>
    <t>Single Ended Digital Inputs AI_13</t>
    <phoneticPr fontId="4" type="noConversion"/>
  </si>
  <si>
    <t>Single Ended Digital Inputs AI_13</t>
  </si>
  <si>
    <t>strLecmA_Rx.strDi.	bB2_5_SeDi12Wb</t>
  </si>
  <si>
    <t>Single Ended Digital Inputs AI_12(wire break detection alram code)</t>
    <phoneticPr fontId="4" type="noConversion"/>
  </si>
  <si>
    <t>Single Ended Digital Inputs AI_12(wire break detection alarm code)</t>
  </si>
  <si>
    <t>Single Ended Digital Inputs AI_12(wire break detection alram code)</t>
  </si>
  <si>
    <t>strLecmA_Rx.strDi.	bB2_4_SeDi12</t>
  </si>
  <si>
    <t>Single Ended Digital Inputs AI_12</t>
    <phoneticPr fontId="4" type="noConversion"/>
  </si>
  <si>
    <t>Single Ended Digital Inputs AI_12</t>
  </si>
  <si>
    <t>strLecmA_Rx.strDi.bB2_3_SeDi11</t>
  </si>
  <si>
    <t>Single Ended Digital Inputs AI_11</t>
    <phoneticPr fontId="4" type="noConversion"/>
  </si>
  <si>
    <t>Single Ended Digital Inputs AI_11</t>
  </si>
  <si>
    <t>strLecmA_Rx.strDi.bB2_2_SeDi10Wb</t>
  </si>
  <si>
    <t>Single Ended Digital Inputs AI_10(wire break detection alram code)</t>
    <phoneticPr fontId="4" type="noConversion"/>
  </si>
  <si>
    <t>Single Ended Digital Inputs AI_10(wire break detection alarm code)</t>
  </si>
  <si>
    <t>Single Ended Digital Inputs AI_10(wire break detection alram code)</t>
  </si>
  <si>
    <t>strLecmA_Rx.strDi.bB2_1_SeDi10</t>
  </si>
  <si>
    <t>Single Ended Digital Inputs AI_10</t>
    <phoneticPr fontId="4" type="noConversion"/>
  </si>
  <si>
    <t>Single Ended Digital Inputs AI_10</t>
  </si>
  <si>
    <t>strLecmA_Rx.strDi.bB2_0_SeDi09</t>
  </si>
  <si>
    <t>Single Ended Digital Inputs AI_09</t>
    <phoneticPr fontId="4" type="noConversion"/>
  </si>
  <si>
    <t>Single Ended Digital Inputs AI_09</t>
  </si>
  <si>
    <t>strLecmA_Rx.strDi.bB1_7_Di16</t>
  </si>
  <si>
    <t>Digital Inputs #16</t>
  </si>
  <si>
    <t>strLecmA_Rx.strDi.bB1_6_Di15</t>
  </si>
  <si>
    <t>Digital Inputs #15</t>
  </si>
  <si>
    <t>strLecmA_Rx.strDi.bB1_5_Di14</t>
  </si>
  <si>
    <t>Digital Inputs #14</t>
  </si>
  <si>
    <t>strLecmA_Rx.strDi.bB1_4_Di13</t>
  </si>
  <si>
    <t>Digital Inputs #13</t>
  </si>
  <si>
    <t>strLecmA_Rx.strDi.bB1_3_Di12</t>
  </si>
  <si>
    <t>Digital Inputs #12</t>
  </si>
  <si>
    <t>strLecmA_Rx.strDi.bB1_2_Di11</t>
  </si>
  <si>
    <t>Digital Inputs #11</t>
  </si>
  <si>
    <t>strLecmA_Rx.strDi.bB1_1_Di10</t>
  </si>
  <si>
    <t>Digital Inputs #10</t>
  </si>
  <si>
    <t>strLecmA_Rx.strDi.bB1_0_Di9</t>
  </si>
  <si>
    <t>Digital Inputs #9</t>
  </si>
  <si>
    <t>strLecmA_Rx.strDi.bB0_7_Di8</t>
  </si>
  <si>
    <t>Digital Inputs #8</t>
  </si>
  <si>
    <t>strLecmA_Rx.strDi.bB0_6_Di7</t>
  </si>
  <si>
    <t>Digital Inputs #7</t>
  </si>
  <si>
    <t>strLecmA_Rx.strDi.bB0_5_Di6</t>
  </si>
  <si>
    <t>Digital Inputs #6</t>
  </si>
  <si>
    <t>strLecmA_Rx.strDi.bB0_4_Di5</t>
  </si>
  <si>
    <t>Digital Inputs #5</t>
  </si>
  <si>
    <t>strLecmA_Rx.strDi.bB0_3_Di4</t>
  </si>
  <si>
    <t>Digital Inputs #4</t>
  </si>
  <si>
    <t>strLecmA_Rx.strDi.bB0_2_Di3</t>
  </si>
  <si>
    <t>Digital Inputs #3</t>
  </si>
  <si>
    <t>strLecmA_Rx.strDi.bB0_1_Di2</t>
  </si>
  <si>
    <t>Digital Inputs #2</t>
  </si>
  <si>
    <t>0xFFF5</t>
    <phoneticPr fontId="4" type="noConversion"/>
  </si>
  <si>
    <t>strLecmA_Rx.strDi.bB0_0_Di1</t>
  </si>
  <si>
    <t>Digital Inputs #1</t>
    <phoneticPr fontId="4" type="noConversion"/>
  </si>
  <si>
    <t>Digital Inputs #1</t>
  </si>
  <si>
    <t>strLecmA_Rx.strSpeed.fSpeed04</t>
  </si>
  <si>
    <t>LECM을 사용하는
양산 Eng. ESC에서
사용하지 않는
정보라고 함</t>
    <phoneticPr fontId="4" type="noConversion"/>
  </si>
  <si>
    <t>Speed #04</t>
  </si>
  <si>
    <t>strLecmA_Rx.strSpeed.fSpeed03</t>
    <phoneticPr fontId="4" type="noConversion"/>
  </si>
  <si>
    <t>Speed #03</t>
  </si>
  <si>
    <t>34340 ICM Speed #03</t>
    <phoneticPr fontId="4" type="noConversion"/>
  </si>
  <si>
    <t>strLecmA_Rx.strSpeed.fSpeed02</t>
  </si>
  <si>
    <t>Speed #02</t>
  </si>
  <si>
    <t>34339 ICM Speed #02</t>
    <phoneticPr fontId="4" type="noConversion"/>
  </si>
  <si>
    <t>0xFFF4</t>
    <phoneticPr fontId="4" type="noConversion"/>
  </si>
  <si>
    <t>strLecmA_Rx.strSpeed.fSpeed01</t>
  </si>
  <si>
    <t>Speed #01</t>
    <phoneticPr fontId="4" type="noConversion"/>
  </si>
  <si>
    <t>34338 ICM Speed #01</t>
    <phoneticPr fontId="4" type="noConversion"/>
  </si>
  <si>
    <t>Speed #01</t>
  </si>
  <si>
    <t>strLecmA_Rx.strRtd.fRtd08</t>
  </si>
  <si>
    <t>RTD#08</t>
  </si>
  <si>
    <t>℃</t>
    <phoneticPr fontId="4" type="noConversion"/>
  </si>
  <si>
    <t>strLecmA_Rx.strRtd.fRtd07</t>
  </si>
  <si>
    <t>RTD#07</t>
  </si>
  <si>
    <t>strLecmA_Rx.strRtd.fRtd06</t>
  </si>
  <si>
    <t>RTD#06</t>
  </si>
  <si>
    <t>0xFFF3</t>
    <phoneticPr fontId="4" type="noConversion"/>
  </si>
  <si>
    <t>strLecmA_Rx.strRtd.fRtd05</t>
  </si>
  <si>
    <t>RTD#05</t>
  </si>
  <si>
    <t>strLecmA_Rx.strRtd.fRtd04</t>
  </si>
  <si>
    <t>RTD#04</t>
  </si>
  <si>
    <t>strLecmA_Rx.strRtd.fRtd03</t>
  </si>
  <si>
    <t>RTD#03</t>
  </si>
  <si>
    <t>strLecmA_Rx.strRtd.fRtd02</t>
  </si>
  <si>
    <t>RTD#02</t>
  </si>
  <si>
    <t>0xFFF2</t>
    <phoneticPr fontId="4" type="noConversion"/>
  </si>
  <si>
    <t>strLecmA_Rx.strRtd.fRtd01</t>
  </si>
  <si>
    <t>RTD#01</t>
    <phoneticPr fontId="4" type="noConversion"/>
  </si>
  <si>
    <t>RTD#01</t>
  </si>
  <si>
    <t>strLecmA_Rx.strAi.fAi08</t>
  </si>
  <si>
    <t>4-20mA input #8</t>
  </si>
  <si>
    <t>strLecmA_Rx.strAi.fAi07</t>
  </si>
  <si>
    <t>4-20mA input #7</t>
  </si>
  <si>
    <t>strLecmA_Rx.strAi.fAi06</t>
  </si>
  <si>
    <t>4-20mA input #6</t>
  </si>
  <si>
    <t>0xFFF1</t>
    <phoneticPr fontId="4" type="noConversion"/>
  </si>
  <si>
    <t>strLecmA_Rx.strAi.fAi05</t>
  </si>
  <si>
    <t>4-20mA input #5</t>
  </si>
  <si>
    <t>strLecmA_Rx.strAi.fAi04</t>
  </si>
  <si>
    <t>4-20mA input #4</t>
  </si>
  <si>
    <t>strLecmA_Rx.strAi.fAi03</t>
  </si>
  <si>
    <t>4-20mA input #3</t>
  </si>
  <si>
    <t>strLecmA_Rx.strAi.fAi02</t>
  </si>
  <si>
    <t>4-20mA input #2</t>
  </si>
  <si>
    <t>0xFFF0</t>
    <phoneticPr fontId="4" type="noConversion"/>
  </si>
  <si>
    <t>strLecmA_Rx.strAi.fAi01</t>
  </si>
  <si>
    <t>4-20mA input #1</t>
    <phoneticPr fontId="4" type="noConversion"/>
  </si>
  <si>
    <t>4-20mA input #1</t>
  </si>
  <si>
    <t>strLecmA_Rx.strTc.fTc16</t>
  </si>
  <si>
    <t>strLecmA_Rx.strTc.fTc15</t>
  </si>
  <si>
    <t>strLecmA_Rx.strTc.fTc14</t>
  </si>
  <si>
    <t>Thermocouple Ch#14</t>
  </si>
  <si>
    <t>TC#14</t>
  </si>
  <si>
    <t>0xFFFD</t>
    <phoneticPr fontId="4" type="noConversion"/>
  </si>
  <si>
    <t>strLecmA_Rx.strTc.fTc13</t>
  </si>
  <si>
    <t>Thermocouple Ch#13</t>
  </si>
  <si>
    <t>TC#13</t>
  </si>
  <si>
    <t>strLecmA_Rx.strTc.fTc12</t>
  </si>
  <si>
    <t>Out</t>
    <phoneticPr fontId="4" type="noConversion"/>
  </si>
  <si>
    <t>EGT TC Out</t>
  </si>
  <si>
    <t>TC#12</t>
  </si>
  <si>
    <t>strLecmA_Rx.strTc.fTc11</t>
  </si>
  <si>
    <t>In</t>
    <phoneticPr fontId="4" type="noConversion"/>
  </si>
  <si>
    <t>EGT TC In</t>
  </si>
  <si>
    <t>TC#11</t>
  </si>
  <si>
    <t>strLecmA_Rx.strTc.fTc10</t>
  </si>
  <si>
    <t>Thermocouple Ch#10</t>
  </si>
  <si>
    <t>TC#10</t>
  </si>
  <si>
    <t>0xFFFC</t>
    <phoneticPr fontId="4" type="noConversion"/>
  </si>
  <si>
    <t>strLecmA_Rx.strTc.fTc09</t>
  </si>
  <si>
    <t>Thermocouple Ch#09</t>
  </si>
  <si>
    <t>TC#09</t>
  </si>
  <si>
    <t>strLecmA_Rx.strTc.fTc08</t>
  </si>
  <si>
    <t>#08</t>
  </si>
  <si>
    <t>EGT #08</t>
  </si>
  <si>
    <t>TC#08</t>
  </si>
  <si>
    <t>strLecmA_Rx.strTc.fTc07</t>
  </si>
  <si>
    <t>#07</t>
  </si>
  <si>
    <t>EGT #07</t>
  </si>
  <si>
    <t>TC#07</t>
  </si>
  <si>
    <t>strLecmA_Rx.strTc.fTc06</t>
  </si>
  <si>
    <t>#06</t>
  </si>
  <si>
    <t>EGT #06</t>
  </si>
  <si>
    <t>TC#06</t>
  </si>
  <si>
    <t>0xFFFB</t>
    <phoneticPr fontId="4" type="noConversion"/>
  </si>
  <si>
    <t>strLecmA_Rx.strTc.fTc05</t>
  </si>
  <si>
    <t>#05</t>
  </si>
  <si>
    <t>EGT #05</t>
  </si>
  <si>
    <t>TC#05</t>
  </si>
  <si>
    <t>strLecmA_Rx.strTc.fTc04</t>
  </si>
  <si>
    <t>#04</t>
  </si>
  <si>
    <t>EGT #04</t>
  </si>
  <si>
    <t>TC#04</t>
  </si>
  <si>
    <t>strLecmA_Rx.strTc.fTc03</t>
  </si>
  <si>
    <t>#03</t>
  </si>
  <si>
    <t>EGT #03</t>
  </si>
  <si>
    <t>TC#03</t>
  </si>
  <si>
    <t>strLecmA_Rx.strTc.fTc02</t>
  </si>
  <si>
    <t>#02</t>
  </si>
  <si>
    <t>EGT #02</t>
  </si>
  <si>
    <t>TC#02</t>
  </si>
  <si>
    <t>0xFFFA</t>
    <phoneticPr fontId="4" type="noConversion"/>
  </si>
  <si>
    <t>strLecmA_Rx.strTc.fTc01</t>
    <phoneticPr fontId="4" type="noConversion"/>
  </si>
  <si>
    <t>#01</t>
    <phoneticPr fontId="4" type="noConversion"/>
  </si>
  <si>
    <t>EGT #01</t>
  </si>
  <si>
    <t>TC#01</t>
  </si>
  <si>
    <t>strLecmA_Rx.strLecmStatus.bB5_7_Rsvd</t>
  </si>
  <si>
    <t>strLecmA_Rx.strLecmStatus.bB5_6_Rsvd</t>
  </si>
  <si>
    <t>strLecmA_Rx.strLecmStatus.bB5_5_Rsvd</t>
  </si>
  <si>
    <t>strLecmA_Rx.strLecmStatus.bB5_4_Rsvd</t>
  </si>
  <si>
    <t>strLecmA_Rx.strLecmStatus.bB5_3_</t>
  </si>
  <si>
    <t>EID to MAIN Signal Interface fault</t>
  </si>
  <si>
    <t>strLecmA_Rx.strLecmStatus.bB5_2_</t>
  </si>
  <si>
    <t>EID to MAIN PLI Interface fault</t>
  </si>
  <si>
    <t>strLecmA_Rx.strLecmStatus.bB5_1_</t>
  </si>
  <si>
    <t>EID to MAIN Misfire Interface fault</t>
  </si>
  <si>
    <t>strLecmA_Rx.strLecmStatus.bB5_0_</t>
  </si>
  <si>
    <t>EID to MAIN Outputs Status Interface fault</t>
  </si>
  <si>
    <t>EID shared memory Output configuration error</t>
    <phoneticPr fontId="4" type="noConversion"/>
  </si>
  <si>
    <t>EID shared memory Output configuration error</t>
  </si>
  <si>
    <t>EID to MAIN Status Interface fault</t>
  </si>
  <si>
    <t>strLecmA_Rx.strLecmStatus.bB4_6_Rsvd</t>
  </si>
  <si>
    <t>EID to MAIN communication time-out</t>
    <phoneticPr fontId="4" type="noConversion"/>
  </si>
  <si>
    <t>EID to MAIN communication time-out</t>
  </si>
  <si>
    <t>strLecmA_Rx.strLecmStatus.bB4_5_Rsvd</t>
  </si>
  <si>
    <t>MAIN to EID control communication fault</t>
    <phoneticPr fontId="4" type="noConversion"/>
  </si>
  <si>
    <t>MAIN to EID control communication fault</t>
  </si>
  <si>
    <t>strLecmA_Rx.strLecmStatus.bB4_4_Rsvd</t>
  </si>
  <si>
    <t>MAIN to EID group#1 communication fault</t>
    <phoneticPr fontId="4" type="noConversion"/>
  </si>
  <si>
    <t>MAIN to EID group#1 communication fault</t>
  </si>
  <si>
    <t>strLecmA_Rx.strLecmStatus.bB4_3_Main2EidCylCtrlIntf3Flt</t>
  </si>
  <si>
    <t>MAIN to EID group#2 communication fault</t>
    <phoneticPr fontId="4" type="noConversion"/>
  </si>
  <si>
    <t>MAIN to EID group#2 communication fault</t>
  </si>
  <si>
    <t>MAIN to EID Cylinder Control Interface 3 fault</t>
  </si>
  <si>
    <t>strLecmA_Rx.strLecmStatus.bB4_2_Main2EidCylCtrlIntf2Flt</t>
  </si>
  <si>
    <t>MAIN to EID Cylinder Control Interface 2 fault</t>
  </si>
  <si>
    <t>strLecmA_Rx.strLecmStatus.bB4_1_Main2EidCylCtrlIntf1Flt</t>
  </si>
  <si>
    <t>CAN#3 communication fault</t>
    <phoneticPr fontId="4" type="noConversion"/>
  </si>
  <si>
    <t>CAN#3 communication fault</t>
  </si>
  <si>
    <t>MAIN to EID Cylinder Control Interface 1 fault</t>
  </si>
  <si>
    <t>strLecmA_Rx.strLecmStatus.bB4_0_Main2EidCtrlIntfFlt</t>
  </si>
  <si>
    <t>CAN#2 communication fault</t>
    <phoneticPr fontId="4" type="noConversion"/>
  </si>
  <si>
    <t>CAN#2 communication fault</t>
  </si>
  <si>
    <t>MAIN to EID Control Interface fault</t>
  </si>
  <si>
    <t>strLecmA_Rx.strLecmStatus.bB3_7_Can4CommFlt</t>
  </si>
  <si>
    <t>CAN#4 communication fault</t>
  </si>
  <si>
    <t>strLecmA_Rx.strLecmStatus.bB3_4_Can1CommFlt</t>
  </si>
  <si>
    <t>CAN#1 communication fault</t>
  </si>
  <si>
    <t>strLecmA_Rx.strLecmStatus.bB3_3_Rsvd</t>
  </si>
  <si>
    <t>strLecmA_Rx.strLecmStatus.bB3_2_Rsvd</t>
  </si>
  <si>
    <t>strLecmA_Rx.strLecmStatus.bB3_1_Rsvd</t>
  </si>
  <si>
    <t>strLecmA_Rx.strLecmStatus.bB3_0_EidRemoteIntfFlt</t>
  </si>
  <si>
    <t>EID remote interfaces fault</t>
  </si>
  <si>
    <t>EID internal error</t>
    <phoneticPr fontId="4" type="noConversion"/>
  </si>
  <si>
    <t>EID internal error</t>
  </si>
  <si>
    <t>EID internal temperature high warning</t>
    <phoneticPr fontId="4" type="noConversion"/>
  </si>
  <si>
    <t>EID internal temperature high warning</t>
  </si>
  <si>
    <t>EID internal temperature high critical fault</t>
    <phoneticPr fontId="4" type="noConversion"/>
  </si>
  <si>
    <t>EID internal temperature high critical fault</t>
  </si>
  <si>
    <t>EID supply voltage high fault</t>
    <phoneticPr fontId="4" type="noConversion"/>
  </si>
  <si>
    <t>EID supply voltage high fault</t>
  </si>
  <si>
    <t>EID supply voltage low fault</t>
    <phoneticPr fontId="4" type="noConversion"/>
  </si>
  <si>
    <t>strLecmA_Rx.strLecmStatus.bB2_2_EidInterConfFlt</t>
  </si>
  <si>
    <t>EID internal configuration fault</t>
  </si>
  <si>
    <t>strLecmA_Rx.strLecmStatus.bB2_1_EidInterTempSensorFlt</t>
  </si>
  <si>
    <t>EID internal temperature sensor fault</t>
    <phoneticPr fontId="4" type="noConversion"/>
  </si>
  <si>
    <t>EID internal temperature sensor fault</t>
  </si>
  <si>
    <t>EID internal voltage fault</t>
    <phoneticPr fontId="4" type="noConversion"/>
  </si>
  <si>
    <t>EID output fault</t>
    <phoneticPr fontId="4" type="noConversion"/>
  </si>
  <si>
    <t>EID output fault</t>
  </si>
  <si>
    <t>strLecmA_Rx.strLecmStatus.bB1_6_EidOvrSpeedFlt</t>
  </si>
  <si>
    <t>EID overspeed fault</t>
    <phoneticPr fontId="4" type="noConversion"/>
  </si>
  <si>
    <t>EID overspeed fault</t>
  </si>
  <si>
    <t>EID memory fault</t>
    <phoneticPr fontId="4" type="noConversion"/>
  </si>
  <si>
    <t>EID memory fault</t>
  </si>
  <si>
    <t>EID boost supply fault</t>
    <phoneticPr fontId="4" type="noConversion"/>
  </si>
  <si>
    <t>EID boost supply fault</t>
  </si>
  <si>
    <t>strLecmA_Rx.strLecmStatus.bB1_3_EidSysResetFlt</t>
  </si>
  <si>
    <t>EID system reset fault</t>
    <phoneticPr fontId="4" type="noConversion"/>
  </si>
  <si>
    <t>EID system reset fault</t>
  </si>
  <si>
    <t>EID is in I/O Lock state</t>
    <phoneticPr fontId="4" type="noConversion"/>
  </si>
  <si>
    <t>EID is in I/O Lock state</t>
  </si>
  <si>
    <t>EID shared memory Diag communication time-out</t>
    <phoneticPr fontId="4" type="noConversion"/>
  </si>
  <si>
    <t>EID shared memory Diag communication time-out</t>
  </si>
  <si>
    <t>EID shared memory Diag configuration error</t>
    <phoneticPr fontId="4" type="noConversion"/>
  </si>
  <si>
    <t>EID shared memory Diag configuration error</t>
  </si>
  <si>
    <t>strLecmA_Rx.strLecmStatus.bB0_7_EidFpgaReqReFlash</t>
  </si>
  <si>
    <t>EID FPGA requires re-flash</t>
    <phoneticPr fontId="4" type="noConversion"/>
  </si>
  <si>
    <t>EID FPGA requires re-flash</t>
  </si>
  <si>
    <t>strLecmA_Rx.strLecmStatus.bB0_6_RtClkFlt</t>
  </si>
  <si>
    <t>Real Time Clock Fault</t>
    <phoneticPr fontId="4" type="noConversion"/>
  </si>
  <si>
    <t>Real Time Clock Fault</t>
  </si>
  <si>
    <t>strLecmA_Rx.strLecmStatus.bB0_5_SecEepromFlt</t>
  </si>
  <si>
    <t>Secondary EEProm Fault</t>
    <phoneticPr fontId="4" type="noConversion"/>
  </si>
  <si>
    <t>Secondary EEProm Fault</t>
  </si>
  <si>
    <t>strLecmA_Rx.strLecmStatus.bB0_4_PriEepromFlt</t>
  </si>
  <si>
    <t>Primary EEProm Fault</t>
    <phoneticPr fontId="4" type="noConversion"/>
  </si>
  <si>
    <t>Primary EEProm Fault</t>
  </si>
  <si>
    <t>strLecmA_Rx.strLecmStatus.bB0_3_CpuFaultDetect</t>
  </si>
  <si>
    <t>CPU Fault detected</t>
    <phoneticPr fontId="4" type="noConversion"/>
  </si>
  <si>
    <t>CPU Fault detected</t>
  </si>
  <si>
    <t>strLecmA_Rx.strLecmStatus.bB0_2_RateGrSlip</t>
  </si>
  <si>
    <t>Rate Group slip</t>
    <phoneticPr fontId="4" type="noConversion"/>
  </si>
  <si>
    <t>Rate Group slip</t>
  </si>
  <si>
    <t>strLecmA_Rx.strLecmStatus.bB0_1_SystemFault</t>
  </si>
  <si>
    <t>System Fault</t>
    <phoneticPr fontId="4" type="noConversion"/>
  </si>
  <si>
    <t>System Fault</t>
  </si>
  <si>
    <t>0xFFEF</t>
    <phoneticPr fontId="4" type="noConversion"/>
  </si>
  <si>
    <t>strLecmA_Rx.strLecmStatus.bB0_0_SystemAlarm</t>
  </si>
  <si>
    <t>System Alarm</t>
    <phoneticPr fontId="4" type="noConversion"/>
  </si>
  <si>
    <t>System Alarm</t>
  </si>
  <si>
    <r>
      <t xml:space="preserve">2500ms
or
</t>
    </r>
    <r>
      <rPr>
        <sz val="11"/>
        <color rgb="FFFF0000"/>
        <rFont val="맑은 고딕"/>
        <family val="3"/>
        <charset val="129"/>
        <scheme val="minor"/>
      </rPr>
      <t>40ms</t>
    </r>
    <r>
      <rPr>
        <sz val="11"/>
        <color theme="1"/>
        <rFont val="맑은 고딕"/>
        <family val="2"/>
        <charset val="129"/>
        <scheme val="minor"/>
      </rPr>
      <t xml:space="preserve"> 마다 상태값 확인하여 값
변경 있을 시 송신</t>
    </r>
    <phoneticPr fontId="4" type="noConversion"/>
  </si>
  <si>
    <t>strLecmAMon_Tx.strDurTimOff.dPilotInjTimOff[9]</t>
  </si>
  <si>
    <t>strLecmAMon_Tx.strDurTimOff.dPilotInjDurOff[9]</t>
  </si>
  <si>
    <t>strLecmAMon_Tx.strDurTimOff.dGasInjTimOff[9]</t>
  </si>
  <si>
    <t>strLecmAMon_Tx.strDurTimOff.dGasInjDurOff[9]</t>
  </si>
  <si>
    <t>strLecmAMon_Tx.strDurTimOff.dPilotInjTimOff[8]</t>
  </si>
  <si>
    <t>strLecmAMon_Tx.strDurTimOff.dPilotInjDurOff[8]</t>
  </si>
  <si>
    <t>strLecmAMon_Tx.strDurTimOff.dGasInjTimOff[8]</t>
  </si>
  <si>
    <t>strLecmAMon_Tx.strDurTimOff.dGasInjDurOff[8]</t>
  </si>
  <si>
    <t>strLecmAMon_Tx.strDurTimOff.dPilotInjTimOff[7]</t>
  </si>
  <si>
    <t>strLecmAMon_Tx.strDurTimOff.dPilotInjDurOff[7]</t>
  </si>
  <si>
    <t>strLecmAMon_Tx.strDurTimOff.dGasInjTimOff[7]</t>
  </si>
  <si>
    <t>strLecmAMon_Tx.strDurTimOff.dGasInjDurOff[7]</t>
  </si>
  <si>
    <t>strLecmAMon_Tx.strDurTimOff.dPilotInjTimOff[6]</t>
  </si>
  <si>
    <t>strLecmAMon_Tx.strDurTimOff.dPilotInjDurOff[6]</t>
  </si>
  <si>
    <t>strLecmAMon_Tx.strDurTimOff.dGasInjTimOff[6]</t>
  </si>
  <si>
    <t>strLecmAMon_Tx.strDurTimOff.dGasInjDurOff[6]</t>
  </si>
  <si>
    <t>strLecmAMon_Tx.strDurTimOff.dPilotInjTimOff[5]</t>
  </si>
  <si>
    <t>strLecmAMon_Tx.strDurTimOff.dPilotInjDurOff[5]</t>
  </si>
  <si>
    <t>strLecmAMon_Tx.strDurTimOff.dGasInjTimOff[5]</t>
  </si>
  <si>
    <t>strLecmAMon_Tx.strDurTimOff.dGasInjDurOff[5]</t>
  </si>
  <si>
    <t>strLecmAMon_Tx.strDurTimOff.dPilotInjTimOff[4]</t>
  </si>
  <si>
    <t>strLecmAMon_Tx.strDurTimOff.dPilotInjDurOff[4]</t>
  </si>
  <si>
    <t>strLecmAMon_Tx.strDurTimOff.dGasInjTimOff[4]</t>
  </si>
  <si>
    <t>strLecmAMon_Tx.strDurTimOff.dGasInjDurOff[4]</t>
  </si>
  <si>
    <t>strLecmAMon_Tx.strDurTimOff.dPilotInjTimOff[3]</t>
  </si>
  <si>
    <t>strLecmAMon_Tx.strDurTimOff.dPilotInjDurOff[3]</t>
  </si>
  <si>
    <t>strLecmAMon_Tx.strDurTimOff.dGasInjTimOff[3]</t>
  </si>
  <si>
    <t>strLecmAMon_Tx.strDurTimOff.dGasInjDurOff[3]</t>
  </si>
  <si>
    <t>strLecmAMon_Tx.strDurTimOff.dPilotInjTimOff[2]</t>
  </si>
  <si>
    <t>strLecmAMon_Tx.strDurTimOff.dPilotInjDurOff[2]</t>
  </si>
  <si>
    <t>strLecmAMon_Tx.strDurTimOff.dGasInjTimOff[2]</t>
  </si>
  <si>
    <t>strLecmAMon_Tx.strDurTimOff.dGasInjDurOff[2]</t>
  </si>
  <si>
    <t>strLecmAMon_Tx.strDurTimOff.dPilotInjTimOff[1]</t>
  </si>
  <si>
    <t>strLecmAMon_Tx.strDurTimOff.dPilotInjDurOff[1]</t>
  </si>
  <si>
    <t>strLecmAMon_Tx.strDurTimOff.dGasInjTimOff[1]</t>
  </si>
  <si>
    <t>strLecmAMon_Tx.strDurTimOff.dGasInjDurOff[1]</t>
  </si>
  <si>
    <t>strLecmAMon_Tx.strDurTimOff.dPilotInjTimOff[0]</t>
  </si>
  <si>
    <t>strLecmAMon_Tx.strDurTimOff.dPilotInjDurOff[0]</t>
  </si>
  <si>
    <t>strLecmAMon_Tx.strDurTimOff.dGasInjTimOff[0]</t>
  </si>
  <si>
    <t>strLecmAMon_Tx.strDurTimOff.dGasInjDurOff[0]</t>
  </si>
  <si>
    <t>strLecmAMon_Tx.strSkipFire.bEnPilotInjCyl10</t>
  </si>
  <si>
    <t>strLecmAMon_Tx.strSkipFire.bEnGasInjCyl10</t>
  </si>
  <si>
    <t>strLecmAMon_Tx.strSkipFire.bEnPilotInjCyl9</t>
  </si>
  <si>
    <t>strLecmAMon_Tx.strSkipFire.bEnGasInjCyl9</t>
  </si>
  <si>
    <t>strLecmAMon_Tx.strSkipFire.bEnPilotInjCyl8</t>
  </si>
  <si>
    <t>strLecmAMon_Tx.strSkipFire.bEnGasInjCyl8</t>
  </si>
  <si>
    <t>strLecmAMon_Tx.strSkipFire.bEnPilotInjCyl7</t>
  </si>
  <si>
    <t>strLecmAMon_Tx.strSkipFire.bEnGasInjCyl7</t>
  </si>
  <si>
    <t>strLecmAMon_Tx.strSkipFire.bEnPilotInjCyl6</t>
  </si>
  <si>
    <t>strLecmAMon_Tx.strSkipFire.bEnGasInjCyl6</t>
  </si>
  <si>
    <t>strLecmAMon_Tx.strSkipFire.bEnPilotInjCyl5</t>
  </si>
  <si>
    <t>strLecmAMon_Tx.strSkipFire.bEnGasInjCyl5</t>
  </si>
  <si>
    <t>strLecmAMon_Tx.strSkipFire.bEnPilotInjCyl4</t>
  </si>
  <si>
    <t>strLecmAMon_Tx.strSkipFire.bEnGasInjCyl4</t>
  </si>
  <si>
    <t>strLecmAMon_Tx.strSkipFire.bEnPilotInjCyl3</t>
  </si>
  <si>
    <t>strLecmAMon_Tx.strSkipFire.bEnGasInjCyl3</t>
  </si>
  <si>
    <t>strLecmAMon_Tx.strSkipFire.bEnPilotInjCyl2</t>
  </si>
  <si>
    <t>strLecmAMon_Tx.strSkipFire.bEnGasInjCyl2</t>
  </si>
  <si>
    <t>strLecmAMon_Tx.strSkipFire.bEnPilotInjCyl1</t>
  </si>
  <si>
    <t>strLecmAMon_Tx.strSkipFire.bEnGasInjCyl1</t>
  </si>
  <si>
    <t>strLecmAMon_Tx.strSkipFire.bEnSkipFire</t>
  </si>
  <si>
    <t>strLecmAMon_Tx.strSkipFire.usiSkipNthCyl</t>
  </si>
  <si>
    <t>strLecmAMon_Tx.strMainTimDur.dMainPilotInjTim</t>
  </si>
  <si>
    <t>Pilot injection timing, BTDC</t>
  </si>
  <si>
    <t>strLecmAMon_Tx.strMainTimDur.dMainPilotInjDur</t>
  </si>
  <si>
    <t>ms</t>
    <phoneticPr fontId="4" type="noConversion"/>
  </si>
  <si>
    <t>strLecmAMon_Tx.strMainTimDur.dMainGasInjTim</t>
  </si>
  <si>
    <t>Gas injection timing, BTDC</t>
  </si>
  <si>
    <t>strLecmAMon_Tx.strMainTimDur.dMainGasInjDur</t>
  </si>
  <si>
    <t>strLecmAMon_Tx.strMainCtrl.bEnablePilotInj</t>
  </si>
  <si>
    <t>Enable Pilot injection</t>
    <phoneticPr fontId="4" type="noConversion"/>
  </si>
  <si>
    <t>strLecmAMon_Tx.strMainCtrl.bEnableGasInj</t>
  </si>
  <si>
    <t>Enable Gas injection</t>
    <phoneticPr fontId="4" type="noConversion"/>
  </si>
  <si>
    <t>strLecmAMon_Tx.strMainCtrl.bResetCommand</t>
  </si>
  <si>
    <t>Reset command</t>
    <phoneticPr fontId="4" type="noConversion"/>
  </si>
  <si>
    <t>strLecmAMon_Tx.strRtcdcIc1.dEngIntake1Press</t>
  </si>
  <si>
    <t>strLecmAMon_Tx.strRtcdcIc1.dAlt1DieselPfInPress</t>
  </si>
  <si>
    <t>kPa</t>
    <phoneticPr fontId="4" type="noConversion"/>
  </si>
  <si>
    <t>strLecmAMon_Tx.strPwmFreq[1]</t>
  </si>
  <si>
    <t>strLecmAMon_Tx.strPwmFreq[0]</t>
  </si>
  <si>
    <t>strLecmAMon_Tx.strOutput.adPwm[1]</t>
  </si>
  <si>
    <t>strLecmAMon_Tx.strOutput.adPwm[0]</t>
  </si>
  <si>
    <t>strLecmAMon_Tx.strOutput.abDo[19]</t>
  </si>
  <si>
    <t>strLecmAMon_Tx.strOutput.abDo[18]</t>
  </si>
  <si>
    <t>strLecmAMon_Tx.strOutput.abDo[17]</t>
  </si>
  <si>
    <t>strLecmAMon_Tx.strOutput.abDo[16]</t>
  </si>
  <si>
    <t>strLecmAMon_Tx.strOutput.abDo[15]</t>
  </si>
  <si>
    <t>strLecmAMon_Tx.strOutput.abDo[14]</t>
  </si>
  <si>
    <t>strLecmAMon_Tx.strOutput.abDo[13]</t>
  </si>
  <si>
    <t>strLecmAMon_Tx.strOutput.abDo[12]</t>
  </si>
  <si>
    <t>strLecmAMon_Tx.strOutput.abDo[11]</t>
  </si>
  <si>
    <t>strLecmAMon_Tx.strOutput.abDo[10]</t>
  </si>
  <si>
    <t>strLecmAMon_Tx.strOutput.abDo[9]</t>
  </si>
  <si>
    <t>strLecmAMon_Tx.strOutput.abDo[8]</t>
  </si>
  <si>
    <t>strLecmAMon_Tx.strOutput.abDo[7]</t>
  </si>
  <si>
    <t>strLecmAMon_Tx.strOutput.abDo[6]</t>
  </si>
  <si>
    <t>strLecmAMon_Tx.strOutput.abDo[5]</t>
  </si>
  <si>
    <t>strLecmAMon_Tx.strOutput.abDo[4]</t>
  </si>
  <si>
    <t>strLecmAMon_Tx.strOutput.abDo[3]</t>
  </si>
  <si>
    <t>strLecmAMon_Tx.strOutput.abDo[2]</t>
  </si>
  <si>
    <t>strLecmAMon_Tx.strOutput.abDo[1]</t>
  </si>
  <si>
    <t>strLecmAMon_Tx.strOutput.abDo[0]</t>
  </si>
  <si>
    <t>strLecmAMon_Tx.strOutput.adAo[1]</t>
  </si>
  <si>
    <t>strLecmAMon_Tx.strOutput.adAo[0]</t>
  </si>
  <si>
    <t xml:space="preserve">      </t>
    <phoneticPr fontId="4" type="noConversion"/>
  </si>
  <si>
    <t>Cylinder liner temperature B10</t>
  </si>
  <si>
    <t>Cylinder liner temperature B9</t>
  </si>
  <si>
    <t>Cylinder liner temperature B8</t>
  </si>
  <si>
    <t>Cylinder liner temperature B7</t>
  </si>
  <si>
    <t>Cylinder liner temperature B6</t>
  </si>
  <si>
    <t>Cylinder liner temperature B5</t>
  </si>
  <si>
    <t>Cylinder liner temperature B4</t>
  </si>
  <si>
    <t>Cylinder liner temperature B3</t>
  </si>
  <si>
    <t>Cylinder liner temperature B2</t>
  </si>
  <si>
    <t>Cylinder liner temperature B1</t>
  </si>
  <si>
    <t>Cylinder liner temperature 10</t>
  </si>
  <si>
    <t>Cylinder liner temperature 9</t>
  </si>
  <si>
    <t>Cylinder liner temperature 8</t>
  </si>
  <si>
    <t>Cylinder liner temperature 7</t>
  </si>
  <si>
    <t>Cylinder liner temperature 6</t>
  </si>
  <si>
    <t>Cylinder liner temperature 5</t>
  </si>
  <si>
    <t>Cylinder liner temperature 4</t>
  </si>
  <si>
    <t>Cylinder liner temperature 3</t>
  </si>
  <si>
    <t>Cylinder liner temperature 2</t>
  </si>
  <si>
    <t>Cylinder liner temperature 1</t>
  </si>
  <si>
    <t>strKmmForce_Rx.strKl.ausiKnockLevel[19]</t>
  </si>
  <si>
    <t>Knock Intensity (Bone sound) B10</t>
  </si>
  <si>
    <t>strKmmForce_Rx.strKl.ausiKnockLevel[18]</t>
  </si>
  <si>
    <t>Knock Intensity (Bone sound) B9</t>
  </si>
  <si>
    <t>strKmmForce_Rx.strKl.ausiKnockLevel[17]</t>
  </si>
  <si>
    <t>Knock Intensity (Bone sound) B8</t>
  </si>
  <si>
    <t>strKmmForce_Rx.strKl.ausiKnockLevel[16]</t>
  </si>
  <si>
    <t>Knock Intensity (Bone sound) B7</t>
  </si>
  <si>
    <t>strKmmForce_Rx.strKl.ausiKnockLevel[15]</t>
  </si>
  <si>
    <t>Knock Intensity (Bone sound) B6</t>
  </si>
  <si>
    <t>strKmmForce_Rx.strKl.ausiKnockLevel[14]</t>
  </si>
  <si>
    <t>Knock Intensity (Bone sound) B5</t>
  </si>
  <si>
    <t>strKmmForce_Rx.strKl.ausiKnockLevel[13]</t>
  </si>
  <si>
    <t>Knock Intensity (Bone sound) B4</t>
  </si>
  <si>
    <t>strKmmForce_Rx.strKl.ausiKnockLevel[12]</t>
  </si>
  <si>
    <t>Knock Intensity (Bone sound) B3</t>
  </si>
  <si>
    <t>strKmmForce_Rx.strKl.ausiKnockLevel[11]</t>
  </si>
  <si>
    <t>Knock Intensity (Bone sound) B2</t>
  </si>
  <si>
    <t>strKmmForce_Rx.strKl.ausiKnockLevel[10]</t>
  </si>
  <si>
    <t>Knock Intensity (Bone sound) B1</t>
  </si>
  <si>
    <t>strKmmForce_Rx.strKl.ausiKnockLevel[9]</t>
  </si>
  <si>
    <t>Knock Intensity (Bone sound) 10</t>
  </si>
  <si>
    <t>strKmmForce_Rx.strKl.ausiKnockLevel[8]</t>
  </si>
  <si>
    <t>Knock Intensity (Bone sound) 9</t>
  </si>
  <si>
    <t>strKmmForce_Rx.strKl.ausiKnockLevel[7]</t>
  </si>
  <si>
    <t>Knock Intensity (Bone sound) 8</t>
  </si>
  <si>
    <t>strKmmForce_Rx.strKl.ausiKnockLevel[6]</t>
  </si>
  <si>
    <t>Knock Intensity (Bone sound) 7</t>
  </si>
  <si>
    <t>strKmmForce_Rx.strKl.ausiKnockLevel[5]</t>
  </si>
  <si>
    <t>Knock Intensity (Bone sound) 6</t>
  </si>
  <si>
    <t>strKmmForce_Rx.strKl.ausiKnockLevel[4]</t>
  </si>
  <si>
    <t>Knock Intensity (Bone sound) 5</t>
  </si>
  <si>
    <t>strKmmForce_Rx.strKl.ausiKnockLevel[3]</t>
  </si>
  <si>
    <t>Knock Intensity (Bone sound) 4</t>
  </si>
  <si>
    <t>strKmmForce_Rx.strKl.ausiKnockLevel[2]</t>
  </si>
  <si>
    <t>Knock Intensity (Bone sound) 3</t>
  </si>
  <si>
    <t>strKmmForce_Rx.strKl.ausiKnockLevel[1]</t>
  </si>
  <si>
    <t>Knock Intensity (Bone sound) 2</t>
  </si>
  <si>
    <t>strKmmForce_Rx.strKl.ausiKnockLevel[0]</t>
  </si>
  <si>
    <t>Knock Intensity (Bone sound) 1</t>
  </si>
  <si>
    <t>Knock Intensity (CP) B10</t>
  </si>
  <si>
    <t>Knock Intensity (CP) B9</t>
  </si>
  <si>
    <t>Knock Intensity (CP) B8</t>
  </si>
  <si>
    <t>Knock Intensity (CP) B7</t>
  </si>
  <si>
    <t>Knock Intensity (CP) B6</t>
  </si>
  <si>
    <t>Knock Intensity (CP) B5</t>
  </si>
  <si>
    <t>Knock Intensity (CP) B4</t>
  </si>
  <si>
    <t>Knock Intensity (CP) B3</t>
  </si>
  <si>
    <t>Knock Intensity (CP) B2</t>
  </si>
  <si>
    <t>Knock Intensity (CP) B1</t>
  </si>
  <si>
    <t>strLecmAForce_Rx.strKl.ausiKnockLevel[9]</t>
  </si>
  <si>
    <t>Knock Intensity (CP) 10</t>
  </si>
  <si>
    <t>strLecmAForce_Rx.strKl.ausiKnockLevel[8]</t>
  </si>
  <si>
    <t>Knock Intensity (CP) 9</t>
  </si>
  <si>
    <t>strLecmAForce_Rx.strKl.ausiKnockLevel[7]</t>
  </si>
  <si>
    <t>Knock Intensity (CP) 8</t>
  </si>
  <si>
    <t>strLecmAForce_Rx.strKl.ausiKnockLevel[6]</t>
  </si>
  <si>
    <t>Knock Intensity (CP) 7</t>
  </si>
  <si>
    <t>strLecmAForce_Rx.strKl.ausiKnockLevel[5]</t>
  </si>
  <si>
    <t>Knock Intensity (CP) 6</t>
  </si>
  <si>
    <t>strLecmAForce_Rx.strKl.ausiKnockLevel[4]</t>
  </si>
  <si>
    <t>Knock Intensity (CP) 5</t>
  </si>
  <si>
    <t>strLecmAForce_Rx.strKl.ausiKnockLevel[3]</t>
  </si>
  <si>
    <t>Knock Intensity (CP) 4</t>
  </si>
  <si>
    <t>strLecmAForce_Rx.strKl.ausiKnockLevel[2]</t>
  </si>
  <si>
    <t>Knock Intensity (CP) 3</t>
  </si>
  <si>
    <t>strLecmAForce_Rx.strKl.ausiKnockLevel[1]</t>
  </si>
  <si>
    <t>Knock Intensity (CP) 2</t>
  </si>
  <si>
    <t>strLecmAForce_Rx.strKl.ausiKnockLevel[0]</t>
  </si>
  <si>
    <t>Knock Intensity (CP) 1</t>
  </si>
  <si>
    <t>Exhaust gas temeprature TC outlet B bank</t>
  </si>
  <si>
    <t>Exhaust gas temeprature TC inlet B bank</t>
  </si>
  <si>
    <t>Exhaust gas temeprature B10</t>
  </si>
  <si>
    <t>Exhaust gas temeprature B9</t>
  </si>
  <si>
    <t>Exhaust gas temeprature B8</t>
  </si>
  <si>
    <t>Exhaust gas temeprature B7</t>
  </si>
  <si>
    <t>Exhaust gas temeprature B6</t>
  </si>
  <si>
    <t>Exhaust gas temeprature B5</t>
  </si>
  <si>
    <t>Exhaust gas temeprature B4</t>
  </si>
  <si>
    <t>Exhaust gas temeprature B3</t>
  </si>
  <si>
    <t>Exhaust gas temeprature B2</t>
  </si>
  <si>
    <t>Exhaust gas temeprature B1</t>
  </si>
  <si>
    <t>strLecmAForce_Rx.strTc.fTc[11]</t>
  </si>
  <si>
    <t>Exhaust gas temeprature TC outlet</t>
  </si>
  <si>
    <t>strLecmAForce_Rx.strTc.fTc[10]</t>
  </si>
  <si>
    <t>Exhaust gas temeprature TC inlet</t>
  </si>
  <si>
    <t>strLecmAForce_Rx.strTc.fTc[9]</t>
  </si>
  <si>
    <t>Exhaust gas temeprature 10</t>
  </si>
  <si>
    <t>strLecmAForce_Rx.strTc.fTc[8]</t>
  </si>
  <si>
    <t>Exhaust gas temeprature 9</t>
  </si>
  <si>
    <t>strLecmAForce_Rx.strTc.fTc[7]</t>
  </si>
  <si>
    <t>Exhaust gas temeprature 8</t>
  </si>
  <si>
    <t>strLecmAForce_Rx.strTc.fTc[6]</t>
  </si>
  <si>
    <t>Exhaust gas temeprature 7</t>
  </si>
  <si>
    <t>strLecmAForce_Rx.strTc.fTc[5]</t>
  </si>
  <si>
    <t>Exhaust gas temeprature 6</t>
  </si>
  <si>
    <t>strLecmAForce_Rx.strTc.fTc[4]</t>
  </si>
  <si>
    <t>Exhaust gas temeprature 5</t>
  </si>
  <si>
    <t>strLecmAForce_Rx.strTc.fTc[3]</t>
  </si>
  <si>
    <t>Exhaust gas temeprature 4</t>
  </si>
  <si>
    <t>strLecmAForce_Rx.strTc.fTc[2]</t>
  </si>
  <si>
    <t>Exhaust gas temeprature 3</t>
  </si>
  <si>
    <t>strLecmAForce_Rx.strTc.fTc[1]</t>
  </si>
  <si>
    <t>Exhaust gas temeprature 2</t>
  </si>
  <si>
    <t>strLecmAForce_Rx.strTc.fTc[0]</t>
  </si>
  <si>
    <t>Exhaust gas temeprature 1</t>
  </si>
  <si>
    <t>IMEP B10</t>
  </si>
  <si>
    <t>IMEP B9</t>
  </si>
  <si>
    <t>IMEP B8</t>
  </si>
  <si>
    <t>IMEP B7</t>
  </si>
  <si>
    <t>IMEP B6</t>
  </si>
  <si>
    <t>IMEP B5</t>
  </si>
  <si>
    <t>IMEP B4</t>
  </si>
  <si>
    <t>IMEP B3</t>
  </si>
  <si>
    <t>IMEP B2</t>
  </si>
  <si>
    <t>IMEP B1</t>
  </si>
  <si>
    <t>strLecmAForce_Rx.strImep.adImep[9]</t>
  </si>
  <si>
    <t>IMEP 10</t>
  </si>
  <si>
    <t>strLecmAForce_Rx.strImep.adImep[8]</t>
  </si>
  <si>
    <t>IMEP 9</t>
  </si>
  <si>
    <t>strLecmAForce_Rx.strImep.adImep[7]</t>
  </si>
  <si>
    <t>IMEP 8</t>
  </si>
  <si>
    <t>strLecmAForce_Rx.strImep.adImep[6]</t>
  </si>
  <si>
    <t>IMEP 7</t>
  </si>
  <si>
    <t>strLecmAForce_Rx.strImep.adImep[5]</t>
  </si>
  <si>
    <t>IMEP 6</t>
  </si>
  <si>
    <t>strLecmAForce_Rx.strImep.adImep[4]</t>
  </si>
  <si>
    <t>IMEP 5</t>
  </si>
  <si>
    <t>strLecmAForce_Rx.strImep.adImep[3]</t>
  </si>
  <si>
    <t>IMEP 4</t>
  </si>
  <si>
    <t>strLecmAForce_Rx.strImep.adImep[2]</t>
  </si>
  <si>
    <t>IMEP 3</t>
  </si>
  <si>
    <t>strLecmAForce_Rx.strImep.adImep[1]</t>
  </si>
  <si>
    <t>IMEP 2</t>
  </si>
  <si>
    <t>strLecmAForce_Rx.strImep.adImep[0]</t>
  </si>
  <si>
    <t>IMEP 1</t>
  </si>
  <si>
    <t>Cylinder peak pressure B10</t>
  </si>
  <si>
    <t>Cylinder peak pressure B9</t>
  </si>
  <si>
    <t>Cylinder peak pressure B8</t>
  </si>
  <si>
    <t>Cylinder peak pressure B7</t>
  </si>
  <si>
    <t>Cylinder peak pressure B6</t>
  </si>
  <si>
    <t>Cylinder peak pressure B5</t>
  </si>
  <si>
    <t>Cylinder peak pressure B4</t>
  </si>
  <si>
    <t>Cylinder peak pressure B3</t>
  </si>
  <si>
    <t>Cylinder peak pressure B2</t>
  </si>
  <si>
    <t>Cylinder peak pressure B1</t>
  </si>
  <si>
    <t>strLecmAForce_Rx.strPp.adPeakPressure[9]</t>
  </si>
  <si>
    <t>Cylinder peak pressure 10</t>
  </si>
  <si>
    <t>strLecmAForce_Rx.strPp.adPeakPressure[8]</t>
  </si>
  <si>
    <t>Cylinder peak pressure 9</t>
  </si>
  <si>
    <t>strLecmAForce_Rx.strPp.adPeakPressure[7]</t>
  </si>
  <si>
    <t>Cylinder peak pressure 8</t>
  </si>
  <si>
    <t>strLecmAForce_Rx.strPp.adPeakPressure[6]</t>
  </si>
  <si>
    <t>Cylinder peak pressure 7</t>
  </si>
  <si>
    <t>strLecmAForce_Rx.strPp.adPeakPressure[5]</t>
  </si>
  <si>
    <t>Cylinder peak pressure 6</t>
  </si>
  <si>
    <t>strLecmAForce_Rx.strPp.adPeakPressure[4]</t>
  </si>
  <si>
    <t>Cylinder peak pressure 5</t>
  </si>
  <si>
    <t>strLecmAForce_Rx.strPp.adPeakPressure[3]</t>
  </si>
  <si>
    <t>Cylinder peak pressure 4</t>
  </si>
  <si>
    <t>strLecmAForce_Rx.strPp.adPeakPressure[2]</t>
  </si>
  <si>
    <t>Cylinder peak pressure 3</t>
  </si>
  <si>
    <t>strLecmAForce_Rx.strPp.adPeakPressure[1]</t>
  </si>
  <si>
    <t>Cylinder peak pressure 2</t>
  </si>
  <si>
    <t>strLecmAForce_Rx.strPp.adPeakPressure[0]</t>
  </si>
  <si>
    <t>Cylinder peak pressure 1</t>
  </si>
  <si>
    <t>Reserved I/O</t>
  </si>
  <si>
    <t>ICM-AI10</t>
  </si>
  <si>
    <t>ICM-AI09</t>
  </si>
  <si>
    <t>ICM-AI08</t>
  </si>
  <si>
    <t>ICM-AI07</t>
  </si>
  <si>
    <t>ICM-AI06</t>
  </si>
  <si>
    <t>ICM-AI05</t>
  </si>
  <si>
    <t>LT CW pressure, air cooler inlet 2</t>
  </si>
  <si>
    <t>ICM-AI04</t>
  </si>
  <si>
    <t>HT CW pressure, jacket inlet 2</t>
  </si>
  <si>
    <t>ICM-AI03</t>
  </si>
  <si>
    <t>LO pressure, engine inlet 3</t>
  </si>
  <si>
    <t>ICM-AI02</t>
  </si>
  <si>
    <t>DVT control air pressure 2</t>
  </si>
  <si>
    <t>ICM-AI01</t>
    <phoneticPr fontId="4" type="noConversion"/>
  </si>
  <si>
    <t>TC speed B bank</t>
  </si>
  <si>
    <t>ICM-SPD</t>
    <phoneticPr fontId="4" type="noConversion"/>
  </si>
  <si>
    <t>strLecmAForce_Rx.strSpeed.fSpeed[2]</t>
    <phoneticPr fontId="4" type="noConversion"/>
  </si>
  <si>
    <t>TC speed A bank (x1000)</t>
  </si>
  <si>
    <t>gAcmIoForce.astrAcm_Rtd[0].adForceTemp[3]</t>
  </si>
  <si>
    <t>Reserved RTDI/3</t>
  </si>
  <si>
    <t>ACP-RTD01-04</t>
  </si>
  <si>
    <t>gAcmIoForce.astrAcm_Rtd[0].adForceTemp[2]</t>
  </si>
  <si>
    <t>Reserved RTDI/2</t>
  </si>
  <si>
    <t>ACP-RTD01-03</t>
  </si>
  <si>
    <t>gAcmIoForce.astrAcm_Rtd[0].adForceTemp[1]</t>
  </si>
  <si>
    <t>Reserved RTDI/1</t>
  </si>
  <si>
    <t>ACP-RTD01-02</t>
  </si>
  <si>
    <t>gAcmIoForce.astrAcm_Rtd[0].adForceTemp[0]</t>
  </si>
  <si>
    <t>ACP internal temperature</t>
  </si>
  <si>
    <t>ACP-RTD01-01</t>
    <phoneticPr fontId="4" type="noConversion"/>
  </si>
  <si>
    <t>gAcmIoForce.astrAcm_Ai[2].adForceValue[7]</t>
  </si>
  <si>
    <t>Reserved AI/1</t>
  </si>
  <si>
    <t>ACP-AI02-08</t>
  </si>
  <si>
    <t>gAcmIoForce.astrAcm_Ai[2].adForceValue[6]</t>
  </si>
  <si>
    <t>Load demand signal</t>
  </si>
  <si>
    <t>ACP-AI02-07</t>
  </si>
  <si>
    <t>gAcmIoForce.astrAcm_Ai[2].adForceValue[5]</t>
    <phoneticPr fontId="4" type="noConversion"/>
  </si>
  <si>
    <t>Speed reference signal</t>
  </si>
  <si>
    <t>ACP-AI02-06</t>
  </si>
  <si>
    <t>gAcmIoForce.astrAcm_Ai[2].adForceValue[4]</t>
  </si>
  <si>
    <t>Fuel sharing mode fuel ratio</t>
  </si>
  <si>
    <t>ACP-AI02-05</t>
  </si>
  <si>
    <t>gAcmIoForce.astrAcm_Ai[2].adForceValue[3]</t>
  </si>
  <si>
    <t>Actual load signal</t>
  </si>
  <si>
    <t>ACP-AI02-04</t>
  </si>
  <si>
    <t>gAcmIoForce.astrAcm_Ai[2].adForceValue[2]</t>
  </si>
  <si>
    <t>HT CW control valve position feedback</t>
  </si>
  <si>
    <t>ACP-AI02-03</t>
  </si>
  <si>
    <t>gAcmIoForce.astrAcm_Ai[2].adForceValue[1]</t>
  </si>
  <si>
    <t>LT CW control valve position feedback</t>
  </si>
  <si>
    <t>ACP-AI02-02</t>
  </si>
  <si>
    <t>gAcmIoForce.astrAcm_Ai[2].adForceValue[0]</t>
  </si>
  <si>
    <t>GRU enclosure pressure</t>
    <phoneticPr fontId="4" type="noConversion"/>
  </si>
  <si>
    <t>ACP-AI02-01</t>
    <phoneticPr fontId="4" type="noConversion"/>
  </si>
  <si>
    <t>gAcmIoForce.astrAcm_Ai[1].adForceValue[7]</t>
  </si>
  <si>
    <t>Inert gas pressure-2</t>
  </si>
  <si>
    <t>ACP-AI01-08</t>
  </si>
  <si>
    <t>gAcmIoForce.astrAcm_Ai[1].adForceValue[6]</t>
  </si>
  <si>
    <t>Inert gas pressure-1</t>
  </si>
  <si>
    <t>ACP-AI01-07</t>
  </si>
  <si>
    <t>gAcmIoForce.astrAcm_Ai[1].adForceValue[5]</t>
  </si>
  <si>
    <t>kg/h</t>
    <phoneticPr fontId="4" type="noConversion"/>
  </si>
  <si>
    <t>Gas flow</t>
  </si>
  <si>
    <t>ACP-AI01-06</t>
  </si>
  <si>
    <t>gAcmIoForce.astrAcm_Ai[1].adForceValue[4]</t>
  </si>
  <si>
    <t>GRU control air</t>
  </si>
  <si>
    <t>ACP-AI01-05</t>
  </si>
  <si>
    <t>gAcmIoForce.astrAcm_Ai[1].adForceValue[3]</t>
  </si>
  <si>
    <t>Gas supply pressure, regulator outlet</t>
  </si>
  <si>
    <t>ACP-AI01-04</t>
  </si>
  <si>
    <t>gAcmIoForce.astrAcm_Ai[1].adForceValue[2]</t>
  </si>
  <si>
    <t>Gas supply pressure filter outlet</t>
  </si>
  <si>
    <t>ACP-AI01-03</t>
  </si>
  <si>
    <t>gAcmIoForce.astrAcm_Ai[1].adForceValue[1]</t>
  </si>
  <si>
    <t>Gas supply pressure filter inlet</t>
  </si>
  <si>
    <t>ACP-AI01-02</t>
  </si>
  <si>
    <t>gAcmIoForce.astrAcm_Ai[1].adForceValue[0]</t>
  </si>
  <si>
    <t>Gas temperature</t>
  </si>
  <si>
    <t>ACP-AI01-01</t>
    <phoneticPr fontId="4" type="noConversion"/>
  </si>
  <si>
    <t>gMcmIoForce.astrMcm_Rtd[6].adForceTemp[3]</t>
  </si>
  <si>
    <t>Reserved RTD/1</t>
  </si>
  <si>
    <t>IOP-RTD02-04</t>
  </si>
  <si>
    <t>gMcmIoForce.astrMcm_Rtd[6].adForceTemp[2]</t>
  </si>
  <si>
    <t>Lub. oil temperature, TC outlet B-bank</t>
  </si>
  <si>
    <t>IOP-RTD02-03</t>
  </si>
  <si>
    <t>gMcmIoForce.astrMcm_Rtd[6].adForceTemp[1]</t>
  </si>
  <si>
    <t>Lub. oil temperature, TC outlet A-bank</t>
  </si>
  <si>
    <t>IOP-RTD02-02</t>
  </si>
  <si>
    <t>gMcmIoForce.astrMcm_Rtd[6].adForceTemp[0]</t>
  </si>
  <si>
    <t>Lub. oil temperature, engine inlet</t>
  </si>
  <si>
    <t>IOP-RTD02-01</t>
    <phoneticPr fontId="4" type="noConversion"/>
  </si>
  <si>
    <t>gMcmIoForce.astrMcm_Rtd[5].adForceTemp[3]</t>
  </si>
  <si>
    <t>HT water temperature, engine inlet</t>
  </si>
  <si>
    <t>IOP-RTD01-04</t>
  </si>
  <si>
    <t>gMcmIoForce.astrMcm_Rtd[5].adForceTemp[2]</t>
  </si>
  <si>
    <t>Intake air temperature before turbocharger compressor</t>
  </si>
  <si>
    <t>IOP-RTD01-03</t>
  </si>
  <si>
    <t>gMcmIoForce.astrMcm_Rtd[5].adForceTemp[1]</t>
  </si>
  <si>
    <t>Nozzle cooling oil temperature, engine outlet</t>
  </si>
  <si>
    <t>IOP-RTD01-02</t>
  </si>
  <si>
    <t>gMcmIoForce.astrMcm_Rtd[5].adForceTemp[0]</t>
  </si>
  <si>
    <t>Fuel oil temperature, engine inlet</t>
  </si>
  <si>
    <t>IOP-RTD01-01</t>
    <phoneticPr fontId="4" type="noConversion"/>
  </si>
  <si>
    <t>gMcmIoForce.astrMcm_Ai[3].adForceValue[7]</t>
  </si>
  <si>
    <t>Reserved AI/5</t>
  </si>
  <si>
    <t>IOP-AI02-08</t>
  </si>
  <si>
    <t>gMcmIoForce.astrMcm_Ai[3].adForceValue[6]</t>
  </si>
  <si>
    <t>Reserved AI/4</t>
  </si>
  <si>
    <t>IOP-AI02-07</t>
  </si>
  <si>
    <t>gMcmIoForce.astrMcm_Ai[3].adForceValue[5]</t>
  </si>
  <si>
    <t>Reserved AI/3</t>
  </si>
  <si>
    <t>IOP-AI02-06</t>
  </si>
  <si>
    <t>gMcmIoForce.astrMcm_Ai[3].adForceValue[4]</t>
  </si>
  <si>
    <t>Reserved AI/2</t>
  </si>
  <si>
    <t>IOP-AI02-05</t>
  </si>
  <si>
    <t>gMcmIoForce.astrMcm_Ai[3].adForceValue[3]</t>
  </si>
  <si>
    <t>IOP-AI02-04</t>
  </si>
  <si>
    <t>gMcmIoForce.astrMcm_Ai[3].adForceValue[2]</t>
  </si>
  <si>
    <t>Oil mist level</t>
  </si>
  <si>
    <t>IOP-AI02-03</t>
  </si>
  <si>
    <t>gMcmIoForce.astrMcm_Ai[3].adForceValue[1]</t>
  </si>
  <si>
    <t>LO pressure, TC inlet B</t>
  </si>
  <si>
    <t>IOP-AI02-02</t>
  </si>
  <si>
    <t>gMcmIoForce.astrMcm_Ai[3].adForceValue[0]</t>
  </si>
  <si>
    <t>LO pressure, filter inlet B bank</t>
  </si>
  <si>
    <t>IOP-AI02-01</t>
    <phoneticPr fontId="4" type="noConversion"/>
  </si>
  <si>
    <t>gMcmIoForce.astrMcm_Ai[2].adForceValue[7]</t>
  </si>
  <si>
    <t>LO pressure, TC inlet A</t>
  </si>
  <si>
    <t>IOP-AI01-08</t>
  </si>
  <si>
    <t>gMcmIoForce.astrMcm_Ai[2].adForceValue[6]</t>
  </si>
  <si>
    <t>LO pressure, filter inlet A bank</t>
  </si>
  <si>
    <t>IOP-AI01-07</t>
  </si>
  <si>
    <t>gMcmIoForce.astrMcm_Ai[2].adForceValue[5]</t>
  </si>
  <si>
    <t>LO pressure, engine inlet 1</t>
  </si>
  <si>
    <t>IOP-AI01-06</t>
  </si>
  <si>
    <t>gMcmIoForce.astrMcm_Ai[2].adForceValue[4]</t>
  </si>
  <si>
    <t>HT CW pressure, jacket inlet</t>
  </si>
  <si>
    <t>IOP-AI01-05</t>
  </si>
  <si>
    <t>gMcmIoForce.astrMcm_Ai[2].adForceValue[3]</t>
  </si>
  <si>
    <t>Nozzle cooling oil pressure engine inlet</t>
  </si>
  <si>
    <t>IOP-AI01-04</t>
  </si>
  <si>
    <t>gMcmIoForce.astrMcm_Ai[2].adForceValue[2]</t>
  </si>
  <si>
    <t>Pilot FO pressure, engine outlet</t>
  </si>
  <si>
    <t>IOP-AI01-03</t>
  </si>
  <si>
    <t>gMcmIoForce.astrMcm_Ai[2].adForceValue[1]</t>
  </si>
  <si>
    <t>Main FO pressure, engine inlet</t>
  </si>
  <si>
    <t>IOP-AI01-02</t>
  </si>
  <si>
    <t>gMcmIoForce.astrMcm_Ai[2].adForceValue[0]</t>
  </si>
  <si>
    <t>Main FO pressure, filter inlet</t>
  </si>
  <si>
    <t>IOP-AI01-01</t>
    <phoneticPr fontId="4" type="noConversion"/>
  </si>
  <si>
    <t>gMcmIoForce.astrMcm_Rtd[4].adForceTemp[3]</t>
  </si>
  <si>
    <t>Reserved RTD/3</t>
  </si>
  <si>
    <t>MCP-RTD05-04</t>
  </si>
  <si>
    <t>gMcmIoForce.astrMcm_Rtd[4].adForceTemp[2]</t>
  </si>
  <si>
    <t>Reserved RTD/2</t>
  </si>
  <si>
    <t>MCP-RTD05-03</t>
  </si>
  <si>
    <t>gMcmIoForce.astrMcm_Rtd[4].adForceTemp[1]</t>
  </si>
  <si>
    <t>MCP-RTD05-02</t>
  </si>
  <si>
    <t>gMcmIoForce.astrMcm_Rtd[4].adForceTemp[0]</t>
  </si>
  <si>
    <t>MCP Internal temperature</t>
  </si>
  <si>
    <t>MCP-RTD05-01</t>
    <phoneticPr fontId="4" type="noConversion"/>
  </si>
  <si>
    <t>gMcmIoForce.astrMcm_Rtd[3].adForceTemp[3]</t>
  </si>
  <si>
    <t>Pilot FO temperature, engine inlet</t>
  </si>
  <si>
    <t>MCP-RTD04-04</t>
  </si>
  <si>
    <t>gMcmIoForce.astrMcm_Rtd[3].adForceTemp[2]</t>
  </si>
  <si>
    <t>HT CW temperature, jacket outlet 1</t>
  </si>
  <si>
    <t>MCP-RTD04-03</t>
  </si>
  <si>
    <t>gMcmIoForce.astrMcm_Rtd[3].adForceTemp[1]</t>
  </si>
  <si>
    <t>LT CW temperature, air cooler outlet</t>
  </si>
  <si>
    <t>MCP-RTD04-02</t>
  </si>
  <si>
    <t>gMcmIoForce.astrMcm_Rtd[3].adForceTemp[0]</t>
  </si>
  <si>
    <t>LT CW temperature, air cooler inlet</t>
  </si>
  <si>
    <t>MCP-RTD04-01</t>
    <phoneticPr fontId="4" type="noConversion"/>
  </si>
  <si>
    <t>Main bearing temperature cylinder 12</t>
  </si>
  <si>
    <t>gMcmIoForce.astrMcm_Rtd[2].adForceTemp[3]</t>
  </si>
  <si>
    <t>Main bearing temperature cylinder 11</t>
  </si>
  <si>
    <t>MCP-RTD03-04</t>
  </si>
  <si>
    <t>gMcmIoForce.astrMcm_Rtd[2].adForceTemp[2]</t>
  </si>
  <si>
    <t>Main bearing temperature cylinder 10</t>
  </si>
  <si>
    <t>MCP-RTD03-03</t>
  </si>
  <si>
    <t>gMcmIoForce.astrMcm_Rtd[2].adForceTemp[1]</t>
  </si>
  <si>
    <t>Main bearing temperature cylinder 9</t>
  </si>
  <si>
    <t>MCP-RTD03-02</t>
  </si>
  <si>
    <t>gMcmIoForce.astrMcm_Rtd[2].adForceTemp[0]</t>
  </si>
  <si>
    <t>Main bearing temperature cylinder 8</t>
  </si>
  <si>
    <t>MCP-RTD03-01</t>
    <phoneticPr fontId="4" type="noConversion"/>
  </si>
  <si>
    <t>gMcmIoForce.astrMcm_Rtd[1].adForceTemp[3]</t>
  </si>
  <si>
    <t>Main bearing temperature cylinder 7</t>
  </si>
  <si>
    <t>MCP-RTD02-04</t>
  </si>
  <si>
    <t>gMcmIoForce.astrMcm_Rtd[1].adForceTemp[2]</t>
  </si>
  <si>
    <t>Main bearing temperature cylinder 6</t>
  </si>
  <si>
    <t>MCP-RTD02-03</t>
  </si>
  <si>
    <t>gMcmIoForce.astrMcm_Rtd[1].adForceTemp[1]</t>
  </si>
  <si>
    <t>Main bearing temperature cylinder 5</t>
  </si>
  <si>
    <t>MCP-RTD02-02</t>
  </si>
  <si>
    <t>gMcmIoForce.astrMcm_Rtd[1].adForceTemp[0]</t>
  </si>
  <si>
    <t>Main bearing temperature cylinder 4</t>
  </si>
  <si>
    <t>MCP-RTD02-01</t>
    <phoneticPr fontId="4" type="noConversion"/>
  </si>
  <si>
    <t>gMcmIoForce.astrMcm_Rtd[0].adForceTemp[3]</t>
  </si>
  <si>
    <t>Main bearing temperature cylinder 3</t>
  </si>
  <si>
    <t>MCP-RTD01-04</t>
  </si>
  <si>
    <t>gMcmIoForce.astrMcm_Rtd[0].adForceTemp[2]</t>
  </si>
  <si>
    <t>Main bearing temperature cylinder 2</t>
  </si>
  <si>
    <t>MCP-RTD01-03</t>
  </si>
  <si>
    <t>gMcmIoForce.astrMcm_Rtd[0].adForceTemp[1]</t>
  </si>
  <si>
    <t>Main bearing temperature cylinder 1</t>
  </si>
  <si>
    <t>MCP-RTD01-02</t>
  </si>
  <si>
    <t>gMcmIoForce.astrMcm_Rtd[0].adForceTemp[0]</t>
  </si>
  <si>
    <t>Charge air temperature, engine inlet</t>
  </si>
  <si>
    <t>MCP-RTD01-01</t>
    <phoneticPr fontId="4" type="noConversion"/>
  </si>
  <si>
    <t>gMcmIoForce.astrMcm_Ai[1].adForceValue[7]</t>
  </si>
  <si>
    <t>MCP-AI02-08</t>
  </si>
  <si>
    <t>gMcmIoForce.astrMcm_Ai[1].adForceValue[6]</t>
  </si>
  <si>
    <t>MCP-AI02-07</t>
  </si>
  <si>
    <t>gMcmIoForce.astrMcm_Ai[1].adForceValue[5]</t>
    <phoneticPr fontId="4" type="noConversion"/>
  </si>
  <si>
    <t>MCP-AI02-06</t>
  </si>
  <si>
    <t>gMcmIoForce.astrMcm_Ai[1].adForceValue[4]</t>
  </si>
  <si>
    <t>LO pressure, pilot FO HP pump inlet</t>
  </si>
  <si>
    <t>MCP-AI02-05</t>
  </si>
  <si>
    <t>gMcmIoForce.astrMcm_Ai[1].adForceValue[3]</t>
  </si>
  <si>
    <t>Crankcase pressure</t>
    <phoneticPr fontId="4" type="noConversion"/>
  </si>
  <si>
    <t>MCP-AI02-04</t>
  </si>
  <si>
    <t>gMcmIoForce.astrMcm_Ai[1].adForceValue[2]</t>
  </si>
  <si>
    <t>FO actuator position feedback</t>
  </si>
  <si>
    <t>MCP-AI02-03</t>
  </si>
  <si>
    <t>gMcmIoForce.astrMcm_Ai[1].adForceValue[1]</t>
  </si>
  <si>
    <t>Pilot FO pressure, HP pump inlet</t>
  </si>
  <si>
    <t>MCP-AI02-02</t>
  </si>
  <si>
    <t>gMcmIoForce.astrMcm_Ai[1].adForceValue[0]</t>
  </si>
  <si>
    <t>Pilot FO pressure, filter inlet</t>
  </si>
  <si>
    <t>MCP-AI02-01</t>
    <phoneticPr fontId="4" type="noConversion"/>
  </si>
  <si>
    <t>gMcmIoForce.astrMcm_Ai[0].adForceValue[7]</t>
  </si>
  <si>
    <t>Pilot FO pressure, engine inlet</t>
  </si>
  <si>
    <t>MCP-AI01-08</t>
  </si>
  <si>
    <t>gMcmIoForce.astrMcm_Ai[0].adForceValue[6]</t>
  </si>
  <si>
    <t>Gas pressure engine inlet</t>
  </si>
  <si>
    <t>MCP-AI01-07</t>
  </si>
  <si>
    <t>gMcmIoForce.astrMcm_Ai[0].adForceValue[5]</t>
  </si>
  <si>
    <t>LT CW pressure, air cooler inlet</t>
  </si>
  <si>
    <t>MCP-AI01-06</t>
  </si>
  <si>
    <t>gMcmIoForce.astrMcm_Ai[0].adForceValue[4]</t>
  </si>
  <si>
    <t>WG valve position feedback</t>
  </si>
  <si>
    <t>MCP-AI01-05</t>
  </si>
  <si>
    <t>gMcmIoForce.astrMcm_Ai[0].adForceValue[3]</t>
  </si>
  <si>
    <t>Charge air pressure, engine inlet</t>
  </si>
  <si>
    <t>MCP-AI01-04</t>
  </si>
  <si>
    <t>gMcmIoForce.astrMcm_Ai[0].adForceValue[2]</t>
  </si>
  <si>
    <t>DVT control air pressure</t>
  </si>
  <si>
    <t>MCP-AI01-03</t>
  </si>
  <si>
    <t>gMcmIoForce.astrMcm_Ai[0].adForceValue[1]</t>
  </si>
  <si>
    <t>Control air pressure</t>
  </si>
  <si>
    <t>MCP-AI01-02</t>
  </si>
  <si>
    <t>gMcmIoForce.astrMcm_Ai[0].adForceValue[0]</t>
  </si>
  <si>
    <t>Starting air pressure, engine inlet</t>
  </si>
  <si>
    <t>MCP-AI01-01</t>
    <phoneticPr fontId="4" type="noConversion"/>
  </si>
  <si>
    <t>gAcmIoForce.astrAcm_Di[6].abForceValue[15]</t>
  </si>
  <si>
    <t>　　　Reserved DI/12</t>
  </si>
  <si>
    <t>.</t>
    <phoneticPr fontId="4" type="noConversion"/>
  </si>
  <si>
    <t>Reserved DI/12</t>
  </si>
  <si>
    <t>ACP_DI05_15</t>
  </si>
  <si>
    <t>gAcmIoForce.astrAcm_Di[6].abForceValue[14]</t>
  </si>
  <si>
    <t>　　　Reserved DI/11</t>
  </si>
  <si>
    <t>Reserved DI/11</t>
  </si>
  <si>
    <t>ACP_DI05_14</t>
  </si>
  <si>
    <t>gAcmIoForce.astrAcm_Di[6].abForceValue[13]</t>
  </si>
  <si>
    <t>　　　Reserved DI/10</t>
  </si>
  <si>
    <t>Reserved DI/10</t>
  </si>
  <si>
    <t>ACP_DI05_13</t>
  </si>
  <si>
    <t>gAcmIoForce.astrAcm_Di[6].abForceValue[12]</t>
  </si>
  <si>
    <t>　　　Reserved DI/9</t>
  </si>
  <si>
    <t>Reserved DI/9</t>
  </si>
  <si>
    <t>ACP_DI05_12</t>
  </si>
  <si>
    <t>gAcmIoForce.astrAcm_Di[6].abForceValue[11]</t>
  </si>
  <si>
    <t>　　　Reserved DI/8</t>
  </si>
  <si>
    <t>Reserved DI/8</t>
  </si>
  <si>
    <t>ACP_DI05_11</t>
  </si>
  <si>
    <t>gAcmIoForce.astrAcm_Di[6].abForceValue[10]</t>
  </si>
  <si>
    <t>　　　Reserved DI/7</t>
  </si>
  <si>
    <t>Reserved DI/7</t>
  </si>
  <si>
    <t>ACP_DI05_10</t>
  </si>
  <si>
    <t>gAcmIoForce.astrAcm_Di[6].abForceValue[9]</t>
  </si>
  <si>
    <t>　　　Reserved DI/6</t>
  </si>
  <si>
    <t>Reserved DI/6</t>
  </si>
  <si>
    <t>ACP_DI05_09</t>
  </si>
  <si>
    <t>gAcmIoForce.astrAcm_Di[6].abForceValue[8]</t>
  </si>
  <si>
    <t>　　　Reserved DI/5</t>
  </si>
  <si>
    <t>Reserved DI/5</t>
  </si>
  <si>
    <t>ACP_DI05_08</t>
  </si>
  <si>
    <t>gAcmIoForce.astrAcm_Di[6].abForceValue[7]</t>
  </si>
  <si>
    <t>　　　Reserved DI/4</t>
  </si>
  <si>
    <t>Reserved DI/4</t>
  </si>
  <si>
    <t>ACP_DI05_07</t>
  </si>
  <si>
    <t>gAcmIoForce.astrAcm_Di[6].abForceValue[6]</t>
  </si>
  <si>
    <t>　　　Reserved DI/3</t>
  </si>
  <si>
    <t>Reserved DI/3</t>
  </si>
  <si>
    <t>ACP_DI05_06</t>
  </si>
  <si>
    <t>gAcmIoForce.astrAcm_Di[6].abForceValue[5]</t>
  </si>
  <si>
    <t>　　　Reserved DI/2</t>
  </si>
  <si>
    <t>Reserved DI/2</t>
  </si>
  <si>
    <t>ACP_DI05_05</t>
  </si>
  <si>
    <t>gAcmIoForce.astrAcm_Di[6].abForceValue[4]</t>
  </si>
  <si>
    <t>　　　DI Configurable #4</t>
  </si>
  <si>
    <t>ACP_DI05_04</t>
  </si>
  <si>
    <t>gAcmIoForce.astrAcm_Di[6].abForceValue[3]</t>
  </si>
  <si>
    <t>　　　DI Configurable #3</t>
  </si>
  <si>
    <t>ACP_DI05_03</t>
  </si>
  <si>
    <t>gAcmIoForce.astrAcm_Di[6].abForceValue[2]</t>
  </si>
  <si>
    <t>　　　DI Configurable #2</t>
  </si>
  <si>
    <t>ACP_DI05_02</t>
  </si>
  <si>
    <t>gAcmIoForce.astrAcm_Di[6].abForceValue[1]</t>
  </si>
  <si>
    <t>　　　DI Configurable #1</t>
  </si>
  <si>
    <t>ACP_DI05_01</t>
  </si>
  <si>
    <t>gAcmIoForce.astrAcm_Di[6].abForceValue[0]</t>
  </si>
  <si>
    <t>　　　SV89 Inert gas valve differerntial pressure switch</t>
  </si>
  <si>
    <t>Inert gas valve differerntial pressure switch</t>
  </si>
  <si>
    <t>ACP_DI05_00</t>
  </si>
  <si>
    <t>gAcmIoForce.astrAcm_Di[5].abForceValue[15]</t>
  </si>
  <si>
    <t>　　　Reset button ACP</t>
  </si>
  <si>
    <t>Reset button ACP</t>
  </si>
  <si>
    <t>ACP_DI04_15</t>
  </si>
  <si>
    <t>gAcmIoForce.astrAcm_Di[5].abForceValue[14]</t>
  </si>
  <si>
    <t>　　　Lamp test button</t>
  </si>
  <si>
    <t>Lamp test button</t>
  </si>
  <si>
    <t>ACP_DI04_14</t>
  </si>
  <si>
    <t>gAcmIoForce.astrAcm_Di[5].abForceValue[13]</t>
  </si>
  <si>
    <t>　　　UPS Charged</t>
  </si>
  <si>
    <t>UPS Charged</t>
  </si>
  <si>
    <t>ACP_DI04_13</t>
  </si>
  <si>
    <t>gAcmIoForce.astrAcm_Di[5].abForceValue[12]</t>
  </si>
  <si>
    <t>　　　UPS alarm</t>
  </si>
  <si>
    <t>ACP_DI04_12</t>
  </si>
  <si>
    <t>gAcmIoForce.astrAcm_Di[5].abForceValue[11]</t>
  </si>
  <si>
    <t>　　　Battery mode on</t>
  </si>
  <si>
    <t>Battery mode on</t>
  </si>
  <si>
    <t>ACP_DI04_11</t>
  </si>
  <si>
    <t>gAcmIoForce.astrAcm_Di[5].abForceValue[10]</t>
  </si>
  <si>
    <t>　　　Insulation failure</t>
  </si>
  <si>
    <t>ACP_DI04_10</t>
  </si>
  <si>
    <t>gAcmIoForce.astrAcm_Di[5].abForceValue[9]</t>
  </si>
  <si>
    <t>　　　Emergency power failure</t>
  </si>
  <si>
    <t>ACP_DI04_09</t>
  </si>
  <si>
    <t>gAcmIoForce.astrAcm_Di[5].abForceValue[8]</t>
  </si>
  <si>
    <t>　　　Main power failure</t>
  </si>
  <si>
    <t>ACP_DI04_08</t>
  </si>
  <si>
    <t>gAcmIoForce.astrAcm_Di[5].abForceValue[7]</t>
  </si>
  <si>
    <t>　　　Master gas line purging request</t>
  </si>
  <si>
    <t>Master gas line purging request</t>
  </si>
  <si>
    <t>ACP_DI04_07</t>
  </si>
  <si>
    <t>gAcmIoForce.astrAcm_Di[5].abForceValue[6]</t>
  </si>
  <si>
    <t>　　　SCR operation active</t>
  </si>
  <si>
    <t>SCR operation active</t>
  </si>
  <si>
    <t>ACP_DI04_06</t>
  </si>
  <si>
    <t>gAcmIoForce.astrAcm_Di[5].abForceValue[5]</t>
  </si>
  <si>
    <t>　　　Speed reference signal active</t>
  </si>
  <si>
    <t>Speed reference signal active</t>
  </si>
  <si>
    <t>ACP_DI04_05</t>
  </si>
  <si>
    <t>gAcmIoForce.astrAcm_Di[5].abForceValue[4]</t>
  </si>
  <si>
    <t>　　　Emergency load up active</t>
  </si>
  <si>
    <t>Emergency load up active</t>
  </si>
  <si>
    <t>ACP_DI04_04</t>
  </si>
  <si>
    <t>gAcmIoForce.astrAcm_Di[5].abForceValue[3]</t>
  </si>
  <si>
    <t>　　　Engine de-load signal</t>
  </si>
  <si>
    <t>Engine de-load signal</t>
  </si>
  <si>
    <t>ACP_DI04_03</t>
  </si>
  <si>
    <t>gAcmIoForce.astrAcm_Di[5].abForceValue[2]</t>
  </si>
  <si>
    <t>　　　Fuel sharing mode active</t>
  </si>
  <si>
    <t>Fuel sharing mode active</t>
  </si>
  <si>
    <t>ACP_DI04_02</t>
  </si>
  <si>
    <t>gAcmIoForce.astrAcm_Di[5].abForceValue[1]</t>
  </si>
  <si>
    <t xml:space="preserve">　　　Remote stand-by signal </t>
  </si>
  <si>
    <t xml:space="preserve">Remote stand-by signal </t>
  </si>
  <si>
    <t>ACP_DI04_01</t>
  </si>
  <si>
    <t>gAcmIoForce.astrAcm_Di[5].abForceValue[0]</t>
  </si>
  <si>
    <t>　　　Black-out start mode active</t>
  </si>
  <si>
    <t>Black-out start mode active</t>
  </si>
  <si>
    <t>ACP_DI04_00</t>
  </si>
  <si>
    <t>gAcmIoForce.astrAcm_Di[4].abForceValue[15]</t>
  </si>
  <si>
    <t>　　　Backup mode request from remote</t>
  </si>
  <si>
    <t>Backup mode request from remote</t>
  </si>
  <si>
    <t>ACP_DI03_15</t>
  </si>
  <si>
    <t>gAcmIoForce.astrAcm_Di[4].abForceValue[14]</t>
  </si>
  <si>
    <t>　　　Gas mode request from remote</t>
  </si>
  <si>
    <t>Gas mode request from remote</t>
  </si>
  <si>
    <t>ACP_DI03_14</t>
  </si>
  <si>
    <t>gAcmIoForce.astrAcm_Di[4].abForceValue[13]</t>
  </si>
  <si>
    <t>　　　Diesel mode request from remote</t>
  </si>
  <si>
    <t>Diesel mode request from remote</t>
  </si>
  <si>
    <t>ACP_DI03_13</t>
  </si>
  <si>
    <t>gAcmIoForce.astrAcm_Di[4].abForceValue[12]</t>
  </si>
  <si>
    <t>　　　Circuit breaker closed #3</t>
  </si>
  <si>
    <t>Circuit breaker closed #3</t>
  </si>
  <si>
    <t>ACP_DI03_12</t>
  </si>
  <si>
    <t>gAcmIoForce.astrAcm_Di[4].abForceValue[11]</t>
  </si>
  <si>
    <t>　　　Circuit breaker closed #2</t>
  </si>
  <si>
    <t>Circuit breaker closed #2</t>
  </si>
  <si>
    <t>ACP_DI03_11</t>
  </si>
  <si>
    <t>gAcmIoForce.astrAcm_Di[4].abForceValue[10]</t>
  </si>
  <si>
    <t>　　　Gas trip request from remote #2</t>
  </si>
  <si>
    <t>Gas trip request from remote #2</t>
  </si>
  <si>
    <t>ACP_DI03_10</t>
  </si>
  <si>
    <t>gAcmIoForce.astrAcm_Di[4].abForceValue[9]</t>
  </si>
  <si>
    <t xml:space="preserve">　　　Droop/Fixed kW operation </t>
  </si>
  <si>
    <t xml:space="preserve">Droop/Fixed kW operation </t>
  </si>
  <si>
    <t>ACP_DI03_09</t>
  </si>
  <si>
    <t>gAcmIoForce.astrAcm_Di[4].abForceValue[8]</t>
  </si>
  <si>
    <t>　　　General alarm from remote</t>
  </si>
  <si>
    <t>General alarm from remote</t>
  </si>
  <si>
    <t>ACP_DI03_08</t>
  </si>
  <si>
    <t>gAcmIoForce.astrAcm_Di[4].abForceValue[7]</t>
  </si>
  <si>
    <t>　　　Remote start blocking signal</t>
  </si>
  <si>
    <t>Remote start blocking signal</t>
  </si>
  <si>
    <t>ACP_DI03_07</t>
  </si>
  <si>
    <t>gAcmIoForce.astrAcm_Di[4].abForceValue[6]</t>
  </si>
  <si>
    <t xml:space="preserve">　　　Remote stop signal </t>
  </si>
  <si>
    <t xml:space="preserve">Remote stop signal </t>
  </si>
  <si>
    <t>ACP_DI03_06</t>
  </si>
  <si>
    <t>gAcmIoForce.astrAcm_Di[4].abForceValue[5]</t>
  </si>
  <si>
    <t xml:space="preserve">　　　Remote reset signal </t>
  </si>
  <si>
    <t xml:space="preserve">Remote reset signal </t>
  </si>
  <si>
    <t>ACP_DI03_05</t>
  </si>
  <si>
    <t>gAcmIoForce.astrAcm_Di[4].abForceValue[4]</t>
  </si>
  <si>
    <t xml:space="preserve">　　　Remote start signal </t>
  </si>
  <si>
    <t xml:space="preserve">Remote start signal </t>
  </si>
  <si>
    <t>ACP_DI03_04</t>
  </si>
  <si>
    <t>gAcmIoForce.astrAcm_Di[4].abForceValue[3]</t>
  </si>
  <si>
    <t xml:space="preserve">　　　Remote Speed/load - </t>
  </si>
  <si>
    <t xml:space="preserve">Remote Speed/load - </t>
  </si>
  <si>
    <t>ACP_DI03_03</t>
  </si>
  <si>
    <t>gAcmIoForce.astrAcm_Di[4].abForceValue[2]</t>
  </si>
  <si>
    <t xml:space="preserve">　　　Remote Speed/load + </t>
  </si>
  <si>
    <t xml:space="preserve">Remote Speed/load + </t>
  </si>
  <si>
    <t>ACP_DI03_02</t>
  </si>
  <si>
    <t>gAcmIoForce.astrAcm_Di[4].abForceValue[1]</t>
  </si>
  <si>
    <t>　　　LT Cooling water standby pump running</t>
  </si>
  <si>
    <t>LT Cooling water standby pump running</t>
  </si>
  <si>
    <t>ACP_DI03_01</t>
  </si>
  <si>
    <t>gAcmIoForce.astrAcm_Di[4].abForceValue[0]</t>
  </si>
  <si>
    <t>　　　HT Cooling water standby pump running</t>
  </si>
  <si>
    <t>HT Cooling water standby pump running</t>
  </si>
  <si>
    <t>ACP_DI03_00</t>
  </si>
  <si>
    <t>gAcmIoForce.astrAcm_Di[3].abForceValue[15]</t>
  </si>
  <si>
    <t>　　　Lube oil standby pump running</t>
  </si>
  <si>
    <t>Lube oil standby pump running</t>
  </si>
  <si>
    <t>ACP_DI02_15</t>
  </si>
  <si>
    <t>gAcmIoForce.astrAcm_Di[3].abForceValue[14]</t>
  </si>
  <si>
    <t>　　　Pilot fuel pressure pump common alarm</t>
  </si>
  <si>
    <t>Pilot fuel pressure pump common alarm</t>
  </si>
  <si>
    <t>ACP_DI02_14</t>
  </si>
  <si>
    <t>gAcmIoForce.astrAcm_Di[3].abForceValue[13]</t>
  </si>
  <si>
    <t>　　　Pilot fuel pressure pump running</t>
  </si>
  <si>
    <t>Pilot fuel pressure pump running</t>
  </si>
  <si>
    <t>ACP_DI02_13</t>
  </si>
  <si>
    <t>gAcmIoForce.astrAcm_Di[3].abForceValue[12]</t>
  </si>
  <si>
    <t>　　　Cooling water pre heater common alarm</t>
  </si>
  <si>
    <t>Cooling water pre heater common alarm</t>
  </si>
  <si>
    <t>ACP_DI02_12</t>
  </si>
  <si>
    <t>gAcmIoForce.astrAcm_Di[3].abForceValue[11]</t>
  </si>
  <si>
    <t>　　　Cooling water pre heater available</t>
  </si>
  <si>
    <t>Cooling water pre heater available</t>
  </si>
  <si>
    <t>ACP_DI02_11</t>
  </si>
  <si>
    <t>gAcmIoForce.astrAcm_Di[3].abForceValue[10]</t>
  </si>
  <si>
    <t>　　　Cooling water pre heater running</t>
  </si>
  <si>
    <t>Cooling water pre heater running</t>
  </si>
  <si>
    <t>ACP_DI02_10</t>
  </si>
  <si>
    <t>gAcmIoForce.astrAcm_Di[3].abForceValue[9]</t>
  </si>
  <si>
    <t>　　　Prelub. Oil pump common alarm</t>
  </si>
  <si>
    <t>Prelub. Oil pump common alarm</t>
  </si>
  <si>
    <t>ACP_DI02_09</t>
  </si>
  <si>
    <t>gAcmIoForce.astrAcm_Di[3].abForceValue[8]</t>
  </si>
  <si>
    <t>　　　Prelub. Oil pump available</t>
  </si>
  <si>
    <t>Prelub. Oil pump available</t>
  </si>
  <si>
    <t>ACP_DI02_08</t>
  </si>
  <si>
    <t>gAcmIoForce.astrAcm_Di[3].abForceValue[7]</t>
  </si>
  <si>
    <t>　　　Prelub. Oil pump running</t>
  </si>
  <si>
    <t>Prelub. Oil pump running</t>
  </si>
  <si>
    <t>ACP_DI02_07</t>
  </si>
  <si>
    <t>gAcmIoForce.astrAcm_Di[3].abForceValue[6]</t>
  </si>
  <si>
    <t>　　　Exh. vent. valve air flow</t>
  </si>
  <si>
    <t>Exh. vent. valve air flow</t>
  </si>
  <si>
    <t>ACP_DI02_06</t>
  </si>
  <si>
    <t>gAcmIoForce.astrAcm_Di[3].abForceValue[5]</t>
  </si>
  <si>
    <t>　　　Exh. vent valve close position</t>
  </si>
  <si>
    <t>Exh. vent valve close position</t>
  </si>
  <si>
    <t>ACP_DI02_05</t>
  </si>
  <si>
    <t>gAcmIoForce.astrAcm_Di[3].abForceValue[4]</t>
  </si>
  <si>
    <t>　　　Exh. vent valve open position</t>
  </si>
  <si>
    <t>Exh. vent valve open position</t>
  </si>
  <si>
    <t>ACP_DI02_04</t>
  </si>
  <si>
    <t>gAcmIoForce.astrAcm_Di[3].abForceValue[3]</t>
  </si>
  <si>
    <t>　　　Exh. vent valve fault</t>
  </si>
  <si>
    <t>Exh. vent valve fault</t>
  </si>
  <si>
    <t>ACP_DI02_03</t>
  </si>
  <si>
    <t>gAcmIoForce.astrAcm_Di[3].abForceValue[2]</t>
  </si>
  <si>
    <t>　　　Exh. vent fan alarm</t>
  </si>
  <si>
    <t>Exh. vent fan alarm</t>
  </si>
  <si>
    <t>ACP_DI02_02</t>
  </si>
  <si>
    <t>gAcmIoForce.astrAcm_Di[3].abForceValue[1]</t>
  </si>
  <si>
    <t>　　　Exh. vent fan available</t>
  </si>
  <si>
    <t>Exh. vent fan available</t>
  </si>
  <si>
    <t>ACP_DI02_01</t>
  </si>
  <si>
    <t>gAcmIoForce.astrAcm_Di[3].abForceValue[0]</t>
  </si>
  <si>
    <t>　　　Exh. vent fan running</t>
  </si>
  <si>
    <t>Exh. vent fan running</t>
  </si>
  <si>
    <t>ACP_DI02_00</t>
  </si>
  <si>
    <t>gAcmIoForce.astrAcm_Di[2].abForceValue[15]</t>
  </si>
  <si>
    <t>　　　Turning gear starter common alarm</t>
  </si>
  <si>
    <t>Turning gear starter common alarm</t>
  </si>
  <si>
    <t>ACP_DI01_15</t>
  </si>
  <si>
    <t>gAcmIoForce.astrAcm_Di[2].abForceValue[14]</t>
  </si>
  <si>
    <t>　　　Turning gear starter running</t>
  </si>
  <si>
    <t>Turning gear starter running</t>
  </si>
  <si>
    <t>ACP_DI01_14</t>
  </si>
  <si>
    <t>gAcmIoForce.astrAcm_Di[2].abForceValue[13]</t>
  </si>
  <si>
    <t>　　　Earth leakage detection ICM</t>
  </si>
  <si>
    <t>Earth leakage detection ICM</t>
  </si>
  <si>
    <t>ACP_DI01_13</t>
  </si>
  <si>
    <t>gAcmIoForce.astrAcm_Di[2].abForceValue[12]</t>
  </si>
  <si>
    <t>　　　Earth leakage detection ESM</t>
  </si>
  <si>
    <t>Earth leakage detection ESM</t>
  </si>
  <si>
    <t>ACP_DI01_12</t>
  </si>
  <si>
    <t>gAcmIoForce.astrAcm_Di[2].abForceValue[11]</t>
  </si>
  <si>
    <t>　　　Earth leakage detection MCP/ACP</t>
  </si>
  <si>
    <t>Earth leakage detection MCP/ACP</t>
  </si>
  <si>
    <t>ACP_DI01_11</t>
  </si>
  <si>
    <t>gAcmIoForce.astrAcm_Di[2].abForceValue[10]</t>
  </si>
  <si>
    <t>　　　Breakers feedback ACP</t>
  </si>
  <si>
    <t>Breakers feedback ACP</t>
  </si>
  <si>
    <t>ACP_DI01_10</t>
  </si>
  <si>
    <t>gAcmIoForce.astrAcm_Di[2].abForceValue[9]</t>
  </si>
  <si>
    <t>　　　Power supply MCP/ACP failure</t>
  </si>
  <si>
    <t>Power supply MCP/ACP failure</t>
  </si>
  <si>
    <t>ACP_DI01_09</t>
  </si>
  <si>
    <t>gAcmIoForce.astrAcm_Di[2].abForceValue[8]</t>
  </si>
  <si>
    <t>　　　Power supply ICM failure</t>
  </si>
  <si>
    <t>Power supply ICM failure</t>
  </si>
  <si>
    <t>ACP_DI01_08</t>
  </si>
  <si>
    <t>gAcmIoForce.astrAcm_Di[2].abForceValue[7]</t>
  </si>
  <si>
    <t>　　　Power supply ESM failure</t>
  </si>
  <si>
    <t>Power supply ESM failure</t>
  </si>
  <si>
    <t>ACP_DI01_07</t>
  </si>
  <si>
    <t>gAcmIoForce.astrAcm_Di[2].abForceValue[6]</t>
  </si>
  <si>
    <t>　　　Rupture disc #2 IS barrier power fail alarm</t>
  </si>
  <si>
    <t>Rupture disc #2 IS barrier power fail alarm</t>
  </si>
  <si>
    <t>ACP_DI01_06</t>
  </si>
  <si>
    <t>gAcmIoForce.astrAcm_Di[2].abForceValue[5]</t>
  </si>
  <si>
    <t>　　　Rupture disc #1 IS barrier power fail alarm</t>
  </si>
  <si>
    <t>Rupture disc #1 IS barrier power fail alarm</t>
  </si>
  <si>
    <t>ACP_DI01_05</t>
  </si>
  <si>
    <t>gAcmIoForce.astrAcm_Di[2].abForceValue[4]</t>
  </si>
  <si>
    <t>　　　Rupture disc #2</t>
  </si>
  <si>
    <t>Rupture disc #2</t>
  </si>
  <si>
    <t>ACP_DI01_04</t>
  </si>
  <si>
    <t>gAcmIoForce.astrAcm_Di[2].abForceValue[3]</t>
  </si>
  <si>
    <t>　　　Rupture disc #1</t>
  </si>
  <si>
    <t>Rupture disc #1</t>
  </si>
  <si>
    <t>ACP_DI01_03</t>
  </si>
  <si>
    <t>gAcmIoForce.astrAcm_Di[2].abForceValue[2]</t>
  </si>
  <si>
    <t>　　　Yard Main Gas Valve limit switch_open</t>
  </si>
  <si>
    <t>Yard Main Gas Valve limit switch_open</t>
  </si>
  <si>
    <t>ACP_DI01_02</t>
  </si>
  <si>
    <t>gAcmIoForce.astrAcm_Di[2].abForceValue[1]</t>
  </si>
  <si>
    <t>　　　Yard Main Gas Valve limit switch_close</t>
  </si>
  <si>
    <t>Yard Main Gas Valve limit switch_close</t>
  </si>
  <si>
    <t>ACP_DI01_01</t>
  </si>
  <si>
    <t>gAcmIoForce.astrAcm_Di[2].abForceValue[0]</t>
  </si>
  <si>
    <t>　　　MDO operation selected</t>
  </si>
  <si>
    <t>MDO operation selected</t>
  </si>
  <si>
    <t>ACP_DI01_00</t>
  </si>
  <si>
    <t>gAcmIoForce.astrAcm_DiWb[0].abForceValue[3]</t>
  </si>
  <si>
    <t>　　　Reserved Supervison DI/1</t>
  </si>
  <si>
    <t>Reserved Supervison DI/1</t>
  </si>
  <si>
    <t>ACP_DI0S_03</t>
  </si>
  <si>
    <t>gAcmIoForce.astrAcm_DiWb[0].abForceValue[2]</t>
  </si>
  <si>
    <t>　　　Em'cy stop from remote #4</t>
  </si>
  <si>
    <t>Em'cy stop from remote #4</t>
  </si>
  <si>
    <t>ACP_DI0S_02</t>
  </si>
  <si>
    <t>gAcmIoForce.astrAcm_DiWb[0].abForceValue[1]</t>
  </si>
  <si>
    <t>　　　Em'cy stop from remote #3</t>
  </si>
  <si>
    <t>Em'cy stop from remote #3</t>
  </si>
  <si>
    <t>ACP_DI0S_01</t>
  </si>
  <si>
    <t>gAcmIoForce.astrAcm_DiWb[0].abForceValue[0]</t>
  </si>
  <si>
    <t>　　　Em'cy stop from remote #2</t>
  </si>
  <si>
    <t>Em'cy stop from remote #2</t>
  </si>
  <si>
    <t>ACP_DI0S_00</t>
  </si>
  <si>
    <t>gAcmIoForce.astrAcm_Di[1].abForceValue[13]</t>
  </si>
  <si>
    <t>　　　LS89-1 Inert gas valve 2 limit switch close</t>
    <phoneticPr fontId="4" type="noConversion"/>
  </si>
  <si>
    <t>Inert gas valve 2 limit switch close</t>
  </si>
  <si>
    <t>ACP_DI00_13</t>
  </si>
  <si>
    <t>gAcmIoForce.astrAcm_Di[1].abForceValue[12]</t>
  </si>
  <si>
    <t>　　　LS892-2 Inert gas valve 2 limit switch open</t>
    <phoneticPr fontId="4" type="noConversion"/>
  </si>
  <si>
    <t>Inert gas valve 2 limit switch open</t>
  </si>
  <si>
    <t>ACP_DI00_12</t>
  </si>
  <si>
    <t>gAcmIoForce.astrAcm_Di[1].abForceValue[11]</t>
  </si>
  <si>
    <t>　　　LS89-1 Inert gas valve limit switch close</t>
    <phoneticPr fontId="4" type="noConversion"/>
  </si>
  <si>
    <t>Inert gas valve limit switch close</t>
  </si>
  <si>
    <t>ACP_DI00_11</t>
  </si>
  <si>
    <t>gAcmIoForce.astrAcm_Di[1].abForceValue[10]</t>
  </si>
  <si>
    <t>　　　LS89-2 Inert gas valve limit switch open</t>
    <phoneticPr fontId="4" type="noConversion"/>
  </si>
  <si>
    <t>Inert gas valve limit switch open</t>
  </si>
  <si>
    <t>ACP_DI00_10</t>
  </si>
  <si>
    <t>gAcmIoForce.astrAcm_Di[1].abForceValue[9]</t>
  </si>
  <si>
    <t>　　　LS85-31 Gas venting valve 3 limit switch close</t>
    <phoneticPr fontId="4" type="noConversion"/>
  </si>
  <si>
    <t>Gas venting valve 3 limit switch close</t>
  </si>
  <si>
    <t>ACP_DI00_09</t>
  </si>
  <si>
    <t>gAcmIoForce.astrAcm_Di[1].abForceValue[8]</t>
  </si>
  <si>
    <t>　　　LS85-32 Gas venting valve 3 limit switch open</t>
    <phoneticPr fontId="4" type="noConversion"/>
  </si>
  <si>
    <t>Gas venting valve 3 limit switch open</t>
  </si>
  <si>
    <t>ACP_DI00_08</t>
  </si>
  <si>
    <t>gAcmIoForce.astrAcm_Di[1].abForceValue[7]</t>
  </si>
  <si>
    <t>　　　LS85-21 Gas venting valve 2 limit switch close</t>
    <phoneticPr fontId="4" type="noConversion"/>
  </si>
  <si>
    <t>Gas venting valve 2 limit switch close</t>
  </si>
  <si>
    <t>ACP_DI00_07</t>
  </si>
  <si>
    <t>gAcmIoForce.astrAcm_Di[1].abForceValue[6]</t>
  </si>
  <si>
    <t>　　　LS85-22 Gas venting valve 2 limit switch open</t>
    <phoneticPr fontId="4" type="noConversion"/>
  </si>
  <si>
    <t>Gas venting valve 2 limit switch open</t>
  </si>
  <si>
    <t>ACP_DI00_06</t>
  </si>
  <si>
    <t>gAcmIoForce.astrAcm_Di[1].abForceValue[5]</t>
  </si>
  <si>
    <t>　　　LS85-11 Gas venting valve 1 limit switch close</t>
    <phoneticPr fontId="4" type="noConversion"/>
  </si>
  <si>
    <t>Gas venting valve 1 limit switch close</t>
  </si>
  <si>
    <t>ACP_DI00_05</t>
  </si>
  <si>
    <t>gAcmIoForce.astrAcm_Di[1].abForceValue[4]</t>
  </si>
  <si>
    <t>　　　LS85-12 Gas venting valve 1 limit switch open</t>
    <phoneticPr fontId="4" type="noConversion"/>
  </si>
  <si>
    <t>Gas venting valve 1 limit switch open</t>
  </si>
  <si>
    <t>ACP_DI00_04</t>
  </si>
  <si>
    <t>gAcmIoForce.astrAcm_Di[1].abForceValue[3]</t>
  </si>
  <si>
    <t>　　　LS84-21 Gas shutoff valve 2 limit switch close</t>
    <phoneticPr fontId="4" type="noConversion"/>
  </si>
  <si>
    <t>Gas shutoff valve 2 limit switch close</t>
  </si>
  <si>
    <t>ACP_DI00_03</t>
  </si>
  <si>
    <t>gAcmIoForce.astrAcm_Di[1].abForceValue[2]</t>
  </si>
  <si>
    <t>　　　LS84-22 Gas shutoff valve 2 limit switch open</t>
    <phoneticPr fontId="4" type="noConversion"/>
  </si>
  <si>
    <t>Gas shutoff valve 2 limit switch open</t>
  </si>
  <si>
    <t>ACP_DI00_02</t>
  </si>
  <si>
    <t>gAcmIoForce.astrAcm_Di[1].abForceValue[1]</t>
  </si>
  <si>
    <t>　　　LS84-11 Gas shutoff valve 1 limit switch close</t>
    <phoneticPr fontId="4" type="noConversion"/>
  </si>
  <si>
    <t>Gas shutoff valve 1 limit switch close</t>
  </si>
  <si>
    <t>ACP_DI00_01</t>
  </si>
  <si>
    <t>gAcmIoForce.astrAcm_Di[1].abForceValue[0]</t>
  </si>
  <si>
    <t>　　　LS84-12 Gas shutoff valve 1 limit switch open</t>
    <phoneticPr fontId="4" type="noConversion"/>
  </si>
  <si>
    <t>Gas shutoff valve 1 limit switch open</t>
  </si>
  <si>
    <t>ACP_DI00_00</t>
  </si>
  <si>
    <t>gAcmIoForce.astrAcm_Di[0].abForceValue[3]</t>
  </si>
  <si>
    <t>　　　Reserved DI/16</t>
  </si>
  <si>
    <t>Reserved DI/16</t>
  </si>
  <si>
    <t>ACP_DI0A_03</t>
  </si>
  <si>
    <t>gAcmIoForce.astrAcm_Di[0].abForceValue[2]</t>
  </si>
  <si>
    <t>　　　Reserved DI/15</t>
  </si>
  <si>
    <t>Reserved DI/15</t>
  </si>
  <si>
    <t>ACP_DI0A_02</t>
  </si>
  <si>
    <t>gAcmIoForce.astrAcm_Di[0].abForceValue[1]</t>
  </si>
  <si>
    <t>　　　Reserved DI/14</t>
  </si>
  <si>
    <t>Reserved DI/14</t>
  </si>
  <si>
    <t>ACP_DI0A_01</t>
  </si>
  <si>
    <t>gAcmIoForce.astrAcm_Di[0].abForceValue[0]</t>
  </si>
  <si>
    <t>　　　　　　Reserved DI/13</t>
  </si>
  <si>
    <t>Reserved DI/13</t>
  </si>
  <si>
    <t>ACP_DI0A_00</t>
  </si>
  <si>
    <t>gMcmIoForce.astrMcm_Di[1].abForceValue[15]</t>
  </si>
  <si>
    <t>Reserved DI/1</t>
  </si>
  <si>
    <t>LOP_DI01_15</t>
  </si>
  <si>
    <t>gMcmIoForce.astrMcm_Di[1].abForceValue[14]</t>
  </si>
  <si>
    <t>Degasing valve limit switch B bank</t>
  </si>
  <si>
    <t>LOP_DI01_14</t>
  </si>
  <si>
    <t>gMcmIoForce.astrMcm_Di[1].abForceValue[13]</t>
  </si>
  <si>
    <t>Degasing valve limit switch A bank</t>
  </si>
  <si>
    <t>LOP_DI01_13</t>
  </si>
  <si>
    <t>gMcmIoForce.astrMcm_Di[1].abForceValue[12]</t>
  </si>
  <si>
    <t>Pilot FO dirty leakage tank Maximum</t>
  </si>
  <si>
    <t>LOP_DI01_12</t>
  </si>
  <si>
    <t>gMcmIoForce.astrMcm_Di[1].abForceValue[11]</t>
  </si>
  <si>
    <t>Main FO dirty leakage tank Maximum</t>
  </si>
  <si>
    <t>LOP_DI01_11</t>
  </si>
  <si>
    <t>gMcmIoForce.astrMcm_Di[1].abForceValue[10]</t>
  </si>
  <si>
    <t>Main FO clean leakage tank Maximum</t>
  </si>
  <si>
    <t>LOP_DI01_10</t>
  </si>
  <si>
    <t>gMcmIoForce.astrMcm_Di[1].abForceValue[9]</t>
  </si>
  <si>
    <t>LOP_DI01_09</t>
  </si>
  <si>
    <t>gMcmIoForce.astrMcm_Di[1].abForceValue[8]</t>
  </si>
  <si>
    <t>Oil mist in crankcase alarm</t>
  </si>
  <si>
    <t>LOP_DI01_08</t>
  </si>
  <si>
    <t>gMcmIoForce.astrMcm_Di[1].abForceValue[7]</t>
  </si>
  <si>
    <t>Oil mist detector failure</t>
  </si>
  <si>
    <t>LOP_DI01_07</t>
  </si>
  <si>
    <t>gMcmIoForce.astrMcm_Di[1].abForceValue[6]</t>
  </si>
  <si>
    <t>Reset button</t>
  </si>
  <si>
    <t>LOP_DI01_06</t>
  </si>
  <si>
    <t>gMcmIoForce.astrMcm_Di[1].abForceValue[5]</t>
  </si>
  <si>
    <t>Stop button</t>
  </si>
  <si>
    <t>LOP_DI01_05</t>
  </si>
  <si>
    <t>gMcmIoForce.astrMcm_Di[1].abForceValue[4]</t>
  </si>
  <si>
    <t>Start button</t>
  </si>
  <si>
    <t>LOP_DI01_04</t>
  </si>
  <si>
    <t>gMcmIoForce.astrMcm_Di[1].abForceValue[3]</t>
  </si>
  <si>
    <t>Diesel/Gas fuel mode switch</t>
  </si>
  <si>
    <t>LOP_DI01_03</t>
  </si>
  <si>
    <t>gMcmIoForce.astrMcm_Di[1].abForceValue[2]</t>
  </si>
  <si>
    <t>Switch at speed/load decrease position</t>
  </si>
  <si>
    <t>LOP_DI01_02</t>
  </si>
  <si>
    <t>gMcmIoForce.astrMcm_Di[1].abForceValue[1]</t>
  </si>
  <si>
    <t>Switch at speed/load increase position</t>
  </si>
  <si>
    <t>LOP_DI01_01</t>
  </si>
  <si>
    <t>gMcmIoForce.astrMcm_Di[1].abForceValue[0]</t>
  </si>
  <si>
    <t>Switch in local/remote position</t>
  </si>
  <si>
    <t>LOP_DI01_00</t>
  </si>
  <si>
    <t>gMcmIoForce.astrMcm_Di[0].abForceValue[15]</t>
  </si>
  <si>
    <t>MCP_DI01_15</t>
  </si>
  <si>
    <t>gMcmIoForce.astrMcm_Di[0].abForceValue[14]</t>
  </si>
  <si>
    <t>MCP_DI01_14</t>
  </si>
  <si>
    <t>gMcmIoForce.astrMcm_Di[0].abForceValue[13]</t>
  </si>
  <si>
    <t>MCP_DI01_13</t>
  </si>
  <si>
    <t>gMcmIoForce.astrMcm_Di[0].abForceValue[12]</t>
  </si>
  <si>
    <t>MCP_DI01_12</t>
  </si>
  <si>
    <t>gMcmIoForce.astrMcm_Di[0].abForceValue[11]</t>
  </si>
  <si>
    <t>MCP_DI01_11</t>
  </si>
  <si>
    <t>gMcmIoForce.astrMcm_Di[0].abForceValue[10]</t>
  </si>
  <si>
    <t>MCP_DI01_10</t>
  </si>
  <si>
    <t>gMcmIoForce.astrMcm_Di[0].abForceValue[9]</t>
  </si>
  <si>
    <t>MCP_DI01_09</t>
  </si>
  <si>
    <t>gMcmIoForce.astrMcm_Di[0].abForceValue[8]</t>
  </si>
  <si>
    <t>MCP_DI01_08</t>
  </si>
  <si>
    <t>gMcmIoForce.astrMcm_Di[0].abForceValue[7]</t>
  </si>
  <si>
    <t>MCP_DI01_07</t>
  </si>
  <si>
    <t>gMcmIoForce.astrMcm_Di[0].abForceValue[6]</t>
  </si>
  <si>
    <t>Circuit breaker closed</t>
  </si>
  <si>
    <t>MCP_DI01_06</t>
  </si>
  <si>
    <t>gMcmIoForce.astrMcm_Di[0].abForceValue[5]</t>
  </si>
  <si>
    <t>Breakers feedback MCP</t>
  </si>
  <si>
    <t>MCP_DI01_05</t>
  </si>
  <si>
    <t>gMcmIoForce.astrMcm_Di[0].abForceValue[4]</t>
  </si>
  <si>
    <t>LO filter differential switch B bank</t>
  </si>
  <si>
    <t>MCP_DI01_04</t>
  </si>
  <si>
    <t>gMcmIoForce.astrMcm_Di[0].abForceValue[3]</t>
  </si>
  <si>
    <t>LO filter differential switch A bank</t>
  </si>
  <si>
    <t>MCP_DI01_03</t>
  </si>
  <si>
    <t>gMcmIoForce.astrMcm_Di[0].abForceValue[2]</t>
  </si>
  <si>
    <t>LO sump tank level Maximum</t>
  </si>
  <si>
    <t>MCP_DI01_02</t>
  </si>
  <si>
    <t>gMcmIoForce.astrMcm_Di[0].abForceValue[1]</t>
  </si>
  <si>
    <t>LO sump tank level Minimum</t>
  </si>
  <si>
    <t>MCP_DI01_01</t>
  </si>
  <si>
    <t>gMcmIoForce.astrMcm_Di[0].abForceValue[0]</t>
  </si>
  <si>
    <t>Stop valve activated</t>
  </si>
  <si>
    <t>MCP_DI01_00</t>
  </si>
  <si>
    <t>TE07-B10 Cylinder liner temperature B10</t>
  </si>
  <si>
    <t>TE07-B9 Cylinder liner temperature B9</t>
  </si>
  <si>
    <t>TE07-B8 Cylinder liner temperature B8</t>
  </si>
  <si>
    <t>TE07-B7 Cylinder liner temperature B7</t>
  </si>
  <si>
    <t>TE07-B6 Cylinder liner temperature B6</t>
  </si>
  <si>
    <t>TE07-B5 Cylinder liner temperature B5</t>
  </si>
  <si>
    <t>TE07-B4 Cylinder liner temperature B4</t>
  </si>
  <si>
    <t>TE07-B3 Cylinder liner temperature B3</t>
  </si>
  <si>
    <t>TE07-B2 Cylinder liner temperature B2</t>
  </si>
  <si>
    <t>TE07-B1 Cylinder liner temperature B1</t>
  </si>
  <si>
    <t>TE07-10 Cylinder liner temperature 10</t>
  </si>
  <si>
    <t>TE07-9 Cylinder liner temperature 9</t>
  </si>
  <si>
    <t>TE07-8 Cylinder liner temperature 8</t>
  </si>
  <si>
    <t>TE07-7 Cylinder liner temperature 7</t>
  </si>
  <si>
    <t>TE07-6 Cylinder liner temperature 6</t>
  </si>
  <si>
    <t>TE07-5 Cylinder liner temperature 5</t>
    <phoneticPr fontId="4" type="noConversion"/>
  </si>
  <si>
    <t>Cylinder liner temperature 5</t>
    <phoneticPr fontId="4" type="noConversion"/>
  </si>
  <si>
    <t>TE07-4 Cylinder liner temperature 4</t>
    <phoneticPr fontId="4" type="noConversion"/>
  </si>
  <si>
    <t>Cylinder liner temperature 4</t>
    <phoneticPr fontId="4" type="noConversion"/>
  </si>
  <si>
    <t>TE07-3 Cylinder liner temperature 3</t>
    <phoneticPr fontId="4" type="noConversion"/>
  </si>
  <si>
    <t>Cylinder liner temperature 3</t>
    <phoneticPr fontId="4" type="noConversion"/>
  </si>
  <si>
    <t>TE07-2 Cylinder liner temperature 2</t>
    <phoneticPr fontId="4" type="noConversion"/>
  </si>
  <si>
    <t>TE07-1 Cylinder liner temperature 1</t>
    <phoneticPr fontId="4" type="noConversion"/>
  </si>
  <si>
    <t>strKmmForce_Rx.strKl.abForceEnable[19]</t>
  </si>
  <si>
    <t>strKmmForce_Rx.strKl.abForceEnable[18]</t>
  </si>
  <si>
    <t>strKmmForce_Rx.strKl.abForceEnable[17]</t>
  </si>
  <si>
    <t>strKmmForce_Rx.strKl.abForceEnable[16]</t>
  </si>
  <si>
    <t>strKmmForce_Rx.strKl.abForceEnable[15]</t>
  </si>
  <si>
    <t>strKmmForce_Rx.strKl.abForceEnable[14]</t>
  </si>
  <si>
    <t>strKmmForce_Rx.strKl.abForceEnable[13]</t>
  </si>
  <si>
    <t>strKmmForce_Rx.strKl.abForceEnable[12]</t>
  </si>
  <si>
    <t>strKmmForce_Rx.strKl.abForceEnable[11]</t>
  </si>
  <si>
    <t>strKmmForce_Rx.strKl.abForceEnable[10]</t>
  </si>
  <si>
    <t>strKmmForce_Rx.strKl.abForceEnable[9]</t>
  </si>
  <si>
    <t>strKmmForce_Rx.strKl.abForceEnable[8]</t>
  </si>
  <si>
    <t>strKmmForce_Rx.strKl.abForceEnable[7]</t>
  </si>
  <si>
    <t>strKmmForce_Rx.strKl.abForceEnable[6]</t>
  </si>
  <si>
    <t>strKmmForce_Rx.strKl.abForceEnable[5]</t>
  </si>
  <si>
    <t>strKmmForce_Rx.strKl.abForceEnable[4]</t>
  </si>
  <si>
    <t>strKmmForce_Rx.strKl.abForceEnable[3]</t>
  </si>
  <si>
    <t>strKmmForce_Rx.strKl.abForceEnable[2]</t>
  </si>
  <si>
    <t>strKmmForce_Rx.strKl.abForceEnable[1]</t>
  </si>
  <si>
    <t>strKmmForce_Rx.strKl.abForceEnable[0]</t>
  </si>
  <si>
    <t>strLecmAForce_Rx.strKl.abForceEnable[9]</t>
  </si>
  <si>
    <t>strLecmAForce_Rx.strKl.abForceEnable[8]</t>
  </si>
  <si>
    <t>strLecmAForce_Rx.strKl.abForceEnable[7]</t>
  </si>
  <si>
    <t>strLecmAForce_Rx.strKl.abForceEnable[6]</t>
  </si>
  <si>
    <t>strLecmAForce_Rx.strKl.abForceEnable[5]</t>
  </si>
  <si>
    <t>strLecmAForce_Rx.strKl.abForceEnable[4]</t>
  </si>
  <si>
    <t>strLecmAForce_Rx.strKl.abForceEnable[3]</t>
  </si>
  <si>
    <t>strLecmAForce_Rx.strKl.abForceEnable[2]</t>
  </si>
  <si>
    <t>strLecmAForce_Rx.strKl.abForceEnable[1]</t>
  </si>
  <si>
    <t>strLecmAForce_Rx.strKl.abForceEnable[0]</t>
  </si>
  <si>
    <t>TE27-B Exhaust gas temeprature TC outlet B bank</t>
  </si>
  <si>
    <t>TE26-B Exhaust gas temeprature TC inlet B bank</t>
  </si>
  <si>
    <t>TE25-B10 Exhaust gas temeprature B10</t>
  </si>
  <si>
    <t>TE25-B9 Exhaust gas temeprature B9</t>
  </si>
  <si>
    <t>TE25-B8 Exhaust gas temeprature B8</t>
  </si>
  <si>
    <t>TE25-B7 Exhaust gas temeprature B7</t>
  </si>
  <si>
    <t>TE25-B6 Exhaust gas temeprature B6</t>
  </si>
  <si>
    <t>TE25-B5 Exhaust gas temeprature B5</t>
  </si>
  <si>
    <t>TE25-B4 Exhaust gas temeprature B4</t>
  </si>
  <si>
    <t>TE25-B3 Exhaust gas temeprature B3</t>
  </si>
  <si>
    <t>TE25-B2 Exhaust gas temeprature B2</t>
  </si>
  <si>
    <t>TE25-B1 Exhaust gas temeprature B1</t>
  </si>
  <si>
    <t>strLecmAForce_Rx.strTc.abForceEnable[11]</t>
  </si>
  <si>
    <t>TE27 Exhaust gas temeprature TC outlet</t>
  </si>
  <si>
    <t>strLecmAForce_Rx.strTc.abForceEnable[10]</t>
  </si>
  <si>
    <t>TE26 Exhaust gas temeprature TC inlet</t>
  </si>
  <si>
    <t>strLecmAForce_Rx.strTc.abForceEnable[9]</t>
  </si>
  <si>
    <t>TE25-10 Exhaust gas temeprature 10</t>
  </si>
  <si>
    <t>strLecmAForce_Rx.strTc.abForceEnable[8]</t>
  </si>
  <si>
    <t>TE25-9 Exhaust gas temeprature 9</t>
  </si>
  <si>
    <t>strLecmAForce_Rx.strTc.abForceEnable[7]</t>
  </si>
  <si>
    <t>TE25-8 Exhaust gas temeprature 8</t>
  </si>
  <si>
    <t>strLecmAForce_Rx.strTc.abForceEnable[6]</t>
  </si>
  <si>
    <t>TE25-7 Exhaust gas temeprature 7</t>
  </si>
  <si>
    <t>strLecmAForce_Rx.strTc.abForceEnable[5]</t>
  </si>
  <si>
    <t>TE25-6 Exhaust gas temeprature 6</t>
  </si>
  <si>
    <t>strLecmAForce_Rx.strTc.abForceEnable[4]</t>
  </si>
  <si>
    <t>TE25-5 Exhaust gas temeprature 5</t>
  </si>
  <si>
    <t>strLecmAForce_Rx.strTc.abForceEnable[3]</t>
  </si>
  <si>
    <t>TE25-4 Exhaust gas temeprature 4</t>
  </si>
  <si>
    <t>strLecmAForce_Rx.strTc.abForceEnable[2]</t>
  </si>
  <si>
    <t>TE25-3 Exhaust gas temeprature 3</t>
  </si>
  <si>
    <t>strLecmAForce_Rx.strTc.abForceEnable[1]</t>
  </si>
  <si>
    <t>TE25-2 Exhaust gas temeprature 2</t>
  </si>
  <si>
    <t>strLecmAForce_Rx.strTc.abForceEnable[0]</t>
  </si>
  <si>
    <t>TE25-1 Exhaust gas temeprature 1</t>
  </si>
  <si>
    <t>strLecmAForce_Rx.strImep.abForceEnable[9]</t>
  </si>
  <si>
    <t>strLecmAForce_Rx.strImep.abForceEnable[8]</t>
  </si>
  <si>
    <t>strLecmAForce_Rx.strImep.abForceEnable[7]</t>
  </si>
  <si>
    <t>strLecmAForce_Rx.strImep.abForceEnable[6]</t>
  </si>
  <si>
    <t>strLecmAForce_Rx.strImep.abForceEnable[5]</t>
  </si>
  <si>
    <t>strLecmAForce_Rx.strImep.abForceEnable[4]</t>
  </si>
  <si>
    <t>strLecmAForce_Rx.strImep.abForceEnable[3]</t>
  </si>
  <si>
    <t>strLecmAForce_Rx.strImep.abForceEnable[2]</t>
  </si>
  <si>
    <t>strLecmAForce_Rx.strImep.abForceEnable[1]</t>
  </si>
  <si>
    <t>strLecmAForce_Rx.strImep.abForceEnable[0]</t>
  </si>
  <si>
    <t>PT24-B10 Cylinder peak pressure B10</t>
  </si>
  <si>
    <t>PT24-B9 Cylinder peak pressure B9</t>
  </si>
  <si>
    <t>PT24-B8 Cylinder peak pressure B8</t>
  </si>
  <si>
    <t>PT24-B7 Cylinder peak pressure B7</t>
  </si>
  <si>
    <t>PT24-B6 Cylinder peak pressure B6</t>
  </si>
  <si>
    <t>PT24-B5 Cylinder peak pressure B5</t>
  </si>
  <si>
    <t>PT24-B4 Cylinder peak pressure B4</t>
  </si>
  <si>
    <t>PT24-B3 Cylinder peak pressure B3</t>
  </si>
  <si>
    <t>PT24-B2 Cylinder peak pressure B2</t>
  </si>
  <si>
    <t>PT24-B1 Cylinder peak pressure B1</t>
  </si>
  <si>
    <t>strLecmAForce_Rx.strPp.abForceEnable[9]</t>
  </si>
  <si>
    <t>PT24-10 Cylinder peak pressure 10</t>
  </si>
  <si>
    <t>strLecmAForce_Rx.strPp.abForceEnable[8]</t>
  </si>
  <si>
    <t>PT24-9 Cylinder peak pressure 9</t>
  </si>
  <si>
    <t>strLecmAForce_Rx.strPp.abForceEnable[7]</t>
  </si>
  <si>
    <t>PT24-8 Cylinder peak pressure 8</t>
  </si>
  <si>
    <t>strLecmAForce_Rx.strPp.abForceEnable[6]</t>
  </si>
  <si>
    <t>PT24-7 Cylinder peak pressure 7</t>
  </si>
  <si>
    <t>strLecmAForce_Rx.strPp.abForceEnable[5]</t>
  </si>
  <si>
    <t>PT24-6 Cylinder peak pressure 6</t>
  </si>
  <si>
    <t>strLecmAForce_Rx.strPp.abForceEnable[4]</t>
  </si>
  <si>
    <t>PT24-5 Cylinder peak pressure 5</t>
  </si>
  <si>
    <t>strLecmAForce_Rx.strPp.abForceEnable[3]</t>
  </si>
  <si>
    <t>PT24-4 Cylinder peak pressure 4</t>
  </si>
  <si>
    <t>strLecmAForce_Rx.strPp.abForceEnable[2]</t>
  </si>
  <si>
    <t>PT24-3 Cylinder peak pressure 3</t>
  </si>
  <si>
    <t>strLecmAForce_Rx.strPp.abForceEnable[1]</t>
  </si>
  <si>
    <t>PT24-2 Cylinder peak pressure 2</t>
  </si>
  <si>
    <t>strLecmAForce_Rx.strPp.abForceEnable[0]</t>
  </si>
  <si>
    <t>PT24-1 Cylinder peak pressure 1</t>
  </si>
  <si>
    <t>PT712 LT CW pressure, air cooler inlet 2</t>
  </si>
  <si>
    <t>PT752 HT CW pressure, jacket inlet 2</t>
  </si>
  <si>
    <t>PT623 LO pressure, engine inlet 3</t>
  </si>
  <si>
    <t>PT432 DVT control air pressure 2</t>
  </si>
  <si>
    <t>SE14-B TC speed B bank</t>
  </si>
  <si>
    <t>strLecmAForce_Rx.strSpeed.abForceEnable[2]</t>
    <phoneticPr fontId="4" type="noConversion"/>
  </si>
  <si>
    <t>SE14-A TC speed A bank (x1000)</t>
  </si>
  <si>
    <t>gAcmIoForce.astrAcm_Rtd[0].abForceEnable[3]</t>
  </si>
  <si>
    <t>gAcmIoForce.astrAcm_Rtd[0].abForceEnable[2]</t>
  </si>
  <si>
    <t>gAcmIoForce.astrAcm_Rtd[0].abForceEnable[1]</t>
  </si>
  <si>
    <t>gAcmIoForce.astrAcm_Rtd[0].abForceEnable[0]</t>
    <phoneticPr fontId="4" type="noConversion"/>
  </si>
  <si>
    <t>gAcmIoForce.astrAcm_Ai[2].abForceEnable[7]</t>
  </si>
  <si>
    <t>gAcmIoForce.astrAcm_Ai[2].abForceEnable[6]</t>
  </si>
  <si>
    <t>gAcmIoForce.astrAcm_Ai[2].abForceEnable[5]</t>
  </si>
  <si>
    <t>gAcmIoForce.astrAcm_Ai[2].abForceEnable[4]</t>
  </si>
  <si>
    <t>gAcmIoForce.astrAcm_Ai[2].abForceEnable[3]</t>
  </si>
  <si>
    <t>gAcmIoForce.astrAcm_Ai[2].abForceEnable[2]</t>
  </si>
  <si>
    <t>ZT75 HT CW control valve position feedback</t>
  </si>
  <si>
    <t>gAcmIoForce.astrAcm_Ai[2].abForceEnable[1]</t>
  </si>
  <si>
    <t>ZT71 LT CW control valve position feedback</t>
  </si>
  <si>
    <t>gAcmIoForce.astrAcm_Ai[2].abForceEnable[0]</t>
  </si>
  <si>
    <t>PT99 GRU enclosure pressure</t>
  </si>
  <si>
    <t>GRU enclosure pressure</t>
  </si>
  <si>
    <t>gAcmIoForce.astrAcm_Ai[1].abForceEnable[7]</t>
  </si>
  <si>
    <t>PT89-2 Inert gas pressure-2</t>
  </si>
  <si>
    <t>gAcmIoForce.astrAcm_Ai[1].abForceEnable[6]</t>
  </si>
  <si>
    <t>PT89-1 Inert gas pressure-1</t>
  </si>
  <si>
    <t>gAcmIoForce.astrAcm_Ai[1].abForceEnable[5]</t>
  </si>
  <si>
    <t>FT81 Gas flow</t>
  </si>
  <si>
    <t>gAcmIoForce.astrAcm_Ai[1].abForceEnable[4]</t>
  </si>
  <si>
    <t>PT83 GRU control air</t>
  </si>
  <si>
    <t>gAcmIoForce.astrAcm_Ai[1].abForceEnable[3]</t>
  </si>
  <si>
    <t>PT82 Gas supply pressure, regulator outlet</t>
  </si>
  <si>
    <t>gAcmIoForce.astrAcm_Ai[1].abForceEnable[2]</t>
  </si>
  <si>
    <t>PT81 Gas supply pressure filter outlet</t>
  </si>
  <si>
    <t>gAcmIoForce.astrAcm_Ai[1].abForceEnable[1]</t>
  </si>
  <si>
    <t>PT80 Gas supply pressure filter inlet</t>
  </si>
  <si>
    <t>gAcmIoForce.astrAcm_Ai[1].abForceEnable[0]</t>
  </si>
  <si>
    <t>TE80 Gas temperature</t>
  </si>
  <si>
    <t>gMcmIoForce.astrMcm_Rtd[6].abForceEnable[3]</t>
  </si>
  <si>
    <t>gMcmIoForce.astrMcm_Rtd[6].abForceEnable[2]</t>
  </si>
  <si>
    <t>TE64-B Lub. oil temperature, TC outlet B-bank</t>
  </si>
  <si>
    <t>gMcmIoForce.astrMcm_Rtd[6].abForceEnable[1]</t>
  </si>
  <si>
    <t>TE64-A Lub. oil temperature, TC outlet A-bank</t>
  </si>
  <si>
    <t>gMcmIoForce.astrMcm_Rtd[6].abForceEnable[0]</t>
  </si>
  <si>
    <t>TE62 Lub. oil temperature, engine inlet</t>
  </si>
  <si>
    <t>gMcmIoForce.astrMcm_Rtd[5].abForceEnable[3]</t>
  </si>
  <si>
    <t>TE75 HT water temperature, engine inlet</t>
  </si>
  <si>
    <t>gMcmIoForce.astrMcm_Rtd[5].abForceEnable[2]</t>
  </si>
  <si>
    <t>TE29 Intake air temperature before turbocharger compressor</t>
  </si>
  <si>
    <t>gMcmIoForce.astrMcm_Rtd[5].abForceEnable[1]</t>
  </si>
  <si>
    <t>TE58 Nozzle cooling oil temperature, engine outlet</t>
  </si>
  <si>
    <t>gMcmIoForce.astrMcm_Rtd[5].abForceEnable[0]</t>
  </si>
  <si>
    <t>TE52 Fuel oil temperature, engine inlet</t>
  </si>
  <si>
    <t>gMcmIoForce.astrMcm_Ai[3].abForceEnable[7]</t>
  </si>
  <si>
    <t>gMcmIoForce.astrMcm_Ai[3].abForceEnable[6]</t>
  </si>
  <si>
    <t>gMcmIoForce.astrMcm_Ai[3].abForceEnable[5]</t>
  </si>
  <si>
    <t>gMcmIoForce.astrMcm_Ai[3].abForceEnable[4]</t>
  </si>
  <si>
    <t>gMcmIoForce.astrMcm_Ai[3].abForceEnable[3]</t>
  </si>
  <si>
    <t>gMcmIoForce.astrMcm_Ai[3].abForceEnable[2]</t>
  </si>
  <si>
    <t>LS92 Oil mist level</t>
  </si>
  <si>
    <t>gMcmIoForce.astrMcm_Ai[3].abForceEnable[1]</t>
  </si>
  <si>
    <t>PT63-B LO pressure, TC inlet B</t>
  </si>
  <si>
    <t>gMcmIoForce.astrMcm_Ai[3].abForceEnable[0]</t>
  </si>
  <si>
    <t>PT61-B LO pressure, filter inlet B bank</t>
  </si>
  <si>
    <t>gMcmIoForce.astrMcm_Ai[2].abForceEnable[7]</t>
  </si>
  <si>
    <t>PT63-A LO pressure, TC inlet A</t>
  </si>
  <si>
    <t>gMcmIoForce.astrMcm_Ai[2].abForceEnable[6]</t>
  </si>
  <si>
    <t>PT61-A LO pressure, filter inlet A bank</t>
  </si>
  <si>
    <t>gMcmIoForce.astrMcm_Ai[2].abForceEnable[5]</t>
  </si>
  <si>
    <t>PT621 LO pressure, engine inlet 1</t>
  </si>
  <si>
    <t>gMcmIoForce.astrMcm_Ai[2].abForceEnable[4]</t>
  </si>
  <si>
    <t>PT75 HT CW pressure, jacket inlet</t>
  </si>
  <si>
    <t>gMcmIoForce.astrMcm_Ai[2].abForceEnable[3]</t>
  </si>
  <si>
    <t>PT57 Nozzle cooling oil pressure engine inlet</t>
  </si>
  <si>
    <t>gMcmIoForce.astrMcm_Ai[2].abForceEnable[2]</t>
  </si>
  <si>
    <t>PT35 Pilot FO pressure, engine outlet</t>
  </si>
  <si>
    <t>gMcmIoForce.astrMcm_Ai[2].abForceEnable[1]</t>
  </si>
  <si>
    <t>PT52 Main FO pressure, engine inlet</t>
  </si>
  <si>
    <t>gMcmIoForce.astrMcm_Ai[2].abForceEnable[0]</t>
  </si>
  <si>
    <t>PT51 Main FO pressure, filter inlet</t>
  </si>
  <si>
    <t>gMcmIoForce.astrMcm_Rtd[4].abForceEnable[3]</t>
  </si>
  <si>
    <t>gMcmIoForce.astrMcm_Rtd[4].abForceEnable[2]</t>
  </si>
  <si>
    <t>gMcmIoForce.astrMcm_Rtd[4].abForceEnable[1]</t>
  </si>
  <si>
    <t>gMcmIoForce.astrMcm_Rtd[4].abForceEnable[0]</t>
  </si>
  <si>
    <t>gMcmIoForce.astrMcm_Rtd[3].abForceEnable[3]</t>
  </si>
  <si>
    <t>TE31 Pilot FO temperature, engine inlet</t>
  </si>
  <si>
    <t>gMcmIoForce.astrMcm_Rtd[3].abForceEnable[2]</t>
  </si>
  <si>
    <t>TE761HT CW temperature, jacket outlet 1</t>
  </si>
  <si>
    <t>gMcmIoForce.astrMcm_Rtd[3].abForceEnable[1]</t>
  </si>
  <si>
    <t>TE72 LT CW temperature, air cooler outlet</t>
  </si>
  <si>
    <t>gMcmIoForce.astrMcm_Rtd[3].abForceEnable[0]</t>
  </si>
  <si>
    <t>TE71 LT CW temperature, air cooler inlet</t>
  </si>
  <si>
    <t>TE05-12 Main bearing temperature cylinder 12</t>
  </si>
  <si>
    <t>gMcmIoForce.astrMcm_Rtd[2].abForceEnable[3]</t>
  </si>
  <si>
    <t>TE05-11 Main bearing temperature cylinder 11</t>
  </si>
  <si>
    <t>gMcmIoForce.astrMcm_Rtd[2].abForceEnable[2]</t>
  </si>
  <si>
    <t>TE05-10 Main bearing temperature cylinder 10</t>
  </si>
  <si>
    <t>gMcmIoForce.astrMcm_Rtd[2].abForceEnable[1]</t>
  </si>
  <si>
    <t>TE05-9 Main bearing temperature cylinder 9</t>
  </si>
  <si>
    <t>gMcmIoForce.astrMcm_Rtd[2].abForceEnable[0]</t>
  </si>
  <si>
    <t>TE05-8 Main bearing temperature cylinder 8</t>
  </si>
  <si>
    <t>gMcmIoForce.astrMcm_Rtd[1].abForceEnable[3]</t>
  </si>
  <si>
    <t>TE05-7 Main bearing temperature cylinder 7</t>
  </si>
  <si>
    <t>gMcmIoForce.astrMcm_Rtd[1].abForceEnable[2]</t>
  </si>
  <si>
    <t>TE05-6 Main bearing temperature cylinder 6</t>
  </si>
  <si>
    <t>gMcmIoForce.astrMcm_Rtd[1].abForceEnable[1]</t>
  </si>
  <si>
    <t>TE05-5 Main bearing temperature cylinder 5</t>
  </si>
  <si>
    <t>gMcmIoForce.astrMcm_Rtd[1].abForceEnable[0]</t>
  </si>
  <si>
    <t>TE05-4 Main bearing temperature cylinder 4</t>
  </si>
  <si>
    <t>gMcmIoForce.astrMcm_Rtd[0].abForceEnable[3]</t>
  </si>
  <si>
    <t>TE05-3 Main bearing temperature cylinder 3</t>
  </si>
  <si>
    <t>gMcmIoForce.astrMcm_Rtd[0].abForceEnable[2]</t>
  </si>
  <si>
    <t>TE05-2 Main bearing temperature cylinder 2</t>
  </si>
  <si>
    <t>gMcmIoForce.astrMcm_Rtd[0].abForceEnable[1]</t>
  </si>
  <si>
    <t>TE05-1 Main bearing temperature cylinder 1</t>
  </si>
  <si>
    <t>gMcmIoForce.astrMcm_Rtd[0].abForceEnable[0]</t>
  </si>
  <si>
    <t>TE21 Charge air temperature, engine inlet</t>
  </si>
  <si>
    <t>gMcmIoForce.astrMcm_Ai[1].abForceEnable[7]</t>
  </si>
  <si>
    <t>gMcmIoForce.astrMcm_Ai[1].abForceEnable[6]</t>
  </si>
  <si>
    <t>gMcmIoForce.astrMcm_Ai[1].abForceEnable[5]</t>
  </si>
  <si>
    <t>gMcmIoForce.astrMcm_Ai[1].abForceEnable[4]</t>
  </si>
  <si>
    <t>PT66 LO pressure, pilot FO HP pump inlet</t>
  </si>
  <si>
    <t>gMcmIoForce.astrMcm_Ai[1].abForceEnable[3]</t>
  </si>
  <si>
    <t>PT03 Crankcase pressure</t>
  </si>
  <si>
    <t>Crankcase pressure</t>
  </si>
  <si>
    <t>gMcmIoForce.astrMcm_Ai[1].abForceEnable[2]</t>
  </si>
  <si>
    <t>ZT50 FO actuator position feedback</t>
  </si>
  <si>
    <t>gMcmIoForce.astrMcm_Ai[1].abForceEnable[1]</t>
  </si>
  <si>
    <t>PT31 Pilot FO pressure, HP pump inlet</t>
  </si>
  <si>
    <t>gMcmIoForce.astrMcm_Ai[1].abForceEnable[0]</t>
  </si>
  <si>
    <t>PT30 Pilot FO pressure, filter inlet</t>
  </si>
  <si>
    <t>gMcmIoForce.astrMcm_Ai[0].abForceEnable[7]</t>
  </si>
  <si>
    <t>PT32 Pilot FO pressure, engine inlet</t>
  </si>
  <si>
    <t>gMcmIoForce.astrMcm_Ai[0].abForceEnable[6]</t>
  </si>
  <si>
    <t>PT87 Gas pressure engine inlet</t>
  </si>
  <si>
    <t>gMcmIoForce.astrMcm_Ai[0].abForceEnable[5]</t>
  </si>
  <si>
    <t>PT71 LT CW pressure, air cooler inlet</t>
  </si>
  <si>
    <t>gMcmIoForce.astrMcm_Ai[0].abForceEnable[4]</t>
  </si>
  <si>
    <t>ZT26 WG valve position feedback</t>
  </si>
  <si>
    <t>gMcmIoForce.astrMcm_Ai[0].abForceEnable[3]</t>
  </si>
  <si>
    <t>PT21 Charge air pressure, engine inlet</t>
  </si>
  <si>
    <t>gMcmIoForce.astrMcm_Ai[0].abForceEnable[2]</t>
  </si>
  <si>
    <t>PT43 DVT control air pressure</t>
  </si>
  <si>
    <t>gMcmIoForce.astrMcm_Ai[0].abForceEnable[1]</t>
  </si>
  <si>
    <t>PT41 Control air pressure</t>
  </si>
  <si>
    <t>gMcmIoForce.astrMcm_Ai[0].abForceEnable[0]</t>
  </si>
  <si>
    <t>PT40 Starting air pressure, engine inlet</t>
  </si>
  <si>
    <t>gAcmIoForce.astrAcm_Di[6].abForceEnable[15]</t>
    <phoneticPr fontId="4" type="noConversion"/>
  </si>
  <si>
    <t>gAcmIoForce.astrAcm_Di[6].abForceEnable[14]</t>
  </si>
  <si>
    <t>gAcmIoForce.astrAcm_Di[6].abForceEnable[13]</t>
    <phoneticPr fontId="4" type="noConversion"/>
  </si>
  <si>
    <t>gAcmIoForce.astrAcm_Di[6].abForceEnable[12]</t>
  </si>
  <si>
    <t>gAcmIoForce.astrAcm_Di[6].abForceEnable[11]</t>
  </si>
  <si>
    <t>gAcmIoForce.astrAcm_Di[6].abForceEnable[10]</t>
  </si>
  <si>
    <t>gAcmIoForce.astrAcm_Di[6].abForceEnable[9]</t>
  </si>
  <si>
    <t>gAcmIoForce.astrAcm_Di[6].abForceEnable[8]</t>
  </si>
  <si>
    <t>gAcmIoForce.astrAcm_Di[6].abForceEnable[7]</t>
  </si>
  <si>
    <t>gAcmIoForce.astrAcm_Di[6].abForceEnable[6]</t>
  </si>
  <si>
    <t>gAcmIoForce.astrAcm_Di[6].abForceEnable[5]</t>
  </si>
  <si>
    <t>gAcmIoForce.astrAcm_Di[6].abForceEnable[4]</t>
  </si>
  <si>
    <t>gAcmIoForce.astrAcm_Di[6].abForceEnable[3]</t>
  </si>
  <si>
    <t>gAcmIoForce.astrAcm_Di[6].abForceEnable[2]</t>
  </si>
  <si>
    <t>gAcmIoForce.astrAcm_Di[6].abForceEnable[1]</t>
  </si>
  <si>
    <t>gAcmIoForce.astrAcm_Di[6].abForceEnable[0]</t>
  </si>
  <si>
    <t>SV89 Inert gas valve differerntial pressure switch</t>
  </si>
  <si>
    <t>gAcmIoForce.astrAcm_Di[5].abForceEnable[15]</t>
  </si>
  <si>
    <t>gAcmIoForce.astrAcm_Di[5].abForceEnable[14]</t>
  </si>
  <si>
    <t>gAcmIoForce.astrAcm_Di[5].abForceEnable[13]</t>
  </si>
  <si>
    <t>gAcmIoForce.astrAcm_Di[5].abForceEnable[12]</t>
  </si>
  <si>
    <t>gAcmIoForce.astrAcm_Di[5].abForceEnable[11]</t>
  </si>
  <si>
    <t>gAcmIoForce.astrAcm_Di[5].abForceEnable[10]</t>
  </si>
  <si>
    <t>gAcmIoForce.astrAcm_Di[5].abForceEnable[9]</t>
  </si>
  <si>
    <t>gAcmIoForce.astrAcm_Di[5].abForceEnable[8]</t>
  </si>
  <si>
    <t>gAcmIoForce.astrAcm_Di[5].abForceEnable[7]</t>
  </si>
  <si>
    <t>gAcmIoForce.astrAcm_Di[5].abForceEnable[6]</t>
  </si>
  <si>
    <t>gAcmIoForce.astrAcm_Di[5].abForceEnable[5]</t>
  </si>
  <si>
    <t>gAcmIoForce.astrAcm_Di[5].abForceEnable[4]</t>
  </si>
  <si>
    <t>gAcmIoForce.astrAcm_Di[5].abForceEnable[3]</t>
  </si>
  <si>
    <t>gAcmIoForce.astrAcm_Di[5].abForceEnable[2]</t>
  </si>
  <si>
    <t>gAcmIoForce.astrAcm_Di[5].abForceEnable[1]</t>
  </si>
  <si>
    <t>gAcmIoForce.astrAcm_Di[5].abForceEnable[0]</t>
  </si>
  <si>
    <t>gAcmIoForce.astrAcm_Di[4].abForceEnable[15]</t>
  </si>
  <si>
    <t>gAcmIoForce.astrAcm_Di[4].abForceEnable[14]</t>
  </si>
  <si>
    <t>gAcmIoForce.astrAcm_Di[4].abForceEnable[13]</t>
  </si>
  <si>
    <t>gAcmIoForce.astrAcm_Di[4].abForceEnable[12]</t>
  </si>
  <si>
    <t>gAcmIoForce.astrAcm_Di[4].abForceEnable[11]</t>
  </si>
  <si>
    <t>gAcmIoForce.astrAcm_Di[4].abForceEnable[10]</t>
  </si>
  <si>
    <t>gAcmIoForce.astrAcm_Di[4].abForceEnable[9]</t>
  </si>
  <si>
    <t>gAcmIoForce.astrAcm_Di[4].abForceEnable[8]</t>
  </si>
  <si>
    <t>gAcmIoForce.astrAcm_Di[4].abForceEnable[7]</t>
  </si>
  <si>
    <t>gAcmIoForce.astrAcm_Di[4].abForceEnable[6]</t>
  </si>
  <si>
    <t>gAcmIoForce.astrAcm_Di[4].abForceEnable[5]</t>
  </si>
  <si>
    <t>gAcmIoForce.astrAcm_Di[4].abForceEnable[4]</t>
  </si>
  <si>
    <t>gAcmIoForce.astrAcm_Di[4].abForceEnable[3]</t>
  </si>
  <si>
    <t>gAcmIoForce.astrAcm_Di[4].abForceEnable[2]</t>
  </si>
  <si>
    <t>gAcmIoForce.astrAcm_Di[4].abForceEnable[1]</t>
  </si>
  <si>
    <t>gAcmIoForce.astrAcm_Di[4].abForceEnable[0]</t>
  </si>
  <si>
    <t>gAcmIoForce.astrAcm_Di[3].abForceEnable[15]</t>
  </si>
  <si>
    <t>gAcmIoForce.astrAcm_Di[3].abForceEnable[14]</t>
  </si>
  <si>
    <t>gAcmIoForce.astrAcm_Di[3].abForceEnable[13]</t>
  </si>
  <si>
    <t>gAcmIoForce.astrAcm_Di[3].abForceEnable[12]</t>
  </si>
  <si>
    <t>gAcmIoForce.astrAcm_Di[3].abForceEnable[11]</t>
  </si>
  <si>
    <t>gAcmIoForce.astrAcm_Di[3].abForceEnable[10]</t>
  </si>
  <si>
    <t>gAcmIoForce.astrAcm_Di[3].abForceEnable[9]</t>
  </si>
  <si>
    <t>gAcmIoForce.astrAcm_Di[3].abForceEnable[8]</t>
  </si>
  <si>
    <t>gAcmIoForce.astrAcm_Di[3].abForceEnable[7]</t>
  </si>
  <si>
    <t>gAcmIoForce.astrAcm_Di[3].abForceEnable[6]</t>
  </si>
  <si>
    <t>gAcmIoForce.astrAcm_Di[3].abForceEnable[5]</t>
  </si>
  <si>
    <t>gAcmIoForce.astrAcm_Di[3].abForceEnable[4]</t>
  </si>
  <si>
    <t>gAcmIoForce.astrAcm_Di[3].abForceEnable[3]</t>
  </si>
  <si>
    <t>gAcmIoForce.astrAcm_Di[3].abForceEnable[2]</t>
  </si>
  <si>
    <t>gAcmIoForce.astrAcm_Di[3].abForceEnable[1]</t>
  </si>
  <si>
    <t>gAcmIoForce.astrAcm_Di[3].abForceEnable[0]</t>
  </si>
  <si>
    <t>gAcmIoForce.astrAcm_Di[2].abForceEnable[15]</t>
  </si>
  <si>
    <t>gAcmIoForce.astrAcm_Di[2].abForceEnable[14]</t>
  </si>
  <si>
    <t>gAcmIoForce.astrAcm_Di[2].abForceEnable[13]</t>
  </si>
  <si>
    <t>gAcmIoForce.astrAcm_Di[2].abForceEnable[12]</t>
  </si>
  <si>
    <t>gAcmIoForce.astrAcm_Di[2].abForceEnable[11]</t>
  </si>
  <si>
    <t>gAcmIoForce.astrAcm_Di[2].abForceEnable[10]</t>
  </si>
  <si>
    <t>gAcmIoForce.astrAcm_Di[2].abForceEnable[9]</t>
  </si>
  <si>
    <t>gAcmIoForce.astrAcm_Di[2].abForceEnable[8]</t>
  </si>
  <si>
    <t>gAcmIoForce.astrAcm_Di[2].abForceEnable[7]</t>
  </si>
  <si>
    <t>gAcmIoForce.astrAcm_Di[2].abForceEnable[6]</t>
  </si>
  <si>
    <t>gAcmIoForce.astrAcm_Di[2].abForceEnable[5]</t>
  </si>
  <si>
    <t>gAcmIoForce.astrAcm_Di[2].abForceEnable[4]</t>
  </si>
  <si>
    <t>gAcmIoForce.astrAcm_Di[2].abForceEnable[3]</t>
  </si>
  <si>
    <t>gAcmIoForce.astrAcm_Di[2].abForceEnable[2]</t>
  </si>
  <si>
    <t>gAcmIoForce.astrAcm_Di[2].abForceEnable[1]</t>
  </si>
  <si>
    <t>gAcmIoForce.astrAcm_Di[2].abForceEnable[0]</t>
  </si>
  <si>
    <t>gAcmIoForce.astrAcm_DiWb[0].abForceEnable[3]</t>
  </si>
  <si>
    <t>gAcmIoForce.astrAcm_DiWb[0].abForceEnable[2]</t>
  </si>
  <si>
    <t>gAcmIoForce.astrAcm_DiWb[0].abForceEnable[1]</t>
  </si>
  <si>
    <t>gAcmIoForce.astrAcm_DiWb[0].abForceEnable[0]</t>
  </si>
  <si>
    <t>gAcmIoForce.astrAcm_Di[1].abForceEnable[13]</t>
  </si>
  <si>
    <t>LS89-2 Inert gas valve 2 limit switch close</t>
  </si>
  <si>
    <t>gAcmIoForce.astrAcm_Di[1].abForceEnable[12]</t>
  </si>
  <si>
    <t>LS89-2 Inert gas valve 2 limit switch open</t>
  </si>
  <si>
    <t>gAcmIoForce.astrAcm_Di[1].abForceEnable[11]</t>
  </si>
  <si>
    <t>LS89-1 Inert gas valve limit switch close</t>
  </si>
  <si>
    <t>gAcmIoForce.astrAcm_Di[1].abForceEnable[10]</t>
  </si>
  <si>
    <t>LS89-1 Inert gas valve limit switch open</t>
  </si>
  <si>
    <t>gAcmIoForce.astrAcm_Di[1].abForceEnable[9]</t>
  </si>
  <si>
    <t>SV85-31 Gas venting valve 3 limit switch close</t>
  </si>
  <si>
    <t>gAcmIoForce.astrAcm_Di[1].abForceEnable[8]</t>
  </si>
  <si>
    <t>SV85-32 Gas venting valve 3 limit switch open</t>
  </si>
  <si>
    <t>gAcmIoForce.astrAcm_Di[1].abForceEnable[7]</t>
  </si>
  <si>
    <t>SV85-21 Gas venting valve 2 limit switch close</t>
  </si>
  <si>
    <t>gAcmIoForce.astrAcm_Di[1].abForceEnable[6]</t>
  </si>
  <si>
    <t>SV85-22 Gas venting valve 2 limit switch open</t>
  </si>
  <si>
    <t>gAcmIoForce.astrAcm_Di[1].abForceEnable[5]</t>
  </si>
  <si>
    <t>SV85-11 Gas venting valve 1 limit switch close</t>
  </si>
  <si>
    <t>gAcmIoForce.astrAcm_Di[1].abForceEnable[4]</t>
  </si>
  <si>
    <t>SV85-12 Gas venting valve 1 limit switch open</t>
  </si>
  <si>
    <t>gAcmIoForce.astrAcm_Di[1].abForceEnable[3]</t>
  </si>
  <si>
    <t>SV84-21 Gas shutoff valve 2 limit switch close</t>
  </si>
  <si>
    <t>gAcmIoForce.astrAcm_Di[1].abForceEnable[2]</t>
  </si>
  <si>
    <t>SV84-22 Gas shutoff valve 2 limit switch open</t>
  </si>
  <si>
    <t>gAcmIoForce.astrAcm_Di[1].abForceEnable[1]</t>
  </si>
  <si>
    <t>SV84-11 Gas shutoff valve 1 limit switch close</t>
  </si>
  <si>
    <t>gAcmIoForce.astrAcm_Di[1].abForceEnable[0]</t>
  </si>
  <si>
    <t>SV84-12 Gas shutoff valve 1 limit switch open</t>
  </si>
  <si>
    <t>gAcmIoForce.astrAcm_Di[0].abForceEnable[3]</t>
  </si>
  <si>
    <t>gAcmIoForce.astrAcm_Di[0].abForceEnable[2]</t>
  </si>
  <si>
    <t>gAcmIoForce.astrAcm_Di[0].abForceEnable[1]</t>
  </si>
  <si>
    <t>gAcmIoForce.astrAcm_Di[0].abForceEnable[0]</t>
  </si>
  <si>
    <t>gMcmIoForce.astrMcm_Di[1].abForceEnable[15]</t>
  </si>
  <si>
    <t>gMcmIoForce.astrMcm_Di[1].abForceEnable[14]</t>
  </si>
  <si>
    <t>LS882 Degasing valve limit switch B bank</t>
  </si>
  <si>
    <t>gMcmIoForce.astrMcm_Di[1].abForceEnable[13]</t>
  </si>
  <si>
    <t>LS88 Degasing valve limit switch A bank</t>
  </si>
  <si>
    <t>gMcmIoForce.astrMcm_Di[1].abForceEnable[12]</t>
  </si>
  <si>
    <t>LS34 Pilot FO dirty leakage tank Maximum</t>
  </si>
  <si>
    <t>gMcmIoForce.astrMcm_Di[1].abForceEnable[11]</t>
  </si>
  <si>
    <t>LS55 Main FO dirty leakage tank Maximum</t>
  </si>
  <si>
    <t>gMcmIoForce.astrMcm_Di[1].abForceEnable[10]</t>
  </si>
  <si>
    <t>LS54 Main FO clean leakage tank Maximum</t>
  </si>
  <si>
    <t>gMcmIoForce.astrMcm_Di[1].abForceEnable[9]</t>
  </si>
  <si>
    <t>ZS90 Turning gear engaged</t>
  </si>
  <si>
    <t>gMcmIoForce.astrMcm_Di[1].abForceEnable[8]</t>
  </si>
  <si>
    <t>LS92 Oil mist in crankcase alarm</t>
  </si>
  <si>
    <t>gMcmIoForce.astrMcm_Di[1].abForceEnable[7]</t>
  </si>
  <si>
    <t>gMcmIoForce.astrMcm_Di[1].abForceEnable[6]</t>
  </si>
  <si>
    <t>gMcmIoForce.astrMcm_Di[1].abForceEnable[5]</t>
  </si>
  <si>
    <t>gMcmIoForce.astrMcm_Di[1].abForceEnable[4]</t>
  </si>
  <si>
    <t>gMcmIoForce.astrMcm_Di[1].abForceEnable[3]</t>
    <phoneticPr fontId="4" type="noConversion"/>
  </si>
  <si>
    <t>gMcmIoForce.astrMcm_Di[1].abForceEnable[2]</t>
  </si>
  <si>
    <t>gMcmIoForce.astrMcm_Di[1].abForceEnable[1]</t>
  </si>
  <si>
    <t>gMcmIoForce.astrMcm_Di[1].abForceEnable[0]</t>
  </si>
  <si>
    <t>gMcmIoForce.astrMcm_Di[0].abForceEnable[15]</t>
  </si>
  <si>
    <t>gMcmIoForce.astrMcm_Di[0].abForceEnable[14]</t>
  </si>
  <si>
    <t>gMcmIoForce.astrMcm_Di[0].abForceEnable[13]</t>
  </si>
  <si>
    <t>gMcmIoForce.astrMcm_Di[0].abForceEnable[12]</t>
  </si>
  <si>
    <t>gMcmIoForce.astrMcm_Di[0].abForceEnable[11]</t>
  </si>
  <si>
    <t>gMcmIoForce.astrMcm_Di[0].abForceEnable[10]</t>
  </si>
  <si>
    <t>gMcmIoForce.astrMcm_Di[0].abForceEnable[9]</t>
  </si>
  <si>
    <t>gMcmIoForce.astrMcm_Di[0].abForceEnable[8]</t>
  </si>
  <si>
    <t>gMcmIoForce.astrMcm_Di[0].abForceEnable[7]</t>
  </si>
  <si>
    <t>gMcmIoForce.astrMcm_Di[0].abForceEnable[6]</t>
  </si>
  <si>
    <t>gMcmIoForce.astrMcm_Di[0].abForceEnable[5]</t>
  </si>
  <si>
    <t>gMcmIoForce.astrMcm_Di[0].abForceEnable[4]</t>
  </si>
  <si>
    <t>PS61 LO filter differential switch B bank</t>
  </si>
  <si>
    <t>gMcmIoForce.astrMcm_Di[0].abForceEnable[3]</t>
  </si>
  <si>
    <t>PS61 LO filter differential switch A bank</t>
  </si>
  <si>
    <t>gMcmIoForce.astrMcm_Di[0].abForceEnable[2]</t>
  </si>
  <si>
    <t>LS68 LO sump tank level Maximum</t>
  </si>
  <si>
    <t>gMcmIoForce.astrMcm_Di[0].abForceEnable[1]</t>
  </si>
  <si>
    <t>LS68 LO sump tank level Minimum</t>
  </si>
  <si>
    <t>gMcmIoForce.astrMcm_Di[0].abForceEnable[0]</t>
  </si>
  <si>
    <t>SV40 Stop valve activated</t>
  </si>
  <si>
    <t>bSigForceMode</t>
  </si>
  <si>
    <t>Forcing mode active</t>
  </si>
  <si>
    <t>afSf_T[354]</t>
  </si>
  <si>
    <t>SB - Engine speed high in stop mode delay</t>
  </si>
  <si>
    <t>afRef[354]</t>
  </si>
  <si>
    <t>abSf_En[354]</t>
  </si>
  <si>
    <t>P_SB_TEST_MODE</t>
    <phoneticPr fontId="4" type="noConversion"/>
  </si>
  <si>
    <t>B-01</t>
    <phoneticPr fontId="4" type="noConversion"/>
  </si>
  <si>
    <t>SB - Start block in test mode delay</t>
  </si>
  <si>
    <t>SB - Start block in test mode</t>
  </si>
  <si>
    <t>afSf_T[353]</t>
  </si>
  <si>
    <t>SB - Inert gas pressure lower than gas pressure delay</t>
  </si>
  <si>
    <t>afRef[353]</t>
  </si>
  <si>
    <t>SB - Inert gas pressure lower than gas pressure</t>
  </si>
  <si>
    <t>abSf_En[353]</t>
  </si>
  <si>
    <t>P_SB_INERT_GAS_PR_2_L2</t>
    <phoneticPr fontId="4" type="noConversion"/>
  </si>
  <si>
    <t>afSf_T[352]</t>
  </si>
  <si>
    <t>SB15 - Start block from LOP contact close delay</t>
  </si>
  <si>
    <t>SB - Start block from remote delay</t>
  </si>
  <si>
    <t>ED</t>
  </si>
  <si>
    <t>afRef[352]</t>
  </si>
  <si>
    <t>SB15 - Start block from LOP contact close</t>
  </si>
  <si>
    <t>SB - Start block from remote</t>
  </si>
  <si>
    <t>HE</t>
  </si>
  <si>
    <t>abSf_En[352]</t>
  </si>
  <si>
    <t>P_SB_REMOTE</t>
    <phoneticPr fontId="4" type="noConversion"/>
  </si>
  <si>
    <t>HC</t>
  </si>
  <si>
    <t>afSf_T[351]</t>
  </si>
  <si>
    <t>SB14 - Exh. vent v/v &amp; Exh. vent fan run  delay</t>
  </si>
  <si>
    <t>SB - Exh. venting in progress  delay</t>
  </si>
  <si>
    <t>afRef[351]</t>
  </si>
  <si>
    <t xml:space="preserve">SB14 - Exh. vent v/v &amp; Exh. vent fan run </t>
  </si>
  <si>
    <t xml:space="preserve">SB - Exh. venting in progress </t>
  </si>
  <si>
    <t>abSf_En[351]</t>
  </si>
  <si>
    <t>P_SB_VENT_VALVE_ACT</t>
    <phoneticPr fontId="4" type="noConversion"/>
  </si>
  <si>
    <t>afSf_T[350]</t>
  </si>
  <si>
    <t>SB11 - Turning gear engaged Turning gear engaged delay</t>
  </si>
  <si>
    <t>SB - Turning gear engaged  delay</t>
  </si>
  <si>
    <t>afRef[350]</t>
  </si>
  <si>
    <t>SB11 - Turning gear engaged Turning gear engaged</t>
  </si>
  <si>
    <t xml:space="preserve">SB - Turning gear engaged </t>
  </si>
  <si>
    <t>abSf_En[350]</t>
  </si>
  <si>
    <t>P_SB_TURNING_GEAR_ENGAGED</t>
    <phoneticPr fontId="4" type="noConversion"/>
  </si>
  <si>
    <t>afSf_T[349]</t>
  </si>
  <si>
    <t>SB05 - Slow turning  Slow turning fail at start phase delay</t>
  </si>
  <si>
    <t>SB - Slow turning fail delay</t>
  </si>
  <si>
    <t>afRef[349]</t>
  </si>
  <si>
    <t>SB05 - Slow turning  Slow turning fail at start phase</t>
  </si>
  <si>
    <t xml:space="preserve">SB - Slow turning fail </t>
  </si>
  <si>
    <t>abSf_En[349]</t>
  </si>
  <si>
    <t>P_SB_SLOW_TURNING_FAIL</t>
    <phoneticPr fontId="4" type="noConversion"/>
  </si>
  <si>
    <t>afSf_T[348]</t>
  </si>
  <si>
    <t>SB08 - LO pressure, engine inlet Lower than set point2 delay</t>
  </si>
  <si>
    <t>SB - LO pressure, engine inlet Low delay</t>
  </si>
  <si>
    <t>afRef[348]</t>
  </si>
  <si>
    <t>SB08 - LO pressure, engine inlet Lower than set point2</t>
  </si>
  <si>
    <t>SB - LO pressure, engine inlet Low</t>
  </si>
  <si>
    <t>abSf_En[348]</t>
  </si>
  <si>
    <t>P_SB_LO_ENG_PR_1_L1</t>
    <phoneticPr fontId="4" type="noConversion"/>
  </si>
  <si>
    <t>afSf_T[347]</t>
  </si>
  <si>
    <t>SB07 - LO pressure, engine inlet Lower than set point1 delay</t>
  </si>
  <si>
    <t>SB - LO Pr., engine inlet (Blackout) Low  delay</t>
  </si>
  <si>
    <t>afRef[347]</t>
  </si>
  <si>
    <t>SB07 - LO pressure, engine inlet Lower than set point1</t>
  </si>
  <si>
    <t xml:space="preserve">SB - LO Pr., engine inlet (Blackout) Low </t>
  </si>
  <si>
    <t>abSf_En[347]</t>
  </si>
  <si>
    <t>P_48409_IND345_RSVD</t>
    <phoneticPr fontId="4" type="noConversion"/>
  </si>
  <si>
    <t>afSf_T[346]</t>
  </si>
  <si>
    <t>SB - LO Pr., engine inlet Sensor Both fail delay</t>
    <phoneticPr fontId="4" type="noConversion"/>
  </si>
  <si>
    <t>SB - LO Pr., engine inlet Sensor Both fail delay</t>
  </si>
  <si>
    <t>afRef[346]</t>
  </si>
  <si>
    <t>SB - LO Pr., engine inlet Sensor Both fail</t>
    <phoneticPr fontId="4" type="noConversion"/>
  </si>
  <si>
    <t>SB - LO Pr., engine inlet Sensor Both fail</t>
  </si>
  <si>
    <t>abSf_En[346]</t>
  </si>
  <si>
    <t>P_SB_LO_ENG_PR_BOTH_SF</t>
    <phoneticPr fontId="4" type="noConversion"/>
  </si>
  <si>
    <t>afSf_T[345]</t>
  </si>
  <si>
    <t>SB10 - HT CW temp, jacket inlet Lower than set point delay</t>
  </si>
  <si>
    <t>SB - HT CW temp, jacket inlet Low  delay</t>
  </si>
  <si>
    <t>afRef[345]</t>
  </si>
  <si>
    <t>SB10 - HT CW temp, jacket inlet Lower than set point</t>
  </si>
  <si>
    <t xml:space="preserve">SB - HT CW temp, jacket inlet Low </t>
  </si>
  <si>
    <t>abSf_En[345]</t>
  </si>
  <si>
    <t>AL</t>
  </si>
  <si>
    <t>P_SB_HT_TEMP_JACKET_IN_L2</t>
    <phoneticPr fontId="4" type="noConversion"/>
  </si>
  <si>
    <t>afSf_T[344]</t>
  </si>
  <si>
    <t>SB - Starting air Pr., engine inlet Low delay</t>
    <phoneticPr fontId="4" type="noConversion"/>
  </si>
  <si>
    <t>SB - Starting air Pr., engine inlet Low delay</t>
  </si>
  <si>
    <t>afRef[344]</t>
  </si>
  <si>
    <t>SB - Starting air Pr., engine inlet Low</t>
    <phoneticPr fontId="4" type="noConversion"/>
  </si>
  <si>
    <t>SB - Starting air Pr., engine inlet Low</t>
  </si>
  <si>
    <t>abSf_En[344]</t>
  </si>
  <si>
    <t>P_SB_STARTING_AIR_PR_L2</t>
    <phoneticPr fontId="4" type="noConversion"/>
  </si>
  <si>
    <t>`</t>
    <phoneticPr fontId="4" type="noConversion"/>
  </si>
  <si>
    <t>IF_PARAMETER[3400]</t>
  </si>
  <si>
    <t>fMSSMaPiInjDur.Gain[y][x]</t>
  </si>
  <si>
    <t>48900 Main pilot injection duration (MSS)</t>
    <phoneticPr fontId="4" type="noConversion"/>
  </si>
  <si>
    <t>Main pilot injection duration (MSS)</t>
  </si>
  <si>
    <t>M[10*10]</t>
    <phoneticPr fontId="4" type="noConversion"/>
  </si>
  <si>
    <t>IF_PARAMETER[3490]</t>
  </si>
  <si>
    <t>fMSSMaPiInjDur.yDirRange</t>
  </si>
  <si>
    <t>Speed for Main pilot injection duration (MSS)</t>
  </si>
  <si>
    <t>IF_PARAMETER[3480]</t>
  </si>
  <si>
    <t>fMSSMaPiInjDur.xDirRange</t>
  </si>
  <si>
    <t>Load for Main pilot injection duration (MSS)</t>
  </si>
  <si>
    <t>fMSSMaPiInjTime.Gain[y][x]</t>
  </si>
  <si>
    <t>48780 Main pilot injection timing (MSS), BTDC</t>
    <phoneticPr fontId="4" type="noConversion"/>
  </si>
  <si>
    <t>Main pilot injection timing (MSS), BTDC</t>
  </si>
  <si>
    <t>IF_PARAMETER[3470]</t>
  </si>
  <si>
    <t>fMSSMaPiInjTime.yDirRange</t>
  </si>
  <si>
    <t>Speed for Main pilot injection timing (MSS), BTDC</t>
  </si>
  <si>
    <t>IF_PARAMETER[3460]</t>
  </si>
  <si>
    <t>fMSSMaPiInjTime.xDirRange</t>
  </si>
  <si>
    <t>Load for Main pilot injection timing (MSS), BTDC</t>
  </si>
  <si>
    <t>fMSSCaSetVal.Gain[y][x]</t>
  </si>
  <si>
    <t>48660 CA pressure set value (MSS)</t>
    <phoneticPr fontId="4" type="noConversion"/>
  </si>
  <si>
    <t>CA pressure set value (MSS)</t>
  </si>
  <si>
    <t>IF_PARAMETER[3450]</t>
  </si>
  <si>
    <t>fMSSCaSetVal.yDirRange</t>
  </si>
  <si>
    <t>Speed for CA pressure set value (MSS)</t>
  </si>
  <si>
    <t>IF_PARAMETER[3440]</t>
  </si>
  <si>
    <t>fMSSCaSetVal.xDirRange</t>
  </si>
  <si>
    <t>Load for CA pressure set value (MSS)</t>
  </si>
  <si>
    <t>IF_PARAMETER[3435]</t>
  </si>
  <si>
    <t>fMSSTripGACdurCorfac.Gain[0]</t>
  </si>
  <si>
    <t>48635 GAC duration correction factor at CCO trip</t>
    <phoneticPr fontId="4" type="noConversion"/>
  </si>
  <si>
    <t>GAC duration correction factor for CCO trip</t>
    <phoneticPr fontId="4" type="noConversion"/>
  </si>
  <si>
    <t>IF_PARAMETER[3430]</t>
  </si>
  <si>
    <t>fMSSTripGACdurCorfac.xDirRange[0]</t>
  </si>
  <si>
    <t>CCO N</t>
    <phoneticPr fontId="4" type="noConversion"/>
  </si>
  <si>
    <t>CCO N for GAC duration correction factor at CCO trip</t>
    <phoneticPr fontId="4" type="noConversion"/>
  </si>
  <si>
    <t>IF_PARAMETER[3425]</t>
  </si>
  <si>
    <t>fMSSLoadMaxCynN.Gain[0]</t>
  </si>
  <si>
    <t>48625 Min. CCO N number by load</t>
    <phoneticPr fontId="4" type="noConversion"/>
  </si>
  <si>
    <t>Max. CCO N number by load</t>
    <phoneticPr fontId="4" type="noConversion"/>
  </si>
  <si>
    <t>IF_PARAMETER[3420]</t>
  </si>
  <si>
    <t>fMSSLoadMaxCynN.xDirRange[0]</t>
  </si>
  <si>
    <t>Load for Max. CCO N number by load</t>
    <phoneticPr fontId="4" type="noConversion"/>
  </si>
  <si>
    <t>IF_PARAMETER[3415]</t>
  </si>
  <si>
    <t>fMSSCorfacCynN.Gain[0]</t>
  </si>
  <si>
    <t>48615 Speed control correction factor by load in MSS mode(P)</t>
    <phoneticPr fontId="4" type="noConversion"/>
  </si>
  <si>
    <t>Speed control correction factor in MSS mode(P)</t>
  </si>
  <si>
    <t>IF_PARAMETER[3410]</t>
  </si>
  <si>
    <t>fMSSCorfacCynN.xDirRange[0]</t>
  </si>
  <si>
    <t>CCO N for Speed control correction factor in MSS mode(P)</t>
  </si>
  <si>
    <t>IF_PARAMETER[3405]</t>
  </si>
  <si>
    <t>fMSSdurLimCynN.Gain[0]</t>
  </si>
  <si>
    <t>48605 GAC duration limit offset by CCO N in MSS mode</t>
    <phoneticPr fontId="4" type="noConversion"/>
  </si>
  <si>
    <t>GAC duration limit offset in MSS mode</t>
  </si>
  <si>
    <t>fMSSdurLimCynN.xDirRange[0]</t>
  </si>
  <si>
    <t>CCO N for GAC duration limit offset in MSS mode</t>
  </si>
  <si>
    <t>IF_PARAMETER[3390]</t>
  </si>
  <si>
    <t>fMSSCaMinLim.Gain[0]</t>
  </si>
  <si>
    <t>48590 Min, limitation WG position for MSS</t>
    <phoneticPr fontId="4" type="noConversion"/>
  </si>
  <si>
    <t>Min, limitation WG position for MSS</t>
    <phoneticPr fontId="4" type="noConversion"/>
  </si>
  <si>
    <t>IF_PARAMETER[3380]</t>
  </si>
  <si>
    <t>fMSSCaMinLim.xDirRange[0]</t>
  </si>
  <si>
    <t>Load for Min, WG position for MSS</t>
    <phoneticPr fontId="4" type="noConversion"/>
  </si>
  <si>
    <t>IF_PARAMETER[3375]</t>
  </si>
  <si>
    <t>fMSSInjDur.Gain[0]</t>
  </si>
  <si>
    <t>48575 Pre pilot injection duration by load in MSS mode</t>
    <phoneticPr fontId="4" type="noConversion"/>
  </si>
  <si>
    <t xml:space="preserve">ms </t>
    <phoneticPr fontId="4" type="noConversion"/>
  </si>
  <si>
    <t>Pre pilot injection duration in MSS mode</t>
  </si>
  <si>
    <t>IF_PARAMETER[3370]</t>
  </si>
  <si>
    <t>fMSSInjDur.xDirRange[0]</t>
  </si>
  <si>
    <t>Load for Pre pilot injection duration in MSS mode</t>
  </si>
  <si>
    <t>IF_PARAMETER[3365]</t>
  </si>
  <si>
    <t>fMSSInjTime.Gain[0]</t>
  </si>
  <si>
    <t>48565 Pre pilot injection timing by load(MSS), BTDC</t>
    <phoneticPr fontId="4" type="noConversion"/>
  </si>
  <si>
    <t>Pre pilot injection timing (MSS), BTDC</t>
  </si>
  <si>
    <t>IF_PARAMETER[3360]</t>
  </si>
  <si>
    <t>fMSSInjTime.xDirRange[0]</t>
  </si>
  <si>
    <t>Load for Pre pilot injection timing in MSS mode</t>
  </si>
  <si>
    <t>IF_PARAMETER[3352]</t>
  </si>
  <si>
    <t>fMSSCorEffec.Gain[0]</t>
  </si>
  <si>
    <t>33256 MPI control state</t>
    <phoneticPr fontId="4" type="noConversion"/>
  </si>
  <si>
    <t>Multi pilot injection control state</t>
    <phoneticPr fontId="4" type="noConversion"/>
  </si>
  <si>
    <t>IF_PARAMETER[3344]</t>
  </si>
  <si>
    <t>fMSSCorEffec.xDirRange[0]</t>
  </si>
  <si>
    <t>Load for Multi pilot injection control state</t>
    <phoneticPr fontId="4" type="noConversion"/>
  </si>
  <si>
    <t>IF_PARAMETER[3327]</t>
  </si>
  <si>
    <t>DEF_GAC_OFFSET_CCO_TRAN</t>
    <phoneticPr fontId="4" type="noConversion"/>
  </si>
  <si>
    <t>48527 GAC duration offset at CCO transit</t>
    <phoneticPr fontId="4" type="noConversion"/>
  </si>
  <si>
    <t>GAC duration offset at CCO transit</t>
    <phoneticPr fontId="4" type="noConversion"/>
  </si>
  <si>
    <t>IF_PARAMETER[3326]</t>
  </si>
  <si>
    <t>DEF_CA_DEV_SURG_DETECT_TIME</t>
    <phoneticPr fontId="4" type="noConversion"/>
  </si>
  <si>
    <t>48526 MSS surging charge air deviation detection time</t>
    <phoneticPr fontId="4" type="noConversion"/>
  </si>
  <si>
    <t>MSS surging charge air deviation detection time</t>
    <phoneticPr fontId="4" type="noConversion"/>
  </si>
  <si>
    <t>IF_PARAMETER[3325]</t>
  </si>
  <si>
    <t>DEF_CA_DEV_SURG_MAX</t>
    <phoneticPr fontId="4" type="noConversion"/>
  </si>
  <si>
    <t>48525 MSS Surging charge air deviation high</t>
    <phoneticPr fontId="4" type="noConversion"/>
  </si>
  <si>
    <t>MSS Surging charge air deviation high</t>
    <phoneticPr fontId="4" type="noConversion"/>
  </si>
  <si>
    <t>IF_PARAMETER[3324]</t>
  </si>
  <si>
    <t>DEF_EN_CA_DEV_SURG_MAX</t>
    <phoneticPr fontId="4" type="noConversion"/>
  </si>
  <si>
    <t>48524 Enable MSS surging alarm enable</t>
    <phoneticPr fontId="4" type="noConversion"/>
  </si>
  <si>
    <t>Enable MSS surging alarm enable</t>
    <phoneticPr fontId="4" type="noConversion"/>
  </si>
  <si>
    <t>IF_PARAMETER[3323]</t>
  </si>
  <si>
    <t>DEF_MSS_KNOCK_LATE_MAX</t>
    <phoneticPr fontId="4" type="noConversion"/>
  </si>
  <si>
    <t>48523 MSS knock control adjustment MAX</t>
    <phoneticPr fontId="4" type="noConversion"/>
  </si>
  <si>
    <t>MSS knock control adjustment MAX</t>
    <phoneticPr fontId="4" type="noConversion"/>
  </si>
  <si>
    <t>IF_PARAMETER[3322]</t>
  </si>
  <si>
    <t>DEF_MSS_BEFORE_LOAD_RUN</t>
  </si>
  <si>
    <t>48522 Enable MSS mode before load run</t>
    <phoneticPr fontId="4" type="noConversion"/>
  </si>
  <si>
    <t>Enable MSS mode before load run</t>
    <phoneticPr fontId="4" type="noConversion"/>
  </si>
  <si>
    <t>IF_PARAMETER[3321]</t>
  </si>
  <si>
    <t>DEF_MPI_PRE_PILOT_DUR_RAMP_DOWN</t>
  </si>
  <si>
    <t>48521 Pre pilot injection duration ramp down rate for MPI</t>
    <phoneticPr fontId="4" type="noConversion"/>
  </si>
  <si>
    <t>ms/s</t>
    <phoneticPr fontId="4" type="noConversion"/>
  </si>
  <si>
    <t>Pre pilot injection duration ramp down rate for MPI</t>
    <phoneticPr fontId="4" type="noConversion"/>
  </si>
  <si>
    <t>IF_PARAMETER[3320]</t>
  </si>
  <si>
    <t>DEF_MPI_PRE_PILOT_DUR_RAMP_UP</t>
  </si>
  <si>
    <t>48520 Pre pilot injection duration ramp up rate for MPI</t>
    <phoneticPr fontId="4" type="noConversion"/>
  </si>
  <si>
    <t>Pre pilot injection duration ramp up rate for MPI</t>
    <phoneticPr fontId="4" type="noConversion"/>
  </si>
  <si>
    <t>IF_PARAMETER[3319]</t>
  </si>
  <si>
    <t>DEF_MPI_ACTIVE_LOAD_HYS</t>
  </si>
  <si>
    <t>48519 MPI control active load hysteresis</t>
    <phoneticPr fontId="4" type="noConversion"/>
  </si>
  <si>
    <t>MPI control active load hysteresis</t>
    <phoneticPr fontId="4" type="noConversion"/>
  </si>
  <si>
    <t>IF_PARAMETER[3318]</t>
  </si>
  <si>
    <t>DEF_MPI_ACTIVE_MAX_LOAD</t>
  </si>
  <si>
    <t>48518 MPI control active Max. load</t>
    <phoneticPr fontId="4" type="noConversion"/>
  </si>
  <si>
    <t>MPI control active Max. load</t>
    <phoneticPr fontId="4" type="noConversion"/>
  </si>
  <si>
    <t>IF_PARAMETER[3317]</t>
  </si>
  <si>
    <t>DEF_MPI_ACTIVE_MIN_LOAD</t>
  </si>
  <si>
    <t>48517 MPI control active Min. load</t>
    <phoneticPr fontId="4" type="noConversion"/>
  </si>
  <si>
    <t>MPI control active Min. load</t>
    <phoneticPr fontId="4" type="noConversion"/>
  </si>
  <si>
    <t>IF_PARAMETER[3316]</t>
  </si>
  <si>
    <t>DEF_CCO_TRIP_GAC_DUR_MAINTAIN_DELAY</t>
  </si>
  <si>
    <t>48516 GAC duration filter time constant at CCO trip</t>
    <phoneticPr fontId="4" type="noConversion"/>
  </si>
  <si>
    <t>GAC duration filter time constant at CCO trip</t>
    <phoneticPr fontId="4" type="noConversion"/>
  </si>
  <si>
    <t>IF_PARAMETER[3315]</t>
  </si>
  <si>
    <t>DEF_EN_CCO_ESCAPE_SLOW_STEP</t>
  </si>
  <si>
    <t xml:space="preserve">48515 Enable CCO slow step escape </t>
    <phoneticPr fontId="4" type="noConversion"/>
  </si>
  <si>
    <t xml:space="preserve">Enable CCO slow step escape </t>
    <phoneticPr fontId="4" type="noConversion"/>
  </si>
  <si>
    <t>IF_PARAMETER[3314]</t>
  </si>
  <si>
    <t>DEF_CCO_N_STEP_TRAN_DELAY</t>
  </si>
  <si>
    <t>48514 Wait time at each step for MSS transit</t>
    <phoneticPr fontId="4" type="noConversion"/>
  </si>
  <si>
    <t>Wait time at each step for MSS transit</t>
    <phoneticPr fontId="4" type="noConversion"/>
  </si>
  <si>
    <t>IF_PARAMETER[3313]</t>
  </si>
  <si>
    <t>DEF_MAX_CCO_N_EN_MSS_MODE</t>
  </si>
  <si>
    <t>48513 Max. CCO N number to enter MSS mode</t>
    <phoneticPr fontId="4" type="noConversion"/>
  </si>
  <si>
    <t>Max. CCO N number to enter MSS mode</t>
  </si>
  <si>
    <t>IF_PARAMETER[3312]</t>
  </si>
  <si>
    <t>DEF_CCO_N_TRAN_LOAD_HYS</t>
  </si>
  <si>
    <t>48512 CCO N transition time delay by load change</t>
    <phoneticPr fontId="4" type="noConversion"/>
  </si>
  <si>
    <t>CCO N transition load hysteresis</t>
    <phoneticPr fontId="4" type="noConversion"/>
  </si>
  <si>
    <t>IF_PARAMETER[3311]</t>
  </si>
  <si>
    <t>DEF_RE_EN_MSS_MODE_DELAY</t>
  </si>
  <si>
    <t>48511 Re-enter MSS mode in synch. Time delay</t>
    <phoneticPr fontId="4" type="noConversion"/>
  </si>
  <si>
    <t>Re-enter MSS mode in synch. Time delay</t>
    <phoneticPr fontId="4" type="noConversion"/>
  </si>
  <si>
    <t>IF_PARAMETER[3310]</t>
  </si>
  <si>
    <t>DEF_GAC_DUR_LIMIT</t>
  </si>
  <si>
    <t>48510 GAC duration limit delay in MSS mode</t>
    <phoneticPr fontId="4" type="noConversion"/>
  </si>
  <si>
    <t>GAC duration limit delay in MSS mode</t>
  </si>
  <si>
    <t>IF_PARAMETER[3309]</t>
  </si>
  <si>
    <t>DEF_CA_DEV_MAX_DELAY</t>
  </si>
  <si>
    <t>48509 PT21 Charge air press. dev. MAX (MSS) delay</t>
    <phoneticPr fontId="4" type="noConversion"/>
  </si>
  <si>
    <t>PT21 Charge air press. dev. MAX (MSS) delay</t>
  </si>
  <si>
    <t>IF_PARAMETER[3308]</t>
  </si>
  <si>
    <t>DEF_CA_DEV_MAX</t>
  </si>
  <si>
    <t xml:space="preserve">48508 PT21 Charge air press. dev. MAX (MSS) </t>
    <phoneticPr fontId="4" type="noConversion"/>
  </si>
  <si>
    <t xml:space="preserve">PT21 Charge air press. dev. MAX (MSS) </t>
  </si>
  <si>
    <t>IF_PARAMETER[3305]</t>
  </si>
  <si>
    <t>DEF_GAS_AFTER_DELAY</t>
  </si>
  <si>
    <t>48505 MSS active time delay after gas mode active</t>
    <phoneticPr fontId="4" type="noConversion"/>
  </si>
  <si>
    <t>MSS active time dalya after gas mode active</t>
  </si>
  <si>
    <t>IF_PARAMETER[3304]</t>
  </si>
  <si>
    <t>DEF_HYS_LAOD_MSS_MODE</t>
  </si>
  <si>
    <t>48504 Max load level hysteriesis</t>
    <phoneticPr fontId="4" type="noConversion"/>
  </si>
  <si>
    <t>Max load level hysteriesis</t>
    <phoneticPr fontId="4" type="noConversion"/>
  </si>
  <si>
    <t>IF_PARAMETER[3303]</t>
  </si>
  <si>
    <t>DEF_MAX_LOAD_MSS_MODE</t>
  </si>
  <si>
    <t>48503 Max. available load for MSS mode</t>
    <phoneticPr fontId="4" type="noConversion"/>
  </si>
  <si>
    <t>Max. available load for MSS mode</t>
  </si>
  <si>
    <t>IF_PARAMETER[3302]</t>
  </si>
  <si>
    <t>DEF_EN_MPI_MODE</t>
  </si>
  <si>
    <t>48502 Enable MPI mode</t>
  </si>
  <si>
    <t>Enable MPI mode</t>
    <phoneticPr fontId="4" type="noConversion"/>
  </si>
  <si>
    <t>IF_PARAMETER[3301]</t>
  </si>
  <si>
    <t>DEF_EN_CCO_MODE</t>
  </si>
  <si>
    <t>48501 Enable CCO mode</t>
  </si>
  <si>
    <t>Enable CCO mode</t>
    <phoneticPr fontId="4" type="noConversion"/>
  </si>
  <si>
    <t>IF_PARAMETER[3300]</t>
  </si>
  <si>
    <t>DEF_EN_MSS_MODE</t>
  </si>
  <si>
    <t>48500 Enable MSS mode</t>
  </si>
  <si>
    <t>Enable MSS mode</t>
  </si>
  <si>
    <t>48321 Start count (x1)</t>
  </si>
  <si>
    <t>Start count (x1)</t>
  </si>
  <si>
    <t>48320Start count (x10000)</t>
  </si>
  <si>
    <t>Start count (x10000)</t>
  </si>
  <si>
    <t>48319 Run sec Total</t>
  </si>
  <si>
    <t>sec</t>
    <phoneticPr fontId="4" type="noConversion"/>
  </si>
  <si>
    <t>Run sec Total</t>
  </si>
  <si>
    <t xml:space="preserve">48318 Run min Total </t>
  </si>
  <si>
    <t xml:space="preserve">Run min Total </t>
  </si>
  <si>
    <t xml:space="preserve">48317 Run Hour Total </t>
  </si>
  <si>
    <t>hour</t>
    <phoneticPr fontId="4" type="noConversion"/>
  </si>
  <si>
    <t xml:space="preserve">Run Hour Total </t>
  </si>
  <si>
    <t>48316 Run Hour Total (x10000)</t>
  </si>
  <si>
    <t>Run Hour Total (x10000)</t>
  </si>
  <si>
    <t>48315 Run sec PowerON</t>
  </si>
  <si>
    <t>Run sec PowerON</t>
  </si>
  <si>
    <t xml:space="preserve">48314 Run min PowerON </t>
  </si>
  <si>
    <t xml:space="preserve">Run min PowerON </t>
  </si>
  <si>
    <t xml:space="preserve">48313 Run Hour PowerON </t>
  </si>
  <si>
    <t xml:space="preserve">Run Hour PowerON </t>
  </si>
  <si>
    <t>48312 Run Hour PowerON (x10000)</t>
  </si>
  <si>
    <t>Run Hour PowerON (x10000)</t>
  </si>
  <si>
    <t>48311 Run sec Gas</t>
  </si>
  <si>
    <t>Run sec Gas</t>
  </si>
  <si>
    <t xml:space="preserve">48310 Run min Gas </t>
  </si>
  <si>
    <t xml:space="preserve">Run min Gas </t>
  </si>
  <si>
    <t xml:space="preserve">48309 Run Hour Gas </t>
  </si>
  <si>
    <t xml:space="preserve">Run Hour Gas </t>
  </si>
  <si>
    <t>48308 Run Hour Gas (x10000)</t>
  </si>
  <si>
    <t>Run Hour Gas (x10000)</t>
  </si>
  <si>
    <t>48307 Run sec Diesel</t>
  </si>
  <si>
    <t>Run sec Diesel</t>
  </si>
  <si>
    <t xml:space="preserve">48306 Run min Diesel </t>
  </si>
  <si>
    <t xml:space="preserve">Run min Diesel </t>
  </si>
  <si>
    <t xml:space="preserve">48305 Run Hour Diesel </t>
  </si>
  <si>
    <t xml:space="preserve">Run Hour Diesel </t>
  </si>
  <si>
    <t>48304 Run Hour Diesel (x10000)</t>
  </si>
  <si>
    <t>Run Hour Diesel (x10000)</t>
  </si>
  <si>
    <t>48303 Run sec Backup</t>
  </si>
  <si>
    <t>Run sec Backup</t>
    <phoneticPr fontId="4" type="noConversion"/>
  </si>
  <si>
    <t xml:space="preserve">48302 Run min Backup </t>
  </si>
  <si>
    <t xml:space="preserve">Run min Backup </t>
    <phoneticPr fontId="4" type="noConversion"/>
  </si>
  <si>
    <t xml:space="preserve">48301 Run Hour Backup </t>
  </si>
  <si>
    <t xml:space="preserve">Run Hour Backup </t>
    <phoneticPr fontId="4" type="noConversion"/>
  </si>
  <si>
    <t>48300 Run Hour Backup (x10000)</t>
  </si>
  <si>
    <t>Run Hour Backup (x10000)</t>
    <phoneticPr fontId="4" type="noConversion"/>
  </si>
  <si>
    <t>44986 PLC date - Year</t>
    <phoneticPr fontId="4" type="noConversion"/>
  </si>
  <si>
    <t>year</t>
    <phoneticPr fontId="4" type="noConversion"/>
  </si>
  <si>
    <t>PLC date - Year</t>
  </si>
  <si>
    <t>44985 PLC date - Month</t>
    <phoneticPr fontId="4" type="noConversion"/>
  </si>
  <si>
    <t>month</t>
    <phoneticPr fontId="4" type="noConversion"/>
  </si>
  <si>
    <t>PLC date - Month</t>
  </si>
  <si>
    <t>44984 PLC date - Day</t>
    <phoneticPr fontId="4" type="noConversion"/>
  </si>
  <si>
    <t>day</t>
    <phoneticPr fontId="4" type="noConversion"/>
  </si>
  <si>
    <t>PLC date  - Day</t>
  </si>
  <si>
    <t>44983 PLC time - Seconds</t>
    <phoneticPr fontId="4" type="noConversion"/>
  </si>
  <si>
    <t>PLC time - Seconds</t>
    <phoneticPr fontId="4" type="noConversion"/>
  </si>
  <si>
    <t>44982 PLC time - Minutes</t>
    <phoneticPr fontId="4" type="noConversion"/>
  </si>
  <si>
    <t>PLC time - Minutes</t>
    <phoneticPr fontId="4" type="noConversion"/>
  </si>
  <si>
    <t>44981 PLC time - Hours</t>
    <phoneticPr fontId="4" type="noConversion"/>
  </si>
  <si>
    <t>rrrrr</t>
    <phoneticPr fontId="4" type="noConversion"/>
  </si>
  <si>
    <t>PLC time - Hours</t>
  </si>
  <si>
    <t xml:space="preserve">44980 PLC time zone (UTC) </t>
    <phoneticPr fontId="4" type="noConversion"/>
  </si>
  <si>
    <t>PLC time zone</t>
  </si>
  <si>
    <t>IF_PARAMETER[3000]</t>
  </si>
  <si>
    <t>IF_PARAMETER[2990]</t>
  </si>
  <si>
    <t>Ki for EGT TC outlet control</t>
  </si>
  <si>
    <t>M[10*2]</t>
  </si>
  <si>
    <t>IF_PARAMETER[2980]</t>
  </si>
  <si>
    <t>Load for Ki for EGT TC outlet control</t>
  </si>
  <si>
    <t>IF_PARAMETER[2970]</t>
  </si>
  <si>
    <t>Kp for EGT TC outlet control</t>
  </si>
  <si>
    <t>IF_PARAMETER[2960]</t>
  </si>
  <si>
    <t>Load for Kp for EGT TC outlet control</t>
  </si>
  <si>
    <t>IF_PARAMETER[2955]</t>
  </si>
  <si>
    <t>Set value for wastegate control mode = EGT TC outlet at HFO</t>
  </si>
  <si>
    <t>IF_PARAMETER[2950]</t>
  </si>
  <si>
    <t>Load for WG control mode = EGT TC outlet at HFO</t>
  </si>
  <si>
    <t>IF_PARAMETER[2945]</t>
  </si>
  <si>
    <t>Set value for wastegate control mode = EGT TC outlet at MDO</t>
  </si>
  <si>
    <t>IF_PARAMETER[2940]</t>
  </si>
  <si>
    <t>Load for WG control mode = EGT TC outlet at MDO</t>
  </si>
  <si>
    <t>IF_PARAMETER[2902]</t>
  </si>
  <si>
    <t>48102 Set value for wastegate control mode = TC speed (x 1000 rpm)</t>
  </si>
  <si>
    <t>Set value for wastegate control mode = TC speed (x 1000 rpm)</t>
  </si>
  <si>
    <t>IF_PARAMETER[2901]</t>
  </si>
  <si>
    <t>48101 EGT TC outlet MAX value for waste gate close</t>
  </si>
  <si>
    <t>EGT TC outlet MAX value for waste gate close</t>
  </si>
  <si>
    <t>IF_PARAMETER[2900]</t>
  </si>
  <si>
    <t>0 : EGT TC out. and TC speed
1 : Charge air pressure</t>
    <phoneticPr fontId="4" type="noConversion"/>
  </si>
  <si>
    <t>48100 Waste gate control source in Diesel operation</t>
  </si>
  <si>
    <t>Waste gate control source in Diesel operation</t>
  </si>
  <si>
    <t xml:space="preserve">GAC duration correction factor for FSM </t>
    <phoneticPr fontId="4" type="noConversion"/>
  </si>
  <si>
    <t>IF_PARAMETER[2800]</t>
  </si>
  <si>
    <t>Speed [rpm]</t>
    <phoneticPr fontId="4" type="noConversion"/>
  </si>
  <si>
    <t xml:space="preserve">Speed for GAC duration correction factor for FSM </t>
    <phoneticPr fontId="4" type="noConversion"/>
  </si>
  <si>
    <t>IF_PARAMETER[2790]</t>
  </si>
  <si>
    <t>Reference GAC duration for FSM [CAD]</t>
    <phoneticPr fontId="4" type="noConversion"/>
  </si>
  <si>
    <t>M[10*2]</t>
    <phoneticPr fontId="4" type="noConversion"/>
  </si>
  <si>
    <t>IF_PARAMETER[2780]</t>
  </si>
  <si>
    <t>Load [%]</t>
    <phoneticPr fontId="4" type="noConversion"/>
  </si>
  <si>
    <t>Load [%]</t>
  </si>
  <si>
    <t>Load for Reference GAC duration for FSM [CAD]</t>
    <phoneticPr fontId="4" type="noConversion"/>
  </si>
  <si>
    <t>IF_PARAMETER[2680]</t>
  </si>
  <si>
    <t>Max. fuel sharing ratio [%]</t>
    <phoneticPr fontId="4" type="noConversion"/>
  </si>
  <si>
    <t>IF_PARAMETER[2670]</t>
  </si>
  <si>
    <t>Load for Max. fuel sharing ratio [%]</t>
    <phoneticPr fontId="4" type="noConversion"/>
  </si>
  <si>
    <t>IF_PARAMETER[2660]</t>
  </si>
  <si>
    <t>Min. fuel sharing ratio [%]</t>
    <phoneticPr fontId="4" type="noConversion"/>
  </si>
  <si>
    <t>IF_PARAMETER[2650]</t>
  </si>
  <si>
    <t>Load for Min. fuel sharing ratio [%]</t>
    <phoneticPr fontId="4" type="noConversion"/>
  </si>
  <si>
    <t>47715 Set of Max. fuel sharing ratio [%]</t>
    <phoneticPr fontId="4" type="noConversion"/>
  </si>
  <si>
    <t>Set of Max. fuel sharing ratio [%]</t>
    <phoneticPr fontId="4" type="noConversion"/>
  </si>
  <si>
    <t>47714 Set of Min. fuel sharing ratio [%]</t>
    <phoneticPr fontId="4" type="noConversion"/>
  </si>
  <si>
    <t>Set of Min. fuel sharing ratio [%]</t>
    <phoneticPr fontId="4" type="noConversion"/>
  </si>
  <si>
    <t>47713 CA press. set value ramp rate for gas to diesel in FSM</t>
    <phoneticPr fontId="4" type="noConversion"/>
  </si>
  <si>
    <t>bar/s</t>
    <phoneticPr fontId="4" type="noConversion"/>
  </si>
  <si>
    <t>CA press. set value ramp rate for gas to diesel in FSM</t>
    <phoneticPr fontId="4" type="noConversion"/>
  </si>
  <si>
    <t>IF_PARAMETER[2640]</t>
  </si>
  <si>
    <t>47712 FO actuator ramp up rate for gas to FSM</t>
    <phoneticPr fontId="4" type="noConversion"/>
  </si>
  <si>
    <t>%/s</t>
    <phoneticPr fontId="4" type="noConversion"/>
  </si>
  <si>
    <t>FO actuator ramp up rate for gas to FSM</t>
    <phoneticPr fontId="4" type="noConversion"/>
  </si>
  <si>
    <t>IF_PARAMETER[2629]</t>
  </si>
  <si>
    <t>47711 GAC duration ramp down rate for FSM to diesel</t>
    <phoneticPr fontId="4" type="noConversion"/>
  </si>
  <si>
    <t>CAD/s</t>
    <phoneticPr fontId="4" type="noConversion"/>
  </si>
  <si>
    <t>GAC duration ramp down rate for FSM to diesel</t>
    <phoneticPr fontId="4" type="noConversion"/>
  </si>
  <si>
    <t>IF_PARAMETER[2618]</t>
  </si>
  <si>
    <t>47710 Enable smooth changeover for gas to diesel in FSM</t>
    <phoneticPr fontId="4" type="noConversion"/>
  </si>
  <si>
    <t>Enable smooth changeover for gas to diesel in FSM</t>
    <phoneticPr fontId="4" type="noConversion"/>
  </si>
  <si>
    <t>IF_PARAMETER[2608]</t>
  </si>
  <si>
    <t>47709 Min. GAC duration for FSM</t>
    <phoneticPr fontId="4" type="noConversion"/>
  </si>
  <si>
    <t>Min. GAC duration for FSM</t>
    <phoneticPr fontId="4" type="noConversion"/>
  </si>
  <si>
    <t>IF_PARAMETER[2598]</t>
  </si>
  <si>
    <t>47708 GAC duration ramp up rate Max. for FSM</t>
    <phoneticPr fontId="4" type="noConversion"/>
  </si>
  <si>
    <t>GAC duration ramp up rate Max. for FSM</t>
    <phoneticPr fontId="4" type="noConversion"/>
  </si>
  <si>
    <t>IF_PARAMETER[2588]</t>
  </si>
  <si>
    <t>47707 Fuel sharing ratio ramp up/down rate</t>
    <phoneticPr fontId="4" type="noConversion"/>
  </si>
  <si>
    <t>Fuel sharing ratio ramp up/down rate</t>
    <phoneticPr fontId="4" type="noConversion"/>
  </si>
  <si>
    <t>IF_PARAMETER[2578]</t>
  </si>
  <si>
    <t>47706 Max. load for fuel sharing mode delay</t>
    <phoneticPr fontId="4" type="noConversion"/>
  </si>
  <si>
    <t>Max. load for fuel sharing mode delay</t>
    <phoneticPr fontId="4" type="noConversion"/>
  </si>
  <si>
    <t>IF_PARAMETER[2505]</t>
  </si>
  <si>
    <t xml:space="preserve">47705 Max. load for fuel sharing mode </t>
    <phoneticPr fontId="4" type="noConversion"/>
  </si>
  <si>
    <t xml:space="preserve">Max. load for fuel sharing mode </t>
    <phoneticPr fontId="4" type="noConversion"/>
  </si>
  <si>
    <t>IF_PARAMETER[2504]</t>
  </si>
  <si>
    <t>47704 Min. load for fuel sharing mode delay</t>
    <phoneticPr fontId="4" type="noConversion"/>
  </si>
  <si>
    <t>Min. load for fuel sharing mode delay</t>
    <phoneticPr fontId="4" type="noConversion"/>
  </si>
  <si>
    <t>IF_PARAMETER[2503]</t>
  </si>
  <si>
    <t xml:space="preserve">47703 Min. load for fuel sharing mode </t>
    <phoneticPr fontId="4" type="noConversion"/>
  </si>
  <si>
    <t xml:space="preserve">Min. load for fuel sharing mode </t>
    <phoneticPr fontId="4" type="noConversion"/>
  </si>
  <si>
    <t>IF_PARAMETER[2502]</t>
  </si>
  <si>
    <t>47702 Fuel sharing ratio for manual operation</t>
    <phoneticPr fontId="4" type="noConversion"/>
  </si>
  <si>
    <t>Fuel sharing ratio for manual operation</t>
    <phoneticPr fontId="4" type="noConversion"/>
  </si>
  <si>
    <t>IF_PARAMETER[2501]</t>
  </si>
  <si>
    <t>47701 Enable fuel sharing ratio manual operation</t>
    <phoneticPr fontId="4" type="noConversion"/>
  </si>
  <si>
    <t>Enable fuel sharing ratio manual operation</t>
    <phoneticPr fontId="4" type="noConversion"/>
  </si>
  <si>
    <t>IF_PARAMETER[2500]</t>
  </si>
  <si>
    <t>47700 Enable fuel sharing mode</t>
    <phoneticPr fontId="4" type="noConversion"/>
  </si>
  <si>
    <t>Enable fuel sharing mode</t>
    <phoneticPr fontId="4" type="noConversion"/>
  </si>
  <si>
    <t>IF_PARAMETER[2490]</t>
  </si>
  <si>
    <t>fGtMissfireL1.Gain[0]</t>
  </si>
  <si>
    <t>Misfire detection IMEP limit</t>
  </si>
  <si>
    <t>IF_PARAMETER[2480]</t>
  </si>
  <si>
    <t>fGtMissfireL1.xDirRange[0]</t>
  </si>
  <si>
    <t>Load for misfire detection IMEP limit</t>
  </si>
  <si>
    <t>IF_PARAMETER[2419]</t>
    <phoneticPr fontId="4" type="noConversion"/>
  </si>
  <si>
    <t>DEF_EN_KNOCK_COR</t>
    <phoneticPr fontId="4" type="noConversion"/>
  </si>
  <si>
    <t>47619 Knock intensity correction factor</t>
    <phoneticPr fontId="4" type="noConversion"/>
  </si>
  <si>
    <t>Knock intensity correction factor</t>
    <phoneticPr fontId="4" type="noConversion"/>
  </si>
  <si>
    <t>IF_PARAMETER[2418]</t>
  </si>
  <si>
    <t>47618 Number of misfire events for all cylinder MAX</t>
  </si>
  <si>
    <t>Number of misfire events for all cylinder MAX</t>
  </si>
  <si>
    <t>IF_PARAMETER[2417]</t>
  </si>
  <si>
    <t>47617 Enable misfire detection (all cylinder)</t>
  </si>
  <si>
    <t>Enable misfire detection (all cylinder)</t>
  </si>
  <si>
    <t>IF_PARAMETER[2416]</t>
  </si>
  <si>
    <t>47616 Number of misfire events for one cylinder MAX</t>
  </si>
  <si>
    <t>Number of misfire events for one cylinder MAX</t>
  </si>
  <si>
    <t>IF_PARAMETER[2415]</t>
  </si>
  <si>
    <t>47615 Enable misfire detection (each cylinder)</t>
  </si>
  <si>
    <t>Enable misfire detection (each cylinder)</t>
  </si>
  <si>
    <t>IF_PARAMETER[2414]</t>
  </si>
  <si>
    <t>47614 Option Cylinder pressure</t>
  </si>
  <si>
    <t>Option Cylinder pressure</t>
  </si>
  <si>
    <t>IF_PARAMETER[2413]</t>
  </si>
  <si>
    <t>47613 Option Structure bone sound</t>
  </si>
  <si>
    <t>Option Structre bone sound</t>
  </si>
  <si>
    <t>IF_PARAMETER[2412]</t>
  </si>
  <si>
    <t>DEF_CYL_SENSOR_LIMIT</t>
  </si>
  <si>
    <t>47612 Cylinder pressure sensor failure limit</t>
  </si>
  <si>
    <t>cylinder pressure sensor failure limit</t>
  </si>
  <si>
    <t>IF_PARAMETER[2411]</t>
  </si>
  <si>
    <t>47611 Knock limit heavy knocking (cylinder pressure)</t>
  </si>
  <si>
    <t>Knock limit heavy knocking (cylinder pressure)</t>
  </si>
  <si>
    <t>IF_PARAMETER[2410]</t>
  </si>
  <si>
    <t>47610 Knock limit (cylinder pressure)</t>
  </si>
  <si>
    <t>Knock limit (cylinder pressure)</t>
  </si>
  <si>
    <t>IF_PARAMETER[2409]</t>
  </si>
  <si>
    <t>KnockCtrl[10]</t>
  </si>
  <si>
    <t>Heavy knocking intensity reference</t>
  </si>
  <si>
    <t>47609 Knock limit heavy knocking (structure-bone sound)</t>
  </si>
  <si>
    <t>Knock limit heavy knocking (structure-bone sound)</t>
  </si>
  <si>
    <t>IF_PARAMETER[2408]</t>
  </si>
  <si>
    <t>KnockCtrl[9]</t>
  </si>
  <si>
    <t>Light knocking intensity reference</t>
  </si>
  <si>
    <t>47608 Knock limit (structure-bone sound)</t>
  </si>
  <si>
    <t>Knock limit (structure-bone sound)</t>
  </si>
  <si>
    <t>[5] REF_PILOT_RETRUN_STEP</t>
  </si>
  <si>
    <t>IF_PARAMETER[2407]</t>
  </si>
  <si>
    <t>REF_KNOCK_CYL_BAL[5]</t>
  </si>
  <si>
    <t>KnockCtrl[22]</t>
  </si>
  <si>
    <t>Pilot injection timing return step</t>
  </si>
  <si>
    <t>47607 Knock control adjustment early (return step)</t>
  </si>
  <si>
    <r>
      <rPr>
        <sz val="11"/>
        <color theme="1"/>
        <rFont val="맑은 고딕"/>
        <family val="3"/>
        <charset val="129"/>
      </rPr>
      <t>°</t>
    </r>
    <r>
      <rPr>
        <sz val="11"/>
        <color theme="1"/>
        <rFont val="맑은 고딕"/>
        <family val="2"/>
        <charset val="129"/>
        <scheme val="minor"/>
      </rPr>
      <t>/cycle</t>
    </r>
    <phoneticPr fontId="4" type="noConversion"/>
  </si>
  <si>
    <t>Pilot injection timing return step [°/cycle]</t>
  </si>
  <si>
    <t>[3] MAX_RETARD</t>
  </si>
  <si>
    <t>IF_PARAMETER[2406]</t>
  </si>
  <si>
    <t>REF_KNOCK_CYL_BAL[3]</t>
  </si>
  <si>
    <t>KnockCtrl[17]</t>
  </si>
  <si>
    <t>Maximum pilot injectin timing retard</t>
  </si>
  <si>
    <t>47606 Knock control adjustment MAX</t>
  </si>
  <si>
    <t>CAD</t>
  </si>
  <si>
    <t>Maximum pilot injectin timing retard [CAD]</t>
  </si>
  <si>
    <t>[4] REF_RETARD_STEP</t>
  </si>
  <si>
    <t>IF_PARAMETER[2405]</t>
  </si>
  <si>
    <t>REF_KNOCK_CYL_BAL[4]</t>
  </si>
  <si>
    <t>KnockCtrl[18]</t>
  </si>
  <si>
    <t>Pilot retard stop</t>
  </si>
  <si>
    <t>47605 Knock control adjustment rate (heavy knocking)</t>
  </si>
  <si>
    <t>IF_PARAMETER[2404]</t>
  </si>
  <si>
    <t>KnockCtrl[19]</t>
  </si>
  <si>
    <t>Pilot retart step (Knock HH)</t>
  </si>
  <si>
    <t>47604 Knock control adjustment rate</t>
  </si>
  <si>
    <t>Pilot retart step (Knock HH) [°/cycle]</t>
  </si>
  <si>
    <t>IF_PARAMETER[2403]</t>
  </si>
  <si>
    <t>DEF_KNOCK_SENSOR_LOAD</t>
  </si>
  <si>
    <t>47603 Knock sensor failure detection load limit</t>
  </si>
  <si>
    <t>Knock sensor fauilure detection load limit</t>
  </si>
  <si>
    <t>[0] KNOCK_CTRL</t>
  </si>
  <si>
    <t>IF_PARAMETER[2402]</t>
  </si>
  <si>
    <t>REF_KNOCK_CYL_BAL[6]</t>
  </si>
  <si>
    <t>KnockCtrl[0]</t>
  </si>
  <si>
    <t>Knock control enable load limit</t>
  </si>
  <si>
    <t>47602 Knock control power limit</t>
  </si>
  <si>
    <t>Knock control enable load limit [%]</t>
  </si>
  <si>
    <t>IF_PARAMETER[2401]</t>
  </si>
  <si>
    <t>DEF_KNOCK_BK</t>
  </si>
  <si>
    <t>0 : None
1 : Structure_bone_sound</t>
    <phoneticPr fontId="4" type="noConversion"/>
  </si>
  <si>
    <t>47601 Knock control backup</t>
  </si>
  <si>
    <t>Knock control backup</t>
  </si>
  <si>
    <t>IF_PARAMETER[2400]</t>
  </si>
  <si>
    <t>KnockCtrl[2]</t>
  </si>
  <si>
    <t>47600 Enable knock control</t>
  </si>
  <si>
    <t>Enable knock control</t>
  </si>
  <si>
    <t xml:space="preserve"> </t>
  </si>
  <si>
    <t>IF_PARAMETER[2390]</t>
  </si>
  <si>
    <t>fGasDuration.Gain[0]</t>
  </si>
  <si>
    <t>Gas DOI balancing DOI offset MAX</t>
  </si>
  <si>
    <t>IF_PARAMETER[2380]</t>
  </si>
  <si>
    <t>fGasDuration.xDirRange[0]</t>
  </si>
  <si>
    <t>Load for DOI balancing offset Max</t>
  </si>
  <si>
    <t>IF_PARAMETER[2329]</t>
  </si>
  <si>
    <t>DEF_CYL_BAL_EGT_SCA_BAND</t>
  </si>
  <si>
    <t>47529 EGT balancing scatter band width</t>
  </si>
  <si>
    <t>EGT balancing scatter band width</t>
  </si>
  <si>
    <t>IF_PARAMETER[2328]</t>
  </si>
  <si>
    <t>DEF_CYL_AVR_NUM_SOC</t>
  </si>
  <si>
    <t>47528 Number of cycles for SoC averaging</t>
  </si>
  <si>
    <t>cycle</t>
    <phoneticPr fontId="4" type="noConversion"/>
  </si>
  <si>
    <t>Number of cycles for SoC averaging</t>
  </si>
  <si>
    <t>IF_PARAMETER[2327]</t>
  </si>
  <si>
    <t>DEF_CYL_AVR_NUM_IMEP</t>
  </si>
  <si>
    <t>47527 Number of cycles for IMEP averaging</t>
  </si>
  <si>
    <t>Number of cycles for IMEP averaging</t>
  </si>
  <si>
    <t>IF_PARAMETER[2326]</t>
  </si>
  <si>
    <t>DEF_CYL_AVR_NUM_PMAX</t>
  </si>
  <si>
    <t>47526 Number of cycles for Pmax averaging</t>
  </si>
  <si>
    <t>Number of cycles for Pmax averaging</t>
  </si>
  <si>
    <t>IF_PARAMETER[2325]</t>
  </si>
  <si>
    <t>m_InitSOCPIDGain.fK[1]</t>
  </si>
  <si>
    <t>47525 Pilot fuel DOI balancing SoC controller (I)</t>
  </si>
  <si>
    <t>Pilot fuel DOI balancing SoC controller (I)</t>
  </si>
  <si>
    <t>IF_PARAMETER[2324]</t>
  </si>
  <si>
    <t>m_InitSOCPIDGain.fK[0]</t>
  </si>
  <si>
    <t>47524 Pilot fuel DOI balancing SoC controller (P)</t>
  </si>
  <si>
    <t>Pilot fuel DOI balancing SoC controller (P)</t>
  </si>
  <si>
    <t>IF_PARAMETER[2323]</t>
  </si>
  <si>
    <t>m_InitSOCPIDGain.fTmpOutMax</t>
  </si>
  <si>
    <t>47523 Pilot fuel DOI balancing DOI offset MAX</t>
  </si>
  <si>
    <t>Pilot fuel DOI balancing DOI offset MAX</t>
  </si>
  <si>
    <t>IF_PARAMETER[2322]</t>
  </si>
  <si>
    <t>m_InitSOCPIDGain.fTmpOutMin</t>
  </si>
  <si>
    <t>47522 Pilot fuel DOI balancing DOI offset MIN</t>
  </si>
  <si>
    <t>Pilot fuel DOI balancing DOI offset MIN</t>
  </si>
  <si>
    <t>IF_PARAMETER[2321]</t>
  </si>
  <si>
    <t>DEF_PILOT_DOI_BAL_RAMP_MAX</t>
  </si>
  <si>
    <t>47521 Pilot fuel DOI balancing ramp rate MAX</t>
  </si>
  <si>
    <t>Pilot fuel DOI balancing ramp MAX</t>
  </si>
  <si>
    <t>IF_PARAMETER[2320]</t>
  </si>
  <si>
    <t>DEF_CYL_BAL_PILOT_LOAD</t>
  </si>
  <si>
    <t>47520 Pilot fuel DOI balancing Min. load</t>
  </si>
  <si>
    <t>Pilot fuel DOI balancing Min. load</t>
  </si>
  <si>
    <t>IF_PARAMETER[2319]</t>
  </si>
  <si>
    <t>DEF_EN_CYL_BAL_PILOT</t>
  </si>
  <si>
    <t>47519 Enable pilot fuel DOI balancing operation (SoC balancing)</t>
  </si>
  <si>
    <t>Enable pilot fuel DOI balancing operation</t>
  </si>
  <si>
    <t>IF_PARAMETER[2318]</t>
  </si>
  <si>
    <t>DEF_CYL_BAL_EGT_SCA_KI</t>
  </si>
  <si>
    <t>47518 Gas DOI balancing EGT (scatter band) controller (I)</t>
  </si>
  <si>
    <t>Gas DOI balancing EGT (scater band) controller (I)</t>
  </si>
  <si>
    <t>IF_PARAMETER[2317]</t>
  </si>
  <si>
    <t>DEF_CYL_BAL_EGT_SCA_KP</t>
  </si>
  <si>
    <t>47517 Gas DOI balancing EGT (scatter band) controller (P)</t>
  </si>
  <si>
    <t>Gas DOI balancing EGT (scater band) controller (P)</t>
  </si>
  <si>
    <t>IF_PARAMETER[2316]</t>
  </si>
  <si>
    <t>CylBalCtrl[28]</t>
  </si>
  <si>
    <t>Ki (EGT)</t>
    <phoneticPr fontId="4" type="noConversion"/>
  </si>
  <si>
    <t>47516 Gas DOI balancing EGT controller (I)</t>
  </si>
  <si>
    <t>Ki for Cylinder balancer (EGT)</t>
  </si>
  <si>
    <t>ED</t>
    <phoneticPr fontId="4" type="noConversion"/>
  </si>
  <si>
    <t>IF_PARAMETER[2315]</t>
  </si>
  <si>
    <t>CylBalCtrl[27]</t>
  </si>
  <si>
    <t>Kp (EGT)</t>
    <phoneticPr fontId="4" type="noConversion"/>
  </si>
  <si>
    <t>47515 Gas DOI balancing EGT controller (P)</t>
  </si>
  <si>
    <t>Kp for Cylinder balancer (EGT)</t>
  </si>
  <si>
    <t>IF_PARAMETER[2314]</t>
  </si>
  <si>
    <t>CylBalCtrl[24]</t>
  </si>
  <si>
    <t>Ki (Pmax)</t>
    <phoneticPr fontId="4" type="noConversion"/>
  </si>
  <si>
    <t>47514 Gas DOI balancing IMEP controller (I)</t>
  </si>
  <si>
    <t>Ki for Cylinder balancer (Pmax)</t>
  </si>
  <si>
    <t>IF_PARAMETER[2313]</t>
  </si>
  <si>
    <t>CylBalCtrl[23]</t>
  </si>
  <si>
    <t>Kp (Pmax)</t>
    <phoneticPr fontId="4" type="noConversion"/>
  </si>
  <si>
    <t>47513 Gas DOI balancing IMEP controller (P)</t>
  </si>
  <si>
    <t>Kp for Cylinder balancer (Pmax)</t>
  </si>
  <si>
    <t>IF_PARAMETER[2312]</t>
  </si>
  <si>
    <t>CylBalCtrl[26]</t>
  </si>
  <si>
    <t>Ki (IMEP)</t>
    <phoneticPr fontId="4" type="noConversion"/>
  </si>
  <si>
    <t>47512 Gas DOI balancing Pmax controller (I)</t>
  </si>
  <si>
    <t>Ki for Cylinder balancer (IMEP)</t>
  </si>
  <si>
    <t>IF_PARAMETER[2311]</t>
  </si>
  <si>
    <t>CylBalCtrl[25]</t>
  </si>
  <si>
    <t>Kp (IMEP)</t>
    <phoneticPr fontId="4" type="noConversion"/>
  </si>
  <si>
    <t>47511 Gas DOI balancing Pmax controller (P)</t>
  </si>
  <si>
    <t>Kp for Cylinder balancer (IMEP)</t>
  </si>
  <si>
    <t>IF_PARAMETER[2310]</t>
  </si>
  <si>
    <t>DEF_CYL_BAL_EGT_DEV</t>
  </si>
  <si>
    <t>47510 Gas DOI balancing EGT dev. MAX for DOI limitation</t>
  </si>
  <si>
    <t>Gas DOI balancing EGT dev. MAX for DOI limitation</t>
  </si>
  <si>
    <t>IF_PARAMETER[2309]</t>
  </si>
  <si>
    <t>CylBalCtrl[8]</t>
  </si>
  <si>
    <t>Rate Limit</t>
  </si>
  <si>
    <t>47509 Gas DOI balancing ramp rate MAX</t>
  </si>
  <si>
    <t>IF_PARAMETER[2308]</t>
  </si>
  <si>
    <t>DEF_XFER_TYPE</t>
  </si>
  <si>
    <t>0 : Pmax
1 : IMEP
2 : EGT</t>
    <phoneticPr fontId="4" type="noConversion"/>
  </si>
  <si>
    <t>47508 Gas DOI balancing strategy at fuel change</t>
  </si>
  <si>
    <t>Gas DOI balancing ctrl. Variable at feul changeover</t>
  </si>
  <si>
    <t>IF_PARAMETER[2307]</t>
  </si>
  <si>
    <t>CylBalCtrl[7]</t>
  </si>
  <si>
    <t>47507 Gas DOI balancing strategy3 (LP2~100%)</t>
  </si>
  <si>
    <t>Gas DOI balancing ctrl. Variable 3 (LP3~100%)</t>
  </si>
  <si>
    <t>IF_PARAMETER[2306]</t>
  </si>
  <si>
    <t>CylBalCtrl[6]</t>
  </si>
  <si>
    <t>47506 Gas DOI balancing strategy2 (LP1~LP2)</t>
  </si>
  <si>
    <t>Gas DOI balancing ctrl. Variable 2 (LP2~LP3)</t>
  </si>
  <si>
    <t>IF_PARAMETER[2305]</t>
  </si>
  <si>
    <t>CylBalCtrl[5]</t>
  </si>
  <si>
    <t>47505 Gas DOI balancing strategy1 (0~LP1)</t>
    <phoneticPr fontId="4" type="noConversion"/>
  </si>
  <si>
    <t>Gas DOI balancing ctrl. Variable 1 (LP1~LP2)</t>
  </si>
  <si>
    <t>IF_PARAMETER[2304]</t>
  </si>
  <si>
    <t>DEF_CYL_BAL_LOAD_HYS</t>
  </si>
  <si>
    <t>47504 Gas DOI balancing load hysteresis</t>
  </si>
  <si>
    <t>Gas DOI balancing load hyteresis</t>
  </si>
  <si>
    <t>IF_PARAMETER[2303]</t>
  </si>
  <si>
    <t>DEF_CYL_BAL_HIGH</t>
  </si>
  <si>
    <t>47503 Gas DOI balancing load point 2 (LP2)</t>
    <phoneticPr fontId="4" type="noConversion"/>
  </si>
  <si>
    <t>Gas DOI balancing load point 3 (LP3)</t>
  </si>
  <si>
    <t>IF_PARAMETER[2302]</t>
  </si>
  <si>
    <t>DEF_CYL_BAL_LOW</t>
  </si>
  <si>
    <t>47502 Gas DOI balancing load point 1 (LP1)</t>
    <phoneticPr fontId="4" type="noConversion"/>
  </si>
  <si>
    <t>Gas DOI balancing load point 2 (LP2)</t>
  </si>
  <si>
    <t>IF_PARAMETER[2301]</t>
  </si>
  <si>
    <t>DEF_CYL_BAL_LLOW</t>
  </si>
  <si>
    <t>47501 Gas DOI balancing load point 0 (LP0)</t>
    <phoneticPr fontId="4" type="noConversion"/>
  </si>
  <si>
    <t>Gas DOI balancing load point 1 (LP1)</t>
  </si>
  <si>
    <t>IF_PARAMETER[2300]</t>
  </si>
  <si>
    <t>SELECT_KNOCK_CYL_BAL[1]</t>
  </si>
  <si>
    <t>CylBalCtrl[0]</t>
  </si>
  <si>
    <t>Enable Cyliner balancing</t>
    <phoneticPr fontId="4" type="noConversion"/>
  </si>
  <si>
    <t xml:space="preserve">47500 Enable gas DOI balancing operation </t>
  </si>
  <si>
    <t>Enable Cyliner balancing</t>
  </si>
  <si>
    <t>CH</t>
    <phoneticPr fontId="4" type="noConversion"/>
  </si>
  <si>
    <t>IF_PARAMETER[2295]</t>
  </si>
  <si>
    <t>fHTTempGas.Gain[0]</t>
  </si>
  <si>
    <t>HT CW temperature set value (Gas)</t>
  </si>
  <si>
    <t>IF_PARAMETER[2290]</t>
  </si>
  <si>
    <t>fHTTempGas.xDirRange[0]</t>
  </si>
  <si>
    <t>Load for HT CW temperature set value (Gas)</t>
  </si>
  <si>
    <t>IF_PARAMETER[2285]</t>
  </si>
  <si>
    <t>fHTTempDiesel.Gain[0]</t>
  </si>
  <si>
    <t>HT CW temperature set value (Diesel)</t>
  </si>
  <si>
    <t>IF_PARAMETER[2280]</t>
  </si>
  <si>
    <t>fTHTempDiesel.xDirRange[0]</t>
  </si>
  <si>
    <t>Load for HT CW temperature set value (Diesel)</t>
  </si>
  <si>
    <t>IF_PARAMETER[2275]</t>
  </si>
  <si>
    <t>fHTKpMulti.Gain[0]</t>
  </si>
  <si>
    <t>HT CW control error factor (P)</t>
  </si>
  <si>
    <t>CA temp. control error factor (P)</t>
  </si>
  <si>
    <t>M[5*2]</t>
  </si>
  <si>
    <t>IF_PARAMETER[2270]</t>
  </si>
  <si>
    <t>fHTKpMulti.xDirRange[0]</t>
  </si>
  <si>
    <t>HT CW temp. control deviation (abs)</t>
  </si>
  <si>
    <t xml:space="preserve">CA temp. control error </t>
  </si>
  <si>
    <t>IF_PARAMETER[2265]</t>
  </si>
  <si>
    <t>fHTMin.Gain[0]</t>
  </si>
  <si>
    <t>HT control valve position MIN</t>
  </si>
  <si>
    <t>IF_PARAMETER[2260]</t>
  </si>
  <si>
    <t>fHTMin.xDirRange[0]</t>
  </si>
  <si>
    <t>Load for HT control valve position MIN</t>
  </si>
  <si>
    <t>IF_PARAMETER[2250]</t>
  </si>
  <si>
    <t>fCATempGas.Gain[0]</t>
  </si>
  <si>
    <t>CA temperature set value (Gas)</t>
  </si>
  <si>
    <t>CA temperature Setpoint(Gas)[0]</t>
  </si>
  <si>
    <t>IF_PARAMETER[2240]</t>
  </si>
  <si>
    <t>fCATempGas.xDirRange[0]</t>
  </si>
  <si>
    <t>Load for CA temp Ref Gas[0]</t>
  </si>
  <si>
    <t>IF_PARAMETER[2230]</t>
  </si>
  <si>
    <t>fCATempDiesel.Gain[0]</t>
  </si>
  <si>
    <t>CA temperature set value (Diesel)</t>
  </si>
  <si>
    <t>CA temperature Setpoint(Diesel)[0]</t>
  </si>
  <si>
    <t>IF_PARAMETER[2220]</t>
  </si>
  <si>
    <t>fCATempDiesel.xDirRange[0]</t>
  </si>
  <si>
    <t>Load for CA temp Ref Diesel</t>
  </si>
  <si>
    <t>IF_PARAMETER[2215]</t>
  </si>
  <si>
    <t>fLTKpMulti.Gain[0]</t>
  </si>
  <si>
    <t>LT CW control error factor (P)</t>
  </si>
  <si>
    <t>IF_PARAMETER[2210]</t>
  </si>
  <si>
    <t>fLTKpMult.xDirRange[0]</t>
  </si>
  <si>
    <t>CA temp. control error (abs)</t>
  </si>
  <si>
    <t>IF_PARAMETER[2205]</t>
  </si>
  <si>
    <t>fLTMin.Gain[0]</t>
  </si>
  <si>
    <t>LT control valve position MIN</t>
  </si>
  <si>
    <t>IF_PARAMETER[2200]</t>
  </si>
  <si>
    <t>fLTMin.xDirRange[0]</t>
  </si>
  <si>
    <t>Load for LT control valve position MIN</t>
  </si>
  <si>
    <t>IF_PARAMETER[2118]</t>
  </si>
  <si>
    <t>0 : inlet
1 : outlet</t>
    <phoneticPr fontId="4" type="noConversion"/>
  </si>
  <si>
    <t>47318 HT CW control temperature sensor position</t>
  </si>
  <si>
    <t>HT CW control temperature sensor position</t>
  </si>
  <si>
    <t>IF_PARAMETER[2117]</t>
  </si>
  <si>
    <t>47317 LT control (Gas, I)</t>
  </si>
  <si>
    <t>LT control Ki, Gas</t>
  </si>
  <si>
    <t>IF_PARAMETER[2116]</t>
  </si>
  <si>
    <t>47316 LT control (Gas, P)</t>
  </si>
  <si>
    <t>LT control Kp, Gas</t>
  </si>
  <si>
    <t>IF_PARAMETER[2115]</t>
  </si>
  <si>
    <t>47315 HT control valve set value 20mA</t>
  </si>
  <si>
    <t>HT control valve set value 20mA</t>
  </si>
  <si>
    <t>IF_PARAMETER[2114]</t>
  </si>
  <si>
    <t>47314 HT control valve set value  4mA</t>
  </si>
  <si>
    <t>HT control valve set value  4mA</t>
  </si>
  <si>
    <t>IF_PARAMETER[2113]</t>
  </si>
  <si>
    <t>m_InitPIDGain[HT].fTmpD</t>
  </si>
  <si>
    <t>HT control Kd</t>
    <phoneticPr fontId="4" type="noConversion"/>
  </si>
  <si>
    <t>47313 HT control (D)</t>
  </si>
  <si>
    <t>HT control Kd</t>
  </si>
  <si>
    <t>IF_PARAMETER[2112]</t>
  </si>
  <si>
    <t>m_InitPIDGain[H].fTmpI</t>
  </si>
  <si>
    <t>HT control Ki</t>
    <phoneticPr fontId="4" type="noConversion"/>
  </si>
  <si>
    <t>47312 HT control (I)</t>
  </si>
  <si>
    <t>HT control Ki</t>
  </si>
  <si>
    <t>IF_PARAMETER[2111]</t>
  </si>
  <si>
    <t>m_InitPIDGain[HT].fTmpP</t>
  </si>
  <si>
    <t>HT control Kp</t>
    <phoneticPr fontId="4" type="noConversion"/>
  </si>
  <si>
    <t>47311 HT control (P)</t>
  </si>
  <si>
    <t>HT control Kp</t>
  </si>
  <si>
    <t>IF_PARAMETER[2110]</t>
  </si>
  <si>
    <t>DEF_AO_HT_VALVE_SET</t>
  </si>
  <si>
    <t>Manual Mode Output for LT</t>
    <phoneticPr fontId="4" type="noConversion"/>
  </si>
  <si>
    <t>47310 HT control valve manual position</t>
  </si>
  <si>
    <t>Manual Mode Output for LT</t>
  </si>
  <si>
    <t>IF_PARAMETER[2109]</t>
  </si>
  <si>
    <t>Enable LT control mode</t>
  </si>
  <si>
    <t>47309 Enable HT operation mode : Manual</t>
  </si>
  <si>
    <t>Enable HT operation mode : Manual</t>
  </si>
  <si>
    <t>IF_PARAMETER[2108]</t>
  </si>
  <si>
    <t>STEP_PID_HT_CTRL</t>
  </si>
  <si>
    <t xml:space="preserve">47308 Enable HT control </t>
  </si>
  <si>
    <t xml:space="preserve">Enable HT control </t>
  </si>
  <si>
    <t>IF_PARAMETER[2107]</t>
  </si>
  <si>
    <t>47307 LT control valve set value 20mA</t>
  </si>
  <si>
    <t>LT control valve set value 20mA</t>
  </si>
  <si>
    <t>IF_PARAMETER[2106]</t>
  </si>
  <si>
    <t>47306 LT control valve set value  4mA</t>
  </si>
  <si>
    <t>LT control valve set value  4mA</t>
  </si>
  <si>
    <t>IF_PARAMETER[2105]</t>
  </si>
  <si>
    <t>m_InitPIDGain[LT].fTmpD</t>
  </si>
  <si>
    <t>LT control Kd</t>
    <phoneticPr fontId="4" type="noConversion"/>
  </si>
  <si>
    <t>47305 LT control (D)</t>
  </si>
  <si>
    <t>LT control Kd</t>
  </si>
  <si>
    <t>IF_PARAMETER[2104]</t>
  </si>
  <si>
    <t>m_InitPIDGain[LT].fTmpI</t>
  </si>
  <si>
    <t>LT control Ki</t>
  </si>
  <si>
    <t>47304 LT control (Diesel, I)</t>
  </si>
  <si>
    <t>LT control Kim  Diesel</t>
  </si>
  <si>
    <t>IF_PARAMETER[2103]</t>
  </si>
  <si>
    <t>m_InitPIDGain[LT].fTmpP</t>
  </si>
  <si>
    <t>LT control Kp</t>
  </si>
  <si>
    <t>47303 LT control (Diesel, P)</t>
  </si>
  <si>
    <t>LT control Kp, Diesel</t>
  </si>
  <si>
    <t>IF_PARAMETER[2102]</t>
  </si>
  <si>
    <t>DEF_AO_LT_VALVE_SET</t>
  </si>
  <si>
    <t>47302 LT control valve manual position</t>
  </si>
  <si>
    <t>IF_PARAMETER[2101]</t>
  </si>
  <si>
    <t>47301 Enable LT operation mode : Manual</t>
  </si>
  <si>
    <t>Enable LT Manual operation mode</t>
  </si>
  <si>
    <t>IF_PARAMETER[2100]</t>
  </si>
  <si>
    <t>STEP_PID_LT_CTRL</t>
  </si>
  <si>
    <t xml:space="preserve">47300 Enable LT control </t>
  </si>
  <si>
    <t>47257 Enable Inert gas system(Single block &amp; bleed)</t>
    <phoneticPr fontId="4" type="noConversion"/>
  </si>
  <si>
    <t>Enable Inert gas system(Single block &amp; bleed)</t>
    <phoneticPr fontId="4" type="noConversion"/>
  </si>
  <si>
    <t>IF_PARAMETER[2056]</t>
    <phoneticPr fontId="4" type="noConversion"/>
  </si>
  <si>
    <t>DEF_GAS_PR_SET_VALUE</t>
    <phoneticPr fontId="4" type="noConversion"/>
  </si>
  <si>
    <t>47256 CV82 gas pressure control set value</t>
    <phoneticPr fontId="4" type="noConversion"/>
  </si>
  <si>
    <t>CV82 gas pressure control set value</t>
    <phoneticPr fontId="4" type="noConversion"/>
  </si>
  <si>
    <t>IF_PARAMETER[2055]</t>
  </si>
  <si>
    <t>DEF_GAS_VALVE_TYPE</t>
  </si>
  <si>
    <t>0:Normal_Close
1:Normal_Open</t>
    <phoneticPr fontId="4" type="noConversion"/>
  </si>
  <si>
    <t>47255 SV85-1 Venting valve type</t>
    <phoneticPr fontId="4" type="noConversion"/>
  </si>
  <si>
    <t>SV85-1 Veting valve 85-1 type</t>
    <phoneticPr fontId="4" type="noConversion"/>
  </si>
  <si>
    <t>IF_PARAMETER[2054]</t>
  </si>
  <si>
    <t>TIME_GLT_STEP1_DEGAS_DELAY</t>
    <phoneticPr fontId="4" type="noConversion"/>
  </si>
  <si>
    <t>47254 GLT step 1 SV88 open delay time at start</t>
    <phoneticPr fontId="4" type="noConversion"/>
  </si>
  <si>
    <t>GLT step 1 SV88 open delay time at start</t>
    <phoneticPr fontId="4" type="noConversion"/>
  </si>
  <si>
    <t>IF_PARAMETER[2053]</t>
  </si>
  <si>
    <t>DEF_GAS_FLOW_20MA</t>
  </si>
  <si>
    <t>47253 Gas flowmeter scaling 20mA = ? kg/h</t>
    <phoneticPr fontId="4" type="noConversion"/>
  </si>
  <si>
    <t>Gas flowmeter scaling 20mA = x kg/h</t>
    <phoneticPr fontId="4" type="noConversion"/>
  </si>
  <si>
    <t>IF_PARAMETER[2052]</t>
  </si>
  <si>
    <t>DEF_GAS_FLOW_4MA</t>
    <phoneticPr fontId="4" type="noConversion"/>
  </si>
  <si>
    <t>47252 Gas flowmeter scaling 4mA = ? kg/h</t>
    <phoneticPr fontId="4" type="noConversion"/>
  </si>
  <si>
    <t>Gas flowmeter scaling 4mA = x kg/h</t>
    <phoneticPr fontId="4" type="noConversion"/>
  </si>
  <si>
    <t>IF_PARAMETER[2051]</t>
  </si>
  <si>
    <t>DEF_GAS_TEMP_20MA</t>
    <phoneticPr fontId="4" type="noConversion"/>
  </si>
  <si>
    <t>47251 Gas temperature scaling 20mA = ? ℃</t>
  </si>
  <si>
    <t>Gas temperature scaling 20mA = x ℃</t>
  </si>
  <si>
    <t>IF_PARAMETER[2050]</t>
  </si>
  <si>
    <t>DEF_GAS_TEMP_4MA</t>
    <phoneticPr fontId="4" type="noConversion"/>
  </si>
  <si>
    <t>47250 Gas temperature scaling 4mA  = ? ℃</t>
  </si>
  <si>
    <t>Gas temperature scaling 4mA = x ℃</t>
  </si>
  <si>
    <t>IF_PARAMETER[2049]</t>
  </si>
  <si>
    <t>DEF_GAS_PR_DEV_CLOSE</t>
    <phoneticPr fontId="4" type="noConversion"/>
  </si>
  <si>
    <t xml:space="preserve">47249 Press. diff MAX before GAV for close SV88 </t>
  </si>
  <si>
    <t xml:space="preserve">P diff MAX before GAC for close SV88 </t>
  </si>
  <si>
    <t>IF_PARAMETER[2048]</t>
  </si>
  <si>
    <t>TIME_SV88_OPEN_DELAY</t>
  </si>
  <si>
    <t>47248 Press. diff MAX before GAV for open SV88 Delay</t>
  </si>
  <si>
    <t>P diff MAX before GAC for open SV88 Delay</t>
  </si>
  <si>
    <t>IF_PARAMETER[2047]</t>
  </si>
  <si>
    <t>DEF_GAS_PR_DEV</t>
  </si>
  <si>
    <t>47247 Press. diff MAX before GAV for open SV88</t>
  </si>
  <si>
    <t>P diff MAX before GAC for open SV88</t>
  </si>
  <si>
    <t>IF_PARAMETER[2046]</t>
  </si>
  <si>
    <t xml:space="preserve">TIME_VENTING_3  </t>
  </si>
  <si>
    <t>47246 GRU stop seq. step 5 venting duration</t>
  </si>
  <si>
    <t>GRU stop seq. step 5 venting duration</t>
  </si>
  <si>
    <t>IF_PARAMETER[2045]</t>
  </si>
  <si>
    <t xml:space="preserve">TIME_PURGING_2         </t>
  </si>
  <si>
    <t>47245 GRU stop seq. step 4 inert gas purging duration</t>
  </si>
  <si>
    <t>GRU stop seq. step 4 inert gas purge duration</t>
  </si>
  <si>
    <t>IF_PARAMETER[2044]</t>
  </si>
  <si>
    <t xml:space="preserve">TIME_VENTING_2         </t>
  </si>
  <si>
    <t>47244 GRU stop seq. step 3 venting duration</t>
  </si>
  <si>
    <t>GRU stop seq. step 3 venting duration</t>
  </si>
  <si>
    <t>IF_PARAMETER[2043]</t>
  </si>
  <si>
    <t xml:space="preserve">TIME_PURGING_1         </t>
  </si>
  <si>
    <t>47243 GRU stop seq. step 2 inert gas purging duration</t>
  </si>
  <si>
    <t>GRU stop seq. step 2 inert gas purge duration</t>
  </si>
  <si>
    <t>IF_PARAMETER[2042]</t>
  </si>
  <si>
    <t>TIME_VENTING_1</t>
  </si>
  <si>
    <t xml:space="preserve">47242 GRU stop seq. step 1 venting duration </t>
  </si>
  <si>
    <t xml:space="preserve">GRU stop seq. step 1 venting duration </t>
  </si>
  <si>
    <t>IF_PARAMETER[2041]</t>
  </si>
  <si>
    <t>DEF_GAS_LEAK_MAX_DP_DEC</t>
  </si>
  <si>
    <t>Step 3 Max.  dP decrease</t>
    <phoneticPr fontId="4" type="noConversion"/>
  </si>
  <si>
    <t>47241 GLT step 3 pressure decrease Max. limit</t>
  </si>
  <si>
    <t xml:space="preserve">bar </t>
  </si>
  <si>
    <t>Gas leakage step 3 Max.  dP decrease [bar]</t>
  </si>
  <si>
    <t>IF_PARAMETER[2040]</t>
  </si>
  <si>
    <t>TIME_GAS_LEAK_MAX_DP_DEC</t>
  </si>
  <si>
    <t>Step 3 timer</t>
    <phoneticPr fontId="4" type="noConversion"/>
  </si>
  <si>
    <t>47240 GLT step 3 duration</t>
  </si>
  <si>
    <t>Gas leakage step 3 timer</t>
  </si>
  <si>
    <t>IF_PARAMETER[2039]</t>
  </si>
  <si>
    <t>DEF_GAS_LEAK_MIN_DP_INC</t>
  </si>
  <si>
    <t>Step 2 Min.  dP increase</t>
    <phoneticPr fontId="4" type="noConversion"/>
  </si>
  <si>
    <t>47239 GLT step 2 pressure increase Min. limit</t>
  </si>
  <si>
    <t>Gas leakage step 2 Min.  dP increase [bar]</t>
  </si>
  <si>
    <t>IF_PARAMETER[2038]</t>
  </si>
  <si>
    <t>TIME_GAS_LEAK_MIN_DP_INC</t>
  </si>
  <si>
    <t>Step 2 timer</t>
    <phoneticPr fontId="4" type="noConversion"/>
  </si>
  <si>
    <t>47238 GLT step 2 duration</t>
  </si>
  <si>
    <t>Gas leakage step 2 timer</t>
  </si>
  <si>
    <t>IF_PARAMETER[2037]</t>
  </si>
  <si>
    <t>DEF_GAS_LEAK_MAX_DP_INC</t>
  </si>
  <si>
    <t>Step 1 Max.  dP increase</t>
    <phoneticPr fontId="4" type="noConversion"/>
  </si>
  <si>
    <t>47237 GLT step 1 pressure increase Max. limit</t>
  </si>
  <si>
    <t>Gas leakage step 1 Max.  dP increase [bar]</t>
  </si>
  <si>
    <t>IF_PARAMETER[2036]</t>
  </si>
  <si>
    <t>TIME_GAS_LEAK_MAX_DP_INC</t>
  </si>
  <si>
    <t>Step 1 timer</t>
    <phoneticPr fontId="4" type="noConversion"/>
  </si>
  <si>
    <t>47236 GLT step 1 duration</t>
  </si>
  <si>
    <t>Gas leakage step 1 timer</t>
  </si>
  <si>
    <t>IF_PARAMETER[2035]</t>
  </si>
  <si>
    <t>m_InitPIDGain[GAS_PR].fTmpD</t>
  </si>
  <si>
    <t>Gas Pressure Control Kd</t>
    <phoneticPr fontId="4" type="noConversion"/>
  </si>
  <si>
    <t>47235 Gas pressure control (D)</t>
  </si>
  <si>
    <t>Gas Pressure Control Kd</t>
  </si>
  <si>
    <t>IF_PARAMETER[2034]</t>
  </si>
  <si>
    <t>m_InitPIDGain[GAS_PR].fTmpI</t>
  </si>
  <si>
    <t>Gas Pressure Control Ki</t>
    <phoneticPr fontId="4" type="noConversion"/>
  </si>
  <si>
    <t>47234 Gas pressure control (I)</t>
  </si>
  <si>
    <t>Gas Pressure Control Ki</t>
  </si>
  <si>
    <t>IF_PARAMETER[2033]</t>
  </si>
  <si>
    <t>m_InitPIDGain[GAS_PR].fTmpP</t>
  </si>
  <si>
    <t>Gas Pressure Control Kp</t>
    <phoneticPr fontId="4" type="noConversion"/>
  </si>
  <si>
    <t>47233 Gas pressure control (P)</t>
  </si>
  <si>
    <t>Gas Pressure Control Kp</t>
  </si>
  <si>
    <t>IF_PARAMETER[2032]</t>
  </si>
  <si>
    <t>DEF_GAS_PR_20MA</t>
  </si>
  <si>
    <t xml:space="preserve">47232 Gas pressure set value scaling  20mA </t>
  </si>
  <si>
    <t>Gas pressure set vaule scaling 20mA = ? Bar</t>
  </si>
  <si>
    <t>IF_PARAMETER[2031]</t>
  </si>
  <si>
    <t>DEF_GAS_PR_4MA</t>
  </si>
  <si>
    <t xml:space="preserve">47231 Gas pressure set value scaling   4mA </t>
  </si>
  <si>
    <t>Gas pressure set vaule scaling   4mA = ? Bar</t>
  </si>
  <si>
    <t>IF_PARAMETER[2030]</t>
  </si>
  <si>
    <t>DEF_MOFFSET</t>
  </si>
  <si>
    <t>47230 Gas pressure presetting (gauge pressure)</t>
  </si>
  <si>
    <t>Gas Pressure presetting (gauge pressure)</t>
  </si>
  <si>
    <t>IF_PARAMETER[2025]</t>
  </si>
  <si>
    <t>fGasPrKpMulti.Gain[0]</t>
  </si>
  <si>
    <t>Kp multiplier for MP pressure control</t>
  </si>
  <si>
    <t>Gas pressure control error factor</t>
  </si>
  <si>
    <t>Kp multiplier for gas pressure control</t>
  </si>
  <si>
    <t>IF_PARAMETER[2020]</t>
  </si>
  <si>
    <t>fGasPrKpMulti.xDirRange[0]</t>
  </si>
  <si>
    <t>Error for MP pressure control</t>
  </si>
  <si>
    <t>Error for gas pressure control</t>
  </si>
  <si>
    <t>IF_PARAMETER[2010]</t>
  </si>
  <si>
    <t>fGasPr.Gain[0]</t>
  </si>
  <si>
    <t>Gas Pressure setpoint offset(bar)</t>
    <phoneticPr fontId="4" type="noConversion"/>
  </si>
  <si>
    <t>P Gas Pressure set value offset</t>
  </si>
  <si>
    <t>Gas pressure setpoint offset(bar)</t>
  </si>
  <si>
    <t>IF_PARAMETER[2000]</t>
  </si>
  <si>
    <t>fGasPr.xDirRange[0]</t>
  </si>
  <si>
    <t>Load(%)</t>
    <phoneticPr fontId="4" type="noConversion"/>
  </si>
  <si>
    <t>Load for Gas pressure setpoint offset(%)</t>
  </si>
  <si>
    <t>IF_PARAMETER[1990]</t>
  </si>
  <si>
    <t>fDieselOverlap.Gain[0]</t>
  </si>
  <si>
    <t>diesel overlap time at gas to diesel transfer</t>
  </si>
  <si>
    <t>IF_PARAMETER[1980]</t>
  </si>
  <si>
    <t>fDieselOverlap.xDirRange[0]</t>
  </si>
  <si>
    <t>Load for diesel overlap time at gas to diesel transfer</t>
  </si>
  <si>
    <t>IF_PARAMETER[1970]</t>
  </si>
  <si>
    <t>fDieselPresetRack.Gain[0]</t>
  </si>
  <si>
    <t>Preset fuel rack position(GT,%)</t>
  </si>
  <si>
    <t>Preset fuel rack position at gas to diesel transfer</t>
  </si>
  <si>
    <t>Preset fuel rack position(GT)</t>
  </si>
  <si>
    <t>IF_PARAMETER[1960]</t>
  </si>
  <si>
    <t>fDieselPresetRack.xDirRange[0]</t>
  </si>
  <si>
    <t>Load for Preset fuel rack position(GT&amp;sharing)</t>
  </si>
  <si>
    <t>IF_PARAMETER[1950]</t>
  </si>
  <si>
    <t>fDieselCutoff.Gain[0]</t>
  </si>
  <si>
    <t>Actuator cutoff Xfer to gas(%)</t>
  </si>
  <si>
    <t>IF_PARAMETER[1940]</t>
  </si>
  <si>
    <t>fDieselCutoff.xDirRange[0</t>
  </si>
  <si>
    <t>Load for Actuator cutoff Xfer to gas(%)</t>
  </si>
  <si>
    <t>IF_PARAMETER[1930]</t>
  </si>
  <si>
    <t>fXferDieselRampdown.Gain[0]</t>
  </si>
  <si>
    <t xml:space="preserve"> Diesel ramp down rate(%/s)</t>
  </si>
  <si>
    <t>%/s</t>
  </si>
  <si>
    <t>IF_PARAMETER[1920]</t>
  </si>
  <si>
    <t>fXferDieselRampdown.xDirRange[0]</t>
  </si>
  <si>
    <t>Load for Diesel ramp down rate(%)</t>
  </si>
  <si>
    <t>IF_PARAMETER[1910]</t>
  </si>
  <si>
    <t>fXferDiesel.Gain[0]</t>
  </si>
  <si>
    <t>Xfer gas PID enable(%)</t>
  </si>
  <si>
    <t>Diesel actuator position for Gas PID control activation</t>
  </si>
  <si>
    <t>IF_PARAMETER[1900]</t>
  </si>
  <si>
    <t>fXferDiesel.xDirRange[0]</t>
  </si>
  <si>
    <t xml:space="preserve">Load for Xfer Gas PID enable </t>
  </si>
  <si>
    <t>IF_PARAMETER[1890]</t>
  </si>
  <si>
    <t>fGasRampup.Gain[0]</t>
  </si>
  <si>
    <t>Gas ramp up rate(Xfer,CAD/s)</t>
  </si>
  <si>
    <t>GAC duration ramp up rate</t>
  </si>
  <si>
    <t>CAD/s</t>
  </si>
  <si>
    <t>IF_PARAMETER[1880]</t>
  </si>
  <si>
    <t>fGasRampup.xDirRange[0]</t>
  </si>
  <si>
    <t>Load for Gas ramp up rate(Xfer,CAD/s)</t>
  </si>
  <si>
    <t>47015 FO actuator ramp up rate during transfer to diesel</t>
  </si>
  <si>
    <t>FO actuator ramp up rate during transfer to diesel</t>
  </si>
  <si>
    <t>47014 GAC duration ramp down rate during transfer to diesel</t>
  </si>
  <si>
    <t>GAC duration ramp down rate during transfer to diesel</t>
  </si>
  <si>
    <t>47013 Enable smooth changeover for gas to diesel</t>
    <phoneticPr fontId="4" type="noConversion"/>
  </si>
  <si>
    <t>Enable smooth changeover for gas to diesel</t>
    <phoneticPr fontId="4" type="noConversion"/>
  </si>
  <si>
    <t>IF_PARAMETER[1812]</t>
  </si>
  <si>
    <t>47012 Actuator position for GAC ramp rate changing</t>
  </si>
  <si>
    <t>Actuator position for GAC ramp rate changing</t>
  </si>
  <si>
    <t>IF_PARAMETER[1811]</t>
    <phoneticPr fontId="4" type="noConversion"/>
  </si>
  <si>
    <t>47011 Second phase GAC ramp rate</t>
  </si>
  <si>
    <t>Second phase GAC ramp rate</t>
  </si>
  <si>
    <t>IF_PARAMETER[1810]</t>
  </si>
  <si>
    <t xml:space="preserve">47010 Starting load for two step GAC ramp rate </t>
  </si>
  <si>
    <t xml:space="preserve">Starting load for two step GAC ramp rate </t>
  </si>
  <si>
    <t>IF_PARAMETER[1809]</t>
    <phoneticPr fontId="4" type="noConversion"/>
  </si>
  <si>
    <t>47009 Enable two step GAC ramp rate</t>
  </si>
  <si>
    <t>Enable two step GAC ramp rate</t>
  </si>
  <si>
    <t>IF_PARAMETER[1808]</t>
  </si>
  <si>
    <t xml:space="preserve">47008 HFO -&gt; MDO change time delay </t>
  </si>
  <si>
    <t xml:space="preserve">HFO -&gt; MDO change time delay </t>
  </si>
  <si>
    <t>IF_PARAMETER[1807]</t>
    <phoneticPr fontId="4" type="noConversion"/>
  </si>
  <si>
    <t xml:space="preserve">47007 MDO -&gt; HFO change time delay </t>
  </si>
  <si>
    <t xml:space="preserve">MDO -&gt; HFO change time delay </t>
  </si>
  <si>
    <t>IF_PARAMETER[1806]</t>
    <phoneticPr fontId="4" type="noConversion"/>
  </si>
  <si>
    <t>DEF_PILOTINT_RAMUP</t>
  </si>
  <si>
    <t>47006 Pilot injection timing ramp rate</t>
  </si>
  <si>
    <t>Pilot injection timing ramp rate</t>
  </si>
  <si>
    <t>IF_PARAMETER[1805]</t>
  </si>
  <si>
    <t>TIME_WAIT_ACTUATOR_POS</t>
  </si>
  <si>
    <t>47005 Wait time at constant diesel actuator position</t>
  </si>
  <si>
    <t>Wait time at constant diesel actuator position</t>
  </si>
  <si>
    <t>IF_PARAMETER[1804]</t>
  </si>
  <si>
    <t>TIME_ACTUATOR_FILTER</t>
  </si>
  <si>
    <t>47004 Fuel actuator filter time constant</t>
  </si>
  <si>
    <t>Fuel actuator filter time constant</t>
  </si>
  <si>
    <t>IF_PARAMETER[1803]</t>
  </si>
  <si>
    <t>DEF_GAS_INIT_DURATION</t>
  </si>
  <si>
    <t>47003 GAC initial duration for transfer to gas</t>
  </si>
  <si>
    <t>GAV initial duration for transfer to gas</t>
  </si>
  <si>
    <t>IF_PARAMETER[1802]</t>
  </si>
  <si>
    <t>TIME_FUEL_GAS_PURGING</t>
  </si>
  <si>
    <t>Fuel gas purging time</t>
  </si>
  <si>
    <t>47002 Fuel gas purging time</t>
  </si>
  <si>
    <t>IF_PARAMETER[1801]</t>
  </si>
  <si>
    <t>DEF_GAS_PR_RAMP</t>
  </si>
  <si>
    <t>47001 Gas pressure ramp up rate before changeover</t>
  </si>
  <si>
    <t>Gas pressure ramp up rate before changeover</t>
  </si>
  <si>
    <t>IF_PARAMETER[1800]</t>
  </si>
  <si>
    <t>DEF_LOAD_XFER_DIESEL_TO_GAS</t>
  </si>
  <si>
    <t>47000 Allowable load limit for diesel to gas changeover</t>
  </si>
  <si>
    <t>Allowble load limit for diesel to gas changeover</t>
  </si>
  <si>
    <t>IF_PARAMETER[1795]</t>
  </si>
  <si>
    <t>fPilotPumpKpMulti.Gain</t>
  </si>
  <si>
    <t>Kp correction factor</t>
  </si>
  <si>
    <t>IF_PARAMETER[1790]</t>
  </si>
  <si>
    <t>fPilotPumpKpMulti.xDirRange</t>
  </si>
  <si>
    <t>Error for pilot pressure control</t>
  </si>
  <si>
    <t>IF_PARAMETER[1780]</t>
  </si>
  <si>
    <t>HP Throttle valve Max Position allowed (%)</t>
    <phoneticPr fontId="4" type="noConversion"/>
  </si>
  <si>
    <t>HP Throttle valve Position Max.</t>
  </si>
  <si>
    <t>HP Throttle valve Max Position allowed(%)</t>
  </si>
  <si>
    <t>IF_PARAMETER[1770]</t>
  </si>
  <si>
    <t>`</t>
  </si>
  <si>
    <t>Load for HP Throttle valve Max Position allowed(%)</t>
  </si>
  <si>
    <t>IF_PARAMETER[1760]</t>
  </si>
  <si>
    <t>fPilotInPrStart.Gain[0]</t>
  </si>
  <si>
    <t>pilot injection pressure start (bar)</t>
    <phoneticPr fontId="4" type="noConversion"/>
  </si>
  <si>
    <t>pilot fuel pressure set value during start</t>
  </si>
  <si>
    <t>pilot injection pressure start(bar)</t>
  </si>
  <si>
    <t>IF_PARAMETER[1750]</t>
  </si>
  <si>
    <t>fPilotInPrStart.xDirRange[0]</t>
  </si>
  <si>
    <t>Speed for pilot injection pressure start[rpm]</t>
  </si>
  <si>
    <t>IF_PARAMETER[1740]</t>
  </si>
  <si>
    <t>fPilotInPrGas.Gain[0]</t>
  </si>
  <si>
    <t>Pilot injection pressure gas (bar)</t>
    <phoneticPr fontId="4" type="noConversion"/>
  </si>
  <si>
    <t>Pilot fuel pressure set value (Gas)</t>
  </si>
  <si>
    <t>Pilot injection pressure gas(bar)</t>
  </si>
  <si>
    <t>IF_PARAMETER[1730]</t>
  </si>
  <si>
    <t>fPilotInPrGas.xDirRange[0]</t>
  </si>
  <si>
    <t>Load for pilot injection pressure gas(%)</t>
  </si>
  <si>
    <t>IF_PARAMETER[1720]</t>
  </si>
  <si>
    <t>fPilotInPrDiesel.Gain[0]</t>
  </si>
  <si>
    <t>Pilot injection pressure Diesel (bar)</t>
    <phoneticPr fontId="4" type="noConversion"/>
  </si>
  <si>
    <t>Pilot fuel pressure set value (Diesel)</t>
  </si>
  <si>
    <t>Pilot injection pressure Diesel(bar)</t>
  </si>
  <si>
    <t>IF_PARAMETER[1710]</t>
  </si>
  <si>
    <t>fPilotInPrDiesel.xDirRange[0]</t>
  </si>
  <si>
    <t>Load for pilot injection pressure Diesel(%)</t>
  </si>
  <si>
    <t>IF_PARAMETER[1613]</t>
  </si>
  <si>
    <t>DEF_PI_PR_PID</t>
  </si>
  <si>
    <t xml:space="preserve">46813 Pilot fuel pressure MIN for control activation </t>
  </si>
  <si>
    <t xml:space="preserve">Pilot fuel pressure MIN for control activation </t>
  </si>
  <si>
    <t>IF_PARAMETER[1612]</t>
  </si>
  <si>
    <t>Pilot fuel pressure control Kd</t>
  </si>
  <si>
    <t>46812 Pilot fuel pressure control Kd</t>
  </si>
  <si>
    <t>IF_PARAMETER[1611]</t>
  </si>
  <si>
    <t>Pilot fuel pressure control Ki</t>
  </si>
  <si>
    <t>46811 Pilot fuel pressure control Ki</t>
  </si>
  <si>
    <t>IF_PARAMETER[1610]</t>
  </si>
  <si>
    <t>m_InitPIDGain[PILOTFUELPUMP].fK[0 ~ 3]</t>
  </si>
  <si>
    <t>Pilot fuel pressure control Kp</t>
  </si>
  <si>
    <t>46810 Pilot fuel pressure control Kp</t>
  </si>
  <si>
    <t>IF_PARAMETER[1609]</t>
  </si>
  <si>
    <t>46809 HP relief valve PWM frequency</t>
  </si>
  <si>
    <t>HP relief valve PWM frequency</t>
  </si>
  <si>
    <t>IF_PARAMETER[1608]</t>
  </si>
  <si>
    <t>46808 HP control valve PWM frequency</t>
  </si>
  <si>
    <t>HP control valve PWM frequency</t>
  </si>
  <si>
    <t>IF_PARAMETER[1607]</t>
  </si>
  <si>
    <t>DEF_RELIEF_CLOSE_CLYLE_RATE</t>
  </si>
  <si>
    <t>HP relief valve close duty cycle rate</t>
  </si>
  <si>
    <t>46807 HP relief valve close duty cycle rate</t>
  </si>
  <si>
    <t>HP relief valve close duty cycle rate [%/sec]</t>
  </si>
  <si>
    <t>IF_PARAMETER[1606]</t>
  </si>
  <si>
    <t>DEF_RELIEF_CLOSE_CLYLE</t>
  </si>
  <si>
    <t>HP relief valve close duty cycle</t>
  </si>
  <si>
    <t>46806 HP relief valve close duty cycle</t>
  </si>
  <si>
    <t>HP relief valve close duty cycle [%]</t>
  </si>
  <si>
    <t>IF_PARAMETER[1605]</t>
  </si>
  <si>
    <t>DEF_RAMP_TH_V_HP_PUMP</t>
  </si>
  <si>
    <t>Ramp rate throttle valve HP pump</t>
  </si>
  <si>
    <t>46805 Ramp rate throttle valve HP pump</t>
  </si>
  <si>
    <t>Ramp rate throttle valve HP pump [%/sec]</t>
  </si>
  <si>
    <t>IF_PARAMETER[1604]</t>
  </si>
  <si>
    <t>DEF_START_PO_TH_V_HP_PUMP</t>
  </si>
  <si>
    <t>Start position throttle valve HP pump</t>
  </si>
  <si>
    <t>46804 Start position throttle valve HP pump</t>
  </si>
  <si>
    <t>Start position throttle valve HP pump [%]</t>
  </si>
  <si>
    <t>IF_PARAMETER[1603]</t>
  </si>
  <si>
    <t>46803 Pilot fuel pressure set value (Start)</t>
  </si>
  <si>
    <t>Pilot fuel pressure set value (Start)</t>
  </si>
  <si>
    <t>IF_PARAMETER[1602]</t>
  </si>
  <si>
    <t>46802 Pilot fuel pressure set value (Gas)</t>
  </si>
  <si>
    <t>IF_PARAMETER[1601]</t>
  </si>
  <si>
    <t>46801 Pilot fuel pressure set value (Diesel)</t>
  </si>
  <si>
    <t>IF_PARAMETER[1600]</t>
  </si>
  <si>
    <t>DEF_MP_TEST_BAR</t>
  </si>
  <si>
    <t>Pilot injection pressure for PID activation</t>
    <phoneticPr fontId="4" type="noConversion"/>
  </si>
  <si>
    <t>46800 Pilot fuel pressure set value for pilot test</t>
  </si>
  <si>
    <t>Pressure during Pilot Injection Test [bar]</t>
  </si>
  <si>
    <t>IF_PARAMETER[1500]</t>
  </si>
  <si>
    <t>fPilotInDuGas.Gain[y][x]</t>
  </si>
  <si>
    <t>Pilot Timing Start (Gas)</t>
  </si>
  <si>
    <t>Pilot injection duration (Gas)</t>
  </si>
  <si>
    <t>Pilot injection duration  (Gas)</t>
  </si>
  <si>
    <t>IF_PARAMETER[1490]</t>
  </si>
  <si>
    <t>fPilotInDuGas.xDirRange</t>
  </si>
  <si>
    <t>Speed for pilot duration Start (Gas)</t>
  </si>
  <si>
    <t>IF_PARAMETER[1480]</t>
  </si>
  <si>
    <t>fPilotInDuGas.yDirRange[</t>
  </si>
  <si>
    <t>Load for Pilot duration Start (Gas)</t>
  </si>
  <si>
    <t>IF_PARAMETER[1380]</t>
  </si>
  <si>
    <t>fPilotInTGas.Gain[y][x]</t>
  </si>
  <si>
    <t>Pilot injection Timing (Gas), BTDC</t>
  </si>
  <si>
    <t>IF_PARAMETER[1370]</t>
  </si>
  <si>
    <t>fPilotInTGas.xDirRange</t>
  </si>
  <si>
    <t>Speed for pilot Timing Start (Gas)</t>
  </si>
  <si>
    <t>IF_PARAMETER[1360]</t>
  </si>
  <si>
    <t>fPilotInTGas.yDirRange[</t>
  </si>
  <si>
    <t>Load for Pilot Timing Start (Gas)</t>
  </si>
  <si>
    <t>IF_PARAMETER[1260]</t>
  </si>
  <si>
    <t>fPilotInDuDiesel.Gain[y][x]</t>
  </si>
  <si>
    <t>Pilot Timing Start (Diesel)</t>
    <phoneticPr fontId="4" type="noConversion"/>
  </si>
  <si>
    <t>Pilot injection duration (Diesel)</t>
  </si>
  <si>
    <t>Pilot injection duration  (Diesel)</t>
  </si>
  <si>
    <t>IF_PARAMETER[1250]</t>
  </si>
  <si>
    <t>fPilotInDuDiesel.xDirRange</t>
  </si>
  <si>
    <t>Speed for pilot duration Start (Diesel)</t>
  </si>
  <si>
    <t>IF_PARAMETER[1240]</t>
  </si>
  <si>
    <t>fPilotInDuDiesel.yDirRange[</t>
  </si>
  <si>
    <t>Load for Pilot duration Start (Diesel)</t>
  </si>
  <si>
    <t>IF_PARAMETER[1140]</t>
  </si>
  <si>
    <t>fPilotInTDiesel.Gain[y][x]</t>
  </si>
  <si>
    <t>Pilot injection timing (Diesel), BTDC</t>
  </si>
  <si>
    <t>Pilot Timing Start (Diesel)</t>
  </si>
  <si>
    <t>IF_PARAMETER[1130]</t>
  </si>
  <si>
    <t>fPilotInTDiesel.xDirRange</t>
  </si>
  <si>
    <t>Speed(rpm)</t>
  </si>
  <si>
    <t>Speed for pilot Timing Start (Diesel)</t>
  </si>
  <si>
    <t>IF_PARAMETER[1120]</t>
  </si>
  <si>
    <t>fPilotInTDiesel.yDirRange[</t>
  </si>
  <si>
    <t>Load for Pilot Timing Start (Diesel)</t>
  </si>
  <si>
    <t>IF_PARAMETER[1059]</t>
  </si>
  <si>
    <t>46259 Pilot injection test delay (EGT)</t>
    <phoneticPr fontId="4" type="noConversion"/>
  </si>
  <si>
    <t>Pilot injection test  dealy (EGT)</t>
  </si>
  <si>
    <t>IF_PARAMETER[1058]</t>
  </si>
  <si>
    <t>46258 Pilot injection test delay (IMEP)</t>
    <phoneticPr fontId="4" type="noConversion"/>
  </si>
  <si>
    <t>Pilot injection test  dealy (IMEP)</t>
  </si>
  <si>
    <t>IF_PARAMETER[1057]</t>
  </si>
  <si>
    <t>46257 Pilot injection test starting delay time (EGT)</t>
    <phoneticPr fontId="4" type="noConversion"/>
  </si>
  <si>
    <t>Pilot injection test starting delay time (EGT)</t>
  </si>
  <si>
    <t>IF_PARAMETER[1056]</t>
  </si>
  <si>
    <t>46256 Pilot injection test starting delay time (IMEP)</t>
    <phoneticPr fontId="4" type="noConversion"/>
  </si>
  <si>
    <t>Pilot injection test starting delay time (IMEP)</t>
  </si>
  <si>
    <t>IF_PARAMETER[1055]</t>
  </si>
  <si>
    <t>46255 Pilot Injection test time (EGT)</t>
    <phoneticPr fontId="4" type="noConversion"/>
  </si>
  <si>
    <t>Pilot Injection test time (EGT)</t>
  </si>
  <si>
    <t>IF_PARAMETER[1054]</t>
  </si>
  <si>
    <t>B10</t>
  </si>
  <si>
    <t>46254 Pilot Injection timing manual offset B10</t>
  </si>
  <si>
    <t>Pilot Timing Start Manual bias(+to adv,CAD) B10</t>
  </si>
  <si>
    <t>IF_PARAMETER[1053]</t>
  </si>
  <si>
    <t>B09</t>
  </si>
  <si>
    <t>46253 Pilot Injection timing manual offset B09</t>
  </si>
  <si>
    <t>Pilot Timing Start Manual bias(+to adv,CAD) B09</t>
  </si>
  <si>
    <t>IF_PARAMETER[1052]</t>
  </si>
  <si>
    <t>B08</t>
  </si>
  <si>
    <t>46252 Pilot Injection timing manual offset B08</t>
  </si>
  <si>
    <t>Pilot Timing Start Manual bias(+to adv,CAD) B08</t>
  </si>
  <si>
    <t>IF_PARAMETER[1051]</t>
  </si>
  <si>
    <t>B07</t>
  </si>
  <si>
    <t>46251 Pilot Injection timing manual offset B07</t>
  </si>
  <si>
    <t>Pilot Timing Start Manual bias(+to adv,CAD) B07</t>
  </si>
  <si>
    <t>IF_PARAMETER[1050]</t>
  </si>
  <si>
    <t>B06</t>
  </si>
  <si>
    <t>46250 Pilot Injection timing manual offset B06</t>
  </si>
  <si>
    <t>Pilot Timing Start Manual bias(+to adv,CAD) B06</t>
  </si>
  <si>
    <t>IF_PARAMETER[1049]</t>
  </si>
  <si>
    <t>B05</t>
  </si>
  <si>
    <t>46249 Pilot Injection timing manual offset B05</t>
  </si>
  <si>
    <t>Pilot Timing Start Manual bias(+to adv,CAD) B05</t>
  </si>
  <si>
    <t>IF_PARAMETER[1048]</t>
  </si>
  <si>
    <t>B04</t>
  </si>
  <si>
    <t>46248 Pilot Injection timing manual offset B04</t>
  </si>
  <si>
    <t>Pilot Timing Start Manual bias(+to adv,CAD) B04</t>
  </si>
  <si>
    <t>IF_PARAMETER[1047]</t>
  </si>
  <si>
    <t>B03</t>
  </si>
  <si>
    <t>46247 Pilot Injection timing manual offset B03</t>
  </si>
  <si>
    <t>Pilot Timing Start Manual bias(+to adv,CAD) B03</t>
  </si>
  <si>
    <t>IF_PARAMETER[1046]</t>
  </si>
  <si>
    <t>B02</t>
  </si>
  <si>
    <t>46246 Pilot Injection timing manual offset B02</t>
  </si>
  <si>
    <t>Pilot Timing Start Manual bias(+to adv,CAD) B02</t>
  </si>
  <si>
    <t>IF_PARAMETER[1045]</t>
  </si>
  <si>
    <t>B01</t>
    <phoneticPr fontId="4" type="noConversion"/>
  </si>
  <si>
    <t>46245 Pilot Injection timing manual offset B01</t>
  </si>
  <si>
    <t>Pilot Timing Start Manual bias(+to adv,CAD) B01</t>
  </si>
  <si>
    <t>IF_PARAMETER[1044]</t>
  </si>
  <si>
    <t>10</t>
  </si>
  <si>
    <t>46244 Pilot Injection timing manual offset 10, BTDC</t>
  </si>
  <si>
    <t>Pilot Timing Start Manual bias(+to adv,CAD) A10</t>
  </si>
  <si>
    <t>IF_PARAMETER[1043]</t>
  </si>
  <si>
    <t>09</t>
  </si>
  <si>
    <t>46243 Pilot Injection timing manual offset 09, BTDC</t>
  </si>
  <si>
    <t>Pilot Timing Start Manual bias(+to adv,CAD) A09</t>
  </si>
  <si>
    <t>IF_PARAMETER[1042]</t>
  </si>
  <si>
    <t>08</t>
  </si>
  <si>
    <t>46242 Pilot Injection timing manual offset 08, BTDC</t>
  </si>
  <si>
    <t>Pilot Timing Start Manual bias(+to adv,CAD) A08</t>
  </si>
  <si>
    <t>IF_PARAMETER[1041]</t>
  </si>
  <si>
    <t>07</t>
  </si>
  <si>
    <t>46241 Pilot Injection timing manual offset 07, BTDC</t>
  </si>
  <si>
    <t>Pilot Timing Start Manual bias(+to adv,CAD) A07</t>
  </si>
  <si>
    <t>IF_PARAMETER[1040]</t>
  </si>
  <si>
    <t>06</t>
  </si>
  <si>
    <t>46240 Pilot Injection timing manual offset 06, BTDC</t>
  </si>
  <si>
    <t>Pilot Timing Start Manual bias(+to adv,CAD) A06</t>
  </si>
  <si>
    <t>IF_PARAMETER[1039]</t>
  </si>
  <si>
    <t>05</t>
  </si>
  <si>
    <t>46239 Pilot Injection timing manual offset 05, BTDC</t>
  </si>
  <si>
    <t>Pilot Timing Start Manual bias(+to adv,CAD) A05</t>
  </si>
  <si>
    <t>IF_PARAMETER[1038]</t>
  </si>
  <si>
    <t>04</t>
  </si>
  <si>
    <t>46238 Pilot Injection timing manual offset 04, BTDC</t>
  </si>
  <si>
    <t>Pilot Timing Start Manual bias(+to adv,CAD) A04</t>
  </si>
  <si>
    <t>IF_PARAMETER[1037]</t>
  </si>
  <si>
    <t>03</t>
  </si>
  <si>
    <t>46237 Pilot Injection timing manual offset 03, BTDC</t>
  </si>
  <si>
    <t>Pilot Timing Start Manual bias(+to adv,CAD) A03</t>
  </si>
  <si>
    <t>IF_PARAMETER[1036]</t>
  </si>
  <si>
    <t>02</t>
  </si>
  <si>
    <t>46236 Pilot Injection timing manual offset 02, BTDC</t>
  </si>
  <si>
    <t>Pilot Timing Start Manual bias(+to adv,CAD) A02</t>
  </si>
  <si>
    <t>IF_PARAMETER[1035]</t>
  </si>
  <si>
    <t>ICP_AI_PILOT_IN_T_BIAS[0]</t>
  </si>
  <si>
    <t>01</t>
    <phoneticPr fontId="4" type="noConversion"/>
  </si>
  <si>
    <t>46235 Pilot Injection timing manual offset 01, BTDC</t>
  </si>
  <si>
    <t>Pilot Timing Start Manual bias(+to adv,CAD) A01</t>
  </si>
  <si>
    <t>IF_PARAMETER[1034]</t>
  </si>
  <si>
    <t>46234 Pilot duration manual offset B10</t>
  </si>
  <si>
    <t>Pilot Duration Manual bias (ms) B10</t>
  </si>
  <si>
    <t>IF_PARAMETER[1033]</t>
  </si>
  <si>
    <t>46233 Pilot duration manual offset B09</t>
  </si>
  <si>
    <t>Pilot Duration Manual bias (ms) B09</t>
  </si>
  <si>
    <t>IF_PARAMETER[1032]</t>
  </si>
  <si>
    <t>46232 Pilot duration manual offset B08</t>
  </si>
  <si>
    <t>Pilot Duration Manual bias (ms) B08</t>
  </si>
  <si>
    <t>IF_PARAMETER[1031]</t>
  </si>
  <si>
    <t>46231 Pilot duration manual offset B07</t>
  </si>
  <si>
    <t>Pilot Duration Manual bias (ms) B07</t>
  </si>
  <si>
    <t>IF_PARAMETER[1030]</t>
  </si>
  <si>
    <t>46230 Pilot duration manual offset B06</t>
  </si>
  <si>
    <t>Pilot Duration Manual bias (ms) B06</t>
  </si>
  <si>
    <t>IF_PARAMETER[1029]</t>
  </si>
  <si>
    <t>46229 Pilot duration manual offset B05</t>
  </si>
  <si>
    <t>Pilot Duration Manual bias (ms) B05</t>
  </si>
  <si>
    <t>IF_PARAMETER[1028]</t>
  </si>
  <si>
    <t>46228 Pilot duration manual offset B04</t>
  </si>
  <si>
    <t>Pilot Duration Manual bias (ms) B04</t>
  </si>
  <si>
    <t>IF_PARAMETER[1027]</t>
  </si>
  <si>
    <t>46227 Pilot duration manual offset B03</t>
  </si>
  <si>
    <t>Pilot Duration Manual bias (ms) B03</t>
  </si>
  <si>
    <t>IF_PARAMETER[1026]</t>
  </si>
  <si>
    <t>46226 Pilot duration manual offset B02</t>
  </si>
  <si>
    <t>Pilot Duration Manual bias (ms) B02</t>
  </si>
  <si>
    <t>IF_PARAMETER[1025]</t>
  </si>
  <si>
    <t>46225 Pilot duration manual offset B01</t>
  </si>
  <si>
    <t>Pilot Duration Manual bias (ms) B01</t>
  </si>
  <si>
    <t>IF_PARAMETER[1024]</t>
  </si>
  <si>
    <t>46224 Pilot duration manual offset 10</t>
  </si>
  <si>
    <t>Pilot Duration Manual bias (ms) A10</t>
  </si>
  <si>
    <t>IF_PARAMETER[1023]</t>
  </si>
  <si>
    <t>46223 Pilot duration manual offset 09</t>
  </si>
  <si>
    <t>Pilot Duration Manual bias (ms) A09</t>
  </si>
  <si>
    <t>IF_PARAMETER[1022]</t>
  </si>
  <si>
    <t>46222 Pilot duration manual offset 08</t>
  </si>
  <si>
    <t>Pilot Duration Manual bias (ms) A08</t>
  </si>
  <si>
    <t>IF_PARAMETER[1021]</t>
  </si>
  <si>
    <t>46221 Pilot duration manual offset 07</t>
  </si>
  <si>
    <t>Pilot Duration Manual bias (ms) A07</t>
  </si>
  <si>
    <t>IF_PARAMETER[1020]</t>
  </si>
  <si>
    <t>46220 Pilot duration manual offset 06</t>
  </si>
  <si>
    <t>Pilot Duration Manual bias (ms) A06</t>
  </si>
  <si>
    <t>IF_PARAMETER[1019]</t>
  </si>
  <si>
    <t>46219 Pilot duration manual offset 05</t>
  </si>
  <si>
    <t>Pilot Duration Manual bias (ms) A05</t>
  </si>
  <si>
    <t>IF_PARAMETER[1018]</t>
  </si>
  <si>
    <t>46218 Pilot duration manual offset 04</t>
  </si>
  <si>
    <t>Pilot Duration Manual bias (ms) A04</t>
  </si>
  <si>
    <t>IF_PARAMETER[1017]</t>
  </si>
  <si>
    <t>46217 Pilot duration manual offset 03</t>
  </si>
  <si>
    <t>Pilot Duration Manual bias (ms) A03</t>
  </si>
  <si>
    <t>IF_PARAMETER[1016]</t>
  </si>
  <si>
    <t>46216 Pilot duration manual offset 02</t>
  </si>
  <si>
    <t>Pilot Duration Manual bias (ms) A02</t>
  </si>
  <si>
    <t>IF_PARAMETER[1015]</t>
  </si>
  <si>
    <t>ICP_AI_PILOT_IN_DU_BIAS[0]</t>
  </si>
  <si>
    <t>46215 Pilot duration manual offset 01</t>
  </si>
  <si>
    <t>Pilot Duration Manual bias (ms) A01</t>
  </si>
  <si>
    <t>IF_PARAMETER[1014]</t>
  </si>
  <si>
    <t>DEF_PILOT_TIME_RAMP_ADVANCE_MAX</t>
  </si>
  <si>
    <t>46214 Pilot timing ramp advance Max.</t>
  </si>
  <si>
    <r>
      <rPr>
        <sz val="11"/>
        <color theme="1"/>
        <rFont val="Symbol"/>
        <family val="1"/>
        <charset val="2"/>
      </rPr>
      <t>°</t>
    </r>
    <r>
      <rPr>
        <sz val="9.35"/>
        <color theme="1"/>
        <rFont val="맑은 고딕"/>
        <family val="2"/>
        <charset val="129"/>
        <scheme val="minor"/>
      </rPr>
      <t>/s</t>
    </r>
    <phoneticPr fontId="4" type="noConversion"/>
  </si>
  <si>
    <t>Pilot timing ramp rate Max.</t>
  </si>
  <si>
    <t>IF_PARAMETER[1013]</t>
  </si>
  <si>
    <t>DEF_PILOT_DU_RAMP_UP_MAX</t>
  </si>
  <si>
    <t>Duration rate limit up [msec/s]</t>
  </si>
  <si>
    <t xml:space="preserve">46213 Pilot injection duration ramp up rate Max. </t>
  </si>
  <si>
    <t>ms/s</t>
  </si>
  <si>
    <t>IF_PARAMETER[1012]</t>
  </si>
  <si>
    <t>DEF_PILOT_DU_RAMP_DWON_MAX</t>
  </si>
  <si>
    <t>Duration rate limit down [msec/s]</t>
  </si>
  <si>
    <t xml:space="preserve">46212 Pilot injection duration ramp down rate Max. </t>
  </si>
  <si>
    <t>IF_PARAMETER[1011]</t>
  </si>
  <si>
    <t>DEF_MP_TEST_PILOTIN_DOWN</t>
  </si>
  <si>
    <t>MP duration decreasing rate in MP test</t>
    <phoneticPr fontId="4" type="noConversion"/>
  </si>
  <si>
    <t>46211 Pilot injection duration ramp down rate in pilot test</t>
  </si>
  <si>
    <t>MP duration decreasing rate in MP test</t>
  </si>
  <si>
    <t>IF_PARAMETER[1010]</t>
  </si>
  <si>
    <t>DEF_MP_TEST_DIESEL_DOWN</t>
  </si>
  <si>
    <t>Diesel actuator ramp down rate in pilot test</t>
    <phoneticPr fontId="4" type="noConversion"/>
  </si>
  <si>
    <t>46210 Diesel actuator ramp down rate in pilot test</t>
  </si>
  <si>
    <t>Diesel actuator ramp down rate in pilot test</t>
  </si>
  <si>
    <t>IF_PARAMETER[1009]</t>
  </si>
  <si>
    <t>m_InitPIDGain[PILOT].fTmpOutMax</t>
  </si>
  <si>
    <t xml:space="preserve">Pilot test speed control PID max </t>
    <phoneticPr fontId="4" type="noConversion"/>
  </si>
  <si>
    <t xml:space="preserve">46209 Pilot test injection duration Max. limit </t>
  </si>
  <si>
    <t xml:space="preserve">ms </t>
  </si>
  <si>
    <t>Pilot test speed control PID max [ms]</t>
  </si>
  <si>
    <t>IF_PARAMETER[1008]</t>
  </si>
  <si>
    <t>Pilot test speed control  Kd</t>
  </si>
  <si>
    <t>46208 Pilot test speed control  Kd</t>
  </si>
  <si>
    <t>IF_PARAMETER[1007]</t>
  </si>
  <si>
    <t>Pilot test speed control  Ki</t>
  </si>
  <si>
    <t>46207 Pilot test speed control  Ki</t>
  </si>
  <si>
    <t>IF_PARAMETER[1006]</t>
  </si>
  <si>
    <t>m_InitPIDGain[PILOT].fK[0 ~2]</t>
  </si>
  <si>
    <t>Pilot test speed control  Kp</t>
  </si>
  <si>
    <t>46206 Pilot test speed control  Kp</t>
  </si>
  <si>
    <t>IF_PARAMETER[1005]</t>
  </si>
  <si>
    <t>46205 Engine speed limit during pilot test (GT)</t>
  </si>
  <si>
    <t>Engine speed limit during pilot test (GT)</t>
  </si>
  <si>
    <t>IF_PARAMETER[1004]</t>
  </si>
  <si>
    <t>46204 IMEP limit for pilot valve fail (GT)</t>
  </si>
  <si>
    <t>IMEP limit for pilot valve fail (GT)</t>
  </si>
  <si>
    <t>IF_PARAMETER[1003]</t>
  </si>
  <si>
    <t>46203 EGT deviation limit for pilot valve fail (GT)</t>
  </si>
  <si>
    <t>EGT deviation limit for pilot valve fail (GT)</t>
  </si>
  <si>
    <t>IF_PARAMETER[1002]</t>
  </si>
  <si>
    <t>DEF_MP_TEST_INIT</t>
  </si>
  <si>
    <t>MP test initial MP duration (ms)</t>
    <phoneticPr fontId="4" type="noConversion"/>
  </si>
  <si>
    <t xml:space="preserve">46202 Pilot initial injection duration for pilot test </t>
  </si>
  <si>
    <t>MP test initial MP duration (ms)</t>
  </si>
  <si>
    <t>IF_PARAMETER[1001]</t>
  </si>
  <si>
    <t>TIME_PILOT_FUEL_INJECTION_TEST</t>
  </si>
  <si>
    <t>Pilot Injection test period</t>
    <phoneticPr fontId="4" type="noConversion"/>
  </si>
  <si>
    <t>46201 Pilot Injection test duration (IMEP)</t>
    <phoneticPr fontId="4" type="noConversion"/>
  </si>
  <si>
    <t>Pilot Injection test time</t>
  </si>
  <si>
    <t>IF_PARAMETER[1000]</t>
  </si>
  <si>
    <t>DEF_SELECT_PF_TEST</t>
  </si>
  <si>
    <t>Pilot fuel injection Enable</t>
    <phoneticPr fontId="4" type="noConversion"/>
  </si>
  <si>
    <t xml:space="preserve">46200 Enable pilot fuel injection test </t>
  </si>
  <si>
    <t>Pilot fuel injection Enable</t>
  </si>
  <si>
    <t>46188 Max Main fuel ramp up/down</t>
    <phoneticPr fontId="4" type="noConversion"/>
  </si>
  <si>
    <t>Max Main fuel ramp up/down</t>
    <phoneticPr fontId="4" type="noConversion"/>
  </si>
  <si>
    <t>46187 Main fuel injection manual set value</t>
    <phoneticPr fontId="4" type="noConversion"/>
  </si>
  <si>
    <t>Main fuel injection manual set value</t>
    <phoneticPr fontId="4" type="noConversion"/>
  </si>
  <si>
    <t>46186 Enable Main injection testing in gas mode (FIV)</t>
    <phoneticPr fontId="4" type="noConversion"/>
  </si>
  <si>
    <t>Enable Main injection testing in gas mode (FIV)</t>
    <phoneticPr fontId="4" type="noConversion"/>
  </si>
  <si>
    <t>IF_PARAMETER[976]</t>
    <phoneticPr fontId="4" type="noConversion"/>
  </si>
  <si>
    <t>GAC global timing by load</t>
  </si>
  <si>
    <t>IF_PARAMETER[966]</t>
  </si>
  <si>
    <t>Load for GAC global timing</t>
  </si>
  <si>
    <t>IF_PARAMETER[965]</t>
  </si>
  <si>
    <t>ICP_AI_SOGAV_IN_DU_BIAS[20]</t>
  </si>
  <si>
    <t>46165 GAC duration manual offset B10</t>
  </si>
  <si>
    <t>GAV duration manual offset B10</t>
  </si>
  <si>
    <t>IF_PARAMETER[964]</t>
  </si>
  <si>
    <t>46164 GAC duration manual offset B09</t>
  </si>
  <si>
    <t>GAV duration manual offset B09</t>
  </si>
  <si>
    <t>IF_PARAMETER[963]</t>
  </si>
  <si>
    <t>46163 GAC duration manual offset B08</t>
  </si>
  <si>
    <t>GAV duration manual offset B08</t>
  </si>
  <si>
    <t>IF_PARAMETER[962]</t>
  </si>
  <si>
    <t>46162 GAC duration manual offset B07</t>
  </si>
  <si>
    <t>GAV duration manual offset B07</t>
  </si>
  <si>
    <t>IF_PARAMETER[961]</t>
  </si>
  <si>
    <t>46161 GAC duration manual offset B06</t>
  </si>
  <si>
    <t>GAV duration manual offset B06</t>
  </si>
  <si>
    <t>IF_PARAMETER[960]</t>
  </si>
  <si>
    <t>46160 GAC duration manual offset B05</t>
  </si>
  <si>
    <t>GAV duration manual offset B05</t>
  </si>
  <si>
    <t>IF_PARAMETER[959]</t>
  </si>
  <si>
    <t>46159 GAC duration manual offset B04</t>
  </si>
  <si>
    <t>GAV duration manual offset B04</t>
  </si>
  <si>
    <t>IF_PARAMETER[958]</t>
  </si>
  <si>
    <t>46158 GAC duration manual offset B03</t>
  </si>
  <si>
    <t>GAV duration manual offset B03</t>
  </si>
  <si>
    <t>IF_PARAMETER[957]</t>
  </si>
  <si>
    <t>46157 GAC duration manual offset B02</t>
  </si>
  <si>
    <t>GAV duration manual offset B02</t>
  </si>
  <si>
    <t>IF_PARAMETER[956]</t>
  </si>
  <si>
    <t>B01</t>
  </si>
  <si>
    <t>46156 GAC duration manual offset B01</t>
  </si>
  <si>
    <t>GAV duration manual offset B01</t>
  </si>
  <si>
    <t>IF_PARAMETER[955]</t>
  </si>
  <si>
    <t>A10</t>
  </si>
  <si>
    <t>46155 GAC duration manual offset 10</t>
  </si>
  <si>
    <t>GAV duration manual offset A10</t>
  </si>
  <si>
    <t>IF_PARAMETER[954]</t>
  </si>
  <si>
    <t>A09</t>
  </si>
  <si>
    <t>46154 GAC duration manual offset 09</t>
  </si>
  <si>
    <t>GAV duration manual offset A09</t>
  </si>
  <si>
    <t>IF_PARAMETER[953]</t>
  </si>
  <si>
    <t>A08</t>
  </si>
  <si>
    <t>46153 GAC duration manual offset 08</t>
  </si>
  <si>
    <t>GAV duration manual offset A08</t>
  </si>
  <si>
    <t>IF_PARAMETER[952]</t>
  </si>
  <si>
    <t>A07</t>
  </si>
  <si>
    <t>46152 GAC duration manual offset 07</t>
  </si>
  <si>
    <t>GAV duration manual offset A07</t>
  </si>
  <si>
    <t>IF_PARAMETER[951]</t>
  </si>
  <si>
    <t>A06</t>
  </si>
  <si>
    <t>46151 GAC duration manual offset 06</t>
  </si>
  <si>
    <t>GAV duration manual offset A06</t>
  </si>
  <si>
    <t>IF_PARAMETER[950]</t>
  </si>
  <si>
    <t>A05</t>
  </si>
  <si>
    <t>46150 GAC duration manual offset 05</t>
  </si>
  <si>
    <t>GAV duration manual offset A05</t>
  </si>
  <si>
    <t>IF_PARAMETER[949]</t>
  </si>
  <si>
    <t>A04</t>
  </si>
  <si>
    <t>46149 GAC duration manual offset 04</t>
  </si>
  <si>
    <t>GAV duration manual offset A04</t>
  </si>
  <si>
    <t>IF_PARAMETER[948]</t>
  </si>
  <si>
    <t>A03</t>
  </si>
  <si>
    <t>46148 GAC duration manual offset 03</t>
  </si>
  <si>
    <t>GAV duration manual offset A03</t>
  </si>
  <si>
    <t>IF_PARAMETER[947]</t>
  </si>
  <si>
    <t>A02</t>
  </si>
  <si>
    <t>46147 GAC duration manual offset 02</t>
  </si>
  <si>
    <t>GAV duration manual offset A02</t>
  </si>
  <si>
    <t>IF_PARAMETER[946]</t>
  </si>
  <si>
    <t>ICP_AI_SOGAV_IN_DU_BIAS[0]</t>
  </si>
  <si>
    <t>음수 처리를 위하여 100을 더해서 송부함</t>
  </si>
  <si>
    <t>A01</t>
  </si>
  <si>
    <t>46146 GAC duration manual offset 01</t>
  </si>
  <si>
    <t>GAV duration manual offset A01</t>
  </si>
  <si>
    <t>IF_PARAMETER[945]</t>
  </si>
  <si>
    <t>46145 GAC global timing , BTDC</t>
  </si>
  <si>
    <t xml:space="preserve">GAC global timing </t>
  </si>
  <si>
    <t>IF_PARAMETER[944]</t>
  </si>
  <si>
    <t>Gas duration Max. hysteresis</t>
  </si>
  <si>
    <t>46144 Gas duration Max. hysteresis(CAD)</t>
  </si>
  <si>
    <t>Gas duration Max. hysteresis(CAD)</t>
  </si>
  <si>
    <t>IF_PARAMETER[943]</t>
  </si>
  <si>
    <t>Gas duration Max. limit delay</t>
  </si>
  <si>
    <t>46143 GAC duration Max. limit delay for GT</t>
  </si>
  <si>
    <t>GAC duration Max. limit delay for GT</t>
  </si>
  <si>
    <t>IF_PARAMETER[942]</t>
  </si>
  <si>
    <t>46142 GAC duration Max. limit delay for AL</t>
  </si>
  <si>
    <t>GAC duration Max. limit delay for AL</t>
  </si>
  <si>
    <t>IF_PARAMETER[941]</t>
  </si>
  <si>
    <t>m_InitPIDGain[GAS].fTmpOutMax</t>
  </si>
  <si>
    <t>46141 GAC duration limit at CB open</t>
  </si>
  <si>
    <t>GAC duration limit at CB open</t>
  </si>
  <si>
    <t>IF_PARAMETER[940]</t>
  </si>
  <si>
    <t>m_InitPIDGain[DIESEL].fTmpOutMax</t>
  </si>
  <si>
    <t>46140 Diesel actuator Max. limit at CB open</t>
  </si>
  <si>
    <t>Diesel actuator limit at CB open</t>
  </si>
  <si>
    <t>IF_PARAMETER[930]</t>
  </si>
  <si>
    <t>fGasOut.Gain</t>
  </si>
  <si>
    <t>Gas Max. Duration for PID and GT(CAD)</t>
  </si>
  <si>
    <t xml:space="preserve">46130 GAC duration limit </t>
  </si>
  <si>
    <t>IF_PARAMETER[920]</t>
  </si>
  <si>
    <t>fGasOut.xDirRange</t>
  </si>
  <si>
    <t>Load(%)</t>
  </si>
  <si>
    <t>Load for Max. Gas Duration contro for PID(%)</t>
  </si>
  <si>
    <t>IF_PARAMETER[910]</t>
  </si>
  <si>
    <t>fBoostCAPr.Gain</t>
  </si>
  <si>
    <t>Boost limit (Deisel %)</t>
  </si>
  <si>
    <t>46110 Fuel actuator limit (Diesel %)</t>
  </si>
  <si>
    <t>Boost limit for CA(%)[0]</t>
  </si>
  <si>
    <t>IF_PARAMETER[900]</t>
  </si>
  <si>
    <t>fBoostCAPr.xDirRange</t>
  </si>
  <si>
    <t>Norm. CA pressure(bar)</t>
  </si>
  <si>
    <t>Norm. CA pressure (bar)</t>
  </si>
  <si>
    <t>BAR</t>
  </si>
  <si>
    <t>Norm. CA pressure(bar)[0]</t>
  </si>
  <si>
    <t>IF_PARAMETER[3307]</t>
  </si>
  <si>
    <t>DEF_DVT_ACTIVE_LOAD_HYS</t>
  </si>
  <si>
    <t>48507 DVT active load hysteresis (MSS)</t>
    <phoneticPr fontId="4" type="noConversion"/>
  </si>
  <si>
    <t>DVT active load hysteresis (MSS)</t>
  </si>
  <si>
    <t>IF_PARAMETER[3306]</t>
  </si>
  <si>
    <t>DEF_DVT_ACTIVE_MAX_LOAD_LIMIT</t>
  </si>
  <si>
    <t>48506 DVT active Max. load limit (MSS)</t>
    <phoneticPr fontId="4" type="noConversion"/>
  </si>
  <si>
    <t>DVT active Max. load limit (MSS)</t>
  </si>
  <si>
    <t>IF_PARAMETER[3856]</t>
    <phoneticPr fontId="4" type="noConversion"/>
  </si>
  <si>
    <t>DVT control state (Gas with MSS)</t>
    <phoneticPr fontId="4" type="noConversion"/>
  </si>
  <si>
    <t>M[4*4]</t>
  </si>
  <si>
    <t>IF_PARAMETER[3852]</t>
    <phoneticPr fontId="4" type="noConversion"/>
  </si>
  <si>
    <t>Speed(rpm)</t>
    <phoneticPr fontId="4" type="noConversion"/>
  </si>
  <si>
    <t>Speed for DVT control state(Gas with MSS)</t>
    <phoneticPr fontId="4" type="noConversion"/>
  </si>
  <si>
    <t>IF_PARAMETER[3848]</t>
    <phoneticPr fontId="4" type="noConversion"/>
  </si>
  <si>
    <t>Load for DVT control state (Gas with MSS)</t>
    <phoneticPr fontId="4" type="noConversion"/>
  </si>
  <si>
    <t>IF_PARAMETER[3832]</t>
    <phoneticPr fontId="4" type="noConversion"/>
  </si>
  <si>
    <t>DVT control state (Gas)</t>
    <phoneticPr fontId="4" type="noConversion"/>
  </si>
  <si>
    <t>M[4*4]</t>
    <phoneticPr fontId="4" type="noConversion"/>
  </si>
  <si>
    <t>IF_PARAMETER[3828]</t>
    <phoneticPr fontId="4" type="noConversion"/>
  </si>
  <si>
    <t>Speed for DVT control state (Gas)</t>
    <phoneticPr fontId="4" type="noConversion"/>
  </si>
  <si>
    <t>IF_PARAMETER[3824]</t>
    <phoneticPr fontId="4" type="noConversion"/>
  </si>
  <si>
    <t>Load for DVT control state (Gas)</t>
    <phoneticPr fontId="4" type="noConversion"/>
  </si>
  <si>
    <t>IF_PARAMETER[3808]</t>
    <phoneticPr fontId="4" type="noConversion"/>
  </si>
  <si>
    <t>DVT control state (Diesel)</t>
    <phoneticPr fontId="4" type="noConversion"/>
  </si>
  <si>
    <t>IF_PARAMETER[3804]</t>
    <phoneticPr fontId="4" type="noConversion"/>
  </si>
  <si>
    <t>Speed for DVT control state (Diesel)</t>
    <phoneticPr fontId="4" type="noConversion"/>
  </si>
  <si>
    <t>IF_PARAMETER[3800]</t>
    <phoneticPr fontId="4" type="noConversion"/>
  </si>
  <si>
    <t>Load for DVT control state (Diesel)</t>
    <phoneticPr fontId="4" type="noConversion"/>
  </si>
  <si>
    <t>IF_PARAMETER[768]</t>
  </si>
  <si>
    <t>fAFRMGas.Gain[y][x]</t>
  </si>
  <si>
    <t>CA pressure (Gas,CAD)</t>
  </si>
  <si>
    <t>M[11*12]</t>
    <phoneticPr fontId="4" type="noConversion"/>
  </si>
  <si>
    <t>IF_PARAMETER[756]</t>
  </si>
  <si>
    <t>fAFRMGasl.xDirRange</t>
  </si>
  <si>
    <t>Speed for CA pressure (GAS,rpm)</t>
  </si>
  <si>
    <t>IF_PARAMETER[745]</t>
  </si>
  <si>
    <t>fAFRMGas.yDirRange[</t>
  </si>
  <si>
    <t>Load for CA pressure (GAS, bar)</t>
  </si>
  <si>
    <t>IF_PARAMETER[613]</t>
  </si>
  <si>
    <t>fAFRMDiesel.Gain[y][x]</t>
  </si>
  <si>
    <t>CA pressure (Diesel,CAD)</t>
  </si>
  <si>
    <t>IF_PARAMETER[601]</t>
  </si>
  <si>
    <t>fAFRMDiesel.xDirRange</t>
  </si>
  <si>
    <t>Speed for CA pressure (Diesel,rpm)</t>
  </si>
  <si>
    <t>IF_PARAMETER[590]</t>
  </si>
  <si>
    <t>fAFRMDiesel.yDirRange[</t>
  </si>
  <si>
    <t>Load for CA pressure (Diesel, bar)</t>
  </si>
  <si>
    <t>IF_PARAMETER[580]</t>
  </si>
  <si>
    <t>fAFRRamp.Gain</t>
  </si>
  <si>
    <t>Charge Air pressure ramp down rate(bar/s)</t>
  </si>
  <si>
    <t>bar/s</t>
  </si>
  <si>
    <t>Charge Air pressure ramp down rate at change over (bar/s)</t>
  </si>
  <si>
    <t>IF_PARAMETER[570]</t>
  </si>
  <si>
    <t>fAFRRamp.xDirRange</t>
  </si>
  <si>
    <t>Load for CA pressure ramp down rate(%)</t>
    <phoneticPr fontId="4" type="noConversion"/>
  </si>
  <si>
    <t>IF_PARAMETER[565]</t>
  </si>
  <si>
    <t>fAFRKpMulti.Gain</t>
  </si>
  <si>
    <t>AFR Kp correction factor</t>
  </si>
  <si>
    <t>AFR Kp multiplier[0]</t>
  </si>
  <si>
    <t>IF_PARAMETER[560]</t>
  </si>
  <si>
    <t>fAFRKpMulti.xDirRange</t>
  </si>
  <si>
    <t>CA press. control error Abs.(bar)</t>
    <phoneticPr fontId="4" type="noConversion"/>
  </si>
  <si>
    <t>CA press. control error Abs.(bar)</t>
  </si>
  <si>
    <t>CA pressure error(bar)[0]</t>
  </si>
  <si>
    <t>IF_PARAMETER[555]</t>
  </si>
  <si>
    <t>TC temp. for WG control (HFO)</t>
  </si>
  <si>
    <t>IF_PARAMETER[550]</t>
  </si>
  <si>
    <t>Load for WG control (HFO)</t>
  </si>
  <si>
    <t>IF_PARAMETER[545]</t>
  </si>
  <si>
    <t>TC temp. for WG control (MDO)</t>
  </si>
  <si>
    <t>IF_PARAMETER[540]</t>
  </si>
  <si>
    <t>Load for WG control (MDO)</t>
  </si>
  <si>
    <t>IF_PARAMETER[539]</t>
  </si>
  <si>
    <t>45739 DVT active load hysteresis (FSM)</t>
    <phoneticPr fontId="4" type="noConversion"/>
  </si>
  <si>
    <t>45715 DVT active load hysteresis (FSM)</t>
    <phoneticPr fontId="4" type="noConversion"/>
  </si>
  <si>
    <t>IF_PARAMETER[538]</t>
  </si>
  <si>
    <t>45738 DVT active Max. load limit (FSM)</t>
    <phoneticPr fontId="4" type="noConversion"/>
  </si>
  <si>
    <t>45714 DVT active Max. load limit (FSM)</t>
    <phoneticPr fontId="4" type="noConversion"/>
  </si>
  <si>
    <t>IF_PARAMETER[537]</t>
  </si>
  <si>
    <t>45737 TC speed control Ki</t>
  </si>
  <si>
    <t>TC speed control for WG control Ki</t>
  </si>
  <si>
    <t>IF_PARAMETER[536]</t>
  </si>
  <si>
    <t>45736 TC speed control Kp</t>
  </si>
  <si>
    <t>TC speed control for WG control Kp</t>
  </si>
  <si>
    <t>IF_PARAMETER[535]</t>
  </si>
  <si>
    <t>45735 Load limit for WG control starting by TC speed</t>
  </si>
  <si>
    <t>Load limit for WG control starting by TC speed</t>
  </si>
  <si>
    <t>IF_PARAMETER[534]</t>
  </si>
  <si>
    <t>45734 TC speed ref. for WG control in high load (x 1000)</t>
  </si>
  <si>
    <t>TC speed ref. for WG control on high load (x 1000)</t>
  </si>
  <si>
    <t>IF_PARAMETER[533]</t>
  </si>
  <si>
    <t>45733 Air by pass valve manual position</t>
  </si>
  <si>
    <t>Air by pass valve manual position</t>
  </si>
  <si>
    <t>IF_PARAMETER[532]</t>
  </si>
  <si>
    <t>0 : EGT_TC_inlet
1 : EGT_TC_outlet</t>
    <phoneticPr fontId="4" type="noConversion"/>
  </si>
  <si>
    <t>45732 Air by pas valve control source</t>
    <phoneticPr fontId="4" type="noConversion"/>
  </si>
  <si>
    <t>Air by pas valve control source</t>
    <phoneticPr fontId="4" type="noConversion"/>
  </si>
  <si>
    <t>IF_PARAMETER[531]</t>
  </si>
  <si>
    <t>45731 Air by pass valve position 3</t>
  </si>
  <si>
    <t>Air by pass valve position 3</t>
  </si>
  <si>
    <t>IF_PARAMETER[530]</t>
  </si>
  <si>
    <t>45730 Air by pass valve position 2</t>
  </si>
  <si>
    <t>Air by pass valve position 2</t>
  </si>
  <si>
    <t>IF_PARAMETER[529]</t>
  </si>
  <si>
    <t>45729 Air by pass valve position 1</t>
  </si>
  <si>
    <t>Air by pass valve position 1</t>
  </si>
  <si>
    <t>IF_PARAMETER[528]</t>
  </si>
  <si>
    <t>45728 Air by pass valve set ramp rate</t>
  </si>
  <si>
    <t>Air by pass valve set ramp rate</t>
  </si>
  <si>
    <t>IF_PARAMETER[527]</t>
  </si>
  <si>
    <t>45727 Air by pass valve delay for activation/deactivation</t>
    <phoneticPr fontId="4" type="noConversion"/>
  </si>
  <si>
    <t>Air by pass valve delay for active./deactive.</t>
  </si>
  <si>
    <t>IF_PARAMETER[526]</t>
  </si>
  <si>
    <t xml:space="preserve">45726 Air by pass valve temperature hysteresis </t>
    <phoneticPr fontId="4" type="noConversion"/>
  </si>
  <si>
    <t>Air by pass valve hysteresis</t>
  </si>
  <si>
    <t>IF_PARAMETER[525]</t>
  </si>
  <si>
    <t>45725 Air by pass valve activation temperature</t>
    <phoneticPr fontId="4" type="noConversion"/>
  </si>
  <si>
    <t>Air by pass valve active. Temperature</t>
  </si>
  <si>
    <t>IF_PARAMETER[524]</t>
  </si>
  <si>
    <t>45724 Enable Air by pass valve control (Enable : Auto, Disable : Manual)</t>
    <phoneticPr fontId="4" type="noConversion"/>
  </si>
  <si>
    <t>Enable Air by pass valve control</t>
  </si>
  <si>
    <t>IF_PARAMETER[523]</t>
  </si>
  <si>
    <t>45723 Min. starting air pressure for JAS</t>
  </si>
  <si>
    <t>Min. starting air pressure for JAS</t>
  </si>
  <si>
    <t>IF_PARAMETER[522]</t>
  </si>
  <si>
    <t>JAS Disabl Duration [sec]</t>
  </si>
  <si>
    <t>45722 JAS activation time Max.</t>
  </si>
  <si>
    <t>IF_PARAMETER[521]</t>
  </si>
  <si>
    <t>JAS active duration [sec]</t>
  </si>
  <si>
    <t>45721 JAS active duration during CB close</t>
  </si>
  <si>
    <t>sec</t>
  </si>
  <si>
    <t>IF_PARAMETER[520]</t>
  </si>
  <si>
    <t>45720 JAS active duration during start</t>
  </si>
  <si>
    <t>IF_PARAMETER[519]</t>
  </si>
  <si>
    <t>Enable JAS control in start mode</t>
  </si>
  <si>
    <t>45719 Enable JAS control in start mode</t>
  </si>
  <si>
    <t>IF_PARAMETER[518]</t>
  </si>
  <si>
    <t>45718 Enable JAS Control in gas mode</t>
  </si>
  <si>
    <t>Enable JAS Control in gas mode</t>
  </si>
  <si>
    <t>IF_PARAMETER[517]</t>
  </si>
  <si>
    <t>Enable JAS Control mode</t>
  </si>
  <si>
    <t>45717 Enable JAS Control mode</t>
  </si>
  <si>
    <t>CH</t>
  </si>
  <si>
    <t>IF_PARAMETER[516]</t>
  </si>
  <si>
    <t>DEF_DVT_DELAY</t>
  </si>
  <si>
    <t>45716 DVT switchover delay</t>
  </si>
  <si>
    <t>DVT switchover delay</t>
  </si>
  <si>
    <t>IF_PARAMETER[515]</t>
  </si>
  <si>
    <t>DEF_AI_DVT_HYSTERESIS</t>
  </si>
  <si>
    <t>DVT load level hysteresis</t>
  </si>
  <si>
    <t>45715 DVT active load hysteresis (Diesel)</t>
    <phoneticPr fontId="4" type="noConversion"/>
  </si>
  <si>
    <t>IF_PARAMETER[514]</t>
  </si>
  <si>
    <t>DEF_AI_DVT_GAS_LOAD</t>
  </si>
  <si>
    <t>DVT load level Gas</t>
  </si>
  <si>
    <t>45714 DVT active Max. load limit (Gas)</t>
  </si>
  <si>
    <t>IF_PARAMETER[513]</t>
  </si>
  <si>
    <t>DEF_AI_DVT_DIESEL_LOAD</t>
  </si>
  <si>
    <t>DVT load level Diesel</t>
  </si>
  <si>
    <t>45713 DVT active Max. load limit (Diesel)</t>
  </si>
  <si>
    <t>IF_PARAMETER[512]</t>
  </si>
  <si>
    <t>DEF_DVT_SPEED</t>
  </si>
  <si>
    <t>DVT active speed</t>
  </si>
  <si>
    <t>45712 DVT active speed</t>
  </si>
  <si>
    <t>IF_PARAMETER[511]</t>
  </si>
  <si>
    <t>DEF_EN_DVT</t>
  </si>
  <si>
    <t>45711 Enable DVT control</t>
  </si>
  <si>
    <t>Enable DVT control</t>
  </si>
  <si>
    <t>IF_PARAMETER[510]</t>
  </si>
  <si>
    <t>45710 EGT TC outlet control Ki</t>
  </si>
  <si>
    <t>EGT TC outlet control Ki</t>
  </si>
  <si>
    <t>IF_PARAMETER[509]</t>
  </si>
  <si>
    <t>45709 EGT TC outlet control Kp</t>
  </si>
  <si>
    <t>EGT TC outlet control Kp</t>
  </si>
  <si>
    <t>IF_PARAMETER[508]</t>
  </si>
  <si>
    <t xml:space="preserve"> m_InitPIDGain[AFR].fK[2]</t>
  </si>
  <si>
    <t>45708 DVT active load hysteresis (Gas)</t>
    <phoneticPr fontId="4" type="noConversion"/>
  </si>
  <si>
    <t>AFR_control_Kd</t>
    <phoneticPr fontId="4" type="noConversion"/>
  </si>
  <si>
    <t>IF_PARAMETER[507]</t>
  </si>
  <si>
    <t xml:space="preserve"> m_InitPIDGain[AFR].fK[1]</t>
  </si>
  <si>
    <t>AFR_control_Ki</t>
  </si>
  <si>
    <t>45707 AFR_control_Ki</t>
  </si>
  <si>
    <t>IF_PARAMETER[506]</t>
  </si>
  <si>
    <t xml:space="preserve"> m_InitPIDGain[AFR].fK[0]</t>
  </si>
  <si>
    <t>AFR_control_Kp</t>
  </si>
  <si>
    <t>45706 AFR_control_Kp</t>
  </si>
  <si>
    <t>IF_PARAMETER[505]</t>
  </si>
  <si>
    <t>DEF_EGT_TC_TEMP_WG_CLOSE</t>
  </si>
  <si>
    <t>45705 EGT TC outlet Max. value for WG close</t>
  </si>
  <si>
    <t>EGT TC oulet Max. value for WG close</t>
  </si>
  <si>
    <t>IF_PARAMETER[504]</t>
  </si>
  <si>
    <t>DEF_WG_SOURCE</t>
  </si>
  <si>
    <t>0 : Charge_air_pressure
1 : EGT_TC_out_temp+TC_speed</t>
    <phoneticPr fontId="4" type="noConversion"/>
  </si>
  <si>
    <t>0 : Charge air pressure
1 : TC outlet temp+TC speed</t>
    <phoneticPr fontId="4" type="noConversion"/>
  </si>
  <si>
    <t>45704 WG control source in Diesel mode</t>
  </si>
  <si>
    <t>Wastegate control source in Diesel operation</t>
  </si>
  <si>
    <t>IF_PARAMETER[503]</t>
  </si>
  <si>
    <t>DEF_CA_PR_NOR_CA_TEMP</t>
  </si>
  <si>
    <t>45703 CA press. Normalization temperature</t>
  </si>
  <si>
    <t>CA press. Normalization temperature</t>
  </si>
  <si>
    <t>IF_PARAMETER[502]</t>
  </si>
  <si>
    <t>DEF_AO_WG_VALVE_SET</t>
  </si>
  <si>
    <t>Wastegate manual/start position[%]</t>
    <phoneticPr fontId="4" type="noConversion"/>
  </si>
  <si>
    <t>45702 Wastegate manual position[%]</t>
  </si>
  <si>
    <t>Wastegate manual/start position  [%]</t>
  </si>
  <si>
    <t>IF_PARAMETER[501]</t>
  </si>
  <si>
    <t>SELECT_AFR_CTRL_MANUAL</t>
  </si>
  <si>
    <t>AFR control mode manual</t>
    <phoneticPr fontId="4" type="noConversion"/>
  </si>
  <si>
    <t>45701 Enable AFR manual mode</t>
  </si>
  <si>
    <t xml:space="preserve">AFR control mode manual </t>
  </si>
  <si>
    <t>IF_PARAMETER[500]</t>
  </si>
  <si>
    <t>DEF_AI_AFR_CTRL_LOAD</t>
  </si>
  <si>
    <t>AFR control active load [%]</t>
    <phoneticPr fontId="4" type="noConversion"/>
  </si>
  <si>
    <t xml:space="preserve">45700 AFR control Min. load </t>
  </si>
  <si>
    <t>AFR control active load [%]</t>
  </si>
  <si>
    <t>IF_PARAMETER[495]</t>
  </si>
  <si>
    <t>fLoadLimitGas.Gain</t>
  </si>
  <si>
    <t>Load for load limit (Gas)</t>
  </si>
  <si>
    <t>IF_PARAMETER[490]</t>
  </si>
  <si>
    <t>fLoadLimitGas.xDirRange</t>
  </si>
  <si>
    <t>Engine speed (rpm)</t>
  </si>
  <si>
    <t>Speed for Load limit (Gas)</t>
  </si>
  <si>
    <t>IF_PARAMETER[485]</t>
  </si>
  <si>
    <t>fLoadLimitDiesel.Gain</t>
  </si>
  <si>
    <t>Load for load limit (Diesel)</t>
  </si>
  <si>
    <t>IF_PARAMETER[480]</t>
  </si>
  <si>
    <t>fLoadLimitDiesel.xDirRange</t>
  </si>
  <si>
    <t>Speed for Load limit (Diesel)</t>
  </si>
  <si>
    <t>IF_PARAMETER[469]</t>
  </si>
  <si>
    <t>fBkPowerIMEP.Gain</t>
  </si>
  <si>
    <t>load</t>
  </si>
  <si>
    <t>Load for load estimation</t>
  </si>
  <si>
    <t>M[11*2]</t>
    <phoneticPr fontId="4" type="noConversion"/>
  </si>
  <si>
    <t>IF_PARAMETER[458]</t>
  </si>
  <si>
    <t>fBkPowerIMEP.xDirRange</t>
  </si>
  <si>
    <t>IMEP (bar)</t>
  </si>
  <si>
    <t>IMEP. for load estimation</t>
  </si>
  <si>
    <t>IF_PARAMETER[447]</t>
  </si>
  <si>
    <t>fBkPowerNorCApr.Gain</t>
  </si>
  <si>
    <t>IF_PARAMETER[436]</t>
  </si>
  <si>
    <t>fBkPowerNorCApr.xDirRange</t>
  </si>
  <si>
    <t>Normalized CA pressure</t>
  </si>
  <si>
    <t>Normalized CA P. for load estimation</t>
  </si>
  <si>
    <t>IF_PARAMETER[431]</t>
  </si>
  <si>
    <t>fBkPowerFMEP.Gain</t>
  </si>
  <si>
    <t xml:space="preserve">FMEP </t>
  </si>
  <si>
    <t>IF_PARAMETER[426]</t>
  </si>
  <si>
    <t>fBkPowerFMEP.xDirRange</t>
  </si>
  <si>
    <t xml:space="preserve">Actual load for FMEP </t>
  </si>
  <si>
    <t>45625 Kp correction factor Gas at fuel changeover</t>
    <phoneticPr fontId="4" type="noConversion"/>
  </si>
  <si>
    <t>Kp correction factor Gas at fuel changeover</t>
    <phoneticPr fontId="4" type="noConversion"/>
  </si>
  <si>
    <t>45624 Power control Gas (D)</t>
    <phoneticPr fontId="4" type="noConversion"/>
  </si>
  <si>
    <t>Power control Gas (D)</t>
    <phoneticPr fontId="4" type="noConversion"/>
  </si>
  <si>
    <t>45623 Power control Gas (I)</t>
    <phoneticPr fontId="4" type="noConversion"/>
  </si>
  <si>
    <t>Power control Gas (I)</t>
    <phoneticPr fontId="4" type="noConversion"/>
  </si>
  <si>
    <t>45622 Power control Gas (P)</t>
    <phoneticPr fontId="4" type="noConversion"/>
  </si>
  <si>
    <t>Power control Gas (P)</t>
    <phoneticPr fontId="4" type="noConversion"/>
  </si>
  <si>
    <t>45621 Kp correction factor Diesel at fuel changeover</t>
    <phoneticPr fontId="4" type="noConversion"/>
  </si>
  <si>
    <t>Kp correction factor Diesel at fuel changeover</t>
    <phoneticPr fontId="4" type="noConversion"/>
  </si>
  <si>
    <t>45620 Power control Diesel (D)</t>
    <phoneticPr fontId="4" type="noConversion"/>
  </si>
  <si>
    <t>Power control Diesel (D)</t>
    <phoneticPr fontId="4" type="noConversion"/>
  </si>
  <si>
    <t>45619 Power control Diesel (I)</t>
    <phoneticPr fontId="4" type="noConversion"/>
  </si>
  <si>
    <t>Power control Diesel (I)</t>
    <phoneticPr fontId="4" type="noConversion"/>
  </si>
  <si>
    <t>45618 Power control Diesel (P)</t>
    <phoneticPr fontId="4" type="noConversion"/>
  </si>
  <si>
    <t>Power control Diesel (P)</t>
    <phoneticPr fontId="4" type="noConversion"/>
  </si>
  <si>
    <t>IF_PARAMETER[417]</t>
  </si>
  <si>
    <t>TIME_IMEP_FILTER</t>
  </si>
  <si>
    <t>45617 IMEP time constant</t>
  </si>
  <si>
    <t>IMEP time constant</t>
  </si>
  <si>
    <t>IF_PARAMETER[416]</t>
  </si>
  <si>
    <t>TIME_CHARGEAIR_FILTER</t>
  </si>
  <si>
    <t>45616 CA pressure filter time constant</t>
  </si>
  <si>
    <t>CA pressure filter time constant</t>
  </si>
  <si>
    <t>IF_PARAMETER[415]</t>
  </si>
  <si>
    <t>TIME_LOAD_FILTER</t>
  </si>
  <si>
    <t>45615 Load filter time constant</t>
  </si>
  <si>
    <t>Load filter time constant</t>
  </si>
  <si>
    <t>IF_PARAMETER[414]</t>
  </si>
  <si>
    <t>DEF_ABS_LOAD_LIMIT</t>
  </si>
  <si>
    <t>Absolute load limitation for LR</t>
    <phoneticPr fontId="4" type="noConversion"/>
  </si>
  <si>
    <t>45614 Absolute load limitation for LR</t>
  </si>
  <si>
    <t>Absolute load limitation for LR</t>
  </si>
  <si>
    <t>IF_PARAMETER[413]</t>
  </si>
  <si>
    <t>DEF_LOAD_REDUC</t>
  </si>
  <si>
    <t>Load reduction (LR) amount</t>
    <phoneticPr fontId="4" type="noConversion"/>
  </si>
  <si>
    <t>45613 Load reduction amount in case of LR</t>
  </si>
  <si>
    <t>Load reduction (LR) amount</t>
  </si>
  <si>
    <t>IF_PARAMETER[412]</t>
  </si>
  <si>
    <t>DEF_LOAD_LIMIT</t>
  </si>
  <si>
    <t>Load limitation (LL) level</t>
    <phoneticPr fontId="4" type="noConversion"/>
  </si>
  <si>
    <t>45612 Load limitation in case of LL</t>
  </si>
  <si>
    <t>Load limitation (LL) level</t>
  </si>
  <si>
    <t>IF_PARAMETER[411]</t>
  </si>
  <si>
    <t>DEF_LOCAL_LOAD_RATE</t>
  </si>
  <si>
    <t>45611 Hysterisis for load reduction</t>
    <phoneticPr fontId="4" type="noConversion"/>
  </si>
  <si>
    <t>Hysterisis for load reduction</t>
    <phoneticPr fontId="4" type="noConversion"/>
  </si>
  <si>
    <t>IF_PARAMETER[410]</t>
  </si>
  <si>
    <t>DEF_REMOTE_LOAD_RATE</t>
  </si>
  <si>
    <t>45610 Sensitivity to external load adjustment (remote)</t>
  </si>
  <si>
    <t>Sensitivity to external load adjustment (remote)</t>
  </si>
  <si>
    <t>IF_PARAMETER[409]</t>
  </si>
  <si>
    <t>DEF_POWER_CTRL_RAMP_DOWN_RATE</t>
  </si>
  <si>
    <t>45609 Power control ramp down rate</t>
  </si>
  <si>
    <t>Power control ramp down rate</t>
  </si>
  <si>
    <t>IF_PARAMETER[408]</t>
  </si>
  <si>
    <t>DEF_POWER_CTRL_RAMP_UP_RATE_EMER</t>
  </si>
  <si>
    <t>45608 Power control ramp up rate (Emergency)</t>
  </si>
  <si>
    <t>Power control ramp up rate (Emergency)</t>
  </si>
  <si>
    <t>IF_PARAMETER[407]</t>
  </si>
  <si>
    <t>DEF_POWER_CTRL_RAMP_UP_RATE</t>
  </si>
  <si>
    <t>45607 Power control ramp up rate</t>
  </si>
  <si>
    <t>Power control ramp up rate</t>
  </si>
  <si>
    <t>IF_PARAMETER[406]</t>
  </si>
  <si>
    <t>DEF_DEMAND_20MA</t>
  </si>
  <si>
    <t>45606 Load demand signal scaling ? % = 20 mA</t>
  </si>
  <si>
    <t>Load demand signal scaling ? % = 20 mA</t>
  </si>
  <si>
    <t>IF_PARAMETER[405]</t>
  </si>
  <si>
    <t>DEF_DEMAND_4MA</t>
  </si>
  <si>
    <t>45605 Load demand signal scaling 0 % = ? mA</t>
  </si>
  <si>
    <t>Load demand signal scaling 0 % = ? mA</t>
  </si>
  <si>
    <t>IF_PARAMETER[404]</t>
  </si>
  <si>
    <t>DEF_LOAD_20MA</t>
  </si>
  <si>
    <t>Load signal scaling ? % = 20 mA</t>
    <phoneticPr fontId="4" type="noConversion"/>
  </si>
  <si>
    <t>45604 Load signal scaling ? kW = 20 mA</t>
  </si>
  <si>
    <t>kW</t>
    <phoneticPr fontId="4" type="noConversion"/>
  </si>
  <si>
    <t>IF_PARAMETER[403]</t>
  </si>
  <si>
    <t>DEF_LOAD_4MA</t>
  </si>
  <si>
    <t>Load signal scaling 0 % = ? mA</t>
    <phoneticPr fontId="4" type="noConversion"/>
  </si>
  <si>
    <t>45603 Load signal scaling 0 kW = ? mA</t>
  </si>
  <si>
    <t>Load signal scaling 0 % = ? mA</t>
  </si>
  <si>
    <t>IF_PARAMETER[402]</t>
  </si>
  <si>
    <t>DEF_RATED_POWER</t>
  </si>
  <si>
    <t>Rated power (100% load)</t>
  </si>
  <si>
    <t>45602 Rated power (100% load)</t>
  </si>
  <si>
    <t>kW</t>
  </si>
  <si>
    <t>IF_PARAMETER[401]</t>
  </si>
  <si>
    <t>DEF_BACKUP_LOAD_SIGNAL_SOURCE</t>
  </si>
  <si>
    <t>0 : Input signal
1 : CA pressure
2 : IMEP</t>
    <phoneticPr fontId="4" type="noConversion"/>
  </si>
  <si>
    <t>45601 Load signal backup source</t>
  </si>
  <si>
    <t>Load signal backup source</t>
  </si>
  <si>
    <t>IF_PARAMETER[400]</t>
  </si>
  <si>
    <t>DEF_LOAD_SIGNAL_SOURCE</t>
  </si>
  <si>
    <t>45600 Load signal main source</t>
  </si>
  <si>
    <t>Load signal main source</t>
  </si>
  <si>
    <t>IF_PARAMETER[389]</t>
  </si>
  <si>
    <t>fPilotInTLoadStep.Gain</t>
  </si>
  <si>
    <t>Pilot injection timing offset</t>
  </si>
  <si>
    <t>Pilot injection timing offset, BTDC</t>
  </si>
  <si>
    <t>Retard pilot injection amount</t>
  </si>
  <si>
    <t>IF_PARAMETER[378]</t>
  </si>
  <si>
    <t>fPilotInTLoadStep.xDirRange</t>
  </si>
  <si>
    <t xml:space="preserve">Actual load for Retard pilot injection </t>
  </si>
  <si>
    <t>IF_PARAMETER[373]</t>
  </si>
  <si>
    <t>fGasKiMulti.Gain</t>
  </si>
  <si>
    <t>Ki correction factor</t>
    <phoneticPr fontId="4" type="noConversion"/>
  </si>
  <si>
    <t>Ki correction factor</t>
  </si>
  <si>
    <t xml:space="preserve">Ki creection factor Gas factor set </t>
  </si>
  <si>
    <t>IF_PARAMETER[368]</t>
  </si>
  <si>
    <t>fGasKiMulti.xDirRange</t>
  </si>
  <si>
    <t>Speed error (rpm)</t>
    <phoneticPr fontId="4" type="noConversion"/>
  </si>
  <si>
    <t>Speed error (rpm)</t>
  </si>
  <si>
    <t>Ki creection factor Gas error set (rpm)</t>
  </si>
  <si>
    <t>IF_PARAMETER[363]</t>
  </si>
  <si>
    <t>fGasKpMulti.Gain</t>
  </si>
  <si>
    <t xml:space="preserve">Kp creection factor Gas factor set </t>
  </si>
  <si>
    <t>IF_PARAMETER[358]</t>
  </si>
  <si>
    <t>fGasKpMulti.xDirRange</t>
  </si>
  <si>
    <t>Kp creection factor Gas error set (rpm)</t>
  </si>
  <si>
    <t>IF_PARAMETER[347]</t>
  </si>
  <si>
    <t>fGasKd.Gain</t>
  </si>
  <si>
    <t>Kd Diesel</t>
    <phoneticPr fontId="4" type="noConversion"/>
  </si>
  <si>
    <t>Kd Diesel</t>
  </si>
  <si>
    <t>Kd Diesel matrix[00]</t>
  </si>
  <si>
    <t>IF_PARAMETER[336]</t>
  </si>
  <si>
    <t>fGasKd.xDirRange</t>
  </si>
  <si>
    <t>Kd Diesel Load set[0]</t>
  </si>
  <si>
    <t>IF_PARAMETER[325]</t>
  </si>
  <si>
    <t>fGasKi.Gain</t>
  </si>
  <si>
    <t>Ki Diesel</t>
    <phoneticPr fontId="4" type="noConversion"/>
  </si>
  <si>
    <t>Ki Diesel</t>
  </si>
  <si>
    <t>Ki Diesel matrix[00]</t>
  </si>
  <si>
    <t>IF_PARAMETER[314]</t>
  </si>
  <si>
    <t>fGasKi.xDirRange</t>
  </si>
  <si>
    <t>Ki Diesel Load set[0]</t>
  </si>
  <si>
    <t>IF_PARAMETER[303]</t>
  </si>
  <si>
    <t>fGasKp.Gain</t>
  </si>
  <si>
    <t>Kp Diesel</t>
    <phoneticPr fontId="4" type="noConversion"/>
  </si>
  <si>
    <t>Kp Diesel</t>
  </si>
  <si>
    <t>Kp Diesel matrix[00]</t>
  </si>
  <si>
    <t>IF_PARAMETER[292]</t>
  </si>
  <si>
    <t>fGasKp.xDirRange</t>
  </si>
  <si>
    <t>Kp Diesel Load set[0] Gas</t>
  </si>
  <si>
    <t>IF_PARAMETER[287]</t>
  </si>
  <si>
    <t>fDieselKiMulti.Gain</t>
  </si>
  <si>
    <t xml:space="preserve">Ki creection factor Diesel factor set </t>
  </si>
  <si>
    <t>IF_PARAMETER[282]</t>
  </si>
  <si>
    <t>fDieselKiMulti.xDirRange</t>
  </si>
  <si>
    <t>Ki creection factor Diesel error set (rpm)</t>
  </si>
  <si>
    <t>IF_PARAMETER[277]</t>
  </si>
  <si>
    <t>fDieselKpMulti.Gain</t>
  </si>
  <si>
    <t xml:space="preserve">Kp creection factor Diesel factor set </t>
  </si>
  <si>
    <t>IF_PARAMETER[272]</t>
  </si>
  <si>
    <t>fDieselKpMulti.xDirRange</t>
  </si>
  <si>
    <t>Kp creection factor Diesel error set (rpm)</t>
  </si>
  <si>
    <t>IF_PARAMETER[261]</t>
  </si>
  <si>
    <t>fDieselKd.Gain</t>
  </si>
  <si>
    <t>IF_PARAMETER[250]</t>
  </si>
  <si>
    <t>fDieselKd.xDirRange</t>
  </si>
  <si>
    <t>IF_PARAMETER[239]</t>
  </si>
  <si>
    <t>fDieselKi.Gain</t>
  </si>
  <si>
    <t>IF_PARAMETER[228]</t>
  </si>
  <si>
    <t>fDieselKi.xDirRange</t>
  </si>
  <si>
    <t>IF_PARAMETER[217]</t>
  </si>
  <si>
    <t>fDieselKp.Gain</t>
  </si>
  <si>
    <t>IF_PARAMETER[206]</t>
  </si>
  <si>
    <t>fDieselKp.xDirRange</t>
  </si>
  <si>
    <t>Kp Diesel Load set[0]</t>
  </si>
  <si>
    <t>IF_PARAMETER[196]</t>
  </si>
  <si>
    <t>pre defined wastegate position</t>
    <phoneticPr fontId="4" type="noConversion"/>
  </si>
  <si>
    <t>pre defined wastegate position</t>
  </si>
  <si>
    <t>Pre-defined wastegate position by CA pressure</t>
  </si>
  <si>
    <t>IF_PARAMETER[186]</t>
  </si>
  <si>
    <t xml:space="preserve">Charge air pressure </t>
    <phoneticPr fontId="4" type="noConversion"/>
  </si>
  <si>
    <t xml:space="preserve">Charge air pressure </t>
  </si>
  <si>
    <t xml:space="preserve">CA pressure for pre defined wastegate position </t>
  </si>
  <si>
    <t>IF_PARAMETER[181]</t>
  </si>
  <si>
    <t>Pilot injection duration increase offset</t>
    <phoneticPr fontId="4" type="noConversion"/>
  </si>
  <si>
    <t>Pilot injection duration increase offset</t>
  </si>
  <si>
    <t>MP injection duration increase offset</t>
  </si>
  <si>
    <t>IF_PARAMETER[176]</t>
  </si>
  <si>
    <t>Load for mp injection duration increase</t>
  </si>
  <si>
    <t>CA press. dev. for load step support ON</t>
    <phoneticPr fontId="4" type="noConversion"/>
  </si>
  <si>
    <t>Load for CA press. dev. for load step support ON</t>
    <phoneticPr fontId="4" type="noConversion"/>
  </si>
  <si>
    <t>45337 Speed control ramp for speed reference signal in Gas/Fuel sharing mode [rpm/s]</t>
    <phoneticPr fontId="4" type="noConversion"/>
  </si>
  <si>
    <t>rpm/s</t>
  </si>
  <si>
    <t>Speed control ramp rate for speed reference in Gas/Fuel sharing mode</t>
    <phoneticPr fontId="4" type="noConversion"/>
  </si>
  <si>
    <t>45336 Enable predefined WG position re-setting</t>
    <phoneticPr fontId="4" type="noConversion"/>
  </si>
  <si>
    <t>Enable Predefined WG positon resetting</t>
    <phoneticPr fontId="4" type="noConversion"/>
  </si>
  <si>
    <t>45335 Time duration for CA P. stable evaluation</t>
    <phoneticPr fontId="4" type="noConversion"/>
  </si>
  <si>
    <t>Time duration for CA P. stable evaluation</t>
    <phoneticPr fontId="4" type="noConversion"/>
  </si>
  <si>
    <t>45334 CA P. stable limit long temr for WG preset correction</t>
    <phoneticPr fontId="4" type="noConversion"/>
  </si>
  <si>
    <t>CA P. stable limit long temr for WG preset correction</t>
    <phoneticPr fontId="4" type="noConversion"/>
  </si>
  <si>
    <t>45333 CA P. stable limit Short term for WG preset correction</t>
    <phoneticPr fontId="4" type="noConversion"/>
  </si>
  <si>
    <t>CA P. stable limit Short term for WG preset correction</t>
    <phoneticPr fontId="4" type="noConversion"/>
  </si>
  <si>
    <t>45332 Time duration for load stable evaluation</t>
    <phoneticPr fontId="4" type="noConversion"/>
  </si>
  <si>
    <t>Time duration for load stable evaluation</t>
    <phoneticPr fontId="4" type="noConversion"/>
  </si>
  <si>
    <t>45331 Load stable limit long temr for WG preset correction</t>
    <phoneticPr fontId="4" type="noConversion"/>
  </si>
  <si>
    <t>Load stable limit long temr for WG preset correction</t>
    <phoneticPr fontId="4" type="noConversion"/>
  </si>
  <si>
    <t>45330 Load stable limit Short term for WG preset correction</t>
    <phoneticPr fontId="4" type="noConversion"/>
  </si>
  <si>
    <t>Load stable limit Short term for WG preset correction</t>
    <phoneticPr fontId="4" type="noConversion"/>
  </si>
  <si>
    <t>45329 Enable predefined WG position self modification</t>
    <phoneticPr fontId="4" type="noConversion"/>
  </si>
  <si>
    <t>Enable predefined WG position self modification</t>
    <phoneticPr fontId="4" type="noConversion"/>
  </si>
  <si>
    <t>45328 Ki correction factor (Load step support)</t>
    <phoneticPr fontId="4" type="noConversion"/>
  </si>
  <si>
    <t>Ki correction factor (Load step support)</t>
    <phoneticPr fontId="4" type="noConversion"/>
  </si>
  <si>
    <t>45327 Enable Ki correction factor (Load step support)</t>
    <phoneticPr fontId="4" type="noConversion"/>
  </si>
  <si>
    <t>Enable Ki correction factor (Load step support)</t>
    <phoneticPr fontId="4" type="noConversion"/>
  </si>
  <si>
    <t>IF_PARAMETER[126]</t>
  </si>
  <si>
    <t>45326 Enable pilot injection duration increase when CA press. dev. high</t>
    <phoneticPr fontId="4" type="noConversion"/>
  </si>
  <si>
    <t>Enable Retard pilot injection when CA press. dev. high</t>
  </si>
  <si>
    <t>IF_PARAMETER[125]</t>
  </si>
  <si>
    <t>DEF_EN_RETARD_PILOT_IN_CA_PR_DEV_H</t>
  </si>
  <si>
    <t>45325 Enable Retard pilot injection when CA press. dev. high</t>
  </si>
  <si>
    <t>IF_PARAMETER[124]</t>
  </si>
  <si>
    <t>DEF_CA_PR_LOAD_STEP_OFF</t>
  </si>
  <si>
    <t>45324 CA press. dev. for load step support OFF</t>
    <phoneticPr fontId="4" type="noConversion"/>
  </si>
  <si>
    <t>CA press. dev. for load step support OFF</t>
  </si>
  <si>
    <t>IF_PARAMETER[123]</t>
  </si>
  <si>
    <t>DEF_CA_PR_LOAD_STEP_ON</t>
  </si>
  <si>
    <t>45323 CA press. dev. for load step support ON</t>
    <phoneticPr fontId="4" type="noConversion"/>
  </si>
  <si>
    <t>CA press. dev. for load step support ON</t>
  </si>
  <si>
    <t>IF_PARAMETER[122]</t>
  </si>
  <si>
    <t>DEF_EN_CLOSE_W_CA_PR_DEV_H</t>
  </si>
  <si>
    <t>0 : No_Control
1 : WG_Close_&amp;_Preset
2 : WG_PID_&amp;_Preset</t>
    <phoneticPr fontId="4" type="noConversion"/>
  </si>
  <si>
    <t>45322 WG control method when CA P. dev. high</t>
  </si>
  <si>
    <t>Enable Close Wastegate when CA press. dev. high</t>
  </si>
  <si>
    <t>IF_PARAMETER[121]</t>
  </si>
  <si>
    <t>TIME_SPEED_CTRL_RESET_DISABLE</t>
  </si>
  <si>
    <t>45321 Speed control reset disable time</t>
  </si>
  <si>
    <t>Speed control reset disable time</t>
  </si>
  <si>
    <t>IF_PARAMETER[120]</t>
  </si>
  <si>
    <t>TIME_SPEED_CTRL_RESET</t>
  </si>
  <si>
    <t>45320 Speed control reset duration</t>
  </si>
  <si>
    <t>Speed control reset duration</t>
  </si>
  <si>
    <t>IF_PARAMETER[119]</t>
  </si>
  <si>
    <t>DEF_SPEED_DEV_H_LIMIT</t>
  </si>
  <si>
    <t xml:space="preserve">45319 Speed deviation high limit </t>
  </si>
  <si>
    <t xml:space="preserve">Speed deviation high limit </t>
  </si>
  <si>
    <t>IF_PARAMETER[118]</t>
  </si>
  <si>
    <t>DEF_EN_RESET_SPEED_DEV_H</t>
  </si>
  <si>
    <t>45318 Enable Reset speed control when speed dev. High</t>
  </si>
  <si>
    <t>Enable Reset speed control when speed dev. High</t>
  </si>
  <si>
    <t>IF_PARAMETER[117]</t>
  </si>
  <si>
    <t>DEF_SPEED_DEV_CB_OPEN</t>
  </si>
  <si>
    <t>45317 Speed deviation limit (CB open)</t>
  </si>
  <si>
    <t>Speed deviation limit (CB open)</t>
  </si>
  <si>
    <t>IF_PARAMETER[116]</t>
  </si>
  <si>
    <t>DEF_EN_RESET_SPEED_CB_OPEN</t>
  </si>
  <si>
    <t>45316 Enable Reset speed control when CB open</t>
  </si>
  <si>
    <t>Enable Reset speed control when CB open</t>
  </si>
  <si>
    <t>IF_PARAMETER[115]</t>
  </si>
  <si>
    <t>m_InitPIDGain[GAS].fK[2]</t>
  </si>
  <si>
    <t>Kd Diesel for CB Open</t>
    <phoneticPr fontId="4" type="noConversion"/>
  </si>
  <si>
    <t>45315 Kd Gas for CB Open</t>
  </si>
  <si>
    <t>Kd Gas for CB Open</t>
  </si>
  <si>
    <t>IF_PARAMETER[114]</t>
  </si>
  <si>
    <t>m_InitPIDGain[GAS].fK[1]</t>
  </si>
  <si>
    <t>Ki Diesel for CB Open</t>
    <phoneticPr fontId="4" type="noConversion"/>
  </si>
  <si>
    <t>45314 Ki Gas for CB Open</t>
  </si>
  <si>
    <t>Ki Gas for CB Open</t>
  </si>
  <si>
    <t>IF_PARAMETER[113]</t>
  </si>
  <si>
    <t>m_InitPIDGain[GAS].fK[0]</t>
  </si>
  <si>
    <t>Kp Diesel for CB Open</t>
    <phoneticPr fontId="4" type="noConversion"/>
  </si>
  <si>
    <t>45313 Kp Gas for CB Open</t>
  </si>
  <si>
    <t>Kp Gas for CB Open</t>
  </si>
  <si>
    <t>IF_PARAMETER[112]</t>
  </si>
  <si>
    <t>m_InitPIDGain[DIESEL].fK[2]</t>
  </si>
  <si>
    <t>45312 Kd Diesel for CB Open</t>
  </si>
  <si>
    <t>Kd Diesel for CB Open</t>
  </si>
  <si>
    <t>IF_PARAMETER[111]</t>
  </si>
  <si>
    <t>m_InitPIDGain[DIESEL].fK[1]</t>
  </si>
  <si>
    <t>45311 Ki Diesel for CB Open</t>
  </si>
  <si>
    <t>Ki Diesel for CB Open</t>
  </si>
  <si>
    <t>IF_PARAMETER[110]</t>
  </si>
  <si>
    <t>m_InitPIDGain[DIESEL].fK[0]</t>
  </si>
  <si>
    <t>45310 Kp Diesel for CB Open</t>
  </si>
  <si>
    <t>Kp Diesel for CB Open</t>
  </si>
  <si>
    <t>IF_PARAMETER[109]</t>
  </si>
  <si>
    <t xml:space="preserve">DEF_XFER_GAS_KI_CORR   </t>
  </si>
  <si>
    <t>45309 Ki correction factor Gas at fuel changeover</t>
  </si>
  <si>
    <t>Ki creection factor Gas at fuel changeover</t>
  </si>
  <si>
    <t>IF_PARAMETER[108]</t>
  </si>
  <si>
    <t xml:space="preserve">DEF_XFER_GAS_KP_CORR   </t>
  </si>
  <si>
    <t>45308 Kp correction factor Gas at fuel changeover</t>
  </si>
  <si>
    <t>Kp creection factor Gas at fuel changeover</t>
  </si>
  <si>
    <t>IF_PARAMETER[107]</t>
  </si>
  <si>
    <t>DEF_XFER_DIESEL_KI_CORR</t>
  </si>
  <si>
    <t>45307 Ki correction factor Diesel at fuel changeover</t>
  </si>
  <si>
    <t>Ki creection factor Diesel at fuel changeover</t>
  </si>
  <si>
    <t>IF_PARAMETER[106]</t>
  </si>
  <si>
    <t>DEF_XFER_DIESEL_KP_CORR</t>
  </si>
  <si>
    <t>45306 Kp correction factor Diesel at fuel changeover</t>
  </si>
  <si>
    <t>Kp creection factor Diesel at fuel changeover</t>
  </si>
  <si>
    <t>IF_PARAMETER[105]</t>
  </si>
  <si>
    <t>DEF_DROOP</t>
  </si>
  <si>
    <t>Speed droop (%)</t>
  </si>
  <si>
    <t xml:space="preserve">45305 Speed droop </t>
  </si>
  <si>
    <t>IF_PARAMETER[104]</t>
  </si>
  <si>
    <t>DEF_SPEED_20MA</t>
  </si>
  <si>
    <t>45304 Speed reference signal scaling 20mA = ? rpm</t>
  </si>
  <si>
    <t>Speed reference signal scaling 20mA = ? Rpm</t>
  </si>
  <si>
    <t>IF_PARAMETER[103]</t>
  </si>
  <si>
    <t>DEF_SPEED_4MA</t>
  </si>
  <si>
    <t>45303 Speed reference signal scaling 4mA = ? rpm</t>
    <phoneticPr fontId="4" type="noConversion"/>
  </si>
  <si>
    <t>Speed reference signal scaling 4mA = ? Rpm</t>
  </si>
  <si>
    <t>IF_PARAMETER[102]</t>
  </si>
  <si>
    <t>DEF_EXT_SPEED_RATE</t>
  </si>
  <si>
    <t>45302 Speed control ramp rate for speed reference in Diesel/Backup mode [rpm/s]</t>
    <phoneticPr fontId="4" type="noConversion"/>
  </si>
  <si>
    <t>Speed control ramp rate for speed reference in Diesel/Backup mode</t>
    <phoneticPr fontId="4" type="noConversion"/>
  </si>
  <si>
    <t>IF_PARAMETER[101]</t>
  </si>
  <si>
    <t>DEF_LOCAL_SPEED_RATE</t>
  </si>
  <si>
    <t>Sync. Speed adjustment rate [CB Close]</t>
    <phoneticPr fontId="4" type="noConversion"/>
  </si>
  <si>
    <t>45301 Sensitivity to manual speed adjustment (local)</t>
  </si>
  <si>
    <t>Sync. Speed adjustment rate [CB Close]</t>
  </si>
  <si>
    <t>IF_PARAMETER[100]</t>
  </si>
  <si>
    <t>DEF_REMOTE_SPEED_RATE</t>
  </si>
  <si>
    <t>Sync. Speed adjustment rate [CB Open]</t>
    <phoneticPr fontId="4" type="noConversion"/>
  </si>
  <si>
    <t>45300 Sensitivity to external speed adjustment (remote)</t>
  </si>
  <si>
    <t>Sync. Speed adjustment rate [CB Open]</t>
  </si>
  <si>
    <t>45291 Speed increase rate for enable control to idle speed</t>
    <phoneticPr fontId="4" type="noConversion"/>
  </si>
  <si>
    <t>rpm/s</t>
    <phoneticPr fontId="4" type="noConversion"/>
  </si>
  <si>
    <t>Speed increase rate from stop to idle speed</t>
    <phoneticPr fontId="4" type="noConversion"/>
  </si>
  <si>
    <t>45290 Speed stable evaluation duration for idle</t>
    <phoneticPr fontId="4" type="noConversion"/>
  </si>
  <si>
    <t>Speed stable evaluation duration for idle</t>
    <phoneticPr fontId="4" type="noConversion"/>
  </si>
  <si>
    <t>45289 Speed stable evaluation error limit for idle</t>
    <phoneticPr fontId="4" type="noConversion"/>
  </si>
  <si>
    <t>Speed stable evaluation error limit for idle</t>
    <phoneticPr fontId="4" type="noConversion"/>
  </si>
  <si>
    <t>Pilot Injection duration Max. limit (%)</t>
    <phoneticPr fontId="4" type="noConversion"/>
  </si>
  <si>
    <t>M[6*2]</t>
    <phoneticPr fontId="4" type="noConversion"/>
  </si>
  <si>
    <t>engine speed (rpm)</t>
    <phoneticPr fontId="4" type="noConversion"/>
  </si>
  <si>
    <t xml:space="preserve">Start engine speed </t>
  </si>
  <si>
    <t>Diesel Actuator position Max. limit (%)</t>
    <phoneticPr fontId="4" type="noConversion"/>
  </si>
  <si>
    <t>Diesel Actuator position</t>
  </si>
  <si>
    <t>IF_PARAMETER[65]</t>
  </si>
  <si>
    <t>IF_PARAMETER[55]</t>
  </si>
  <si>
    <t>fDieselRackVelocity.Gain[0-9]</t>
  </si>
  <si>
    <t>Diesel Actuator position(%)</t>
  </si>
  <si>
    <t>Diesel Actuator position (%)</t>
  </si>
  <si>
    <t>IF_PARAMETER[45]</t>
  </si>
  <si>
    <t>fDieselRackVelocity.xDirRange[0 -9]</t>
  </si>
  <si>
    <t>Start engine speed (rpm)</t>
  </si>
  <si>
    <t>IF_PARAMETER[44]</t>
  </si>
  <si>
    <t>TIME_STABLE_RATED_SPEED</t>
  </si>
  <si>
    <t>45244 Speed stable evaluation duration</t>
  </si>
  <si>
    <t>Speed stable evaluation duration</t>
  </si>
  <si>
    <t>IF_PARAMETER[43]</t>
  </si>
  <si>
    <t>DEF_STABLE_OFFSET</t>
  </si>
  <si>
    <t>45243 Speed stable evaluation error limit</t>
  </si>
  <si>
    <t>Speed stable evaluation error limit</t>
  </si>
  <si>
    <t>IF_PARAMETER[42]</t>
  </si>
  <si>
    <t>TIME_SLOWTURNING_PRE_WARNING</t>
  </si>
  <si>
    <t>Cyclic slow turn warning delay</t>
  </si>
  <si>
    <t>45242 Slow turn pre warning delay</t>
  </si>
  <si>
    <t xml:space="preserve">Cyclic slow turn warning delay [sec] </t>
  </si>
  <si>
    <t>IF_PARAMETER[41]</t>
  </si>
  <si>
    <t>TIME_NEXT_CYCLIC_SLOWTURNING</t>
  </si>
  <si>
    <t xml:space="preserve">Cyclic slow turn period </t>
  </si>
  <si>
    <t xml:space="preserve">45241 Cyclic slow turn period </t>
  </si>
  <si>
    <t>Cyclic slow turn period [min]</t>
  </si>
  <si>
    <t>IF_PARAMETER[40]</t>
  </si>
  <si>
    <t>TIME_CYCLIC_SLOWTURNING</t>
  </si>
  <si>
    <t xml:space="preserve">45240 Cyclic slow turn Max. duration </t>
  </si>
  <si>
    <t>slow turn limit time [sec]</t>
  </si>
  <si>
    <t>IF_PARAMETER[39]</t>
  </si>
  <si>
    <t>DEF_CNT_REV_CYCSLOWTURN</t>
  </si>
  <si>
    <t xml:space="preserve">45239 Cyclic slow turn revolutions </t>
  </si>
  <si>
    <t>revs</t>
  </si>
  <si>
    <t>Cyclic slow turn revolutions [rev]</t>
  </si>
  <si>
    <t>IF_PARAMETER[38]</t>
  </si>
  <si>
    <t>TIME_SLOWTURNING</t>
  </si>
  <si>
    <t>slow turn limit time</t>
  </si>
  <si>
    <t xml:space="preserve">45238 Slow turn Max. duration </t>
  </si>
  <si>
    <t>IF_PARAMETER[37]</t>
  </si>
  <si>
    <t>DEF_CNT_REV_SLOWTURN</t>
  </si>
  <si>
    <t xml:space="preserve">slow turn revolutions </t>
  </si>
  <si>
    <t xml:space="preserve">45237 Slow turn revolutions </t>
  </si>
  <si>
    <t>Slow turn revolutions [rev]</t>
  </si>
  <si>
    <t>IF_PARAMETER[36]</t>
  </si>
  <si>
    <t>DEF_SLOW_TURN_WITHOUT_STARTER</t>
  </si>
  <si>
    <t>45236 Option : Slow turn without starter valve</t>
  </si>
  <si>
    <t>Option : Slow turn without starter valve</t>
  </si>
  <si>
    <t>장금상선에서는 제외</t>
  </si>
  <si>
    <t>IF_PARAMETER[35]</t>
  </si>
  <si>
    <t>TIME_STOP_ENGINE</t>
  </si>
  <si>
    <t>Stop operation Max. limit duration</t>
  </si>
  <si>
    <t>45235 Stop operation Max. limit duration</t>
  </si>
  <si>
    <t>Time stop engine</t>
  </si>
  <si>
    <t>IF_PARAMETER[34]</t>
  </si>
  <si>
    <t>DEF_STOP_PILOT_INJECTION</t>
  </si>
  <si>
    <t>Pilot injection off speed</t>
  </si>
  <si>
    <t>45234 Pilot injection off speed</t>
  </si>
  <si>
    <t>IF_PARAMETER[33]</t>
  </si>
  <si>
    <t>TIME_COOL_DOWN</t>
  </si>
  <si>
    <t xml:space="preserve">Cool-down operation duration </t>
  </si>
  <si>
    <t xml:space="preserve">45233 Cool-down operation duration </t>
  </si>
  <si>
    <t>Cool-down operation duration [sec]</t>
  </si>
  <si>
    <t>IF_PARAMETER[32]</t>
  </si>
  <si>
    <t>DEF_COOL_DOWN_SPEED</t>
  </si>
  <si>
    <t xml:space="preserve">Cool-down speed </t>
  </si>
  <si>
    <t xml:space="preserve">45232 Cool-down speed </t>
  </si>
  <si>
    <t>Cool-down speed [rpm]</t>
  </si>
  <si>
    <t>IF_PARAMETER[31]</t>
  </si>
  <si>
    <t>DEF_SELECT_COOL_DOWN</t>
  </si>
  <si>
    <t>Cool-down operation mode</t>
  </si>
  <si>
    <t>45231 Cool-down operation mode Enable</t>
  </si>
  <si>
    <t>IF_PARAMETER[30]</t>
  </si>
  <si>
    <t>TIME_VV_POSCHECK //Wait for exhaust gas vent valbe to open</t>
  </si>
  <si>
    <t>45230 Wait for exhaust gas vent valve opening</t>
  </si>
  <si>
    <t>Wait for exhaust gas vent valve opening</t>
  </si>
  <si>
    <t>IF_PARAMETER[29]</t>
  </si>
  <si>
    <t>TIME_FAN_RUNCHECK // Wait for exhaust gas vent fan to be running</t>
  </si>
  <si>
    <t>45229 Wait for exhaust gas vent fan running</t>
  </si>
  <si>
    <t>Wait for exhaust gas vent fan running</t>
  </si>
  <si>
    <t>IF_PARAMETER[28]</t>
  </si>
  <si>
    <t>TIME_NAT_EXHAUST_VENTING // Natual exhaust tract ventilation time</t>
  </si>
  <si>
    <t xml:space="preserve">45228 Natural exhaust ventilation duration </t>
  </si>
  <si>
    <t xml:space="preserve">Natural exhaust ventilation duration </t>
  </si>
  <si>
    <t>IF_PARAMETER[27]</t>
  </si>
  <si>
    <t>TIME_EXHAUST_VENTING // Exhaust ventilation duration</t>
  </si>
  <si>
    <t xml:space="preserve">45227 Exhaust ventilation duration </t>
  </si>
  <si>
    <t xml:space="preserve">Exhaust ventilation duration </t>
  </si>
  <si>
    <t>IF_PARAMETER[26]</t>
  </si>
  <si>
    <t>DEF_HFO_OFFSET</t>
  </si>
  <si>
    <t>Diesel Actuator offset for HFO start</t>
    <phoneticPr fontId="4" type="noConversion"/>
  </si>
  <si>
    <t>45226 Diesel Actuator offset for HFO start</t>
  </si>
  <si>
    <t>Diesel Actuator offset for HFO start</t>
  </si>
  <si>
    <t>IF_PARAMETER[25]</t>
  </si>
  <si>
    <t>DEF_SM_HT_TEMP_JACKET_OUT_WARMUP</t>
  </si>
  <si>
    <t xml:space="preserve">HT temperature outlet warm-up level </t>
    <phoneticPr fontId="4" type="noConversion"/>
  </si>
  <si>
    <t xml:space="preserve">45225 Warm-up HT temperature outlet Min. limit </t>
  </si>
  <si>
    <t>degree</t>
  </si>
  <si>
    <t xml:space="preserve">HT temperature outlet warm-up level </t>
  </si>
  <si>
    <t>IF_PARAMETER[24]</t>
  </si>
  <si>
    <t>TIME_WARM_UP_MIN</t>
  </si>
  <si>
    <t>Warm-up phase max. time</t>
    <phoneticPr fontId="4" type="noConversion"/>
  </si>
  <si>
    <t>45224 Warm-up phase Min. duration time</t>
  </si>
  <si>
    <t>Warm-up phase max. time([sec])</t>
  </si>
  <si>
    <t>IF_PARAMETER[23]</t>
  </si>
  <si>
    <t>TIME_WARM_UP_MAX</t>
  </si>
  <si>
    <t>Warm-up phase min. time</t>
    <phoneticPr fontId="4" type="noConversion"/>
  </si>
  <si>
    <t>45223 Warm-up phase Max. duration time</t>
  </si>
  <si>
    <t>Warm-up phase min. time([sec])</t>
  </si>
  <si>
    <t>IF_PARAMETER[22]</t>
  </si>
  <si>
    <t>DEF_START_RETRY_NO</t>
  </si>
  <si>
    <t>Start Retry Number</t>
    <phoneticPr fontId="4" type="noConversion"/>
  </si>
  <si>
    <t>45222 Maximum number for start retries</t>
  </si>
  <si>
    <t>Start Retry Number</t>
  </si>
  <si>
    <t>IF_PARAMETER[21]</t>
  </si>
  <si>
    <t>TIME_LIMIT_IDLE_SPEED</t>
  </si>
  <si>
    <t>Time speed limit start disable</t>
  </si>
  <si>
    <t>45221 Start operation idle speed time limit</t>
  </si>
  <si>
    <t>IF_PARAMETER[20]</t>
  </si>
  <si>
    <t>TIME_LIMIT_SPEED_CTRL</t>
  </si>
  <si>
    <t>Pre-idle limit time</t>
    <phoneticPr fontId="4" type="noConversion"/>
  </si>
  <si>
    <t>45220 Normal speed control time limit</t>
  </si>
  <si>
    <t>Pre-idle limit time</t>
  </si>
  <si>
    <t>IF_PARAMETER[19]</t>
  </si>
  <si>
    <t>TIME_LIMIT_STARTER</t>
  </si>
  <si>
    <t>Start failure time</t>
    <phoneticPr fontId="4" type="noConversion"/>
  </si>
  <si>
    <t>45219 Starter normal operation time limit</t>
  </si>
  <si>
    <t>Start failure time</t>
  </si>
  <si>
    <t>IF_PARAMETER[18]</t>
  </si>
  <si>
    <t>DEF_BLACKOUT_SPEED_RATE</t>
  </si>
  <si>
    <t xml:space="preserve">Period between idle and rated speed_blackout </t>
    <phoneticPr fontId="4" type="noConversion"/>
  </si>
  <si>
    <t>45218 Speed increase rate for black out start</t>
    <phoneticPr fontId="4" type="noConversion"/>
  </si>
  <si>
    <t xml:space="preserve">Blackout Start speed rate </t>
  </si>
  <si>
    <t>IF_PARAMETER[17]</t>
  </si>
  <si>
    <t>DEF_IDLE_SPEED_RATE</t>
  </si>
  <si>
    <t>Idle speed rate</t>
    <phoneticPr fontId="4" type="noConversion"/>
  </si>
  <si>
    <t>45217 Speed increase rate for Idle to rated speed</t>
    <phoneticPr fontId="4" type="noConversion"/>
  </si>
  <si>
    <t>rmp/s</t>
  </si>
  <si>
    <t>Idle speed rate</t>
  </si>
  <si>
    <t>IF_PARAMETER[16]</t>
  </si>
  <si>
    <t>DEF_RATED_SPEED</t>
  </si>
  <si>
    <t xml:space="preserve">Rated speed </t>
    <phoneticPr fontId="4" type="noConversion"/>
  </si>
  <si>
    <t xml:space="preserve">45216 Rated speed </t>
  </si>
  <si>
    <t>Rated speed [rpm]</t>
  </si>
  <si>
    <t>IF_PARAMETER[15]</t>
  </si>
  <si>
    <t>DEF_IDLE_SPEED</t>
  </si>
  <si>
    <t xml:space="preserve">Idle speed </t>
    <phoneticPr fontId="4" type="noConversion"/>
  </si>
  <si>
    <t xml:space="preserve">45215 Idle speed </t>
  </si>
  <si>
    <t>Idle speed [rpm]</t>
  </si>
  <si>
    <t>IF_PARAMETER[14]</t>
  </si>
  <si>
    <t>DEF_SPEED_LIMIT_EN_SPEED_CTRL</t>
  </si>
  <si>
    <t>pre-idle speed</t>
    <phoneticPr fontId="4" type="noConversion"/>
  </si>
  <si>
    <t>45214 Speed limit enable speed  control</t>
  </si>
  <si>
    <t>Pre-Idle speed</t>
  </si>
  <si>
    <t>IF_PARAMETER[13]</t>
  </si>
  <si>
    <t>DEF_SPEED_LIMIT_ENGINE_RUN</t>
  </si>
  <si>
    <t>Speed limit engine run</t>
  </si>
  <si>
    <t>45213 Speed limit engine run</t>
  </si>
  <si>
    <t>IF_PARAMETER[12]</t>
  </si>
  <si>
    <t>DEF_SPEED_LIMIT_STARTAIR_DISABLE</t>
  </si>
  <si>
    <t xml:space="preserve">Speed limit starter disable </t>
  </si>
  <si>
    <t>45212 Speed limit starter OFF</t>
  </si>
  <si>
    <t>IF_PARAMETER[11]</t>
  </si>
  <si>
    <t>DEF_SPEED_LIMIT_PILOT_FUEL_INJECTION</t>
  </si>
  <si>
    <t>speed limit pilot fuel injection</t>
  </si>
  <si>
    <t>45211 Speed limit pilot fuel injection start</t>
  </si>
  <si>
    <t>IF_PARAMETER[10]</t>
  </si>
  <si>
    <t>DEF_SPEED_LIMIT_DIESEL_FUEL_INJECTION</t>
  </si>
  <si>
    <t>speed limit diesel fuel injection</t>
  </si>
  <si>
    <t>45210 Speed limit diesel fuel injection start</t>
  </si>
  <si>
    <t>IF_PARAMETER[9]</t>
  </si>
  <si>
    <t>DEF_SPEED_LIMIT_STARTAIR_ENABLE</t>
  </si>
  <si>
    <t>45209 Speed limit starter speed</t>
  </si>
  <si>
    <t>Speed limit starter speed</t>
  </si>
  <si>
    <t>IF_PARAMETER[8]</t>
  </si>
  <si>
    <t>DEF_PRE_LUB_PUMP_OFF_PRESS</t>
  </si>
  <si>
    <t>Press &gt; SP, turn Off</t>
  </si>
  <si>
    <t>45208 Pressure limit turn pre-LO pump OFF</t>
  </si>
  <si>
    <t>IF_PARAMETER[7]</t>
  </si>
  <si>
    <t>DEF_PRE_LUB_PUMP_OFF_SPEED</t>
  </si>
  <si>
    <t>Speed &gt; SP, turn Off</t>
  </si>
  <si>
    <t>45207 Speed limit turn pre-LO pump OFF</t>
  </si>
  <si>
    <t>IF_PARAMETER[6]</t>
  </si>
  <si>
    <t>DEF_PRE_LUB_PUMP_ON_PRESS</t>
  </si>
  <si>
    <t>Press &lt; SP, turn ON</t>
  </si>
  <si>
    <t>45206 Pressure limit turn pre-LO pump ON</t>
  </si>
  <si>
    <t>IF_PARAMETER[5]</t>
  </si>
  <si>
    <t>DEF_PRE_LUB_PUMP_ON_SPEED</t>
  </si>
  <si>
    <t>Speed &lt; SP, turn ON</t>
  </si>
  <si>
    <t>45205 Speed limit turn pre-LO pump ON</t>
  </si>
  <si>
    <t>IF_PARAMETER[4]</t>
  </si>
  <si>
    <t>DEF_PREHEATER_SET</t>
  </si>
  <si>
    <t>45204 HT temperature high limit for pre heater OFF</t>
  </si>
  <si>
    <t>HT temperature high limit for pre heater OFF</t>
  </si>
  <si>
    <t>IF_PARAMETER[3]</t>
  </si>
  <si>
    <t>DEF_EN_PREHEATER</t>
  </si>
  <si>
    <t>Enable HT Pre-heater</t>
    <phoneticPr fontId="4" type="noConversion"/>
  </si>
  <si>
    <t>45203 Enable HT Pre-heater</t>
  </si>
  <si>
    <t>Enable HT Pre-heater</t>
  </si>
  <si>
    <t>IF_PARAMETER[2]</t>
  </si>
  <si>
    <t>DEF_SPEED_VEVLE_1</t>
  </si>
  <si>
    <t>45202 Speed level #1</t>
  </si>
  <si>
    <t>Speed level #1</t>
  </si>
  <si>
    <t>IF_PARAMETER[1]</t>
  </si>
  <si>
    <t>TIME_EX_VENT_SYSCHECK</t>
  </si>
  <si>
    <t>45201 Max. wait time for exhaust ventilation system is OK</t>
  </si>
  <si>
    <t>Maximum wait time for exhaust ventilation system is OK</t>
  </si>
  <si>
    <t>IF_PARAMETER[2500] :  MODBUS는 45200로 시작</t>
    <phoneticPr fontId="4" type="noConversion"/>
  </si>
  <si>
    <t>IF_PARAMETER[0]</t>
  </si>
  <si>
    <t>45200 Diesel actuator positon for start</t>
  </si>
  <si>
    <t>Diesel actuator positon for start</t>
  </si>
  <si>
    <t>IF_ENGINE_TYEP[17]</t>
  </si>
  <si>
    <t>45151 PT43 air pressure 20mA = ? bar</t>
    <phoneticPr fontId="4" type="noConversion"/>
  </si>
  <si>
    <t>PT43 air pressure 20mA = ? Bar</t>
    <phoneticPr fontId="4" type="noConversion"/>
  </si>
  <si>
    <t>IF_ENGINE_TYEP[16]</t>
  </si>
  <si>
    <t>45150 PT43 air pressure 4mA  = ? bar</t>
    <phoneticPr fontId="4" type="noConversion"/>
  </si>
  <si>
    <t>PT43 air pressure 4mA  = ? Bar</t>
    <phoneticPr fontId="4" type="noConversion"/>
  </si>
  <si>
    <t>IF_ENGINE_TYEP[15]</t>
  </si>
  <si>
    <t>45149 PT41 air pressure 20mA = ? bar</t>
    <phoneticPr fontId="4" type="noConversion"/>
  </si>
  <si>
    <t>PT41 air pressure 20mA = ? Bar</t>
    <phoneticPr fontId="4" type="noConversion"/>
  </si>
  <si>
    <t>IF_ENGINE_TYEP[14]</t>
    <phoneticPr fontId="4" type="noConversion"/>
  </si>
  <si>
    <t>45148 PT41 air pressure 4mA  = ? Bar</t>
    <phoneticPr fontId="4" type="noConversion"/>
  </si>
  <si>
    <t>PT41 air pressure 4mA  = ? Bar</t>
    <phoneticPr fontId="4" type="noConversion"/>
  </si>
  <si>
    <t>45147 Enable main bearing temperature +2 option</t>
  </si>
  <si>
    <t>Enable thrust baering temperature</t>
  </si>
  <si>
    <t>45146 TC speed indication, 20mA  = ? (x1000 rpm)</t>
    <phoneticPr fontId="4" type="noConversion"/>
  </si>
  <si>
    <t>TC speed indication, 20mA  = ? (x1000 rpm)</t>
    <phoneticPr fontId="4" type="noConversion"/>
  </si>
  <si>
    <t>45145 TC speed indication, 4mA  = ?  (x1000 rpm)</t>
    <phoneticPr fontId="4" type="noConversion"/>
  </si>
  <si>
    <t>TC speed indication, 4mA  = ?  (x1000 rpm)</t>
    <phoneticPr fontId="4" type="noConversion"/>
  </si>
  <si>
    <t>IF_CYL_NUM_CLICK_TEST</t>
  </si>
  <si>
    <t>45144 Cylinder number for click test</t>
    <phoneticPr fontId="4" type="noConversion"/>
  </si>
  <si>
    <t>Cylinder number for click test</t>
  </si>
  <si>
    <t>LECM click test 설정</t>
    <phoneticPr fontId="4" type="noConversion"/>
  </si>
  <si>
    <t>IF_ENABLE_ICM_CLICK__TEST</t>
  </si>
  <si>
    <t>45143 Enable click test mode of ICM</t>
    <phoneticPr fontId="4" type="noConversion"/>
  </si>
  <si>
    <t xml:space="preserve">Enable ICM output for click test mode </t>
  </si>
  <si>
    <t>45142 Enable can communication for TDC offset &amp; click test</t>
    <phoneticPr fontId="4" type="noConversion"/>
  </si>
  <si>
    <t>Enable can communication for TDC ofsset &amp; click test</t>
    <phoneticPr fontId="4" type="noConversion"/>
  </si>
  <si>
    <t>45141 CPU temperature of (ACM&amp;ESM) hysteresis</t>
    <phoneticPr fontId="4" type="noConversion"/>
  </si>
  <si>
    <t>CPU temperature of (ACM&amp;ESM) hysteresis</t>
    <phoneticPr fontId="4" type="noConversion"/>
  </si>
  <si>
    <t>45140 CPU temperature of (ACM&amp;ESM) for fan start</t>
    <phoneticPr fontId="4" type="noConversion"/>
  </si>
  <si>
    <t>CPU temperature of (ACM&amp;ESM) for fan start</t>
    <phoneticPr fontId="4" type="noConversion"/>
  </si>
  <si>
    <t>45139 CPU temperature of MCM hysteresis</t>
    <phoneticPr fontId="4" type="noConversion"/>
  </si>
  <si>
    <t>CPU temperature of MCM hysteresis</t>
    <phoneticPr fontId="4" type="noConversion"/>
  </si>
  <si>
    <t>45138 CPU temperature of MCM for fan start</t>
    <phoneticPr fontId="4" type="noConversion"/>
  </si>
  <si>
    <t>CPU temperature of MCM for fan start</t>
    <phoneticPr fontId="4" type="noConversion"/>
  </si>
  <si>
    <t>45137 Enable fan activation based on CPU temperature</t>
    <phoneticPr fontId="4" type="noConversion"/>
  </si>
  <si>
    <t>Enable fan activation based on CPU temperature</t>
    <phoneticPr fontId="4" type="noConversion"/>
  </si>
  <si>
    <t>0:Disabled
1:Enable_circuit_breaker
2:Ready_for_start_MSB
3:Diesel_mode_PMS
4:Gas_mode_PMS
5:Backup_mode_PMS
6:Engine_stop_PMS
7:Engine_shutdown_AMS
8:Gas_mode_available
9:ECS_shutdown
10:Master_gas_line_purging
11:Master_gas_line_purging_active</t>
    <phoneticPr fontId="4" type="noConversion"/>
  </si>
  <si>
    <t>45136 Configurable DO #4 function</t>
    <phoneticPr fontId="4" type="noConversion"/>
  </si>
  <si>
    <t>45135 Configurable DO #3 function</t>
    <phoneticPr fontId="4" type="noConversion"/>
  </si>
  <si>
    <t>45134 Configurable DO #2 function</t>
    <phoneticPr fontId="4" type="noConversion"/>
  </si>
  <si>
    <t>45133 Configurable DO #1 function</t>
    <phoneticPr fontId="4" type="noConversion"/>
  </si>
  <si>
    <t>45132 Mode_serial</t>
    <phoneticPr fontId="4" type="noConversion"/>
  </si>
  <si>
    <t>Mode_serial</t>
    <phoneticPr fontId="4" type="noConversion"/>
  </si>
  <si>
    <t>0 : (Low)_bit_is_always_0
1 : (High)_bit_is_always_1
2 : Even_parity_(default)
3 : No_bit
4 : Odd_parity</t>
    <phoneticPr fontId="4" type="noConversion"/>
  </si>
  <si>
    <t>45131 Parity_485</t>
    <phoneticPr fontId="4" type="noConversion"/>
  </si>
  <si>
    <t>Parity_485</t>
    <phoneticPr fontId="4" type="noConversion"/>
  </si>
  <si>
    <t>1 : 1_stop_bit
2 : 2_stop_bit</t>
    <phoneticPr fontId="4" type="noConversion"/>
  </si>
  <si>
    <t>45130 SB_485</t>
    <phoneticPr fontId="4" type="noConversion"/>
  </si>
  <si>
    <t>SB_485</t>
    <phoneticPr fontId="4" type="noConversion"/>
  </si>
  <si>
    <t>0 : 7_data_bit
1 : 8_data_bits_(default)</t>
    <phoneticPr fontId="4" type="noConversion"/>
  </si>
  <si>
    <t>45129 DB_485</t>
    <phoneticPr fontId="4" type="noConversion"/>
  </si>
  <si>
    <t>DB_485</t>
    <phoneticPr fontId="4" type="noConversion"/>
  </si>
  <si>
    <t>0 : 300
1 : 600
2 : 1200
3 : 2400
4 : 4800
5 : 9600
6 : 14400
7 : 19200
8 : 38400
9 : 56000
10 : 57600
11 : 115200</t>
    <phoneticPr fontId="4" type="noConversion"/>
  </si>
  <si>
    <t>45128 Baudrate_485</t>
    <phoneticPr fontId="4" type="noConversion"/>
  </si>
  <si>
    <t>Baudrate_485</t>
    <phoneticPr fontId="4" type="noConversion"/>
  </si>
  <si>
    <t>45127 Slave ID_485</t>
    <phoneticPr fontId="4" type="noConversion"/>
  </si>
  <si>
    <t>Slave ID_485</t>
    <phoneticPr fontId="4" type="noConversion"/>
  </si>
  <si>
    <t>45126 Average time for crankcase pressure</t>
    <phoneticPr fontId="4" type="noConversion"/>
  </si>
  <si>
    <t>Average time for crankcase pressure</t>
    <phoneticPr fontId="4" type="noConversion"/>
  </si>
  <si>
    <t>0 : Disable
1 : Gas trip (NO)</t>
    <phoneticPr fontId="4" type="noConversion"/>
  </si>
  <si>
    <t>45125 Gas trip IO Enable</t>
    <phoneticPr fontId="4" type="noConversion"/>
  </si>
  <si>
    <t>Gas trip IO Enable</t>
    <phoneticPr fontId="4" type="noConversion"/>
  </si>
  <si>
    <t>IF_CONFI_DI[3]</t>
    <phoneticPr fontId="4" type="noConversion"/>
  </si>
  <si>
    <t>45124 Configurable DI #4 function delay</t>
  </si>
  <si>
    <t>Configurable DI #4 function delay</t>
  </si>
  <si>
    <t>0 : Disable
1 : Alarm_(NO)
2 : Alarm_(NC)
3 : Gas_Trip_(NO)
4 : Gas_Trip_(NC)
5 : Pilot_Trip_(NO)
6 : Pilot_Trip_(NC)
7 : Shutdown_(NO)
8 : Shutdown_(NC)
9 : Load_Limitation_(NO)
10 : Load_Limitation_(NC)
11 : Load_Reduction_(NO)
12 : Load_Reduction_(NC)</t>
    <phoneticPr fontId="4" type="noConversion"/>
  </si>
  <si>
    <t>45123 Configurable DI #4 function</t>
  </si>
  <si>
    <t>Configurable DI #4 function</t>
  </si>
  <si>
    <t>IF_CONFI_DI[2]</t>
    <phoneticPr fontId="4" type="noConversion"/>
  </si>
  <si>
    <t>45122 Configurable DI #3 function delay</t>
  </si>
  <si>
    <t>Configurable DI #3 function delay</t>
  </si>
  <si>
    <t>45121 Configurable DI #3 function</t>
  </si>
  <si>
    <t>Configurable DI #3 function</t>
  </si>
  <si>
    <t>IF_CONFI_DI[1]</t>
    <phoneticPr fontId="4" type="noConversion"/>
  </si>
  <si>
    <t>45120 Configurable DI #2 function delay</t>
  </si>
  <si>
    <t>Configurable DI #2 function delay</t>
  </si>
  <si>
    <t>45119 Configurable DI #2 function</t>
  </si>
  <si>
    <t>Configurable DI #2 function</t>
  </si>
  <si>
    <t>IF_CONFI_DI[0]</t>
    <phoneticPr fontId="4" type="noConversion"/>
  </si>
  <si>
    <t>45118 Configurable DI #1 function delay</t>
  </si>
  <si>
    <t>Configurable DI #1 function delay</t>
  </si>
  <si>
    <t>45117 Configurable DI #1 function</t>
  </si>
  <si>
    <t>Configurable DI #1 function</t>
  </si>
  <si>
    <t>IF_ENGINE_VESSELNUM[0]</t>
    <phoneticPr fontId="4" type="noConversion"/>
  </si>
  <si>
    <t>text input (6 char =&gt; 3 memory)</t>
    <phoneticPr fontId="4" type="noConversion"/>
  </si>
  <si>
    <t xml:space="preserve">45114 Vessel number </t>
  </si>
  <si>
    <t>Vessel number</t>
  </si>
  <si>
    <t>text[6]</t>
    <phoneticPr fontId="4" type="noConversion"/>
  </si>
  <si>
    <t>IF_ENGINE_TYEP[13]</t>
  </si>
  <si>
    <t>45113 Engine number</t>
  </si>
  <si>
    <t>Engine number</t>
  </si>
  <si>
    <t>IF_ENGINE_TYEP[12]</t>
  </si>
  <si>
    <t>45112 Starting air pressure 20mA = ? bar</t>
  </si>
  <si>
    <t>Starting air pressure 20mA = ? bar</t>
  </si>
  <si>
    <t>IF_ENGINE_TYEP[11]</t>
  </si>
  <si>
    <t>45111 Starting air pressure 4mA  = ? bar</t>
  </si>
  <si>
    <t>Starting air pressure 4mA  = ? bar</t>
  </si>
  <si>
    <t>IF_ENGINE_TYEP[10]</t>
  </si>
  <si>
    <t>Internal temperature (MCP&amp;ACP) hysteresis</t>
    <phoneticPr fontId="4" type="noConversion"/>
  </si>
  <si>
    <t>45110 Internal temperature (MCP&amp;ACP) hysteresis</t>
  </si>
  <si>
    <t>Internal temperature (MCP&amp;ACP) hysteresis</t>
  </si>
  <si>
    <t>IF_ENGINE_TYEP[9]</t>
  </si>
  <si>
    <t>Internal temperature (MCP&amp;ACP) for fan start</t>
    <phoneticPr fontId="4" type="noConversion"/>
  </si>
  <si>
    <t>45109 Internal temperature (MCP&amp;ACP) for fan start</t>
  </si>
  <si>
    <t>Internal temperature (MCP&amp;ACP) for fan start</t>
  </si>
  <si>
    <t>O</t>
    <phoneticPr fontId="4" type="noConversion"/>
  </si>
  <si>
    <t>IF_AVR_PICK_VELOCITY</t>
    <phoneticPr fontId="4" type="noConversion"/>
  </si>
  <si>
    <t>IF_ENGINE_TYEP[8]</t>
  </si>
  <si>
    <t>Average number for velocity</t>
  </si>
  <si>
    <t>45108 Average time for velocity</t>
  </si>
  <si>
    <t>Average time for velocity</t>
  </si>
  <si>
    <t>IF_AVR_PICK_PULSE</t>
    <phoneticPr fontId="4" type="noConversion"/>
  </si>
  <si>
    <t>IF_ENGINE_TYEP[7]</t>
  </si>
  <si>
    <t>Average number for pickup pulse</t>
  </si>
  <si>
    <t>45107 Average number for pickup pulse</t>
  </si>
  <si>
    <t>IF_TDC_OFFSET_2</t>
    <phoneticPr fontId="4" type="noConversion"/>
  </si>
  <si>
    <t>IF_ENGINE_TYEP[6]</t>
  </si>
  <si>
    <t>TDC offset angle (sensor #2)</t>
  </si>
  <si>
    <t>45106 TDC offset angle (ICM pickup #2, BTDC)</t>
  </si>
  <si>
    <t>TDC offset angle (ICM pickup #2, BTDC)</t>
  </si>
  <si>
    <t>IF_TDC_OFFSET_1</t>
    <phoneticPr fontId="4" type="noConversion"/>
  </si>
  <si>
    <t>IF_ENGINE_TYEP[5]</t>
  </si>
  <si>
    <t>TDC offset angle (sensor #1)</t>
  </si>
  <si>
    <t>45105 TDC offset angle (ICM pickup #1, BTDC)</t>
  </si>
  <si>
    <t>TDC offset angle (ICM pickup #1, BTDC)</t>
    <phoneticPr fontId="4" type="noConversion"/>
  </si>
  <si>
    <t>IF_NO_TEETH_CAM</t>
    <phoneticPr fontId="4" type="noConversion"/>
  </si>
  <si>
    <t>IF_ENGINE_TYEP[4]</t>
  </si>
  <si>
    <t xml:space="preserve">No. of teeth on cam </t>
  </si>
  <si>
    <t>45104 No. of teeth on cam shaft</t>
  </si>
  <si>
    <t>IF_NO_TEETH_TC</t>
    <phoneticPr fontId="4" type="noConversion"/>
  </si>
  <si>
    <t>IF_ENGINE_TYEP[3]</t>
  </si>
  <si>
    <t>No. of teeth for TC sensor</t>
  </si>
  <si>
    <t>45103 No. of teeth for TC sensor</t>
  </si>
  <si>
    <t>IF_NO_TEETH_FLY</t>
    <phoneticPr fontId="4" type="noConversion"/>
  </si>
  <si>
    <t>IF_ENGINE_TYEP[2]</t>
  </si>
  <si>
    <t>cam shaft, include missing tooth</t>
  </si>
  <si>
    <t xml:space="preserve">No. of teeth on flywheel </t>
  </si>
  <si>
    <t xml:space="preserve">45102 No. of teeth on flywheel </t>
  </si>
  <si>
    <t>IF_ENGINE_TYEP[1]</t>
  </si>
  <si>
    <t>45101 Number of cylinder</t>
  </si>
  <si>
    <t>Number of cylinder</t>
  </si>
  <si>
    <t>IF_ENGINE_TYPE</t>
    <phoneticPr fontId="4" type="noConversion"/>
  </si>
  <si>
    <t>IF_ENGINE_TYEP[0]</t>
  </si>
  <si>
    <t>6: 22CDF
7: 35DF</t>
    <phoneticPr fontId="4" type="noConversion"/>
  </si>
  <si>
    <t>1 : 16H35DFV
2 : 18H35DFV
3 : 8H35DF
4 : 9H35DF</t>
  </si>
  <si>
    <t>45100 Engine Type</t>
  </si>
  <si>
    <t>Engine Type</t>
  </si>
  <si>
    <t>CB</t>
  </si>
  <si>
    <t>Knock Monitoring Module                 54185617</t>
  </si>
  <si>
    <t>KMM SW version</t>
  </si>
  <si>
    <t>TEXT[4]</t>
    <phoneticPr fontId="4" type="noConversion"/>
  </si>
  <si>
    <t>Cylinder Monitoring Module               54187573</t>
  </si>
  <si>
    <t>CMM SW version</t>
  </si>
  <si>
    <t>Injection Control Module                   54188011</t>
  </si>
  <si>
    <t>ICM SW version</t>
  </si>
  <si>
    <t>Local Operation Panel</t>
  </si>
  <si>
    <t>LOP SW version</t>
  </si>
  <si>
    <t>TEXT[10]</t>
    <phoneticPr fontId="4" type="noConversion"/>
  </si>
  <si>
    <t>AA.BB.CC pe</t>
    <phoneticPr fontId="4" type="noConversion"/>
  </si>
  <si>
    <t>Safety Unit SW</t>
  </si>
  <si>
    <t>Safety Unit SW version</t>
  </si>
  <si>
    <t xml:space="preserve">Aux. Control Unit </t>
  </si>
  <si>
    <t>Aux. Control Unit SW version</t>
  </si>
  <si>
    <t xml:space="preserve">Main Control Unit </t>
  </si>
  <si>
    <t>Main Control Unit SW version</t>
  </si>
  <si>
    <t>Load for test</t>
    <phoneticPr fontId="4" type="noConversion"/>
  </si>
  <si>
    <t>5036</t>
    <phoneticPr fontId="4" type="noConversion"/>
  </si>
  <si>
    <t>IF_ENGINE_SPEED_FOR_TEST</t>
  </si>
  <si>
    <t>Engine speed for test</t>
    <phoneticPr fontId="4" type="noConversion"/>
  </si>
  <si>
    <t>IF_TEST_FUEL_MODE</t>
  </si>
  <si>
    <t>1 : Diesel
2 : Gas
3 : Backup
4 : Fuel sharing</t>
    <phoneticPr fontId="4" type="noConversion"/>
  </si>
  <si>
    <t xml:space="preserve"> Test Fuel Mode</t>
  </si>
  <si>
    <t>Fuel Mode change for test</t>
    <phoneticPr fontId="4" type="noConversion"/>
  </si>
  <si>
    <t>IF_TEST_ENGINE_STATUS_MODE</t>
  </si>
  <si>
    <t>1 : Stop
2 : Ready
3 : Start
4 : Run</t>
    <phoneticPr fontId="4" type="noConversion"/>
  </si>
  <si>
    <t xml:space="preserve"> Test Engine Status Mode</t>
  </si>
  <si>
    <t>Operation mode change for test</t>
    <phoneticPr fontId="4" type="noConversion"/>
  </si>
  <si>
    <t>IF_OPERATION_MODE_TEST</t>
  </si>
  <si>
    <t>Operation mode test active</t>
    <phoneticPr fontId="4" type="noConversion"/>
  </si>
  <si>
    <t>Modbus_TEST_Address</t>
  </si>
  <si>
    <t>Test address</t>
    <phoneticPr fontId="4" type="noConversion"/>
  </si>
  <si>
    <t>Modbus_TEST_ON</t>
    <phoneticPr fontId="4" type="noConversion"/>
  </si>
  <si>
    <t>Communication bit test active</t>
    <phoneticPr fontId="4" type="noConversion"/>
  </si>
  <si>
    <t>45028 Cylinder number for click test</t>
    <phoneticPr fontId="4" type="noConversion"/>
  </si>
  <si>
    <t>45027 Enable click test mode of ICM</t>
    <phoneticPr fontId="4" type="noConversion"/>
  </si>
  <si>
    <t>IF_OVERSPEED_SAFETY_TEST</t>
  </si>
  <si>
    <t>Safety unit Overspeed test mode</t>
  </si>
  <si>
    <t>연속 모니터링 필요함</t>
    <phoneticPr fontId="4" type="noConversion"/>
  </si>
  <si>
    <t>IF_OVERSPEED_MAIN_TEST</t>
  </si>
  <si>
    <t>Main unit Overspeed test mode</t>
  </si>
  <si>
    <t>00</t>
    <phoneticPr fontId="4" type="noConversion"/>
  </si>
  <si>
    <t>gAcmIoForce.astrAcm_Ao[4].aiForceCodeVal[1]</t>
  </si>
  <si>
    <t>45023 Reserved AO2</t>
  </si>
  <si>
    <t>Reserved AO2</t>
  </si>
  <si>
    <t>ACP_AO05_01</t>
  </si>
  <si>
    <t>gAcmIoForce.astrAcm_Ao[4].aiForceCodeVal[0]</t>
  </si>
  <si>
    <t>45022 Reserved AO1</t>
  </si>
  <si>
    <t>Reserved AO1</t>
  </si>
  <si>
    <t>ACP_AO05_00</t>
    <phoneticPr fontId="4" type="noConversion"/>
  </si>
  <si>
    <t>gAcmIoForce.astrAcm_Ao[3].aiForceCodeVal[1]</t>
  </si>
  <si>
    <t>45021 Engine speed indication</t>
  </si>
  <si>
    <t>Engine speed indication</t>
  </si>
  <si>
    <t>ACP_AO04_01</t>
  </si>
  <si>
    <t>gAcmIoForce.astrAcm_Ao[3].aiForceCodeVal[0]</t>
  </si>
  <si>
    <t>45020 Max. available load to remote</t>
  </si>
  <si>
    <t>Max. available load to remote</t>
  </si>
  <si>
    <t>ACP_AO04_00</t>
    <phoneticPr fontId="4" type="noConversion"/>
  </si>
  <si>
    <t>gAcmIoForce.astrAcm_Ao[2].aiForceCodeVal[1]</t>
  </si>
  <si>
    <t>45019 Engine power indication</t>
  </si>
  <si>
    <t>Engine power indication</t>
  </si>
  <si>
    <t>ACP_AO03_01</t>
  </si>
  <si>
    <t>gAcmIoForce.astrAcm_Ao[2].aiForceCodeVal[0]</t>
  </si>
  <si>
    <t>45018 Engine speed indication</t>
  </si>
  <si>
    <t>ACP_AO03_00</t>
    <phoneticPr fontId="4" type="noConversion"/>
  </si>
  <si>
    <t>gAcmIoForce.astrAcm_Ao[1].aiForceCodeVal[1]</t>
  </si>
  <si>
    <t>45017 CV76 HT CW control valve position command</t>
  </si>
  <si>
    <t>HT CW control valve position command</t>
  </si>
  <si>
    <t>ACP_AO02_01</t>
  </si>
  <si>
    <t>gAcmIoForce.astrAcm_Ao[1].aiForceCodeVal[0]</t>
  </si>
  <si>
    <t>45016 CV71 LT CW control valve position command</t>
  </si>
  <si>
    <t>LT CW control valve position command</t>
  </si>
  <si>
    <t>ACP_AO02_00</t>
    <phoneticPr fontId="4" type="noConversion"/>
  </si>
  <si>
    <t>gAcmIoForce.astrAcm_Ao[0].aiForceCodeVal[1]</t>
  </si>
  <si>
    <t>45015 Gas supply pressure GRU inlet</t>
  </si>
  <si>
    <t>Gas supply pressure GRU inlet</t>
  </si>
  <si>
    <t>ACP_AO01_01</t>
  </si>
  <si>
    <t>gAcmIoForce.astrAcm_Ao[0].aiForceCodeVal[0]</t>
  </si>
  <si>
    <t>45014 Gas pressure control</t>
  </si>
  <si>
    <t>Gas pressure control</t>
  </si>
  <si>
    <t>ACP_AO01_00</t>
    <phoneticPr fontId="4" type="noConversion"/>
  </si>
  <si>
    <t>gMcmIoForce.astrMcm_Ao[1].aiForceCodeVal[1]</t>
  </si>
  <si>
    <t>45013 Air By-Pass valve B</t>
  </si>
  <si>
    <t>Air By-Pass valve B</t>
  </si>
  <si>
    <t>MCP_AO02_01</t>
    <phoneticPr fontId="4" type="noConversion"/>
  </si>
  <si>
    <t>gMcmIoForce.astrMcm_Ao[1].aiForceCodeVal[0]</t>
  </si>
  <si>
    <t xml:space="preserve">45012 Air By-Pass valve </t>
    <phoneticPr fontId="4" type="noConversion"/>
  </si>
  <si>
    <t>Air By-Pass valve A</t>
  </si>
  <si>
    <t>MCP_AO02_00</t>
    <phoneticPr fontId="4" type="noConversion"/>
  </si>
  <si>
    <t>gMcmIoForce.astrMcm_Ao[0].aiForceCodeVal[1]</t>
  </si>
  <si>
    <t>45011 CV26 WG valve position command</t>
  </si>
  <si>
    <t>WG valve position command</t>
  </si>
  <si>
    <t>MCP_AO01_01</t>
    <phoneticPr fontId="4" type="noConversion"/>
  </si>
  <si>
    <t>gMcmIoForce.astrMcm_Ao[0].aiForceCodeVal[0]</t>
  </si>
  <si>
    <t>45010 CV50 Fuel actuator</t>
  </si>
  <si>
    <t>Fuel actuator</t>
  </si>
  <si>
    <t>MCP_AO01_00</t>
    <phoneticPr fontId="4" type="noConversion"/>
  </si>
  <si>
    <t>gAcmIoForce.astrAcm_Do[3].abForceValue[15]</t>
  </si>
  <si>
    <t>Reserved DO/7</t>
  </si>
  <si>
    <t>ACP_DO03_15</t>
  </si>
  <si>
    <t>15</t>
  </si>
  <si>
    <t>gAcmIoForce.astrAcm_Do[3].abForceValue[14]</t>
  </si>
  <si>
    <t>Reserved DO/6</t>
  </si>
  <si>
    <t>ACP_DO03_14</t>
  </si>
  <si>
    <t>14</t>
  </si>
  <si>
    <t>gAcmIoForce.astrAcm_Do[3].abForceValue[13]</t>
  </si>
  <si>
    <t>Reserved DO/5</t>
  </si>
  <si>
    <t>ACP_DO03_13</t>
  </si>
  <si>
    <t>13</t>
  </si>
  <si>
    <t>gAcmIoForce.astrAcm_Do[3].abForceValue[12]</t>
  </si>
  <si>
    <t>Reserved DO/4</t>
  </si>
  <si>
    <t>ACP_DO03_12</t>
  </si>
  <si>
    <t>12</t>
  </si>
  <si>
    <t>gAcmIoForce.astrAcm_Do[3].abForceValue[11]</t>
  </si>
  <si>
    <t>Reserved DO/3</t>
  </si>
  <si>
    <t>ACP_DO03_11</t>
  </si>
  <si>
    <t>11</t>
  </si>
  <si>
    <t>gAcmIoForce.astrAcm_Do[3].abForceValue[10]</t>
  </si>
  <si>
    <t>Reserved DO/2</t>
  </si>
  <si>
    <t>ACP_DO03_10</t>
  </si>
  <si>
    <t>gAcmIoForce.astrAcm_Do[3].abForceValue[9]</t>
  </si>
  <si>
    <t>Reserved DO/1</t>
  </si>
  <si>
    <t>ACP_DO03_09</t>
  </si>
  <si>
    <t>gAcmIoForce.astrAcm_Do[3].abForceValue[8]</t>
  </si>
  <si>
    <t>Configurable DO #4</t>
  </si>
  <si>
    <t>ACP_DO03_08</t>
  </si>
  <si>
    <t>gAcmIoForce.astrAcm_Do[3].abForceValue[7]</t>
  </si>
  <si>
    <t>Configurable DO #3</t>
  </si>
  <si>
    <t>ACP_DO03_07</t>
  </si>
  <si>
    <t>gAcmIoForce.astrAcm_Do[3].abForceValue[6]</t>
  </si>
  <si>
    <t>Configurable DO #2</t>
  </si>
  <si>
    <t>ACP_DO03_06</t>
  </si>
  <si>
    <t>gAcmIoForce.astrAcm_Do[3].abForceValue[5]</t>
  </si>
  <si>
    <t>Configurable DO #1</t>
  </si>
  <si>
    <t>ACP_DO03_05</t>
  </si>
  <si>
    <t>gAcmIoForce.astrAcm_Do[3].abForceValue[4]</t>
  </si>
  <si>
    <t>Slow turning pre-warning</t>
  </si>
  <si>
    <t>ACP_DO03_04</t>
  </si>
  <si>
    <t>gAcmIoForce.astrAcm_Do[3].abForceValue[3]</t>
  </si>
  <si>
    <t>Engine shutdown</t>
  </si>
  <si>
    <t>ACP_DO03_03</t>
  </si>
  <si>
    <t>gAcmIoForce.astrAcm_Do[3].abForceValue[2]</t>
  </si>
  <si>
    <t>Motor starter common alarm</t>
  </si>
  <si>
    <t>ACP_DO03_02</t>
  </si>
  <si>
    <t>gAcmIoForce.astrAcm_Do[3].abForceValue[1]</t>
  </si>
  <si>
    <t>ACP_DO03_01</t>
  </si>
  <si>
    <t>gAcmIoForce.astrAcm_Do[3].abForceValue[0]</t>
  </si>
  <si>
    <t>Engine common alarm</t>
  </si>
  <si>
    <t>ACP_DO03_00</t>
    <phoneticPr fontId="4" type="noConversion"/>
  </si>
  <si>
    <t>gAcmIoForce.astrAcm_Do[2].abForceValue[15]</t>
  </si>
  <si>
    <t>Shutdown pre-warning to remote #2</t>
  </si>
  <si>
    <t>ACP_DO02_15</t>
  </si>
  <si>
    <t>gAcmIoForce.astrAcm_Do[2].abForceValue[14]</t>
  </si>
  <si>
    <t>Load reduction request #2</t>
  </si>
  <si>
    <t>ACP_DO02_14</t>
  </si>
  <si>
    <t>gAcmIoForce.astrAcm_Do[2].abForceValue[13]</t>
  </si>
  <si>
    <t>Shutdown pre-warning to remote</t>
  </si>
  <si>
    <t>ACP_DO02_13</t>
  </si>
  <si>
    <t>gAcmIoForce.astrAcm_Do[2].abForceValue[12]</t>
  </si>
  <si>
    <t>Engine start failure</t>
  </si>
  <si>
    <t>ACP_DO02_12</t>
  </si>
  <si>
    <t>gAcmIoForce.astrAcm_Do[2].abForceValue[11]</t>
    <phoneticPr fontId="4" type="noConversion"/>
  </si>
  <si>
    <t>Load reduction request</t>
  </si>
  <si>
    <t>ACP_DO02_11</t>
  </si>
  <si>
    <t>gAcmIoForce.astrAcm_Do[2].abForceValue[10]</t>
  </si>
  <si>
    <t>Engine stopped</t>
  </si>
  <si>
    <t>ACP_DO02_10</t>
  </si>
  <si>
    <t>gAcmIoForce.astrAcm_Do[2].abForceValue[9]</t>
  </si>
  <si>
    <t>Engine speed level #1</t>
  </si>
  <si>
    <t>ACP_DO02_09</t>
  </si>
  <si>
    <t>gAcmIoForce.astrAcm_Do[2].abForceValue[8]</t>
  </si>
  <si>
    <t>Engine under fuel transfer</t>
  </si>
  <si>
    <t>ACP_DO02_08</t>
  </si>
  <si>
    <t>gAcmIoForce.astrAcm_Do[2].abForceValue[7]</t>
  </si>
  <si>
    <t>Engine ready for Gas operation</t>
  </si>
  <si>
    <t>Gas mode available</t>
  </si>
  <si>
    <t>ACP_DO02_07</t>
  </si>
  <si>
    <t>gAcmIoForce.astrAcm_Do[2].abForceValue[6]</t>
  </si>
  <si>
    <t>Backup mode active to remote</t>
  </si>
  <si>
    <t>ACP_DO02_06</t>
  </si>
  <si>
    <t>gAcmIoForce.astrAcm_Do[2].abForceValue[5]</t>
  </si>
  <si>
    <t>Gas mode active to remote</t>
  </si>
  <si>
    <t>ACP_DO02_05</t>
  </si>
  <si>
    <t>gAcmIoForce.astrAcm_Do[2].abForceValue[4]</t>
  </si>
  <si>
    <t>Diesel mode active to remote</t>
  </si>
  <si>
    <t>ACP_DO02_04</t>
  </si>
  <si>
    <t>gAcmIoForce.astrAcm_Do[2].abForceValue[3]</t>
  </si>
  <si>
    <t>Indication remote control</t>
  </si>
  <si>
    <t>ACP_DO02_03</t>
  </si>
  <si>
    <t>gAcmIoForce.astrAcm_Do[2].abForceValue[2]</t>
  </si>
  <si>
    <t>Engine running</t>
  </si>
  <si>
    <t>ACP_DO02_02</t>
  </si>
  <si>
    <t>gAcmIoForce.astrAcm_Do[2].abForceValue[1]</t>
  </si>
  <si>
    <t>Engine ready for start</t>
  </si>
  <si>
    <t>ACP_DO02_01</t>
  </si>
  <si>
    <t>gAcmIoForce.astrAcm_Do[2].abForceValue[0]</t>
  </si>
  <si>
    <t>Enable circuit breaker</t>
  </si>
  <si>
    <t>ACP_DO02_00</t>
    <phoneticPr fontId="4" type="noConversion"/>
  </si>
  <si>
    <t>gAcmIoForce.astrAcm_Do[1].abForceValue[15]</t>
  </si>
  <si>
    <t>ACP fan  start</t>
  </si>
  <si>
    <t>ACP_DO01_15</t>
  </si>
  <si>
    <t>gAcmIoForce.astrAcm_Do[1].abForceValue[14]</t>
  </si>
  <si>
    <t>LT Cooling water standby pump start</t>
  </si>
  <si>
    <t>ACP_DO01_14</t>
  </si>
  <si>
    <t>gAcmIoForce.astrAcm_Do[1].abForceValue[13]</t>
  </si>
  <si>
    <t>HT Cooling water standby pump start</t>
  </si>
  <si>
    <t>ACP_DO01_13</t>
  </si>
  <si>
    <t>gAcmIoForce.astrAcm_Do[1].abForceValue[12]</t>
  </si>
  <si>
    <t>Lube oil standby pump start</t>
  </si>
  <si>
    <t>ACP_DO01_12</t>
  </si>
  <si>
    <t>gAcmIoForce.astrAcm_Do[1].abForceValue[11]</t>
  </si>
  <si>
    <t>Pilot fuel pressure pump start</t>
  </si>
  <si>
    <t>ACP_DO01_11</t>
  </si>
  <si>
    <t>gAcmIoForce.astrAcm_Do[1].abForceValue[10]</t>
  </si>
  <si>
    <t>Cooling water pre heater start</t>
  </si>
  <si>
    <t>ACP_DO01_10</t>
  </si>
  <si>
    <t>gAcmIoForce.astrAcm_Do[1].abForceValue[9]</t>
  </si>
  <si>
    <t>Prelubrication pump start</t>
  </si>
  <si>
    <t>ACP_DO01_09</t>
  </si>
  <si>
    <t>gAcmIoForce.astrAcm_Do[1].abForceValue[8]</t>
  </si>
  <si>
    <t>Exh. vent fan start</t>
  </si>
  <si>
    <t>ACP_DO01_08</t>
  </si>
  <si>
    <t>gAcmIoForce.astrAcm_Do[1].abForceValue[7]</t>
  </si>
  <si>
    <t>Exh. vent valve open</t>
  </si>
  <si>
    <t>ACP_DO01_07</t>
  </si>
  <si>
    <t>gAcmIoForce.astrAcm_Do[1].abForceValue[6]</t>
  </si>
  <si>
    <t>SV89-2 Inert gas valve 2</t>
  </si>
  <si>
    <t>Inert gas valve 2</t>
  </si>
  <si>
    <t>ACP_DO01_06</t>
  </si>
  <si>
    <t>gAcmIoForce.astrAcm_Do[1].abForceValue[5]</t>
  </si>
  <si>
    <t>SV89 Inert gas valve</t>
  </si>
  <si>
    <t>Inert gas valve</t>
  </si>
  <si>
    <t>ACP_DO01_05</t>
  </si>
  <si>
    <t>gAcmIoForce.astrAcm_Do[1].abForceValue[4]</t>
  </si>
  <si>
    <t>SV85-3 Gas venting valve 3</t>
  </si>
  <si>
    <t>Gas venting valve 3</t>
  </si>
  <si>
    <t>ACP_DO01_04</t>
  </si>
  <si>
    <t>gAcmIoForce.astrAcm_Do[1].abForceValue[3]</t>
  </si>
  <si>
    <t>SV85-2 Gas venting valve 2</t>
  </si>
  <si>
    <t>Gas venting valve 2</t>
  </si>
  <si>
    <t>ACP_DO01_03</t>
  </si>
  <si>
    <t>gAcmIoForce.astrAcm_Do[1].abForceValue[2]</t>
  </si>
  <si>
    <t>SV85-1 Gas venting valve 1</t>
  </si>
  <si>
    <t>Gas venting valve 1</t>
  </si>
  <si>
    <t>ACP_DO01_02</t>
  </si>
  <si>
    <t>gAcmIoForce.astrAcm_Do[1].abForceValue[1]</t>
  </si>
  <si>
    <t>SV84-2 Gas shutoff valve 2</t>
  </si>
  <si>
    <t>Gas shutoff valve 2</t>
  </si>
  <si>
    <t>ACP_DO01_01</t>
  </si>
  <si>
    <t>gAcmIoForce.astrAcm_Do[1].abForceValue[0]</t>
  </si>
  <si>
    <t>SV84-1 Gas shutoff valve 1</t>
  </si>
  <si>
    <t>Gas shutoff valve 1</t>
  </si>
  <si>
    <t>ACP_DO01_00</t>
    <phoneticPr fontId="4" type="noConversion"/>
  </si>
  <si>
    <t>gAcmIoForce.astrAcm_Do[0].abForceValue[11]</t>
  </si>
  <si>
    <t>Reserved DO/8</t>
  </si>
  <si>
    <t>ACP_DO00_11</t>
  </si>
  <si>
    <t>gAcmIoForce.astrAcm_Do[0].abForceValue[10]</t>
  </si>
  <si>
    <t>Shutdown lamp</t>
  </si>
  <si>
    <t>ACP_DO00_10</t>
  </si>
  <si>
    <t>gAcmIoForce.astrAcm_Do[0].abForceValue[9]</t>
  </si>
  <si>
    <t>Alarm lamp</t>
  </si>
  <si>
    <t>ACP_DO00_09</t>
  </si>
  <si>
    <t>gAcmIoForce.astrAcm_Do[0].abForceValue[8]</t>
  </si>
  <si>
    <t>Backup operation lamp</t>
  </si>
  <si>
    <t>ACP_DO00_08</t>
  </si>
  <si>
    <t>gAcmIoForce.astrAcm_Do[0].abForceValue[7]</t>
  </si>
  <si>
    <t>Diesel mode operation lamp</t>
  </si>
  <si>
    <t>ACP_DO00_07</t>
  </si>
  <si>
    <t>gAcmIoForce.astrAcm_Do[0].abForceValue[6]</t>
  </si>
  <si>
    <t>Gas  mode operation lamp</t>
  </si>
  <si>
    <t>ACP_DO00_06</t>
  </si>
  <si>
    <t>gAcmIoForce.astrAcm_Do[0].abForceValue[5]</t>
  </si>
  <si>
    <t>Stop lamp</t>
  </si>
  <si>
    <t>ACP_DO00_05</t>
  </si>
  <si>
    <t>gAcmIoForce.astrAcm_Do[0].abForceValue[4]</t>
  </si>
  <si>
    <t>Running lamp</t>
  </si>
  <si>
    <t>ACP_DO00_04</t>
  </si>
  <si>
    <t>gAcmIoForce.astrAcm_Do[0].abForceValue[3]</t>
  </si>
  <si>
    <t>Ready for start lamp</t>
  </si>
  <si>
    <t>ACP_DO00_03</t>
  </si>
  <si>
    <t>gAcmIoForce.astrAcm_Do[0].abForceValue[2]</t>
  </si>
  <si>
    <t>Circuit breaker closed lamp</t>
  </si>
  <si>
    <t>ACP_DO00_02</t>
  </si>
  <si>
    <t>gAcmIoForce.astrAcm_Do[0].abForceValue[1]</t>
  </si>
  <si>
    <t>Remote control lamp</t>
  </si>
  <si>
    <t>ACP_DO00_01</t>
  </si>
  <si>
    <t>01</t>
  </si>
  <si>
    <t>gAcmIoForce.astrAcm_Do[0].abForceValue[0]</t>
  </si>
  <si>
    <t>Local control lamp</t>
  </si>
  <si>
    <t>ACP_DO00_00</t>
    <phoneticPr fontId="4" type="noConversion"/>
  </si>
  <si>
    <t>gEsmIoForce.astrEsm_Do[0].abForceValue[7]</t>
  </si>
  <si>
    <t>ESM-X3-26</t>
  </si>
  <si>
    <t>07</t>
    <phoneticPr fontId="4" type="noConversion"/>
  </si>
  <si>
    <t>gEsmIoForce.astrEsm_Do[0].abForceValue[5]</t>
  </si>
  <si>
    <t>ESM-X3-25</t>
  </si>
  <si>
    <t>06</t>
    <phoneticPr fontId="4" type="noConversion"/>
  </si>
  <si>
    <t>gEsmIoForce.astrEsm_Do[0].abForceValue[3]</t>
  </si>
  <si>
    <t>ESM-X3-22</t>
  </si>
  <si>
    <t>05</t>
    <phoneticPr fontId="4" type="noConversion"/>
  </si>
  <si>
    <t>gEsmIoForce.astrEsm_Do[0].abForceValue[1]</t>
  </si>
  <si>
    <t>ESM-X3-21</t>
  </si>
  <si>
    <t>04</t>
    <phoneticPr fontId="4" type="noConversion"/>
  </si>
  <si>
    <t>gEsmIoForce.astrEsm_Do[0].abForceValue[6]</t>
  </si>
  <si>
    <t>ESM-X3-16</t>
  </si>
  <si>
    <t>03</t>
    <phoneticPr fontId="4" type="noConversion"/>
  </si>
  <si>
    <t>gEsmIoForce.astrEsm_Do[0].abForceValue[4]</t>
  </si>
  <si>
    <t>ESM-X3-15</t>
  </si>
  <si>
    <t>02</t>
    <phoneticPr fontId="4" type="noConversion"/>
  </si>
  <si>
    <t>gEsmIoForce.astrEsm_Do[0].abForceValue[2]</t>
  </si>
  <si>
    <t>Gas trip from ESM</t>
  </si>
  <si>
    <t>ESM-X3-12</t>
  </si>
  <si>
    <t>gEsmIoForce.astrEsm_Do[0].abForceValue[0]</t>
  </si>
  <si>
    <t>Stop valve from ESM</t>
  </si>
  <si>
    <t>ESM-X3-11</t>
  </si>
  <si>
    <t>gMcmIoForce.astrMcm_Do[0].abForceValue[15]</t>
  </si>
  <si>
    <t>MCP_DO01_15</t>
  </si>
  <si>
    <t>gMcmIoForce.astrMcm_Do[0].abForceValue[14]</t>
  </si>
  <si>
    <t>MCP_DO01_14</t>
  </si>
  <si>
    <t>gMcmIoForce.astrMcm_Do[0].abForceValue[13]</t>
  </si>
  <si>
    <t>MCP_DO01_13</t>
  </si>
  <si>
    <t>gMcmIoForce.astrMcm_Do[0].abForceValue[12]</t>
  </si>
  <si>
    <t>MCP_DO01_12</t>
  </si>
  <si>
    <t>gMcmIoForce.astrMcm_Do[0].abForceValue[11]</t>
  </si>
  <si>
    <t>MCP_DO01_11</t>
  </si>
  <si>
    <t>gMcmIoForce.astrMcm_Do[0].abForceValue[10]</t>
  </si>
  <si>
    <t>MCP_DO01_10</t>
  </si>
  <si>
    <t>gMcmIoForce.astrMcm_Do[0].abForceValue[9]</t>
  </si>
  <si>
    <t>MCP_DO01_09</t>
  </si>
  <si>
    <t>gMcmIoForce.astrMcm_Do[0].abForceValue[8]</t>
  </si>
  <si>
    <t>MCP fan start</t>
  </si>
  <si>
    <t>MCP_DO01_08</t>
  </si>
  <si>
    <t>gMcmIoForce.astrMcm_Do[0].abForceValue[7]</t>
  </si>
  <si>
    <t>SV88 Degassing valve B bank</t>
  </si>
  <si>
    <t>Degasing valve B bank</t>
  </si>
  <si>
    <t>MCP_DO01_07</t>
  </si>
  <si>
    <t>gMcmIoForce.astrMcm_Do[0].abForceValue[6]</t>
  </si>
  <si>
    <t xml:space="preserve">SV88 Degassing valve </t>
  </si>
  <si>
    <t>Degasing valve A bank</t>
  </si>
  <si>
    <t>MCP_DO01_06</t>
  </si>
  <si>
    <t>gMcmIoForce.astrMcm_Do[0].abForceValue[5]</t>
  </si>
  <si>
    <t>SV43-2 DVT valve 2</t>
  </si>
  <si>
    <t>DVT valve 2</t>
  </si>
  <si>
    <t>MCP_DO01_05</t>
  </si>
  <si>
    <t>gMcmIoForce.astrMcm_Do[0].abForceValue[4]</t>
  </si>
  <si>
    <t>SV43 DVT valve</t>
  </si>
  <si>
    <t>DVT valve</t>
  </si>
  <si>
    <t>MCP_DO01_04</t>
  </si>
  <si>
    <t>gMcmIoForce.astrMcm_Do[0].abForceValue[3]</t>
  </si>
  <si>
    <t>SV45-2 Slow Turning valve 2</t>
  </si>
  <si>
    <t>Slow Turning valve 2</t>
  </si>
  <si>
    <t>MCP_DO01_03</t>
  </si>
  <si>
    <t>gMcmIoForce.astrMcm_Do[0].abForceValue[2]</t>
  </si>
  <si>
    <t>SV45-1 Slow Turning valve 1</t>
  </si>
  <si>
    <t>Slow Turning valve 1</t>
  </si>
  <si>
    <t>MCP_DO01_02</t>
  </si>
  <si>
    <t>gMcmIoForce.astrMcm_Do[0].abForceValue[1]</t>
  </si>
  <si>
    <t xml:space="preserve">SV49 Stop valve </t>
  </si>
  <si>
    <t xml:space="preserve">Stop valve </t>
  </si>
  <si>
    <t>MCP_DO01_01</t>
    <phoneticPr fontId="4" type="noConversion"/>
  </si>
  <si>
    <t>gMcmIoForce.astrMcm_Do[0].abForceValue[0]</t>
  </si>
  <si>
    <t xml:space="preserve">SV40 Starting air valve </t>
  </si>
  <si>
    <t xml:space="preserve">Starting air valve </t>
  </si>
  <si>
    <t>MCP_DO01_00</t>
    <phoneticPr fontId="4" type="noConversion"/>
  </si>
  <si>
    <t>bTestMode</t>
  </si>
  <si>
    <t>FE</t>
    <phoneticPr fontId="4" type="noConversion"/>
  </si>
  <si>
    <t>LOP SW Version</t>
  </si>
  <si>
    <t>.D</t>
    <phoneticPr fontId="4" type="noConversion"/>
  </si>
  <si>
    <t>C.</t>
    <phoneticPr fontId="4" type="noConversion"/>
  </si>
  <si>
    <t>BA    (AB.CD.DF)</t>
    <phoneticPr fontId="4" type="noConversion"/>
  </si>
  <si>
    <t>Safety Unit</t>
  </si>
  <si>
    <t>Safety Unit SW Version</t>
  </si>
  <si>
    <t>LOP</t>
    <phoneticPr fontId="4" type="noConversion"/>
  </si>
  <si>
    <t>Aux. Control Unit</t>
  </si>
  <si>
    <t>Aux. Control Unit SW Version</t>
  </si>
  <si>
    <t>Main Control Unit</t>
  </si>
  <si>
    <t>Main Control Unit SW Version</t>
  </si>
  <si>
    <t>Safety unit over speed test mode ON</t>
  </si>
  <si>
    <t>Safety unit overspeed test mode ON</t>
  </si>
  <si>
    <t>01</t>
    <phoneticPr fontId="33" type="noConversion"/>
  </si>
  <si>
    <t>C&amp;A unit over speed test mode ON</t>
  </si>
  <si>
    <t>C&amp;A unit overspeed test mode ON</t>
  </si>
  <si>
    <t>00</t>
    <phoneticPr fontId="33" type="noConversion"/>
  </si>
  <si>
    <t>gAcmIoForce.astrAcm_Ao[3].adForceValue[0]</t>
  </si>
  <si>
    <t>Waste Gate Open</t>
  </si>
  <si>
    <t>Configurable command 4</t>
  </si>
  <si>
    <t>Configurable command 3</t>
  </si>
  <si>
    <t>Configurable command 2</t>
  </si>
  <si>
    <t>Configurable command 1</t>
  </si>
  <si>
    <t>05</t>
    <phoneticPr fontId="33" type="noConversion"/>
  </si>
  <si>
    <t>Pre-Lubrication Pump On</t>
  </si>
  <si>
    <t>09</t>
    <phoneticPr fontId="33" type="noConversion"/>
  </si>
  <si>
    <t>Exhaust Ventilation Fan On</t>
  </si>
  <si>
    <t>08</t>
    <phoneticPr fontId="33" type="noConversion"/>
  </si>
  <si>
    <t>Exhaust Ventilation Valve Open</t>
  </si>
  <si>
    <t>07</t>
    <phoneticPr fontId="33" type="noConversion"/>
  </si>
  <si>
    <t>Inert Gas Valve #2 Open</t>
  </si>
  <si>
    <t>06</t>
    <phoneticPr fontId="33" type="noConversion"/>
  </si>
  <si>
    <t>Inert Gas Valve #1 Open</t>
  </si>
  <si>
    <t>Gas Vent Valve #3 Open</t>
  </si>
  <si>
    <t>04</t>
    <phoneticPr fontId="33" type="noConversion"/>
  </si>
  <si>
    <t>Gas Vent Valve #2 Open</t>
  </si>
  <si>
    <t>03</t>
    <phoneticPr fontId="33" type="noConversion"/>
  </si>
  <si>
    <t>Gas Vent Valve #1 Open</t>
  </si>
  <si>
    <t>02</t>
    <phoneticPr fontId="33" type="noConversion"/>
  </si>
  <si>
    <t>Gas Shutoff Valve #2 Open</t>
  </si>
  <si>
    <t>Gas Shutoff Valve #1 Open</t>
  </si>
  <si>
    <t>Degassing Valve Open</t>
  </si>
  <si>
    <t>Slow Turning On</t>
  </si>
  <si>
    <t>Start Valve On</t>
  </si>
  <si>
    <t>bTestModeLOP</t>
    <phoneticPr fontId="4" type="noConversion"/>
  </si>
  <si>
    <t>Test Mode On</t>
    <phoneticPr fontId="4" type="noConversion"/>
  </si>
  <si>
    <t>Test Mode On</t>
  </si>
  <si>
    <t>PLC_DATA_SYNC</t>
  </si>
  <si>
    <t>이 신호가 있으면, PLC date 값을 읽어와서 PLC 타임 설정후, bit를 0으로 변경
현재 LOP 화면 구성 없음</t>
    <phoneticPr fontId="4" type="noConversion"/>
  </si>
  <si>
    <t>PLC date setting</t>
  </si>
  <si>
    <t>PLC_TIME_SYNC</t>
  </si>
  <si>
    <t>이 신호가 있으면, PLC time 값을 읽어와서 PLC 타임 설정후, bit를 0으로 변경
현재 LOP 화면 구성 없음</t>
    <phoneticPr fontId="4" type="noConversion"/>
  </si>
  <si>
    <t>PLC time setting</t>
  </si>
  <si>
    <t>CANCEL_GAS_LINE_PURGING_LOP</t>
  </si>
  <si>
    <t>LOP 화면 구현 현재 없음</t>
    <phoneticPr fontId="4" type="noConversion"/>
  </si>
  <si>
    <t>Cancel master gas line purging</t>
  </si>
  <si>
    <t>MASTER_GAS_LINE_PURGING_LOP</t>
    <phoneticPr fontId="4" type="noConversion"/>
  </si>
  <si>
    <t>DE_LOAD_LOP</t>
  </si>
  <si>
    <t>동작 확인 필요. 현재 화면 구성 없음.</t>
    <phoneticPr fontId="4" type="noConversion"/>
  </si>
  <si>
    <t>De-load request from LOP</t>
  </si>
  <si>
    <t>SYNC_ENABLE_LOP</t>
  </si>
  <si>
    <t>Enable circuit breaker 신호를 보내야 함 (ACP DO)</t>
    <phoneticPr fontId="4" type="noConversion"/>
  </si>
  <si>
    <t>Synchronize enable from LOP</t>
  </si>
  <si>
    <t>HEART_BEAT_LOP</t>
  </si>
  <si>
    <t>통신 상태 체크</t>
    <phoneticPr fontId="4" type="noConversion"/>
  </si>
  <si>
    <t>Heart beat from LOP</t>
  </si>
  <si>
    <t>IVCS_COM_ALARM</t>
  </si>
  <si>
    <t>??</t>
    <phoneticPr fontId="4" type="noConversion"/>
  </si>
  <si>
    <t>IVCS communications alarm</t>
  </si>
  <si>
    <t>LOP_COM_ALARM</t>
  </si>
  <si>
    <t xml:space="preserve">알람 체크 </t>
    <phoneticPr fontId="4" type="noConversion"/>
  </si>
  <si>
    <t>LOP communications alarm</t>
  </si>
  <si>
    <t>PLC_DATE_W[2]</t>
  </si>
  <si>
    <t>PLC_DATE_W[1]</t>
  </si>
  <si>
    <t>PLC_DATE_W[0]</t>
  </si>
  <si>
    <t>KMM_SW_VERSION[1]</t>
  </si>
  <si>
    <t>Knock Monitoring Module</t>
  </si>
  <si>
    <t>Knock Monitoring Module SW Version</t>
  </si>
  <si>
    <t>KMM_SW_VERSION[0]</t>
  </si>
  <si>
    <t>CMM_SW_VERSION[1]</t>
  </si>
  <si>
    <t>Cylinder Monitoring Module</t>
  </si>
  <si>
    <t>Cylinder Monitoring Module SW Version</t>
  </si>
  <si>
    <t>CMM_SW_VERSION[0]</t>
  </si>
  <si>
    <t>ICM_SW_VERSION[1]</t>
  </si>
  <si>
    <t>Injection Control Module</t>
  </si>
  <si>
    <t>Injection Control Module SW Version</t>
  </si>
  <si>
    <t>ICM_SW_VERSION[0]</t>
  </si>
  <si>
    <t>44931 이후로 변경</t>
    <phoneticPr fontId="4" type="noConversion"/>
  </si>
  <si>
    <t>LOP_SW_VERSION[2]</t>
  </si>
  <si>
    <t>LOP SW Version - Minor / Revision</t>
  </si>
  <si>
    <t>LOP_SW_VERSION[1]</t>
  </si>
  <si>
    <t>LOP SW Version - Minor</t>
  </si>
  <si>
    <t>LOP_SW_VERSION[0]</t>
  </si>
  <si>
    <t>LOP SW Version - Major</t>
  </si>
  <si>
    <t>PLC_TIME_W[2]</t>
  </si>
  <si>
    <t>PLC time - Seconds</t>
  </si>
  <si>
    <t>PLC_TIME_W[1]</t>
  </si>
  <si>
    <t>PLC time - Minutes</t>
  </si>
  <si>
    <t>m</t>
    <phoneticPr fontId="4" type="noConversion"/>
  </si>
  <si>
    <t>PLC_TIME_W[0]</t>
  </si>
  <si>
    <t>PLC_TIME_ZONE</t>
  </si>
  <si>
    <t>33276 Time remaining for gas operation under cylinder sensor failure</t>
    <phoneticPr fontId="4" type="noConversion"/>
  </si>
  <si>
    <t>Time remaining for gas operation under cylinder sensor failure</t>
    <phoneticPr fontId="4" type="noConversion"/>
  </si>
  <si>
    <t>33275 DVT Control current status (Gas with MSS)</t>
    <phoneticPr fontId="4" type="noConversion"/>
  </si>
  <si>
    <t>DVT Control current status (Gas with MSS)</t>
    <phoneticPr fontId="4" type="noConversion"/>
  </si>
  <si>
    <t>33274 DVT Control current status (Gas)</t>
    <phoneticPr fontId="4" type="noConversion"/>
  </si>
  <si>
    <t>DVT Control current status (Gas)</t>
    <phoneticPr fontId="4" type="noConversion"/>
  </si>
  <si>
    <t xml:space="preserve"> </t>
    <phoneticPr fontId="4" type="noConversion"/>
  </si>
  <si>
    <t>33273 DVT Control current status (Diesel)</t>
    <phoneticPr fontId="4" type="noConversion"/>
  </si>
  <si>
    <t>DVT Control current status (Diesel)</t>
    <phoneticPr fontId="4" type="noConversion"/>
  </si>
  <si>
    <t>33272 HT CW shutdown limit (Safety Unit)</t>
    <phoneticPr fontId="4" type="noConversion"/>
  </si>
  <si>
    <t xml:space="preserve">HT CW shutdown limit (Safety Unit) </t>
    <phoneticPr fontId="4" type="noConversion"/>
  </si>
  <si>
    <t>ESM_FLY_WHL</t>
    <phoneticPr fontId="4" type="noConversion"/>
  </si>
  <si>
    <t>33271 Number of flywheel (Safety Unit)</t>
    <phoneticPr fontId="4" type="noConversion"/>
  </si>
  <si>
    <t>Number of flywheel (Safety Unit)</t>
    <phoneticPr fontId="4" type="noConversion"/>
  </si>
  <si>
    <t>ESM_LO_SD_SPD_LIMIT</t>
    <phoneticPr fontId="4" type="noConversion"/>
  </si>
  <si>
    <t>33270 LO Pressure low Shutdown speed limit (Safety Unit)</t>
    <phoneticPr fontId="4" type="noConversion"/>
  </si>
  <si>
    <t>LO Pressure low Shutdown speed limit (Safety Unit)</t>
    <phoneticPr fontId="4" type="noConversion"/>
  </si>
  <si>
    <t>ESM_OVERSPD_TEST_LIMIT</t>
    <phoneticPr fontId="4" type="noConversion"/>
  </si>
  <si>
    <t>33269 Overspeed Test speed limit (Safety Unit)</t>
    <phoneticPr fontId="4" type="noConversion"/>
  </si>
  <si>
    <t>Overspeed Test speed limit (Safety Unit)</t>
    <phoneticPr fontId="4" type="noConversion"/>
  </si>
  <si>
    <t>ESM_SPD_LIMIT</t>
    <phoneticPr fontId="4" type="noConversion"/>
  </si>
  <si>
    <t>33268 Overspeed shutdown limit (Safety Unit)</t>
    <phoneticPr fontId="4" type="noConversion"/>
  </si>
  <si>
    <t>Overspeed shutdown limit (Safety Unit)</t>
    <phoneticPr fontId="4" type="noConversion"/>
  </si>
  <si>
    <t>REF_LUT_SD_LO</t>
    <phoneticPr fontId="4" type="noConversion"/>
  </si>
  <si>
    <t>33267 Currnet LO Pressure MIN. limit (Safety Unit)</t>
    <phoneticPr fontId="4" type="noConversion"/>
  </si>
  <si>
    <t>Currnet LO Pressure MIN. limit (Safety Unit)</t>
    <phoneticPr fontId="4" type="noConversion"/>
  </si>
  <si>
    <t>33266 Set Gas GAC duration in FSM</t>
    <phoneticPr fontId="4" type="noConversion"/>
  </si>
  <si>
    <t>Set Gas GAC duration in FSM</t>
    <phoneticPr fontId="4" type="noConversion"/>
  </si>
  <si>
    <t>33265 Target GAC duration in FSM</t>
    <phoneticPr fontId="4" type="noConversion"/>
  </si>
  <si>
    <t>Target GAC duration in FSM</t>
    <phoneticPr fontId="4" type="noConversion"/>
  </si>
  <si>
    <t>33264 Actual FSR</t>
    <phoneticPr fontId="4" type="noConversion"/>
  </si>
  <si>
    <t>Actual FSR</t>
    <phoneticPr fontId="4" type="noConversion"/>
  </si>
  <si>
    <t>33263 Target FSR</t>
    <phoneticPr fontId="4" type="noConversion"/>
  </si>
  <si>
    <t>Target FSR</t>
    <phoneticPr fontId="4" type="noConversion"/>
  </si>
  <si>
    <t>33262 Current Pre pilot injection duration</t>
    <phoneticPr fontId="4" type="noConversion"/>
  </si>
  <si>
    <t>Current Pre pilot injection duration</t>
    <phoneticPr fontId="4" type="noConversion"/>
  </si>
  <si>
    <t>33261 MSS mode available</t>
    <phoneticPr fontId="4" type="noConversion"/>
  </si>
  <si>
    <t>33260 MPI active</t>
    <phoneticPr fontId="4" type="noConversion"/>
  </si>
  <si>
    <t>MPI active</t>
    <phoneticPr fontId="4" type="noConversion"/>
  </si>
  <si>
    <t>33259 CCO active</t>
    <phoneticPr fontId="4" type="noConversion"/>
  </si>
  <si>
    <t>CCO active</t>
    <phoneticPr fontId="4" type="noConversion"/>
  </si>
  <si>
    <t>33258 MSS active</t>
    <phoneticPr fontId="4" type="noConversion"/>
  </si>
  <si>
    <t>MSS active</t>
    <phoneticPr fontId="4" type="noConversion"/>
  </si>
  <si>
    <t>33257 Current CCO N</t>
    <phoneticPr fontId="4" type="noConversion"/>
  </si>
  <si>
    <t>Current CCO N</t>
    <phoneticPr fontId="4" type="noConversion"/>
  </si>
  <si>
    <t>33255 Main pilot injection duration (MSS)</t>
  </si>
  <si>
    <t>33254 Main pilot injection timing (MSS), BTDC</t>
  </si>
  <si>
    <t>33253 CA pressure set value (MSS)</t>
  </si>
  <si>
    <t>33252 GAC duration correction factor at CCO trip</t>
    <phoneticPr fontId="4" type="noConversion"/>
  </si>
  <si>
    <t>GAC duration correction factor at CCO trip</t>
    <phoneticPr fontId="4" type="noConversion"/>
  </si>
  <si>
    <t>33251 Max. available CCO N num by load</t>
    <phoneticPr fontId="4" type="noConversion"/>
  </si>
  <si>
    <t>Max. available CCO N number by load</t>
    <phoneticPr fontId="4" type="noConversion"/>
  </si>
  <si>
    <t>33250 Speed correction factor(P)</t>
    <phoneticPr fontId="4" type="noConversion"/>
  </si>
  <si>
    <t>33249 GAC duration limit offset</t>
    <phoneticPr fontId="4" type="noConversion"/>
  </si>
  <si>
    <t>33248 Min, WG position for MSS</t>
    <phoneticPr fontId="4" type="noConversion"/>
  </si>
  <si>
    <t>Min, WG position for MSS</t>
    <phoneticPr fontId="4" type="noConversion"/>
  </si>
  <si>
    <t>33247 Pre pilot inj. duration</t>
    <phoneticPr fontId="4" type="noConversion"/>
  </si>
  <si>
    <t>33246 Pre pilot inj. timing, BTDC</t>
    <phoneticPr fontId="4" type="noConversion"/>
  </si>
  <si>
    <t>33245 Load correction factor  for effective load calculation</t>
    <phoneticPr fontId="4" type="noConversion"/>
  </si>
  <si>
    <t>Load correction factor  for effective load calculation</t>
    <phoneticPr fontId="4" type="noConversion"/>
  </si>
  <si>
    <t>33204 Self modified Max. FSR in FSM mode</t>
    <phoneticPr fontId="4" type="noConversion"/>
  </si>
  <si>
    <t>Self modified Max. AFR in FSM mode</t>
    <phoneticPr fontId="4" type="noConversion"/>
  </si>
  <si>
    <t>33203 Self modified Min. FSR in FSM mode</t>
    <phoneticPr fontId="4" type="noConversion"/>
  </si>
  <si>
    <t>Self modified Min. AFR in FSM mode</t>
    <phoneticPr fontId="4" type="noConversion"/>
  </si>
  <si>
    <t>33202 CA pressure (standard, instant)</t>
    <phoneticPr fontId="4" type="noConversion"/>
  </si>
  <si>
    <t>CA pressure (standard, instant)</t>
    <phoneticPr fontId="4" type="noConversion"/>
  </si>
  <si>
    <t>33192 Modified WG position matrix</t>
    <phoneticPr fontId="4" type="noConversion"/>
  </si>
  <si>
    <t>Modified WG position matrix</t>
    <phoneticPr fontId="4" type="noConversion"/>
  </si>
  <si>
    <t xml:space="preserve">33182 Load step for Modified WG matrix </t>
    <phoneticPr fontId="4" type="noConversion"/>
  </si>
  <si>
    <t xml:space="preserve">Load step for Modified WG matrix </t>
    <phoneticPr fontId="4" type="noConversion"/>
  </si>
  <si>
    <t xml:space="preserve">33181 Self modified predefined WG position </t>
    <phoneticPr fontId="4" type="noConversion"/>
  </si>
  <si>
    <t xml:space="preserve">Self modified predefined WG position </t>
    <phoneticPr fontId="4" type="noConversion"/>
  </si>
  <si>
    <t>33180 CA press. dev. for ON</t>
    <phoneticPr fontId="4" type="noConversion"/>
  </si>
  <si>
    <t>33179 Pilot injection duration Max. limit (ms)</t>
    <phoneticPr fontId="4" type="noConversion"/>
  </si>
  <si>
    <t>33179 Pilot injection duration Max. limit (%)</t>
    <phoneticPr fontId="4" type="noConversion"/>
  </si>
  <si>
    <t>33178 Diesel Actuator position Max. limit (%)</t>
    <phoneticPr fontId="4" type="noConversion"/>
  </si>
  <si>
    <t>uiSigForceLeftTime</t>
    <phoneticPr fontId="4" type="noConversion"/>
  </si>
  <si>
    <t>33177 Forcing mode remaining time</t>
  </si>
  <si>
    <t>Frocing mode remaining time</t>
  </si>
  <si>
    <t>IF_MONITOR[146]</t>
  </si>
  <si>
    <t>33176 WG PID error for TC speed</t>
  </si>
  <si>
    <t>WG PID error for TC speed (x1000)</t>
  </si>
  <si>
    <t>IF_MONITOR[145]</t>
  </si>
  <si>
    <t>33175 WG PID Calculation sum for TC speed, I</t>
  </si>
  <si>
    <t>WG PID Calculation sum for TC speed, I</t>
  </si>
  <si>
    <t>IF_MONITOR[144]</t>
  </si>
  <si>
    <t>33174 WG PID Calculation sum for TC speed, P</t>
  </si>
  <si>
    <t>WG PID Calculation sum for TC speed, P</t>
  </si>
  <si>
    <t>IF_MONITOR[143]</t>
  </si>
  <si>
    <t>33173 WG PID error for TC outlet temp</t>
  </si>
  <si>
    <t>WG PID error for TC outlet temp</t>
  </si>
  <si>
    <t>IF_MONITOR[142]</t>
  </si>
  <si>
    <t>33172 WG PID Calculation sum for EGT TC out temp, I</t>
  </si>
  <si>
    <t>WG PID Calculation sum for TC outlet temp, I</t>
  </si>
  <si>
    <t>IF_MONITOR[141]</t>
  </si>
  <si>
    <t>33171 WG PID Calculation sum for EGT TC out temp, P</t>
  </si>
  <si>
    <t>WG PID Calculation sum for TC outlet temp, P</t>
  </si>
  <si>
    <t>IF_MONITOR[140]</t>
  </si>
  <si>
    <t>33170 EGT TC temp. ref. (HFO)</t>
  </si>
  <si>
    <t>IF_MONITOR[139]</t>
  </si>
  <si>
    <t>33169 EGT TC temp. ref. (MDO)</t>
  </si>
  <si>
    <t>IF_MONITOR[138]</t>
  </si>
  <si>
    <t>33168 GAC global timing</t>
  </si>
  <si>
    <t>GAC global timing</t>
  </si>
  <si>
    <t>IF_MONITOR[137]</t>
  </si>
  <si>
    <t>33167 PT03 Crankcase pressure Average</t>
  </si>
  <si>
    <t>Crankcase pressure Average</t>
  </si>
  <si>
    <t>IF_MONITOR[136]</t>
  </si>
  <si>
    <t>33166 Ki for EGT TC outlet control</t>
  </si>
  <si>
    <t>IF_MONITOR[135]</t>
  </si>
  <si>
    <t>33165 Kp for EGT TC outlet control</t>
  </si>
  <si>
    <t>IF_MONITOR[134]</t>
  </si>
  <si>
    <t>33164 Set value for WG control (EGT TC outlet, HFO)</t>
  </si>
  <si>
    <t>IF_MONITOR[133]</t>
  </si>
  <si>
    <t>33163 Set value for WG control (EGT TC outlet, MDO)</t>
  </si>
  <si>
    <t>IF_MONITOR[132]</t>
    <phoneticPr fontId="4" type="noConversion"/>
  </si>
  <si>
    <t>33162 Gas ration for fuel sharing mode</t>
  </si>
  <si>
    <t>Gas ration for fuel sharing mode</t>
  </si>
  <si>
    <t>IF_MONITOR[131]</t>
  </si>
  <si>
    <t>33161 CA pressure for FSM</t>
  </si>
  <si>
    <t>CA pressuer for FSM [bar]</t>
  </si>
  <si>
    <t>IF_MONITOR[130]</t>
  </si>
  <si>
    <t>33160 Mp timing for FSM, BTDC</t>
  </si>
  <si>
    <t>Mp timing for FSM [CAD]</t>
  </si>
  <si>
    <t>IF_MONITOR[129]</t>
  </si>
  <si>
    <t>33159 GAC duration correction factor</t>
    <phoneticPr fontId="4" type="noConversion"/>
  </si>
  <si>
    <t>GAC duration correction factor for FSM</t>
    <phoneticPr fontId="4" type="noConversion"/>
  </si>
  <si>
    <t>IF_MONITOR[128]</t>
  </si>
  <si>
    <t>33158 Reference Gas durationn for FSM</t>
  </si>
  <si>
    <t xml:space="preserve">Reference Gas durationn for FSM </t>
    <phoneticPr fontId="4" type="noConversion"/>
  </si>
  <si>
    <t>IF_MONITOR[127]</t>
  </si>
  <si>
    <t>33157 Max. Gas ratio limitation for FSM</t>
  </si>
  <si>
    <t>Max. Gas ratio limitation for FSM [%]</t>
  </si>
  <si>
    <t>IF_MONITOR[126]</t>
  </si>
  <si>
    <t>33156 Min. Gas ratio limitation for FSM</t>
  </si>
  <si>
    <t>Min. Gas ratio limitation for FSM [%]</t>
  </si>
  <si>
    <t>IF_MONITOR[125]</t>
  </si>
  <si>
    <t>page 18</t>
    <phoneticPr fontId="4" type="noConversion"/>
  </si>
  <si>
    <t>33155 LT CW press. cooler in MIN</t>
  </si>
  <si>
    <t>LT CW pressure, air cooler inlet Min. limit</t>
  </si>
  <si>
    <t>IF_MONITOR[124]</t>
  </si>
  <si>
    <t>33154 HT CW press. jacket in MIN</t>
  </si>
  <si>
    <t>IF_MONITOR[123]</t>
  </si>
  <si>
    <t>33153 HT CW press. jacket in MIN</t>
  </si>
  <si>
    <t>IF_MONITOR[122]</t>
  </si>
  <si>
    <t>page 17</t>
    <phoneticPr fontId="4" type="noConversion"/>
  </si>
  <si>
    <t>33152 EGT deviation Max. limit</t>
  </si>
  <si>
    <t>IF_MONITOR[121]</t>
  </si>
  <si>
    <t>page 2 (load step support)</t>
    <phoneticPr fontId="4" type="noConversion"/>
  </si>
  <si>
    <t>33151 Pre defined WG position</t>
  </si>
  <si>
    <t>Pre defined wastegate position</t>
  </si>
  <si>
    <t>IF_MONITOR[120]</t>
  </si>
  <si>
    <t xml:space="preserve">33150 Pilot duration increase </t>
  </si>
  <si>
    <t>IF_MONITOR[119]</t>
  </si>
  <si>
    <t>page 16</t>
    <phoneticPr fontId="4" type="noConversion"/>
  </si>
  <si>
    <t>33149 LO P. TC inlet Min limit (AL)</t>
  </si>
  <si>
    <t>IF_MONITOR[118]</t>
  </si>
  <si>
    <t>33148 LO P. Eng. In Min limit (SD)</t>
  </si>
  <si>
    <t>IF_MONITOR[117]</t>
  </si>
  <si>
    <t>page 16 (사용 보류)</t>
    <phoneticPr fontId="4" type="noConversion"/>
  </si>
  <si>
    <t>33147 LO P. Eng. in Min limit (LR)</t>
  </si>
  <si>
    <t>IF_MONITOR[116]</t>
  </si>
  <si>
    <t>33146 LO P. Eng. in Min limit (AL)</t>
  </si>
  <si>
    <t>IF_MONITOR[115]</t>
  </si>
  <si>
    <t>연료 상태 파악을 위한 내부 상태 변수</t>
    <phoneticPr fontId="4" type="noConversion"/>
  </si>
  <si>
    <t>0 : MDO
1: HFO
2 : MDO/HFO change</t>
    <phoneticPr fontId="4" type="noConversion"/>
  </si>
  <si>
    <t>33145 MDO/HFO operation</t>
  </si>
  <si>
    <t>MDO/HFO operation</t>
  </si>
  <si>
    <t>IF_MONITOR[114]</t>
  </si>
  <si>
    <t>LINERTLGAS_LEAKAGE_DEV[2]</t>
  </si>
  <si>
    <t>gas 값과 동일 값 사용 예정으로 사용 보류</t>
    <phoneticPr fontId="4" type="noConversion"/>
  </si>
  <si>
    <t>33144 Inert Gas Leakage dP on Step 3</t>
  </si>
  <si>
    <t>Inert Gas Leakage dP on Step 3</t>
  </si>
  <si>
    <t>IF_MONITOR[113]</t>
  </si>
  <si>
    <t>LINERTLGAS_LEAKAGE_DEV[1]</t>
  </si>
  <si>
    <t>33143 Inert Gas Leakage dP on Step 2</t>
  </si>
  <si>
    <t>Inert Gas Leakage dP on Step 2</t>
  </si>
  <si>
    <t>IF_MONITOR[112]</t>
  </si>
  <si>
    <t>LINERTLGAS_LEAKAGE_DEV[0]</t>
  </si>
  <si>
    <t>33142 Inert Gas Leakage dP on Step 1</t>
  </si>
  <si>
    <t>Inert Gas Leakage dP on Step 1</t>
  </si>
  <si>
    <t>IF_MONITOR[111]</t>
  </si>
  <si>
    <t>flinear_Interporation(MeasuredLoad,SF_GT_MISFIRE_L1)</t>
  </si>
  <si>
    <t>page 12 map</t>
    <phoneticPr fontId="4" type="noConversion"/>
  </si>
  <si>
    <t>33141 Misfire detection IMEP limit</t>
    <phoneticPr fontId="4" type="noConversion"/>
  </si>
  <si>
    <t>IF_MONITOR[110]</t>
  </si>
  <si>
    <t>flinear_Interporation(MeasuredLoad,DIESEL_RACK)</t>
  </si>
  <si>
    <t>setting 1</t>
    <phoneticPr fontId="4" type="noConversion"/>
  </si>
  <si>
    <t>33140 Diesel actuator set position at start</t>
  </si>
  <si>
    <t>Diesel actuator set postion at start</t>
  </si>
  <si>
    <t>IF_MONITOR[109]</t>
  </si>
  <si>
    <t>flinear_Interporation(MeasuredLoad,GAS_DURATION)</t>
  </si>
  <si>
    <t>page 11 map</t>
    <phoneticPr fontId="4" type="noConversion"/>
  </si>
  <si>
    <t>33139 Gas DOI balancing DOI offset MAX</t>
  </si>
  <si>
    <t>IF_MONITOR[108]</t>
  </si>
  <si>
    <t>flinear_Interporation(MeasuredLoad,HT_TEMP_GAS)</t>
  </si>
  <si>
    <t>page 10 map</t>
    <phoneticPr fontId="4" type="noConversion"/>
  </si>
  <si>
    <t>33138 HT CW temp. setting (Gas)</t>
  </si>
  <si>
    <t>IF_MONITOR[107]</t>
  </si>
  <si>
    <t>flinear_Interporation(MeasuredLoad,HT_TEMP_DIESEL)</t>
  </si>
  <si>
    <t>33137 HT CW temp. setting (Diesel)</t>
  </si>
  <si>
    <t>IF_MONITOR[106]</t>
  </si>
  <si>
    <t>fabs(pid_HT.Err)</t>
  </si>
  <si>
    <t>33136 HT CW control error (abs)</t>
  </si>
  <si>
    <t>HT CW control error (abs)</t>
  </si>
  <si>
    <t>IF_MONITOR[105]</t>
  </si>
  <si>
    <t>flinear_Interporation(fabs(Err),LT_KP_MULTI);</t>
  </si>
  <si>
    <t>33135 HT CW control error factor (P)</t>
  </si>
  <si>
    <t>IF_MONITOR[104]</t>
  </si>
  <si>
    <t>flinear_Interporation(MeasuredLoad,HT_MIN);</t>
  </si>
  <si>
    <t>33134 HT control valve position MIN</t>
  </si>
  <si>
    <t>IF_MONITOR[103]</t>
  </si>
  <si>
    <t>flinear_Interporation(MeasuredLoad,CA_TEMP_GAS)</t>
  </si>
  <si>
    <t>33133 CA temp. set value (Gas)</t>
  </si>
  <si>
    <t>IF_MONITOR[102]</t>
  </si>
  <si>
    <t>flinear_Interporation(MeasuredLoad,CA_TEMP_DIESEL)</t>
  </si>
  <si>
    <t>33132 CA temp. set value (Diesel)</t>
  </si>
  <si>
    <t>IF_MONITOR[101]</t>
  </si>
  <si>
    <t>fabs(pid_LT.Err)</t>
  </si>
  <si>
    <t>33131 CA temp. control error (abs, LT control error)</t>
  </si>
  <si>
    <t>CA temp. control error (abs, LT control error)</t>
  </si>
  <si>
    <t>IF_MONITOR[100]</t>
  </si>
  <si>
    <t>33130 LT CW control error factor (P)</t>
  </si>
  <si>
    <t>IF_MONITOR[99]</t>
  </si>
  <si>
    <t>flinear_Interporation(MeasuredLoad,LT_MIN);</t>
  </si>
  <si>
    <t>33129 LT control valve position MIN</t>
  </si>
  <si>
    <t>IF_MONITOR[98]</t>
  </si>
  <si>
    <t>flinear_Interporation(err,GAS_PR_KP_MULTI);</t>
  </si>
  <si>
    <t>page 9 map</t>
    <phoneticPr fontId="4" type="noConversion"/>
  </si>
  <si>
    <t>33128 Gas pressure control factor (P)</t>
  </si>
  <si>
    <t>IF_MONITOR[97]</t>
  </si>
  <si>
    <t>flinear_Interporation(load, GAS_PR);</t>
  </si>
  <si>
    <t>33127 Gas pressure set value offset</t>
  </si>
  <si>
    <t>Gas pressure set value offset</t>
  </si>
  <si>
    <t>IF_MONITOR[96]</t>
  </si>
  <si>
    <t>flinear_Interporation(load, GAS_KI);</t>
  </si>
  <si>
    <t>page 2 Gas I map</t>
    <phoneticPr fontId="4" type="noConversion"/>
  </si>
  <si>
    <t>33126 Speed control Gas (I)</t>
  </si>
  <si>
    <t>Speed control gain I (Gas, map)</t>
  </si>
  <si>
    <t>IF_MONITOR[95]</t>
  </si>
  <si>
    <t>flinear_Interporation(load, GAS_KP);</t>
  </si>
  <si>
    <t>page 2 Gas P map</t>
    <phoneticPr fontId="4" type="noConversion"/>
  </si>
  <si>
    <t>33125 Speed control Gas (P)</t>
  </si>
  <si>
    <t>Speed control gain P (Gas, map)</t>
  </si>
  <si>
    <t>IF_MONITOR[94]</t>
  </si>
  <si>
    <t>flinear_Interporation(load, DIESEL_KI);</t>
  </si>
  <si>
    <t>page 2 Diesel I  map</t>
    <phoneticPr fontId="4" type="noConversion"/>
  </si>
  <si>
    <t>33124 Speed control Diesel (I)</t>
  </si>
  <si>
    <t>Speed control gain I (Diesel, map)</t>
  </si>
  <si>
    <t>IF_MONITOR[93]</t>
  </si>
  <si>
    <t>flinear_Interporation(load, DIESEL_KP);</t>
  </si>
  <si>
    <t>page 2 Diesel P map</t>
    <phoneticPr fontId="4" type="noConversion"/>
  </si>
  <si>
    <t>33123 Speed control Diesel (P)</t>
  </si>
  <si>
    <t>Speed control gain P (Diesel, map)</t>
  </si>
  <si>
    <t>IF_MONITOR[92]</t>
  </si>
  <si>
    <t>flinear_Interporation(load, DIESEL_OVERLAP);</t>
  </si>
  <si>
    <t>page 8 map</t>
    <phoneticPr fontId="4" type="noConversion"/>
  </si>
  <si>
    <t>33122 Diesel overlap time at gas to diesel transfer</t>
  </si>
  <si>
    <t>IF_MONITOR[91]</t>
  </si>
  <si>
    <t>flinear_Interporation(load, DIESEL_PRESET_RACK);</t>
  </si>
  <si>
    <t>33121 Diesel actuator set positon at gas to diesel transfer</t>
  </si>
  <si>
    <t>IF_MONITOR[90]</t>
  </si>
  <si>
    <t>flinear_Interporation(load, DIESEL_CUTOFF);</t>
  </si>
  <si>
    <t>33120 Diesel fuel cut off position for transfer</t>
  </si>
  <si>
    <t>IF_MONITOR[89]</t>
  </si>
  <si>
    <t>flinear_Interporation(load, XFER_DIESEL_RAMPDOWN);</t>
  </si>
  <si>
    <t>33119 Diesel amount ramp down rate for transfer</t>
  </si>
  <si>
    <t>IF_MONITOR[88]</t>
  </si>
  <si>
    <t>flinear_Interporation(load, XFER_DIESEL);</t>
  </si>
  <si>
    <t>33118 Diesel actuator position for gas speed control enable</t>
  </si>
  <si>
    <t>IF_MONITOR[87]</t>
  </si>
  <si>
    <t>flinear_Interporation(load, GAS_RAMPUP);</t>
  </si>
  <si>
    <t>33117 GAC duration ramp up rate for transfer to gas</t>
  </si>
  <si>
    <t>IF_MONITOR[86]</t>
  </si>
  <si>
    <t>flinear_Interporation(err, PILOTFUELPUMP_KP_MULTI);</t>
  </si>
  <si>
    <t>page 7 map</t>
    <phoneticPr fontId="4" type="noConversion"/>
  </si>
  <si>
    <t>33116 Kp correction factor</t>
  </si>
  <si>
    <t>IF_MONITOR[85]</t>
  </si>
  <si>
    <t>33115 HP Throttle valve Position Max.</t>
  </si>
  <si>
    <t>IF_MONITOR[84]</t>
  </si>
  <si>
    <t>flinear_Interporation(load, PILOTINPR_START);</t>
  </si>
  <si>
    <t>33114 Pilot fuel pressure set value (Start)</t>
  </si>
  <si>
    <t>IF_MONITOR[83]</t>
  </si>
  <si>
    <t>flinear_Interporation(load, PILOTINPR_GAS);</t>
  </si>
  <si>
    <t>33113 Pilot fuel pressure set value (Gas)</t>
  </si>
  <si>
    <t>IF_MONITOR[82]</t>
  </si>
  <si>
    <t>flinear_Interporation(load, PILOTINPR_DIESEL);</t>
  </si>
  <si>
    <t>33112 Pilot fuel pressure set value (Diesel)</t>
  </si>
  <si>
    <t>IF_MONITOR[81]</t>
  </si>
  <si>
    <t>fCal_PID_Gain(PILOTINDU_GAS, fPilotInDuGas_x, fPilotInDuGas_y,0);</t>
  </si>
  <si>
    <t>page 6 map</t>
    <phoneticPr fontId="4" type="noConversion"/>
  </si>
  <si>
    <t>Pilot injection Duration (Gas)</t>
    <phoneticPr fontId="4" type="noConversion"/>
  </si>
  <si>
    <t>33111 Pilot injection Duration (Gas)</t>
    <phoneticPr fontId="4" type="noConversion"/>
  </si>
  <si>
    <t>Pilot injection Duration (Gas)</t>
  </si>
  <si>
    <t>IF_MONITOR[80]</t>
  </si>
  <si>
    <t>fCal_PID_Gain(PILOTINT_GAS,fPilotInTGas_x,fPilotInTGas_y,0);</t>
  </si>
  <si>
    <t>Pilot injection timing (Gas)</t>
    <phoneticPr fontId="4" type="noConversion"/>
  </si>
  <si>
    <t>33110 Pilot injection timing (Gas), BTDC</t>
  </si>
  <si>
    <t>Pilot injection timing (Gas)</t>
  </si>
  <si>
    <t>IF_MONITOR[79]</t>
  </si>
  <si>
    <t>fCal_PID_Gain(PILOTINDU_DIESEL, fPilotInDuDiesel_x, fPilotInDuDiesel_y,0);</t>
  </si>
  <si>
    <t>Pilot injection Duration (Diesel)</t>
    <phoneticPr fontId="4" type="noConversion"/>
  </si>
  <si>
    <t>33109 Pilot injection Duration (Diesel)</t>
  </si>
  <si>
    <t>Pilot injection Duration (Diesel)</t>
  </si>
  <si>
    <t>IF_MONITOR[78]</t>
  </si>
  <si>
    <t>fCal_PID_Gain(PILOTINT_DIESEL, fPilotInTDiesel_x, fPilotInTDiesel_y,0);</t>
  </si>
  <si>
    <t>Pilot injection timing (Diesel)</t>
    <phoneticPr fontId="4" type="noConversion"/>
  </si>
  <si>
    <t>33108 Pilot injection timing (Diesel), BTDC</t>
    <phoneticPr fontId="4" type="noConversion"/>
  </si>
  <si>
    <t>Pilot injection timing (Diesel)</t>
  </si>
  <si>
    <t>IF_MONITOR[77]</t>
  </si>
  <si>
    <t>flinear_Interporation(load, GAS_OUT);</t>
  </si>
  <si>
    <t>page 5 map</t>
    <phoneticPr fontId="4" type="noConversion"/>
  </si>
  <si>
    <t>33107 GAC duration Max. limit</t>
  </si>
  <si>
    <t>GAC duration Max. limit by load</t>
  </si>
  <si>
    <t>IF_MONITOR[76]</t>
  </si>
  <si>
    <t>flinear_Interporation(CApr, BOOST_CA_PR_DIESEL);</t>
  </si>
  <si>
    <t>33106 Diesel actuator Max. limit by CA press.</t>
  </si>
  <si>
    <t>Diesel actuator Max. limit by CA press.</t>
  </si>
  <si>
    <t>IF_MONITOR[75]</t>
  </si>
  <si>
    <t>flinear_Interporation(load, AFR_RAMP);</t>
  </si>
  <si>
    <t>page 4 map</t>
    <phoneticPr fontId="4" type="noConversion"/>
  </si>
  <si>
    <t>33105 CA set press. ramp rate for diesel to gas</t>
    <phoneticPr fontId="4" type="noConversion"/>
  </si>
  <si>
    <t>CA set press. ramp rate</t>
  </si>
  <si>
    <t>IF_MONITOR[74]</t>
  </si>
  <si>
    <t>fCal_PID_Gain(AFR_M_GAS,fAFRMGas_x,fAFRMGas_y,0);</t>
  </si>
  <si>
    <t>33104 CA set pressure (Gas)</t>
  </si>
  <si>
    <t>CA set pressure (Gas)</t>
  </si>
  <si>
    <t>IF_MONITOR[73]</t>
  </si>
  <si>
    <t>fCal_PID_Gain(AFR_M_DIESEL,fAFRMDiesel_x,fAFRMDiesel_y,0);</t>
  </si>
  <si>
    <t>33103 CA set pressure (Diesel)</t>
  </si>
  <si>
    <t>CA set pressure (Diesel)</t>
  </si>
  <si>
    <t>IF_MONITOR[72]</t>
  </si>
  <si>
    <t>flinear_Interporation(err, AFR_KP_MULTI);</t>
  </si>
  <si>
    <t>page 4 AFR control correction factor map</t>
    <phoneticPr fontId="4" type="noConversion"/>
  </si>
  <si>
    <t>33102 AFR control correction factor</t>
  </si>
  <si>
    <t>AFR control correction factor</t>
  </si>
  <si>
    <t>IF_MONITOR[71]</t>
  </si>
  <si>
    <t>fabs(pid_AFR.Err)</t>
  </si>
  <si>
    <t>33101 CA pressure Control deviation (standard. abs.)</t>
  </si>
  <si>
    <t>CA press. Control error (standard.) abs.</t>
  </si>
  <si>
    <t>IF_MONITOR[70]</t>
  </si>
  <si>
    <t>flinear_Interporation(load, LOAD_LIMIT_GAS);</t>
  </si>
  <si>
    <t>page 3 load limit (G)</t>
    <phoneticPr fontId="4" type="noConversion"/>
  </si>
  <si>
    <t>33100 Load limit (Gas)</t>
  </si>
  <si>
    <t>Load limit (Gas)</t>
  </si>
  <si>
    <t>IF_MONITOR[69]</t>
  </si>
  <si>
    <t>flinear_Interporation(load, LOAD_LIMIT_DIESEL);</t>
  </si>
  <si>
    <t>page 3 load limit (D)</t>
    <phoneticPr fontId="4" type="noConversion"/>
  </si>
  <si>
    <t>33099 Load limit (Diesel)</t>
  </si>
  <si>
    <t>Load limit (Diesel)</t>
  </si>
  <si>
    <t>IF_MONITOR[68]</t>
  </si>
  <si>
    <t>flinear_Interporation(load, BK_POWER_IMEP);</t>
  </si>
  <si>
    <t>page 3 blackup load estimation (IMEP)</t>
    <phoneticPr fontId="4" type="noConversion"/>
  </si>
  <si>
    <t>33098 Backup load estimation (IMEP)</t>
  </si>
  <si>
    <t>Backup load estimation (IMEP)</t>
  </si>
  <si>
    <t>IF_MONITOR[67]</t>
  </si>
  <si>
    <t>flinear_Interporation(load, BK_POWER_NOR_CA_PR);</t>
  </si>
  <si>
    <t>page 3 Backup load estimation (CA press.)</t>
    <phoneticPr fontId="4" type="noConversion"/>
  </si>
  <si>
    <t>33097 Backup load estimation (CA press.)</t>
  </si>
  <si>
    <t>Backup load estimation (CA press.)</t>
  </si>
  <si>
    <t>IF_MONITOR[66]</t>
  </si>
  <si>
    <t>flinear_Interporation(load, BK_POWER_FMEP);</t>
  </si>
  <si>
    <t>page 3 FMEP map</t>
    <phoneticPr fontId="4" type="noConversion"/>
  </si>
  <si>
    <t>33096 FMEP</t>
  </si>
  <si>
    <t>FMEP</t>
  </si>
  <si>
    <t>IF_MONITOR[65]</t>
  </si>
  <si>
    <t>flinear_Interporation(load, PILOTINT_LOAD_STEP);</t>
  </si>
  <si>
    <t>page 2 pilot injectin timing offset map</t>
    <phoneticPr fontId="4" type="noConversion"/>
  </si>
  <si>
    <t>33095 Pilot injection timing retard offset for load step support, BTDC</t>
  </si>
  <si>
    <t>Pilot injection timing offset for  load step support</t>
  </si>
  <si>
    <t>IF_MONITOR[64]</t>
  </si>
  <si>
    <t>MEM_GASRATIO</t>
  </si>
  <si>
    <t>33094 Gas Ratio</t>
  </si>
  <si>
    <t>Gas Ratio</t>
  </si>
  <si>
    <t>IF_MONITOR[63]</t>
  </si>
  <si>
    <t>LICP_B_AVR_EX_TEMP</t>
  </si>
  <si>
    <t>33093 Exhaust temperature mean B bank</t>
  </si>
  <si>
    <t>Exhaust temperature mean B bank</t>
  </si>
  <si>
    <t>IF_MONITOR[62]</t>
  </si>
  <si>
    <t>LICP_A_AVR_EX_TEMP</t>
  </si>
  <si>
    <t>33092 Exhaust temperature mean A bank</t>
  </si>
  <si>
    <t>Exhaust temperature mean A bank</t>
  </si>
  <si>
    <t>IF_MONITOR[61]</t>
  </si>
  <si>
    <t>LAI_CHARGE_AIR_PR</t>
  </si>
  <si>
    <t>모니터링</t>
    <phoneticPr fontId="4" type="noConversion"/>
  </si>
  <si>
    <t>33091 Average CA pressure (standard)</t>
  </si>
  <si>
    <t>Average CA pressure (standard)</t>
  </si>
  <si>
    <t>IF_MONITOR[60]</t>
  </si>
  <si>
    <t>LAI_CHARGE_AIR_PR_1</t>
  </si>
  <si>
    <t xml:space="preserve">33090 Average CA pressure </t>
  </si>
  <si>
    <t xml:space="preserve">Average CA pressure </t>
  </si>
  <si>
    <t>IF_MONITOR[59]</t>
  </si>
  <si>
    <t>LAI_LOAD</t>
  </si>
  <si>
    <t>33089 Average load</t>
  </si>
  <si>
    <t>Average load</t>
  </si>
  <si>
    <t>IF_MONITOR[58]</t>
  </si>
  <si>
    <t>LGAS_LEAKAGE_DEV[2]</t>
  </si>
  <si>
    <t>33088 Gas Leakage dP on Step 3</t>
  </si>
  <si>
    <t>Gas Leakage dP on Step 3</t>
  </si>
  <si>
    <t>IF_MONITOR[57]</t>
  </si>
  <si>
    <t>LGAS_LEAKAGE_DEV[1]</t>
  </si>
  <si>
    <t>33087 Gas Leakage dP on Step 2</t>
  </si>
  <si>
    <t>Gas Leakage dP on Step 2</t>
  </si>
  <si>
    <t>IF_MONITOR[56]</t>
  </si>
  <si>
    <t>LGAS_LEAKAGE_DEV[0]</t>
  </si>
  <si>
    <t>33086 Gas Leakage dP on Step 1</t>
  </si>
  <si>
    <t>Gas Leakage dP on Step 1</t>
  </si>
  <si>
    <t>pid_LT.Out</t>
  </si>
  <si>
    <t>IF_MONITOR[55]</t>
  </si>
  <si>
    <t>33085 LT Control PID SUM</t>
  </si>
  <si>
    <t>LT Control PID SUM</t>
  </si>
  <si>
    <t>pid_LT.Ui</t>
  </si>
  <si>
    <t>IF_MONITOR[54]</t>
  </si>
  <si>
    <t>33084 LT Control PID Calculation sum, I</t>
  </si>
  <si>
    <t>LT Control PID Calculation sum, I</t>
  </si>
  <si>
    <t>pid_LT.Up</t>
  </si>
  <si>
    <t>IF_MONITOR[53]</t>
  </si>
  <si>
    <t>가스 리키지 테스트시 압력 차이</t>
    <phoneticPr fontId="4" type="noConversion"/>
  </si>
  <si>
    <t>33083 LT Control PID Calculation sum, P</t>
  </si>
  <si>
    <t>LT Control PID Calculation sum, P</t>
  </si>
  <si>
    <t>pid_LT.Err</t>
  </si>
  <si>
    <t>IF_MONITOR[52]</t>
  </si>
  <si>
    <t>pid_LT.E</t>
  </si>
  <si>
    <t>33082 LT Control PID Error</t>
  </si>
  <si>
    <t>LT Control PID Error</t>
  </si>
  <si>
    <t>pid_HT.Kp</t>
  </si>
  <si>
    <t>IF_MONITOR[51]</t>
  </si>
  <si>
    <t>33081 LT Control PID P GAIN</t>
  </si>
  <si>
    <t>LT Control PID P GAIN</t>
  </si>
  <si>
    <t>pid_LT.Ref</t>
  </si>
  <si>
    <t>IF_MONITOR[50]</t>
  </si>
  <si>
    <t>33080 CA Temp Set Point</t>
  </si>
  <si>
    <t>CA Temp SetPoint</t>
  </si>
  <si>
    <t>pid_HT.Out</t>
  </si>
  <si>
    <t>IF_MONITOR[49]</t>
  </si>
  <si>
    <t>33079 HT Control PID SUM</t>
  </si>
  <si>
    <t>HT Control PID SUM</t>
  </si>
  <si>
    <t>pid_HT.Ui</t>
  </si>
  <si>
    <t>IF_MONITOR[48]</t>
  </si>
  <si>
    <t>33078 HT Control PID Calculation sum, I</t>
  </si>
  <si>
    <t>HT Control PID Calculation sum, I</t>
  </si>
  <si>
    <t>pid_HT.Up</t>
  </si>
  <si>
    <t>IF_MONITOR[47]</t>
  </si>
  <si>
    <t>33077 HT Control PID Calculation sum, P</t>
  </si>
  <si>
    <t>HT Control PID Calculation sum, P</t>
  </si>
  <si>
    <t>pid_HT.Err</t>
  </si>
  <si>
    <t>IF_MONITOR[46]</t>
  </si>
  <si>
    <t>pid_HT.E</t>
  </si>
  <si>
    <t>33076 HT Control PID Error</t>
  </si>
  <si>
    <t>HT Control PID Error</t>
  </si>
  <si>
    <t>pid_AFR.Ud</t>
  </si>
  <si>
    <t>IF_MONITOR[45]</t>
  </si>
  <si>
    <t>pid_AFR.Out</t>
  </si>
  <si>
    <t>33075 CA Pressure PID SUM</t>
  </si>
  <si>
    <t>CA Pressure PID SUM</t>
  </si>
  <si>
    <t>pid_AFR.Ui</t>
  </si>
  <si>
    <t>IF_MONITOR[44]</t>
  </si>
  <si>
    <t>33074 CA Pressure PID Calculation sum, I</t>
  </si>
  <si>
    <t>CA Pressure PID Calculation sum, I</t>
  </si>
  <si>
    <t>pid_AFR.Up</t>
  </si>
  <si>
    <t>IF_MONITOR[43]</t>
  </si>
  <si>
    <t>33073 CA Pressure PID Calculation sum, P</t>
  </si>
  <si>
    <t>CA Pressure PID Calculation sum, P</t>
  </si>
  <si>
    <t>pid_AFR.Err</t>
  </si>
  <si>
    <t>IF_MONITOR[42]</t>
  </si>
  <si>
    <t>pid_AFR.E</t>
  </si>
  <si>
    <t>33072 CA Pressure PID Error</t>
  </si>
  <si>
    <t>CA Pressure PID Error</t>
  </si>
  <si>
    <t>pid_AFR.Ki</t>
    <phoneticPr fontId="4" type="noConversion"/>
  </si>
  <si>
    <t>IF_MONITOR[41]</t>
  </si>
  <si>
    <t>pid_AFR.Ki</t>
  </si>
  <si>
    <t>33071 CA Pressure PID I GAIN</t>
  </si>
  <si>
    <t>CA Pressure PID I GAIN</t>
  </si>
  <si>
    <t>pid_AFR.Kp</t>
  </si>
  <si>
    <t>IF_MONITOR[40]</t>
  </si>
  <si>
    <t>33070 CA Pressure PID P GAIN</t>
  </si>
  <si>
    <t>CA Pressure PID P GAIN</t>
  </si>
  <si>
    <t>pid_AFR.Ref</t>
  </si>
  <si>
    <t>IF_MONITOR[39]</t>
  </si>
  <si>
    <t>CMEM_REF_CHARGE_AIR_PR //pid_AFR.Ref</t>
  </si>
  <si>
    <t>33069 CA Pressure Set Point</t>
  </si>
  <si>
    <t>CA Pressure SetPoint</t>
  </si>
  <si>
    <t>pid_Gas_Pr.Out</t>
    <phoneticPr fontId="4" type="noConversion"/>
  </si>
  <si>
    <t>IF_MONITOR[38]</t>
  </si>
  <si>
    <t>GAS_PR_CTRL_SET//pid_Gas_Pr.Out</t>
  </si>
  <si>
    <t>33068 Gas Pressure PID Output</t>
  </si>
  <si>
    <t>Gas Pressure PID Output</t>
  </si>
  <si>
    <t>pid_Gas_Pr.Err</t>
    <phoneticPr fontId="4" type="noConversion"/>
  </si>
  <si>
    <t>IF_MONITOR[37]</t>
  </si>
  <si>
    <t>pid_Gas_Pr.E</t>
  </si>
  <si>
    <t>33067 Gas Pressure PID Error</t>
  </si>
  <si>
    <t>Gas Pressure PID Error</t>
  </si>
  <si>
    <t>pid_PilotFuelPump.Out</t>
  </si>
  <si>
    <t>IF_MONITOR[36]</t>
  </si>
  <si>
    <t>33066 MP Pressure PID Output Sum</t>
  </si>
  <si>
    <t>MP Pressure PID Output Sum</t>
  </si>
  <si>
    <t>pid_PilotFuelPump.Ud</t>
  </si>
  <si>
    <t>IF_MONITOR[35]</t>
  </si>
  <si>
    <t>33065 MP Pressure PID Calculation sum, D</t>
  </si>
  <si>
    <t>MP Pressure PID Calculation sum, D</t>
  </si>
  <si>
    <t>pid_PilotFuelPump.Ui</t>
  </si>
  <si>
    <t>IF_MONITOR[34]</t>
  </si>
  <si>
    <t>33064 MP Pressure PID Calculation sum, I</t>
  </si>
  <si>
    <t>MP Pressure PID Calculation sum, I</t>
  </si>
  <si>
    <t>pid_PilotFuelPump.Up</t>
  </si>
  <si>
    <t>IF_MONITOR[33]</t>
  </si>
  <si>
    <t>33063 MP Pressure PID Calculation sum, P</t>
  </si>
  <si>
    <t>MP Pressure PID Calculation sum, P</t>
  </si>
  <si>
    <t>pid_PilotFuelPump.Err</t>
  </si>
  <si>
    <t>IF_MONITOR[32]</t>
  </si>
  <si>
    <t>pid_PilotFuelPump.E</t>
  </si>
  <si>
    <t>33062 MP Pressure PID Error</t>
  </si>
  <si>
    <t>MP Pressure PID Error</t>
  </si>
  <si>
    <t>pid_PilotFuelPump.Ref</t>
  </si>
  <si>
    <t>IF_MONITOR[31]</t>
  </si>
  <si>
    <t>33061 MP Pressure PID Set Point</t>
  </si>
  <si>
    <t>MP Pressure PID SetPoint</t>
  </si>
  <si>
    <t>pid_Pilot.Out</t>
    <phoneticPr fontId="4" type="noConversion"/>
  </si>
  <si>
    <t>IF_MONITOR[30]</t>
  </si>
  <si>
    <t>pid_Pilot.Out</t>
  </si>
  <si>
    <t>33060 MP Injection PID Output Sum</t>
  </si>
  <si>
    <t>MP Injection PID Output Sum</t>
  </si>
  <si>
    <t>pid_Pilot.Ud</t>
  </si>
  <si>
    <t>IF_MONITOR[29]</t>
  </si>
  <si>
    <t>33059 MP Injection PID Calculation sum, D</t>
  </si>
  <si>
    <t>MP Injection PID Calculation sum, D</t>
  </si>
  <si>
    <t>pid_Pilot.Ui</t>
  </si>
  <si>
    <t>IF_MONITOR[28]</t>
  </si>
  <si>
    <t>33058 MP Injection PID Calculation sum, I</t>
  </si>
  <si>
    <t>MP Injection PID Calculation sum, I</t>
  </si>
  <si>
    <t>pid_Pilot.Up</t>
    <phoneticPr fontId="4" type="noConversion"/>
  </si>
  <si>
    <t>IF_MONITOR[27]</t>
  </si>
  <si>
    <t>pid_Pilot.Up</t>
  </si>
  <si>
    <t>33057 MP Injection PID Calculation sum, P</t>
  </si>
  <si>
    <t>MP Injection PID Calculation sum, P</t>
  </si>
  <si>
    <t>pid_Gas.KiCorr</t>
    <phoneticPr fontId="4" type="noConversion"/>
  </si>
  <si>
    <t>IF_MONITOR[26]</t>
  </si>
  <si>
    <t>pid_Gas.KiCorr</t>
  </si>
  <si>
    <t>page 2 Gas correction I map</t>
    <phoneticPr fontId="4" type="noConversion"/>
  </si>
  <si>
    <t>33056 Ki correction factor Gas</t>
  </si>
  <si>
    <t>Ki creection factor Gas</t>
  </si>
  <si>
    <t>pid_Gas.KpCorr</t>
    <phoneticPr fontId="4" type="noConversion"/>
  </si>
  <si>
    <t>IF_MONITOR[25]</t>
  </si>
  <si>
    <t>pid_Gas.KpCorr</t>
  </si>
  <si>
    <t>page 2 Gas correction P map</t>
    <phoneticPr fontId="4" type="noConversion"/>
  </si>
  <si>
    <t>33055 Kp correction factor Gas</t>
  </si>
  <si>
    <t>Kp creection factor Gas</t>
  </si>
  <si>
    <t>pid_Gas.Out</t>
  </si>
  <si>
    <t>IF_MONITOR[24]</t>
  </si>
  <si>
    <t>33054 GAS PID Output Sum</t>
  </si>
  <si>
    <t>GAS PID Output Sum</t>
  </si>
  <si>
    <t>pid_Gas.Ud</t>
  </si>
  <si>
    <t>IF_MONITOR[23]</t>
  </si>
  <si>
    <t>33053 GAS PID Calculation sum, D</t>
  </si>
  <si>
    <t>GAS PID Calculation sum, D</t>
  </si>
  <si>
    <t>pid_Gas.Ui</t>
  </si>
  <si>
    <t>IF_MONITOR[22]</t>
  </si>
  <si>
    <t>33052 GAS PID Calculation sum, I</t>
  </si>
  <si>
    <t>GAS PID Calculation sum, I</t>
  </si>
  <si>
    <t>pid_Gas.Up</t>
    <phoneticPr fontId="4" type="noConversion"/>
  </si>
  <si>
    <t>IF_MONITOR[21]</t>
  </si>
  <si>
    <t>pid_Gas.Up</t>
  </si>
  <si>
    <t>33051 GAS PID Calculation sum, P</t>
  </si>
  <si>
    <t>GAS PID Calculation sum, P</t>
  </si>
  <si>
    <t>IF_MONITOR[20]</t>
  </si>
  <si>
    <t>fabs(pId_Gas.Err)</t>
  </si>
  <si>
    <t>33050 GAS PID Error (Absolute)</t>
  </si>
  <si>
    <t>GAS PID Error (Absolute)</t>
  </si>
  <si>
    <t>pid_Gas.Err</t>
  </si>
  <si>
    <t>IF_MONITOR[19]</t>
  </si>
  <si>
    <t>33049 GAS PID Error</t>
  </si>
  <si>
    <t>GAS PID Error</t>
  </si>
  <si>
    <t>pid_Gas.Kd</t>
  </si>
  <si>
    <t>IF_MONITOR[18]</t>
  </si>
  <si>
    <t xml:space="preserve">flinear_Interporation(MeasuredLoad, GAS_KD)   </t>
  </si>
  <si>
    <t>page 2 Gas D map</t>
    <phoneticPr fontId="4" type="noConversion"/>
  </si>
  <si>
    <t>33048 Speed control Gas (D)</t>
  </si>
  <si>
    <t>GAS PID GAIN, D</t>
  </si>
  <si>
    <t>pid_Gas.Ki</t>
    <phoneticPr fontId="4" type="noConversion"/>
  </si>
  <si>
    <t>IF_MONITOR[17]</t>
  </si>
  <si>
    <t>pid_Gas.Ki</t>
  </si>
  <si>
    <t>33047 GAS PID GAIN, I</t>
  </si>
  <si>
    <t>GAS PID GAIN, I</t>
  </si>
  <si>
    <t>pid_Gas.Kp</t>
    <phoneticPr fontId="4" type="noConversion"/>
  </si>
  <si>
    <t>IF_MONITOR[16]</t>
  </si>
  <si>
    <t>pid_Gas.Kp</t>
  </si>
  <si>
    <t>33046 GAS PID GAIN, P</t>
  </si>
  <si>
    <t>GAS PID GAIN, P</t>
  </si>
  <si>
    <t>pid_Diesel.KiCorr</t>
    <phoneticPr fontId="4" type="noConversion"/>
  </si>
  <si>
    <t>IF_MONITOR[15]</t>
  </si>
  <si>
    <t>pid_Diesel.KiCorr</t>
  </si>
  <si>
    <t>page 2 Diesel correction I map</t>
    <phoneticPr fontId="4" type="noConversion"/>
  </si>
  <si>
    <t xml:space="preserve">33045 Ki correction factor Diesel </t>
  </si>
  <si>
    <t xml:space="preserve">Ki creection factor Diesel </t>
  </si>
  <si>
    <t>pid_Diesel.KpCorr</t>
    <phoneticPr fontId="4" type="noConversion"/>
  </si>
  <si>
    <t>IF_MONITOR[14]</t>
  </si>
  <si>
    <t>pid_Diesel.KpCorr</t>
  </si>
  <si>
    <t>page 2 Diesel correction P map</t>
    <phoneticPr fontId="4" type="noConversion"/>
  </si>
  <si>
    <t xml:space="preserve">33044 Kp correction factor Diesel </t>
  </si>
  <si>
    <t xml:space="preserve">Kp creection factor Diesel </t>
  </si>
  <si>
    <t>pid_Diesel.Out</t>
  </si>
  <si>
    <t>IF_MONITOR[13]</t>
  </si>
  <si>
    <t>33043 Diesel PID Output Sum</t>
  </si>
  <si>
    <t>Diesel PID Output Sum</t>
  </si>
  <si>
    <t>pid_Diesel.Ud</t>
  </si>
  <si>
    <t>IF_MONITOR[12]</t>
  </si>
  <si>
    <t>33042 Diesel PID Calculation sum, D</t>
  </si>
  <si>
    <t>Diesel PID Calculation sum, D</t>
  </si>
  <si>
    <t>pid_Diesel.Ui</t>
  </si>
  <si>
    <t>IF_MONITOR[11]</t>
  </si>
  <si>
    <t>33041 Diesel PID Calculation sum, I</t>
  </si>
  <si>
    <t>Diesel PID Calculation sum, I</t>
  </si>
  <si>
    <t>pid_Diesel.Up</t>
  </si>
  <si>
    <t>IF_MONITOR[10]</t>
  </si>
  <si>
    <t>33040 Diesel PID Calculation sum, P</t>
  </si>
  <si>
    <t>Diesel PID Calculation sum, P</t>
  </si>
  <si>
    <t>IF_MONITOR[9]</t>
  </si>
  <si>
    <t>fabs(pId_Diesel.Err)</t>
  </si>
  <si>
    <t>33039 Diesel PID Error (Absolute)</t>
  </si>
  <si>
    <t>Diesel PID Error (Absolute)</t>
  </si>
  <si>
    <t>pid_Diesel.Err</t>
  </si>
  <si>
    <t>IF_MONITOR[8]</t>
  </si>
  <si>
    <t>33038 Diesel PID Error</t>
  </si>
  <si>
    <t>Diesel PID Error</t>
  </si>
  <si>
    <t>pid_Diesel.Kd</t>
  </si>
  <si>
    <t>IF_MONITOR[7]</t>
  </si>
  <si>
    <t>flinear_Interporation(MeasuredLoad, DIESEL_KD)</t>
  </si>
  <si>
    <t>page 2 Diesel D map</t>
    <phoneticPr fontId="4" type="noConversion"/>
  </si>
  <si>
    <t>33037 Speed control Diesel (D)</t>
  </si>
  <si>
    <t>Diesel PID GAIN, D</t>
  </si>
  <si>
    <t>pid_Diesel.Ki</t>
  </si>
  <si>
    <t>IF_MONITOR[6]</t>
  </si>
  <si>
    <t>33036 Diesel PID GAIN, I</t>
  </si>
  <si>
    <t>Diesel PID GAIN, I</t>
  </si>
  <si>
    <t>pid_Diesel.Kp</t>
  </si>
  <si>
    <t>IF_MONITOR[5]</t>
  </si>
  <si>
    <t>33035 Diesel PID GAIN, P</t>
  </si>
  <si>
    <t>Diesel PID GAIN, P</t>
  </si>
  <si>
    <t>IF_MONITOR[4]</t>
  </si>
  <si>
    <t>bEsdCode</t>
  </si>
  <si>
    <t>ESD</t>
  </si>
  <si>
    <t>bSbCode</t>
  </si>
  <si>
    <t>MEM_ESD_FLAG</t>
  </si>
  <si>
    <t>SD</t>
  </si>
  <si>
    <t>bLrCode</t>
  </si>
  <si>
    <t>MEM_SD_FLAG</t>
  </si>
  <si>
    <t>LR</t>
  </si>
  <si>
    <t>bLlCode</t>
  </si>
  <si>
    <t>MEM_LR_FLAG</t>
  </si>
  <si>
    <t>LL</t>
  </si>
  <si>
    <t>bGtCode</t>
  </si>
  <si>
    <t>MEM_LL_FLAG</t>
  </si>
  <si>
    <t>GT</t>
  </si>
  <si>
    <t>bPtCode</t>
  </si>
  <si>
    <t>MEM_GT_FLAG</t>
  </si>
  <si>
    <t>PT</t>
  </si>
  <si>
    <t>MEM_PT_FLAG</t>
  </si>
  <si>
    <t>SB</t>
  </si>
  <si>
    <t>bAlCode</t>
  </si>
  <si>
    <t>IF_MONITOR[2]</t>
  </si>
  <si>
    <t>0 : DIESEL
1 : GAS LEAK CHECK
2 : GAS TRANSFER
3 : ENABLE G.I.
4 : G. P. RAMP UP
5 : GAS PURGING
6 : GAC RAMP UP
7 : DIESEL CONST.
8 : DIESEL DECREASE
9 : GAS
10 : FUEL SHARING
11 : GT
12 : GAS. MSS</t>
    <phoneticPr fontId="4" type="noConversion"/>
  </si>
  <si>
    <t>Fuel State</t>
    <phoneticPr fontId="4" type="noConversion"/>
  </si>
  <si>
    <t>FUEL STATE</t>
    <phoneticPr fontId="4" type="noConversion"/>
  </si>
  <si>
    <t xml:space="preserve">EVENT MODE </t>
  </si>
  <si>
    <t>IF_MONITOR[1]</t>
  </si>
  <si>
    <t>0 : ESD
1 : READY
2 : START
3 : RATED
4 : SYNCH
5 : LOAD RUN
6 : SD
7 : SB
8 : START RETRY
10 : STOPPING
11 : TEST MODE
18 : IDLE
19 : COOLDOWN
20 : DE LOAD</t>
    <phoneticPr fontId="4" type="noConversion"/>
  </si>
  <si>
    <t>Operation State</t>
    <phoneticPr fontId="4" type="noConversion"/>
  </si>
  <si>
    <t>OPERATION MODE</t>
    <phoneticPr fontId="4" type="noConversion"/>
  </si>
  <si>
    <t>Operation Mode</t>
  </si>
  <si>
    <t>IF_MONITOR[0]</t>
  </si>
  <si>
    <t>0 : BLACKOUT
1 : BACKUP
2 : DIESEL
3 : GAS</t>
    <phoneticPr fontId="4" type="noConversion"/>
  </si>
  <si>
    <t>Engine Mode</t>
  </si>
  <si>
    <t>FUEL MODE</t>
    <phoneticPr fontId="4" type="noConversion"/>
  </si>
  <si>
    <t>IF_MONITOR[120] : MODBUS 3303부터 시작</t>
    <phoneticPr fontId="4" type="noConversion"/>
  </si>
  <si>
    <t>uiSdCode + uiEsdCode</t>
    <phoneticPr fontId="4" type="noConversion"/>
  </si>
  <si>
    <t>SD</t>
    <phoneticPr fontId="4" type="noConversion"/>
  </si>
  <si>
    <t>SD+ESD</t>
  </si>
  <si>
    <t>SD+ESD occurred number</t>
  </si>
  <si>
    <t>uiEsdCode</t>
    <phoneticPr fontId="4" type="noConversion"/>
  </si>
  <si>
    <t>ESD occurred number</t>
  </si>
  <si>
    <t>uiSdCode</t>
    <phoneticPr fontId="4" type="noConversion"/>
  </si>
  <si>
    <t>SD occurred number</t>
  </si>
  <si>
    <t>bLrCode</t>
    <phoneticPr fontId="4" type="noConversion"/>
  </si>
  <si>
    <t>LR occurred number</t>
  </si>
  <si>
    <t>uiLlCode</t>
    <phoneticPr fontId="4" type="noConversion"/>
  </si>
  <si>
    <t>LL occurred number</t>
  </si>
  <si>
    <t>bGtCode</t>
    <phoneticPr fontId="4" type="noConversion"/>
  </si>
  <si>
    <t>GT occurred number</t>
  </si>
  <si>
    <t>uiPtCode</t>
    <phoneticPr fontId="4" type="noConversion"/>
  </si>
  <si>
    <t>PT occurred number</t>
  </si>
  <si>
    <t>uiSbCode</t>
    <phoneticPr fontId="4" type="noConversion"/>
  </si>
  <si>
    <t>SB occurred number</t>
  </si>
  <si>
    <t>uiAlCode</t>
    <phoneticPr fontId="4" type="noConversion"/>
  </si>
  <si>
    <t>AL occurred number</t>
  </si>
  <si>
    <t>IF_REF_SPEED</t>
  </si>
  <si>
    <t>Reference speed</t>
  </si>
  <si>
    <t>33018 Reference speed</t>
    <phoneticPr fontId="4" type="noConversion"/>
  </si>
  <si>
    <t>IF_SPEED[14]</t>
  </si>
  <si>
    <t>SE113 Pickup ESM short duration error count</t>
  </si>
  <si>
    <t>Pickup ESM short duration error count</t>
  </si>
  <si>
    <t>IF_SPEED[13]</t>
  </si>
  <si>
    <t>SE113 Pickup ESM long duration error count</t>
  </si>
  <si>
    <t>Pickup ESM long duration error count</t>
  </si>
  <si>
    <t>IF_SPEED[12]</t>
  </si>
  <si>
    <t>SE113 Pickup ESM pickup pulse count number</t>
  </si>
  <si>
    <t>Pickup ESM pickup pulse count number</t>
  </si>
  <si>
    <t>IF_SPEED[11]</t>
  </si>
  <si>
    <t>33014 SE113 Pickup ESM speed (control)</t>
    <phoneticPr fontId="4" type="noConversion"/>
  </si>
  <si>
    <t>Pickup ESM speed (control)</t>
  </si>
  <si>
    <t>IF_SPEED[10]</t>
  </si>
  <si>
    <t>33013 SE113 Pickup ESM speed (1pulse)</t>
    <phoneticPr fontId="4" type="noConversion"/>
  </si>
  <si>
    <t>Pickup ESM speed (1pulse)</t>
  </si>
  <si>
    <t>IF_SPEED[9]</t>
  </si>
  <si>
    <t>33012 SE112 Pickup #2 short duration error count</t>
    <phoneticPr fontId="4" type="noConversion"/>
  </si>
  <si>
    <t>Pickup #2 short duration error count</t>
  </si>
  <si>
    <t>IF_SPEED[8]</t>
  </si>
  <si>
    <t>33011 SE112 Pickup #2 long duration error count</t>
    <phoneticPr fontId="4" type="noConversion"/>
  </si>
  <si>
    <t>Pickup #2 long duration error count</t>
  </si>
  <si>
    <t>IF_SPEED[7]</t>
  </si>
  <si>
    <t>33010 SE112 Pickup #2 pickup pulse count number</t>
    <phoneticPr fontId="4" type="noConversion"/>
  </si>
  <si>
    <t>Pickup #2 pickup pulse count number</t>
  </si>
  <si>
    <t>IF_SPEED[6]</t>
  </si>
  <si>
    <t>33009 SE112 Pickup #2 speed (control)</t>
    <phoneticPr fontId="4" type="noConversion"/>
  </si>
  <si>
    <t>Pickup #2 speed (control)</t>
  </si>
  <si>
    <t>IF_SPEED[5]</t>
  </si>
  <si>
    <t>33008 SE112 Pickup #2 speed (1pulse)</t>
    <phoneticPr fontId="4" type="noConversion"/>
  </si>
  <si>
    <t>Pickup #2 speed (1pulse)</t>
  </si>
  <si>
    <t>IF_SPEED[4]</t>
  </si>
  <si>
    <t>33007 SE111 Pickup #1 short duration error count</t>
    <phoneticPr fontId="4" type="noConversion"/>
  </si>
  <si>
    <t>Pickup #1 short duration error count</t>
  </si>
  <si>
    <t>IF_SPEED[3]</t>
  </si>
  <si>
    <t>33006 SE111 Pickup #1 long duration error count</t>
    <phoneticPr fontId="4" type="noConversion"/>
  </si>
  <si>
    <t>Pickup #1 long duration error count</t>
  </si>
  <si>
    <t>IF_SPEED[2]</t>
  </si>
  <si>
    <t>33005 SE111 Pickup #1 pickup pulse count number</t>
    <phoneticPr fontId="4" type="noConversion"/>
  </si>
  <si>
    <t>Pickup #1 pickup pulse count number</t>
  </si>
  <si>
    <t>IF_SPEED[1]</t>
  </si>
  <si>
    <t>33004 SE111 Pickup #1 speed (control)</t>
    <phoneticPr fontId="4" type="noConversion"/>
  </si>
  <si>
    <t>Pickup #1 speed (control)</t>
  </si>
  <si>
    <t>IF_SPEED[0]</t>
  </si>
  <si>
    <t>33003 SE111 Pickup #1 speed (1pulse)</t>
    <phoneticPr fontId="4" type="noConversion"/>
  </si>
  <si>
    <t>Pickup #1 speed (1pulse)</t>
  </si>
  <si>
    <t>EngineSpeed[2]</t>
  </si>
  <si>
    <t>MCP_SPEED_03</t>
  </si>
  <si>
    <t>Engine speed 3</t>
  </si>
  <si>
    <t>ESM</t>
    <phoneticPr fontId="4" type="noConversion"/>
  </si>
  <si>
    <t>EngineSpeed[1]</t>
  </si>
  <si>
    <t>MCP_SPEED_02</t>
  </si>
  <si>
    <t>33001 SE12 ICM Speed</t>
    <phoneticPr fontId="4" type="noConversion"/>
  </si>
  <si>
    <t>ICM speed</t>
  </si>
  <si>
    <t>MCP</t>
    <phoneticPr fontId="4" type="noConversion"/>
  </si>
  <si>
    <t>EngineSpeed[0]</t>
  </si>
  <si>
    <t>MCP_SPEED_01</t>
  </si>
  <si>
    <t>33000 SE11 Engine speed (Control)</t>
    <phoneticPr fontId="4" type="noConversion"/>
  </si>
  <si>
    <t>Engine speed 1</t>
  </si>
  <si>
    <t>gstrAcmIoMon.astrAcm_Rtd[0].abValue[3]</t>
  </si>
  <si>
    <t>32051 Reserved RTDI/3</t>
  </si>
  <si>
    <t>ACP_RTD01_03</t>
  </si>
  <si>
    <t>gstrAcmIoMon.astrAcm_Rtd[0].abValue[2]</t>
  </si>
  <si>
    <t>32050 Reserved RTDI/2</t>
  </si>
  <si>
    <t>ACP_RTD01_02</t>
  </si>
  <si>
    <t>gstrAcmIoMon.astrAcm_Rtd[0].abValue[1]</t>
  </si>
  <si>
    <t>32049 Reserved RTDI/1</t>
  </si>
  <si>
    <t>ACP_RTD01_01</t>
  </si>
  <si>
    <t>gstrAcmIoMon.astrAcm_Rtd[0].abValue[0]</t>
  </si>
  <si>
    <t>32048 ACP internal temperature</t>
  </si>
  <si>
    <t>ACP_RTD01_00</t>
    <phoneticPr fontId="4" type="noConversion"/>
  </si>
  <si>
    <t>gstrAcmIoMon.astrAcm_Ao[4].abValue[1]</t>
  </si>
  <si>
    <t>32047 Reserved AO2</t>
  </si>
  <si>
    <t>45023</t>
  </si>
  <si>
    <t>gstrAcmIoMon.astrAcm_Ao[4].abValue[0]</t>
  </si>
  <si>
    <t>32046 Reserved AO1</t>
  </si>
  <si>
    <t>45022</t>
  </si>
  <si>
    <t>gstrAcmIoMon.astrAcm_Ao[3].abValue[0]</t>
  </si>
  <si>
    <t>32045 Max. available load to remote</t>
  </si>
  <si>
    <t>45020</t>
  </si>
  <si>
    <t>gstrAcmIoMon.astrAcm_Ao[0].abValue[1]</t>
  </si>
  <si>
    <t>32044 Gas supply pressure GRU inlet</t>
  </si>
  <si>
    <t>gstrAcmIoMon.astrAcm_Ai[2].abValue[7]</t>
  </si>
  <si>
    <t>32043 Gas detection</t>
    <phoneticPr fontId="4" type="noConversion"/>
  </si>
  <si>
    <t>%LEL</t>
    <phoneticPr fontId="4" type="noConversion"/>
  </si>
  <si>
    <t>Gas detection</t>
    <phoneticPr fontId="4" type="noConversion"/>
  </si>
  <si>
    <t>ACP_AI02_07</t>
  </si>
  <si>
    <t>gstrEsmIoMon.astrEsm_Ai[0].adValue[1]</t>
  </si>
  <si>
    <t>32042 Stop valve cable supervision</t>
  </si>
  <si>
    <t>Stop valve cable supervision</t>
  </si>
  <si>
    <t>ESM-X1-21</t>
  </si>
  <si>
    <t>gstrMcmIoMon.astrMcm_Rtd[6].abValue[3]</t>
  </si>
  <si>
    <t>32041 Reserved RTD/1</t>
  </si>
  <si>
    <t>IOP_RTD02_03</t>
  </si>
  <si>
    <t>gstrMcmIoMon.astrMcm_Ai[3].abValue[7]</t>
  </si>
  <si>
    <t>IOP_AI02_07</t>
  </si>
  <si>
    <t>gstrMcmIoMon.astrMcm_Ai[3].abValue[6]</t>
  </si>
  <si>
    <t>IOP_AI02_06</t>
  </si>
  <si>
    <t>gstrMcmIoMon.astrMcm_Ai[3].abValue[5]</t>
  </si>
  <si>
    <t>IOP_AI02_05</t>
  </si>
  <si>
    <t>gstrMcmIoMon.astrMcm_Ai[3].abValue[4]</t>
  </si>
  <si>
    <t>IOP_AI02_04</t>
  </si>
  <si>
    <t>gstrMcmIoMon.astrMcm_Ai[3].abValue[3]</t>
  </si>
  <si>
    <t>IOP_AI02_03</t>
  </si>
  <si>
    <t>gstrMcmIoMon.astrMcm_Rtd[4].abValue[3]</t>
  </si>
  <si>
    <t>MCP_RTD05_03</t>
  </si>
  <si>
    <t>gstrMcmIoMon.astrMcm_Rtd[4].abValue[2]</t>
  </si>
  <si>
    <t>MCP_RTD05_02</t>
  </si>
  <si>
    <t>gstrMcmIoMon.astrMcm_Rtd[4].abValue[1]</t>
    <phoneticPr fontId="4" type="noConversion"/>
  </si>
  <si>
    <t>MCP_RTD05_01</t>
  </si>
  <si>
    <t>gstrMcmIoMon.astrMcm_Ai[1].abValue[7]</t>
  </si>
  <si>
    <t>MCP_AI02_07</t>
  </si>
  <si>
    <t>gstrMcmIoMon.astrMcm_Ai[1].abValue[6]</t>
  </si>
  <si>
    <t>MCP_AI02_06</t>
  </si>
  <si>
    <t>gstrMcmIoMon.astrMcm_Ai[1].abValue[5]</t>
    <phoneticPr fontId="4" type="noConversion"/>
  </si>
  <si>
    <t>MCP_AI02_05</t>
  </si>
  <si>
    <t>gstrAcmIoMon.astrAcm_Do[3].abValue[15]</t>
  </si>
  <si>
    <t>gstrAcmIoMon.astrAcm_Do[3].abValue[14]</t>
  </si>
  <si>
    <t>gstrAcmIoMon.astrAcm_Do[3].abValue[13]</t>
  </si>
  <si>
    <t>gstrAcmIoMon.astrAcm_Do[3].abValue[12]</t>
  </si>
  <si>
    <t>gstrAcmIoMon.astrAcm_Do[3].abValue[11]</t>
  </si>
  <si>
    <t>gstrAcmIoMon.astrAcm_Do[3].abValue[10]</t>
  </si>
  <si>
    <t>02484 DO MSS mode active</t>
    <phoneticPr fontId="4" type="noConversion"/>
  </si>
  <si>
    <t>DO MSS mode active</t>
    <phoneticPr fontId="4" type="noConversion"/>
  </si>
  <si>
    <t>gstrAcmIoMon.astrAcm_Do[3].abValue[9]</t>
  </si>
  <si>
    <t>gstrAcmIoMon.astrAcm_Do[3].abValue[8]</t>
  </si>
  <si>
    <t>02482 Configurable DO #4</t>
  </si>
  <si>
    <t>gstrAcmIoMon.astrAcm_Do[3].abValue[7]</t>
  </si>
  <si>
    <t>02481 Configurable DO #3</t>
  </si>
  <si>
    <t>gstrAcmIoMon.astrAcm_Do[3].abValue[6]</t>
  </si>
  <si>
    <t>02480 Configurable DO #2</t>
  </si>
  <si>
    <t>gstrAcmIoMon.astrAcm_Do[3].abValue[5]</t>
  </si>
  <si>
    <t>02479 Configurable DO #1</t>
  </si>
  <si>
    <t>0 : Deactivated
1 : Activated</t>
    <phoneticPr fontId="4" type="noConversion"/>
  </si>
  <si>
    <t>02478 Slow turning pre-warning</t>
  </si>
  <si>
    <t>02477 Engine shutdown</t>
  </si>
  <si>
    <t>02476 Motor starter common alarm</t>
  </si>
  <si>
    <t>gstrAcmIoMon.astrAcm_Do[3].abValue[1]</t>
  </si>
  <si>
    <t>02475 UPS common alarm</t>
  </si>
  <si>
    <t>02474 Engine common alarm</t>
  </si>
  <si>
    <t>gstrAcmIoMon.astrAcm_Do[2].abValue[15]</t>
  </si>
  <si>
    <t>02473 Shutdown pre-warning to remote #2</t>
  </si>
  <si>
    <t>gstrAcmIoMon.astrAcm_Do[2].abValue[14]</t>
  </si>
  <si>
    <t>02472 Load reduction request #2</t>
  </si>
  <si>
    <t>02471 Shutdown pre-warning to remote</t>
  </si>
  <si>
    <t>02470 Engine start failure</t>
  </si>
  <si>
    <t>gstrAcmIoMon.astrAcm_Do[2].abValue[11]</t>
    <phoneticPr fontId="4" type="noConversion"/>
  </si>
  <si>
    <t>02469 Load reduction request</t>
  </si>
  <si>
    <t>02468 Engine stopped</t>
  </si>
  <si>
    <t>02467 Engine speed level #1</t>
  </si>
  <si>
    <t>02466 Engine under fuel transfer</t>
  </si>
  <si>
    <t>02465 Gas mode available</t>
  </si>
  <si>
    <t>02464 Backup mode active to remote</t>
  </si>
  <si>
    <t>02463 Gas mode active to remote</t>
  </si>
  <si>
    <t>02462 Diesel mode active to remote</t>
  </si>
  <si>
    <t>02461 Indication remote control</t>
  </si>
  <si>
    <t>0 : --
1 : Running</t>
    <phoneticPr fontId="4" type="noConversion"/>
  </si>
  <si>
    <t>02460 Engine running</t>
  </si>
  <si>
    <t>02459 Engine ready for start</t>
  </si>
  <si>
    <t>02458 Enable circuit breaker</t>
  </si>
  <si>
    <t>gstrAcmIoMon.astrAcm_Do[1].abValue[15]</t>
  </si>
  <si>
    <t>02457 ACP fan  start</t>
  </si>
  <si>
    <t>gstrAcmIoMon.astrAcm_Do[1].abValue[14]</t>
  </si>
  <si>
    <t>02456 LT Cooling water standby pump start</t>
  </si>
  <si>
    <t>gstrAcmIoMon.astrAcm_Do[1].abValue[13]</t>
  </si>
  <si>
    <t>02455 HT Cooling water standby pump start</t>
  </si>
  <si>
    <t>gstrAcmIoMon.astrAcm_Do[1].abValue[12]</t>
  </si>
  <si>
    <t>02454 Lube oil standby pump start</t>
  </si>
  <si>
    <t>02453 Pilot fuel pressure pump start</t>
  </si>
  <si>
    <t>02452 Cooling water pre heater start</t>
  </si>
  <si>
    <t>02451 Prelubrication pump start</t>
  </si>
  <si>
    <t>02450 Exh. vent fan start</t>
  </si>
  <si>
    <t>0 : Close
1 : Open</t>
    <phoneticPr fontId="4" type="noConversion"/>
  </si>
  <si>
    <t>02449 Exh. vent valve open</t>
  </si>
  <si>
    <t>02448 SV89-2 Inert gas valve 2</t>
  </si>
  <si>
    <t>02447 SV89 Inert gas valve</t>
  </si>
  <si>
    <t>02446 SV85-3 Gas venting valve 3</t>
  </si>
  <si>
    <t>02445 SV85-2 Gas venting valve 2</t>
  </si>
  <si>
    <t>02444 SV85-1 Gas venting valve 1</t>
  </si>
  <si>
    <t>02443 SV84-2 Gas shutoff valve 2</t>
  </si>
  <si>
    <t>02442 SV84-1 Gas shutoff valve 1</t>
  </si>
  <si>
    <t>gstrAcmIoMon.astrAcm_Do[0].abValue[11]</t>
  </si>
  <si>
    <t>gstrAcmIoMon.astrAcm_Do[0].abValue[10]</t>
  </si>
  <si>
    <t>gstrAcmIoMon.astrAcm_Do[0].abValue[9]</t>
  </si>
  <si>
    <t>gstrAcmIoMon.astrAcm_Do[0].abValue[8]</t>
  </si>
  <si>
    <t>gstrAcmIoMon.astrAcm_Do[0].abValue[7]</t>
  </si>
  <si>
    <t>gstrAcmIoMon.astrAcm_Do[0].abValue[6]</t>
  </si>
  <si>
    <t>gstrAcmIoMon.astrAcm_Do[0].abValue[5]</t>
  </si>
  <si>
    <t>gstrAcmIoMon.astrAcm_Do[0].abValue[4]</t>
  </si>
  <si>
    <t>gstrAcmIoMon.astrAcm_Do[0].abValue[3]</t>
  </si>
  <si>
    <t>gstrAcmIoMon.astrAcm_Do[0].abValue[2]</t>
  </si>
  <si>
    <t>gstrAcmIoMon.astrAcm_Do[0].abValue[1]</t>
  </si>
  <si>
    <t>gstrAcmIoMon.astrAcm_Do[0].abValue[0]</t>
  </si>
  <si>
    <t>ACP_DO00_00</t>
  </si>
  <si>
    <t>gstrEsmIoMon.astrEsm_Do[0].abValue[7]</t>
  </si>
  <si>
    <t>gstrEsmIoMon.astrEsm_Do[0].abValue[5]</t>
  </si>
  <si>
    <t>gstrEsmIoMon.astrEsm_Do[0].abValue[3]</t>
  </si>
  <si>
    <t>gstrEsmIoMon.astrEsm_Do[0].abValue[1]</t>
  </si>
  <si>
    <t>gstrEsmIoMon.astrEsm_Do[0].abValue[6]</t>
  </si>
  <si>
    <t>gstrEsmIoMon.astrEsm_Do[0].abValue[4]</t>
  </si>
  <si>
    <t>gstrEsmIoMon.astrEsm_Do[0].abValue[2]</t>
  </si>
  <si>
    <t>02423 Gas trip from ESM</t>
  </si>
  <si>
    <t>gstrEsmIoMon.astrEsm_Do[0].abValue[0]</t>
  </si>
  <si>
    <t>02422 Stop valve from ESM</t>
  </si>
  <si>
    <t>gstrMcmIoMon.astrMcm_Do[0].abValue[15]</t>
  </si>
  <si>
    <t>02421 -</t>
  </si>
  <si>
    <t>gstrMcmIoMon.astrMcm_Do[0].abValue[14]</t>
  </si>
  <si>
    <t>02420 -</t>
  </si>
  <si>
    <t>gstrMcmIoMon.astrMcm_Do[0].abValue[13]</t>
  </si>
  <si>
    <t>02419 -</t>
  </si>
  <si>
    <t>gstrMcmIoMon.astrMcm_Do[0].abValue[12]</t>
  </si>
  <si>
    <t>02418 -</t>
  </si>
  <si>
    <t>gstrMcmIoMon.astrMcm_Do[0].abValue[11]</t>
  </si>
  <si>
    <t>02417 Reserved DO/3</t>
  </si>
  <si>
    <t>gstrMcmIoMon.astrMcm_Do[0].abValue[10]</t>
  </si>
  <si>
    <t>02416 Reserved DO/2</t>
  </si>
  <si>
    <t>gstrMcmIoMon.astrMcm_Do[0].abValue[9]</t>
  </si>
  <si>
    <t>02415 Reserved DO/1</t>
  </si>
  <si>
    <t>gstrMcmIoMon.astrMcm_Do[0].abValue[8]</t>
  </si>
  <si>
    <t>02414 MCP fan start</t>
  </si>
  <si>
    <t>gstrMcmIoMon.astrMcm_Do[0].abValue[7]</t>
  </si>
  <si>
    <t>02413 SV88 Degassing valve B bank</t>
  </si>
  <si>
    <t xml:space="preserve">02412 SV88 Degassing valve </t>
  </si>
  <si>
    <t>gstrMcmIoMon.astrMcm_Do[0].abValue[5]</t>
  </si>
  <si>
    <t>02411 SV43-2 DVT valve 2</t>
  </si>
  <si>
    <t>02410 SV43 DVT valve</t>
  </si>
  <si>
    <t>02409 SV45-2 Slow Turning valve 2</t>
  </si>
  <si>
    <t>02408 SV45-1 Slow Turning valve 1</t>
  </si>
  <si>
    <t xml:space="preserve">02407 SV49 Stop valve </t>
  </si>
  <si>
    <t xml:space="preserve">02406 SV40 Starting air valve </t>
  </si>
  <si>
    <t>gstrAcmIoMon.astrAcm_Di[6].abValue[15]</t>
  </si>
  <si>
    <t>02405 Reserved DI/12</t>
  </si>
  <si>
    <t>gstrAcmIoMon.astrAcm_Di[6].abValue[14]</t>
  </si>
  <si>
    <t>02404 Reserved DI/11</t>
  </si>
  <si>
    <t>gstrAcmIoMon.astrAcm_Di[6].abValue[13]</t>
  </si>
  <si>
    <t>02403 Reserved DI/10</t>
  </si>
  <si>
    <t>gstrAcmIoMon.astrAcm_Di[6].abValue[12]</t>
  </si>
  <si>
    <t>02402 Reserved DI/9</t>
  </si>
  <si>
    <t>gstrAcmIoMon.astrAcm_Di[6].abValue[11]</t>
  </si>
  <si>
    <t>02401 Reserved DI/8</t>
  </si>
  <si>
    <t>gstrAcmIoMon.astrAcm_Di[6].abValue[10]</t>
  </si>
  <si>
    <t>02400 Reserved DI/7</t>
  </si>
  <si>
    <t>gstrAcmIoMon.astrAcm_Di[6].abValue[9]</t>
  </si>
  <si>
    <t>02399 Reserved DI/6</t>
  </si>
  <si>
    <t>gstrAcmIoMon.astrAcm_Di[6].abValue[8]</t>
  </si>
  <si>
    <t>02398 Reserved DI/5</t>
  </si>
  <si>
    <t>gstrAcmIoMon.astrAcm_Di[6].abValue[7]</t>
  </si>
  <si>
    <t>02397 Reserved DI/4</t>
  </si>
  <si>
    <t>gstrAcmIoMon.astrAcm_Di[6].abValue[6]</t>
  </si>
  <si>
    <t>02396 Reserved DI/3</t>
  </si>
  <si>
    <t>gstrAcmIoMon.astrAcm_Di[6].abValue[5]</t>
  </si>
  <si>
    <t>02395 DI MSS mode request</t>
    <phoneticPr fontId="4" type="noConversion"/>
  </si>
  <si>
    <t>DI MSS mode request</t>
    <phoneticPr fontId="4" type="noConversion"/>
  </si>
  <si>
    <t>gstrAcmIoMon.astrAcm_Di[6].abValue[4]</t>
  </si>
  <si>
    <t>02394 DI Configurable #4</t>
  </si>
  <si>
    <t>gstrAcmIoMon.astrAcm_Di[6].abValue[3]</t>
  </si>
  <si>
    <t>02393 DI Configurable #3</t>
  </si>
  <si>
    <t>gstrAcmIoMon.astrAcm_Di[6].abValue[2]</t>
  </si>
  <si>
    <t>02392 DI Configurable #2</t>
  </si>
  <si>
    <t>gstrAcmIoMon.astrAcm_Di[6].abValue[1]</t>
    <phoneticPr fontId="4" type="noConversion"/>
  </si>
  <si>
    <t>02391 DI Configurable #1</t>
  </si>
  <si>
    <t>gstrAcmIoMon.astrAcm_Di[6].abValue[0]</t>
  </si>
  <si>
    <t>02390 Inert gas valve differential pressure switch</t>
  </si>
  <si>
    <t>ACP_DI05_00</t>
    <phoneticPr fontId="4" type="noConversion"/>
  </si>
  <si>
    <t>gstrAcmIoMon.astrAcm_Di[5].abValue[15]</t>
  </si>
  <si>
    <t>02389 Reset button ACP</t>
  </si>
  <si>
    <t>02388 Lamp test button</t>
  </si>
  <si>
    <t>02387 UPS Charged</t>
  </si>
  <si>
    <t>02386 UPS alarm</t>
  </si>
  <si>
    <t>02385 Battery mode on</t>
  </si>
  <si>
    <t>02384 Insulation failure</t>
  </si>
  <si>
    <t>02383 Emergency power failure</t>
  </si>
  <si>
    <t>02382 Main power failure</t>
  </si>
  <si>
    <t>gstrAcmIoMon.astrAcm_Di[5].abValue[7]</t>
  </si>
  <si>
    <t>02381 Master gas line purging request</t>
  </si>
  <si>
    <t>gstrAcmIoMon.astrAcm_Di[5].abValue[6]</t>
    <phoneticPr fontId="4" type="noConversion"/>
  </si>
  <si>
    <t>02380 DI SCR operation active</t>
    <phoneticPr fontId="4" type="noConversion"/>
  </si>
  <si>
    <t>02379 Speed reference signal active</t>
  </si>
  <si>
    <t>02378 Emergency load up active</t>
  </si>
  <si>
    <t>02377 Engine de-load signal</t>
  </si>
  <si>
    <t>gstrAcmIoMon.astrAcm_Di[5].abValue[2]</t>
  </si>
  <si>
    <t>02376 Fuel sharing mode active</t>
  </si>
  <si>
    <t xml:space="preserve">02375 Remote stand-by signal </t>
  </si>
  <si>
    <t>0 : Deactive
1: Active</t>
  </si>
  <si>
    <t>02374 Black-out start mode active</t>
  </si>
  <si>
    <t>ACP_DI04_00</t>
    <phoneticPr fontId="4" type="noConversion"/>
  </si>
  <si>
    <t>02373 Backup mode request from remote</t>
  </si>
  <si>
    <t>02372 Gas mode request from remote</t>
  </si>
  <si>
    <t>02371 Diesel mode request from remote</t>
  </si>
  <si>
    <t>gstrAcmIoMon.astrAcm_Di[4].abValue[12]</t>
  </si>
  <si>
    <t>02370 Circuit breaker closed #3</t>
  </si>
  <si>
    <t>gstrAcmIoMon.astrAcm_Di[4].abValue[11]</t>
  </si>
  <si>
    <t>02369 Circuit breaker closed #2</t>
  </si>
  <si>
    <t>gstrAcmIoMon.astrAcm_Di[4].abValue[10]</t>
  </si>
  <si>
    <t>02368 Gas trip request from remote #2</t>
  </si>
  <si>
    <t xml:space="preserve">02367 Droop/Fixed kW operation </t>
  </si>
  <si>
    <t>02366 General alarm from remote</t>
  </si>
  <si>
    <t>02365 Remote start blocking signal</t>
  </si>
  <si>
    <t xml:space="preserve">02364 Remote stop signal </t>
  </si>
  <si>
    <t xml:space="preserve">02363 Remote reset signal </t>
  </si>
  <si>
    <t xml:space="preserve">02362 Remote start signal </t>
  </si>
  <si>
    <t>02361 Remote Speed/load decrease</t>
  </si>
  <si>
    <t>02360 Remote Speed/load increase</t>
  </si>
  <si>
    <t>gstrAcmIoMon.astrAcm_Di[4].abValue[1]</t>
  </si>
  <si>
    <t>0 : Off
1 : Running</t>
  </si>
  <si>
    <t>02359 LT Cooling water standby pump running</t>
  </si>
  <si>
    <t>gstrAcmIoMon.astrAcm_Di[4].abValue[0]</t>
  </si>
  <si>
    <t>02358 HT Cooling water standby pump running</t>
  </si>
  <si>
    <t>ACP_DI03_00</t>
    <phoneticPr fontId="4" type="noConversion"/>
  </si>
  <si>
    <t>gstrAcmIoMon.astrAcm_Di[3].abValue[15]</t>
  </si>
  <si>
    <t>02357 Lube oil standby pump running</t>
  </si>
  <si>
    <t>02356 Pilot fuel pressure pump common alarm</t>
  </si>
  <si>
    <t>02355 Pilot fuel pressure pump running</t>
  </si>
  <si>
    <t>02354 Cooling water pre heater common alarm</t>
  </si>
  <si>
    <t>0 : Unavailable
1 : Available</t>
  </si>
  <si>
    <t>02353 Cooling water pre heater available</t>
  </si>
  <si>
    <t>02352 Cooling water pre heater running</t>
  </si>
  <si>
    <t>02351 Prelub. Oil pump common alarm</t>
  </si>
  <si>
    <t>02350 Prelub. Oil pump available</t>
  </si>
  <si>
    <t>02349 Prelub. Oil pump running</t>
  </si>
  <si>
    <t>02348 Exh. vent. valve air flow</t>
  </si>
  <si>
    <t>0 : --
1 : Close feedback</t>
  </si>
  <si>
    <t>02347 Exh. vent valve close position</t>
  </si>
  <si>
    <t>0 : --
1 : Open feedback</t>
  </si>
  <si>
    <t>02346 Exh. vent valve open position</t>
  </si>
  <si>
    <t>02345 Exh. vent valve fault</t>
  </si>
  <si>
    <t>02344 Exh. vent fan alarm</t>
  </si>
  <si>
    <t>02343 Exh. vent fan available</t>
  </si>
  <si>
    <t>0 : Off
1 : Running</t>
    <phoneticPr fontId="4" type="noConversion"/>
  </si>
  <si>
    <t>02342 Exh. vent fan running</t>
  </si>
  <si>
    <t>ACP_DI02_00</t>
    <phoneticPr fontId="4" type="noConversion"/>
  </si>
  <si>
    <t>02341 Turning gear starter common alarm</t>
  </si>
  <si>
    <t>02340 Turning gear starter running</t>
  </si>
  <si>
    <t>gstrAcmIoMon.astrAcm_Di[2].abValue[13]</t>
  </si>
  <si>
    <t>02339 Earth leakage detection ICM</t>
  </si>
  <si>
    <t>gstrAcmIoMon.astrAcm_Di[2].abValue[12]</t>
  </si>
  <si>
    <t>02338 Earth leakage detection ESM</t>
  </si>
  <si>
    <t>gstrAcmIoMon.astrAcm_Di[2].abValue[11]</t>
  </si>
  <si>
    <t>02337 Earth leakage detection MCP/ACP</t>
  </si>
  <si>
    <t>gstrAcmIoMon.astrAcm_Di[2].abValue[10]</t>
  </si>
  <si>
    <t>02336 Breakers feedback ACP</t>
  </si>
  <si>
    <t>gstrAcmIoMon.astrAcm_Di[2].abValue[9]</t>
  </si>
  <si>
    <t>02335 Power supply MCP/ACP failure</t>
  </si>
  <si>
    <t>gstrAcmIoMon.astrAcm_Di[2].abValue[8]</t>
  </si>
  <si>
    <t>02334 Power supply ICM failure</t>
  </si>
  <si>
    <t>gstrAcmIoMon.astrAcm_Di[2].abValue[7]</t>
  </si>
  <si>
    <t>02333 Power supply ESM failure</t>
  </si>
  <si>
    <t>gstrAcmIoMon.astrAcm_Di[2].abValue[6]</t>
  </si>
  <si>
    <t>02332 Rupture disc #2 IS barrier power fail alarm</t>
  </si>
  <si>
    <t>gstrAcmIoMon.astrAcm_Di[2].abValue[5]</t>
  </si>
  <si>
    <t>02331 Rupture disc #1 IS barrier power fail alarm</t>
  </si>
  <si>
    <t>gstrAcmIoMon.astrAcm_Di[2].abValue[4]</t>
  </si>
  <si>
    <t>02330 Rupture disc #2</t>
  </si>
  <si>
    <t>gstrAcmIoMon.astrAcm_Di[2].abValue[3]</t>
  </si>
  <si>
    <t>02329 Rupture disc #1</t>
  </si>
  <si>
    <t>0 : --
1: Open feedback</t>
    <phoneticPr fontId="4" type="noConversion"/>
  </si>
  <si>
    <t>02328 Yard Main Gas Valve limit switch_open</t>
  </si>
  <si>
    <t>gstrAcmIoMon.astrAcm_Di[2].abValue[1]</t>
    <phoneticPr fontId="4" type="noConversion"/>
  </si>
  <si>
    <t>0 : --
1: Close feedback</t>
    <phoneticPr fontId="4" type="noConversion"/>
  </si>
  <si>
    <t>02327 Yard Main Gas Valve limit switch_close</t>
  </si>
  <si>
    <t>0 : MDO
1 : HFO</t>
    <phoneticPr fontId="4" type="noConversion"/>
  </si>
  <si>
    <t>02326 MDO operation selected</t>
  </si>
  <si>
    <t>ACP_DI01_00</t>
    <phoneticPr fontId="4" type="noConversion"/>
  </si>
  <si>
    <t>gstrAcmIoMon.astrAcm_DiWb[0].abValue[3]</t>
    <phoneticPr fontId="4" type="noConversion"/>
  </si>
  <si>
    <t>02325 Reserved Supervision DI/1</t>
  </si>
  <si>
    <t>gstrAcmIoMon.astrAcm_DiWb[0].abValue[2]</t>
  </si>
  <si>
    <t>02324 Em'cy stop from remote #4</t>
  </si>
  <si>
    <t>gstrAcmIoMon.astrAcm_DiWb[0].abValue[1]</t>
  </si>
  <si>
    <t>02323 Em'cy stop from remote #3</t>
  </si>
  <si>
    <t>gstrAcmIoMon.astrAcm_DiWb[0].abValue[0]</t>
  </si>
  <si>
    <t>02322 Em'cy stop from remote #2</t>
  </si>
  <si>
    <t>ACP_DI0S_00</t>
    <phoneticPr fontId="4" type="noConversion"/>
  </si>
  <si>
    <t>02321 LS89-2 Inert gas valve 2 limit switch  open</t>
  </si>
  <si>
    <t>Inert gas valve 2 limit switch  open</t>
  </si>
  <si>
    <t>ACP_DI00_13</t>
    <phoneticPr fontId="4" type="noConversion"/>
  </si>
  <si>
    <t>02320 LS89-2 Inert gas valve 2 limit switch close</t>
  </si>
  <si>
    <t>02319 LS89-1 Inert gas valve limit switch  open</t>
  </si>
  <si>
    <t>Inert gas valve limit switch  open</t>
  </si>
  <si>
    <t>02318 LS89-1 Inert gas valve limit switch close</t>
  </si>
  <si>
    <t>02317 LS85-3 Gas venting valve 3 limit switch open</t>
  </si>
  <si>
    <t>02316 LS85-3 Gas venting valve 3 limit switch close</t>
  </si>
  <si>
    <t>02315 LS85-2 Gas venting valve 2 limit switch open</t>
  </si>
  <si>
    <t>02314 LS85-2 Gas venting valve 2 limit switch close</t>
  </si>
  <si>
    <t>02313 LS85-1 Gas venting valve 1 limit switch open</t>
  </si>
  <si>
    <t>02312 LS85-1 Gas venting valve 1 limit switch close</t>
  </si>
  <si>
    <t>02311 LS84-2 Gas shutoff valve 2 limit switch open</t>
  </si>
  <si>
    <t>02310 LS84-2 Gas shutoff valve 2 limit switch close</t>
  </si>
  <si>
    <t>02309 LS84-1 Gas shutoff valve 1 limit switch open</t>
  </si>
  <si>
    <t>ACP_DI00_01</t>
    <phoneticPr fontId="4" type="noConversion"/>
  </si>
  <si>
    <t>02308 LS84-1 Gas shutoff valve 1 limit switch close</t>
  </si>
  <si>
    <t>ACP_DI00_00</t>
    <phoneticPr fontId="4" type="noConversion"/>
  </si>
  <si>
    <t>gstrAcmIoMon.astrAcm_Di[0].abValue[3]</t>
  </si>
  <si>
    <t>09</t>
    <phoneticPr fontId="4" type="noConversion"/>
  </si>
  <si>
    <t>gstrAcmIoMon.astrAcm_Di[0].abValue[2]</t>
  </si>
  <si>
    <t>08</t>
    <phoneticPr fontId="4" type="noConversion"/>
  </si>
  <si>
    <t>gstrAcmIoMon.astrAcm_Di[0].abValue[1]</t>
  </si>
  <si>
    <t>gstrAcmIoMon.astrAcm_Di[0].abValue[0]</t>
  </si>
  <si>
    <t>ACP_DI0A_00</t>
    <phoneticPr fontId="4" type="noConversion"/>
  </si>
  <si>
    <t>02303 Emergency stop remote #1</t>
  </si>
  <si>
    <t>ESM-X4-24</t>
  </si>
  <si>
    <t>02302 Emergency stop button ACP</t>
  </si>
  <si>
    <t>Emergency stop button ACP</t>
  </si>
  <si>
    <t>ESM-X4-21</t>
  </si>
  <si>
    <t>gstrEsmIoMon.astrEsm_DiWb[0].abValue[1]</t>
  </si>
  <si>
    <t>02301 Emergency stop button LOP</t>
  </si>
  <si>
    <t>Emergency stop button LOP</t>
  </si>
  <si>
    <t>ESM-X4-14</t>
  </si>
  <si>
    <t>gstrEsmIoMon.astrEsm_DiWb[0].abValue[0]</t>
  </si>
  <si>
    <t>02300 Oil mist in crankcase SD</t>
  </si>
  <si>
    <t>Oil mist in crankcase SD</t>
  </si>
  <si>
    <t>ESM-X4-11</t>
  </si>
  <si>
    <t>gstrEsmIoMon.astrEsm_Di[2].abValue[3]</t>
  </si>
  <si>
    <t>ESM-X3-24</t>
  </si>
  <si>
    <t>gstrEsmIoMon.astrEsm_Di[2].abValue[2]</t>
  </si>
  <si>
    <t>ESM-X3-23</t>
  </si>
  <si>
    <t>gstrEsmIoMon.astrEsm_Di[2].abValue[1]</t>
  </si>
  <si>
    <t>ESM-X3-14</t>
  </si>
  <si>
    <t>15</t>
    <phoneticPr fontId="4" type="noConversion"/>
  </si>
  <si>
    <t>gstrEsmIoMon.astrEsm_Di[2].abValue[0]</t>
  </si>
  <si>
    <t>ESM-X3-13</t>
  </si>
  <si>
    <t>14</t>
    <phoneticPr fontId="4" type="noConversion"/>
  </si>
  <si>
    <t>gstrEsmIoMon.astrEsm_Di[1].abValue[9]</t>
  </si>
  <si>
    <t>ESM-X2-25</t>
  </si>
  <si>
    <t>gstrEsmIoMon.astrEsm_Di[1].abValue[7]</t>
  </si>
  <si>
    <t>ESM-X2-24</t>
  </si>
  <si>
    <t>gstrEsmIoMon.astrEsm_Di[1].abValue[5]</t>
  </si>
  <si>
    <t>ESM-X2-23</t>
  </si>
  <si>
    <t>gstrEsmIoMon.astrEsm_Di[1].abValue[3]</t>
  </si>
  <si>
    <t>ESM-X2-22</t>
  </si>
  <si>
    <t>gstrEsmIoMon.astrEsm_Di[1].abValue[1]</t>
  </si>
  <si>
    <t>ESM-X2-21</t>
  </si>
  <si>
    <t>gstrEsmIoMon.astrEsm_Di[1].abValue[8]</t>
  </si>
  <si>
    <t>ESM-X2-15</t>
  </si>
  <si>
    <t>gstrEsmIoMon.astrEsm_Di[1].abValue[6]</t>
  </si>
  <si>
    <t>ESM-X2-14</t>
  </si>
  <si>
    <t>gstrEsmIoMon.astrEsm_Di[1].abValue[4]</t>
  </si>
  <si>
    <t>ESM-X2-13</t>
  </si>
  <si>
    <t>gstrEsmIoMon.astrEsm_Di[1].abValue[2]</t>
  </si>
  <si>
    <t>ESM-X2-12</t>
  </si>
  <si>
    <t>gstrEsmIoMon.astrEsm_Di[1].abValue[0]</t>
  </si>
  <si>
    <t>ESM-X2-11</t>
  </si>
  <si>
    <t>gstrEsmIoMon.astrEsm_Di[0].abValue[3]</t>
  </si>
  <si>
    <t>ESM-X1-25</t>
  </si>
  <si>
    <t>gstrEsmIoMon.astrEsm_Di[0].abValue[1]</t>
  </si>
  <si>
    <t>ESM-X1-24</t>
  </si>
  <si>
    <t>gstrEsmIoMon.astrEsm_Di[0].abValue[2]</t>
  </si>
  <si>
    <t>02283 Shutdown override</t>
  </si>
  <si>
    <t>Shutdown override</t>
  </si>
  <si>
    <t>ESM-X1-15</t>
  </si>
  <si>
    <t>gstrEsmIoMon.astrEsm_Di[0].abValue[0]</t>
  </si>
  <si>
    <t>02282 Gas trip request from remote #1</t>
  </si>
  <si>
    <t>Gas trip request from remote #1</t>
  </si>
  <si>
    <t>ESM-X1-14</t>
  </si>
  <si>
    <t>gstrMcmIoMon.astrMcm_Di[1].abValue[15]</t>
    <phoneticPr fontId="4" type="noConversion"/>
  </si>
  <si>
    <t>02281 Reserved DI/1</t>
  </si>
  <si>
    <t>gstrMcmIoMon.astrMcm_Di[1].abValue[14]</t>
    <phoneticPr fontId="4" type="noConversion"/>
  </si>
  <si>
    <t>02280 LS882 Degassing valve limit switch B bank</t>
  </si>
  <si>
    <t>0 : On
1 : Off</t>
    <phoneticPr fontId="4" type="noConversion"/>
  </si>
  <si>
    <t xml:space="preserve">02279 LS88 Degassing valve limit switch </t>
  </si>
  <si>
    <t>gstrMcmIoMon.astrMcm_Di[1].abValue[12]</t>
  </si>
  <si>
    <t>02278 LS34 Pilot FO dirty leakage tank Maximum</t>
  </si>
  <si>
    <t>gstrMcmIoMon.astrMcm_Di[1].abValue[11]</t>
    <phoneticPr fontId="4" type="noConversion"/>
  </si>
  <si>
    <t>02277 LS55 Main FO dirty leakage tank Maximum</t>
  </si>
  <si>
    <t>gstrMcmIoMon.astrMcm_Di[1].abValue[10]</t>
  </si>
  <si>
    <t>02276 LS54 Main FO clean leakage tank Maximum</t>
  </si>
  <si>
    <t>0 : Engaged
1 : Dis-engaged</t>
    <phoneticPr fontId="4" type="noConversion"/>
  </si>
  <si>
    <t>02275 ZS90 Turning gear engaged</t>
  </si>
  <si>
    <t>gstrMcmIoMon.astrMcm_Di[1].abValue[8]</t>
  </si>
  <si>
    <t>02274 LS92 Oil mist in crankcase alarm</t>
  </si>
  <si>
    <t>gstrMcmIoMon.astrMcm_Di[1].abValue[7]</t>
  </si>
  <si>
    <t>02273 LS92 Oil mist detector failure</t>
  </si>
  <si>
    <t>02272 Reset button</t>
  </si>
  <si>
    <t>02271 Stop button</t>
  </si>
  <si>
    <t>02270 Start button</t>
  </si>
  <si>
    <t>gstrMcmIoMon.astrMcm_Di[1].abValue[3]</t>
  </si>
  <si>
    <t>0 : Diesel
1 : Gas</t>
    <phoneticPr fontId="4" type="noConversion"/>
  </si>
  <si>
    <t>02269 LOP Diesel/Gas fuel mode switch</t>
  </si>
  <si>
    <t>02268 Switch at speed/load decrease position</t>
  </si>
  <si>
    <t>gstrMcmIoMon.astrMcm_Di[1].abValue[1]</t>
  </si>
  <si>
    <t>02267 Switch at speed/load increase position</t>
  </si>
  <si>
    <t>LOP_DI01_01</t>
    <phoneticPr fontId="4" type="noConversion"/>
  </si>
  <si>
    <t>0 : REMOTE
1 : LOCAL</t>
    <phoneticPr fontId="4" type="noConversion"/>
  </si>
  <si>
    <t>LOCAL/REMOTE</t>
    <phoneticPr fontId="4" type="noConversion"/>
  </si>
  <si>
    <t>Switch in local/remote position</t>
    <phoneticPr fontId="4" type="noConversion"/>
  </si>
  <si>
    <t>LOP_DI01_00</t>
    <phoneticPr fontId="4" type="noConversion"/>
  </si>
  <si>
    <t>gstrMcmIoMon.astrMcm_Di[0].abValue[15]</t>
  </si>
  <si>
    <t>gstrMcmIoMon.astrMcm_Di[0].abValue[14]</t>
  </si>
  <si>
    <t>gstrMcmIoMon.astrMcm_Di[0].abValue[13]</t>
  </si>
  <si>
    <t>gstrMcmIoMon.astrMcm_Di[0].abValue[12]</t>
  </si>
  <si>
    <t>gstrMcmIoMon.astrMcm_Di[0].abValue[11]</t>
  </si>
  <si>
    <t>gstrMcmIoMon.astrMcm_Di[0].abValue[10]</t>
  </si>
  <si>
    <t>gstrMcmIoMon.astrMcm_Di[0].abValue[9]</t>
  </si>
  <si>
    <t>02259 Reserved DI/3</t>
  </si>
  <si>
    <t>gstrMcmIoMon.astrMcm_Di[0].abValue[8]</t>
  </si>
  <si>
    <t>02258 Reserved DI/2</t>
  </si>
  <si>
    <t>gstrMcmIoMon.astrMcm_Di[0].abValue[7]</t>
    <phoneticPr fontId="4" type="noConversion"/>
  </si>
  <si>
    <t>02257 Reserved DI/1</t>
  </si>
  <si>
    <t>02256 Circuit breaker closed</t>
  </si>
  <si>
    <t>gstrMcmIoMon.astrMcm_Di[0].abValue[5]</t>
  </si>
  <si>
    <t>02255 Breakers feedback MCP</t>
  </si>
  <si>
    <t>gstrMcmIoMon.astrMcm_Di[0].abValue[4]</t>
  </si>
  <si>
    <t>02254 PS61 LO filter differential switch B bank</t>
  </si>
  <si>
    <t>gstrMcmIoMon.astrMcm_Di[0].abValue[3]</t>
  </si>
  <si>
    <t>02253 PS61 LO filter differential switch A bank</t>
  </si>
  <si>
    <t>gstrMcmIoMon.astrMcm_Di[0].abValue[2]</t>
  </si>
  <si>
    <t>02252 LS68 LO sump tank level Maximum</t>
  </si>
  <si>
    <t>gstrMcmIoMon.astrMcm_Di[0].abValue[1]</t>
  </si>
  <si>
    <t>02251 LS68 LO sump tank level Minimum</t>
  </si>
  <si>
    <t>MCP_DI01_01</t>
    <phoneticPr fontId="4" type="noConversion"/>
  </si>
  <si>
    <t>gstrMcmIoMon.astrMcm_Di[0].abValue[0]</t>
  </si>
  <si>
    <t>02250 SV40 Stop valve activated</t>
  </si>
  <si>
    <t>MCP_DI01_00</t>
    <phoneticPr fontId="4" type="noConversion"/>
  </si>
  <si>
    <t>IF_COSMO_RESET</t>
    <phoneticPr fontId="4" type="noConversion"/>
  </si>
  <si>
    <t>COSMO reset feedback</t>
  </si>
  <si>
    <t>ESM CPU temperature</t>
    <phoneticPr fontId="4" type="noConversion"/>
  </si>
  <si>
    <t>ACM CPU temperature</t>
    <phoneticPr fontId="4" type="noConversion"/>
  </si>
  <si>
    <t>MCM CPU temperature</t>
    <phoneticPr fontId="4" type="noConversion"/>
  </si>
  <si>
    <t>KMM_SW_VERSION</t>
  </si>
  <si>
    <t>CMM_SW_VERSION</t>
  </si>
  <si>
    <t>ICM_SW_VERSION</t>
  </si>
  <si>
    <t>LOP_SW_VERSION</t>
  </si>
  <si>
    <t>ESM_SW_VERSION</t>
  </si>
  <si>
    <t>ACM_SW_VERSION</t>
  </si>
  <si>
    <t>MCM_SW_VERSION</t>
  </si>
  <si>
    <t>bTestModeLOP</t>
  </si>
  <si>
    <t>LOP test mode activated</t>
  </si>
  <si>
    <t>MCP test mode activated</t>
  </si>
  <si>
    <t>두글자 아스키 코드</t>
    <phoneticPr fontId="4" type="noConversion"/>
  </si>
  <si>
    <r>
      <t>두글자 아스키 코드 (C3</t>
    </r>
    <r>
      <rPr>
        <sz val="11"/>
        <color rgb="FFFF0000"/>
        <rFont val="맑은 고딕"/>
        <family val="3"/>
        <charset val="129"/>
        <scheme val="minor"/>
      </rPr>
      <t>12</t>
    </r>
    <r>
      <rPr>
        <sz val="11"/>
        <color theme="1"/>
        <rFont val="맑은 고딕"/>
        <family val="3"/>
        <charset val="129"/>
        <scheme val="minor"/>
      </rPr>
      <t>)</t>
    </r>
    <phoneticPr fontId="4" type="noConversion"/>
  </si>
  <si>
    <r>
      <t>두글자 아스키 코드 (</t>
    </r>
    <r>
      <rPr>
        <sz val="11"/>
        <color rgb="FFFF0000"/>
        <rFont val="맑은 고딕"/>
        <family val="3"/>
        <charset val="129"/>
        <scheme val="minor"/>
      </rPr>
      <t>C3</t>
    </r>
    <r>
      <rPr>
        <sz val="11"/>
        <color theme="1"/>
        <rFont val="맑은 고딕"/>
        <family val="3"/>
        <charset val="129"/>
        <scheme val="minor"/>
      </rPr>
      <t>12)</t>
    </r>
    <phoneticPr fontId="4" type="noConversion"/>
  </si>
  <si>
    <t>ESM_SW_VERSION[3]</t>
  </si>
  <si>
    <t>e</t>
    <phoneticPr fontId="4" type="noConversion"/>
  </si>
  <si>
    <t>ESM_SW_VERSION[2]</t>
  </si>
  <si>
    <t>CC</t>
    <phoneticPr fontId="4" type="noConversion"/>
  </si>
  <si>
    <t>ESM_SW_VERSION[1]</t>
  </si>
  <si>
    <t>BB</t>
    <phoneticPr fontId="4" type="noConversion"/>
  </si>
  <si>
    <t>ESM_SW_VERSION[0]</t>
  </si>
  <si>
    <t>AA</t>
    <phoneticPr fontId="4" type="noConversion"/>
  </si>
  <si>
    <t>ACM_SW_VERSION[3]</t>
  </si>
  <si>
    <t>ACM_SW_VERSION[2]</t>
  </si>
  <si>
    <t>ACM_SW_VERSION[1]</t>
  </si>
  <si>
    <t>ACM_SW_VERSION[0]</t>
  </si>
  <si>
    <t>MCM_SW_VERSION[3]</t>
  </si>
  <si>
    <t>MCM_SW_VERSION[2]</t>
  </si>
  <si>
    <t>MCM_SW_VERSION[1]</t>
  </si>
  <si>
    <t>MCM_SW_VERSION[0]</t>
  </si>
  <si>
    <t>PLC_DATE[2]</t>
  </si>
  <si>
    <t>31914 PLC date - Year</t>
    <phoneticPr fontId="4" type="noConversion"/>
  </si>
  <si>
    <t>PLC_DATE[1]</t>
  </si>
  <si>
    <t>31913 PLC date - Month</t>
    <phoneticPr fontId="4" type="noConversion"/>
  </si>
  <si>
    <t>PLC_DATE[0]</t>
  </si>
  <si>
    <t>31912 PLC date  - Day</t>
    <phoneticPr fontId="4" type="noConversion"/>
  </si>
  <si>
    <t>31909 PLC time - Mili-seconds</t>
    <phoneticPr fontId="4" type="noConversion"/>
  </si>
  <si>
    <t xml:space="preserve"> ms</t>
    <phoneticPr fontId="4" type="noConversion"/>
  </si>
  <si>
    <t>PLC time - Mili-seconds</t>
    <phoneticPr fontId="4" type="noConversion"/>
  </si>
  <si>
    <t>PLC_TIME[2]</t>
  </si>
  <si>
    <t>31908 PLC time - Seconds</t>
  </si>
  <si>
    <t>PLC_TIME[1]</t>
  </si>
  <si>
    <t>31907 PLC time - Minutes</t>
  </si>
  <si>
    <t>PLC_TIME[0]</t>
  </si>
  <si>
    <t>31906 PLC time - Hours</t>
    <phoneticPr fontId="4" type="noConversion"/>
  </si>
  <si>
    <t>31905 PLC time zone</t>
  </si>
  <si>
    <t>IF_CYL_MONITOR[104]</t>
  </si>
  <si>
    <t>31904 Start of Combustion Average B10</t>
  </si>
  <si>
    <t>°</t>
  </si>
  <si>
    <t>Start of Combustion Average B10</t>
  </si>
  <si>
    <t>IF_CYL_MONITOR[103]</t>
  </si>
  <si>
    <t>31903 Start of Combustion Average B09</t>
  </si>
  <si>
    <t>Start of Combustion Average B09</t>
  </si>
  <si>
    <t>IF_CYL_MONITOR[102]</t>
  </si>
  <si>
    <t>31902 Start of Combustion Average B08</t>
  </si>
  <si>
    <t>Start of Combustion Average B08</t>
  </si>
  <si>
    <t>IF_CYL_MONITOR[101]</t>
  </si>
  <si>
    <t>31901 Start of Combustion Average B07</t>
  </si>
  <si>
    <t>Start of Combustion Average B07</t>
  </si>
  <si>
    <t>IF_CYL_MONITOR[100]</t>
  </si>
  <si>
    <t>31900 Start of Combustion Average B06</t>
  </si>
  <si>
    <t>Start of Combustion Average B06</t>
  </si>
  <si>
    <t>IF_CYL_MONITOR[99]</t>
  </si>
  <si>
    <t>31899 Start of Combustion Average B05</t>
  </si>
  <si>
    <t>Start of Combustion Average B05</t>
  </si>
  <si>
    <t>IF_CYL_MONITOR[98]</t>
  </si>
  <si>
    <t>31898 Start of Combustion Average B04</t>
  </si>
  <si>
    <t>Start of Combustion Average B04</t>
  </si>
  <si>
    <t>IF_CYL_MONITOR[97]</t>
  </si>
  <si>
    <t>31897 Start of Combustion Average B03</t>
  </si>
  <si>
    <t>Start of Combustion Average B03</t>
  </si>
  <si>
    <t>IF_CYL_MONITOR[96]</t>
  </si>
  <si>
    <t>31896 Start of Combustion Average B02</t>
  </si>
  <si>
    <t>Start of Combustion Average B02</t>
  </si>
  <si>
    <t>IF_CYL_MONITOR[95]</t>
  </si>
  <si>
    <t>31895 Start of Combustion Average B01</t>
  </si>
  <si>
    <t>Start of Combustion Average B01</t>
  </si>
  <si>
    <t>IF_CYL_MONITOR[94]</t>
  </si>
  <si>
    <t>31894 Start of Combustion Average 10</t>
  </si>
  <si>
    <t>Start of Combustion Average A10</t>
  </si>
  <si>
    <t>IF_CYL_MONITOR[93]</t>
  </si>
  <si>
    <t>31893 Start of Combustion Average 9</t>
    <phoneticPr fontId="4" type="noConversion"/>
  </si>
  <si>
    <t>Start of Combustion Average A09</t>
  </si>
  <si>
    <t>IF_CYL_MONITOR[92]</t>
  </si>
  <si>
    <t>31892 Start of Combustion Average 8</t>
    <phoneticPr fontId="4" type="noConversion"/>
  </si>
  <si>
    <t>Start of Combustion Average A08</t>
  </si>
  <si>
    <t>IF_CYL_MONITOR[91]</t>
  </si>
  <si>
    <t>31891 Start of Combustion Average 7</t>
    <phoneticPr fontId="4" type="noConversion"/>
  </si>
  <si>
    <t>Start of Combustion Average A07</t>
  </si>
  <si>
    <t>IF_CYL_MONITOR[90]</t>
  </si>
  <si>
    <t>31890 Start of Combustion Average 6</t>
    <phoneticPr fontId="4" type="noConversion"/>
  </si>
  <si>
    <t>Start of Combustion Average A06</t>
  </si>
  <si>
    <t>IF_CYL_MONITOR[89]</t>
  </si>
  <si>
    <t>31889 Start of Combustion Average 5</t>
    <phoneticPr fontId="4" type="noConversion"/>
  </si>
  <si>
    <t>Start of Combustion Average A05</t>
  </si>
  <si>
    <t>IF_CYL_MONITOR[88]</t>
  </si>
  <si>
    <t>31888 Start of Combustion Average 4</t>
    <phoneticPr fontId="4" type="noConversion"/>
  </si>
  <si>
    <t>Start of Combustion Average A04</t>
  </si>
  <si>
    <t>IF_CYL_MONITOR[87]</t>
  </si>
  <si>
    <t>31887 Start of Combustion Average 3</t>
    <phoneticPr fontId="4" type="noConversion"/>
  </si>
  <si>
    <t>Start of Combustion Average A03</t>
  </si>
  <si>
    <t>IF_CYL_MONITOR[86]</t>
  </si>
  <si>
    <t>31886 Start of Combustion Average 2</t>
    <phoneticPr fontId="4" type="noConversion"/>
  </si>
  <si>
    <t>Start of Combustion Average A02</t>
  </si>
  <si>
    <t>IF_SOC_AVR[0 ~ 20]</t>
    <phoneticPr fontId="4" type="noConversion"/>
  </si>
  <si>
    <t>IF_CYL_MONITOR[85]</t>
  </si>
  <si>
    <t>31885 Start of Combustion Average 1</t>
    <phoneticPr fontId="4" type="noConversion"/>
  </si>
  <si>
    <t>Start of Combustion Average A01</t>
  </si>
  <si>
    <t>IF_SOC_MEAN</t>
    <phoneticPr fontId="4" type="noConversion"/>
  </si>
  <si>
    <t>IF_CYL_MONITOR[84]</t>
  </si>
  <si>
    <t>Mean</t>
    <phoneticPr fontId="4" type="noConversion"/>
  </si>
  <si>
    <t>31884 Start of Combustion Mean</t>
  </si>
  <si>
    <t>Start of Combustion Mean</t>
  </si>
  <si>
    <t>IF_CYL_MONITOR[83]</t>
  </si>
  <si>
    <t>31883 Misfire detection number B10</t>
  </si>
  <si>
    <t>Misfire detection number B10</t>
  </si>
  <si>
    <t>IF_CYL_MONITOR[82]</t>
  </si>
  <si>
    <t>31882 Misfire detection number B09</t>
  </si>
  <si>
    <t>Misfire detection number B09</t>
  </si>
  <si>
    <t>IF_CYL_MONITOR[81]</t>
  </si>
  <si>
    <t>31881 Misfire detection number B08</t>
  </si>
  <si>
    <t>Misfire detection number B08</t>
  </si>
  <si>
    <t>IF_CYL_MONITOR[80]</t>
  </si>
  <si>
    <t>31880 Misfire detection number B07</t>
  </si>
  <si>
    <t>Misfire detection number B07</t>
  </si>
  <si>
    <t>IF_CYL_MONITOR[79]</t>
  </si>
  <si>
    <t>31879 Misfire detection number B06</t>
  </si>
  <si>
    <t>Misfire detection number B06</t>
  </si>
  <si>
    <t>IF_CYL_MONITOR[78]</t>
  </si>
  <si>
    <t>31878 Misfire detection number B05</t>
  </si>
  <si>
    <t>Misfire detection number B05</t>
  </si>
  <si>
    <t>IF_CYL_MONITOR[77]</t>
  </si>
  <si>
    <t>31877 Misfire detection number B04</t>
  </si>
  <si>
    <t>Misfire detection number B04</t>
  </si>
  <si>
    <t>IF_CYL_MONITOR[76]</t>
  </si>
  <si>
    <t>31876 Misfire detection number B03</t>
  </si>
  <si>
    <t>Misfire detection number B03</t>
  </si>
  <si>
    <t>IF_CYL_MONITOR[75]</t>
  </si>
  <si>
    <t>31875 Misfire detection number B02</t>
  </si>
  <si>
    <t>Misfire detection number B02</t>
  </si>
  <si>
    <t>IF_CYL_MONITOR[74]</t>
  </si>
  <si>
    <t>31874 Misfire detection number B01</t>
  </si>
  <si>
    <t>Misfire detection number B01</t>
  </si>
  <si>
    <t>IF_CYL_MONITOR[73]</t>
  </si>
  <si>
    <t>31873 Misfire detection number 10</t>
  </si>
  <si>
    <t>Misfire detection number A10</t>
  </si>
  <si>
    <t>IF_CYL_MONITOR[72]</t>
  </si>
  <si>
    <t>31872 Misfire detection number 9</t>
  </si>
  <si>
    <t>Misfire detection number A09</t>
  </si>
  <si>
    <t>IF_CYL_MONITOR[71]</t>
  </si>
  <si>
    <t>31871 Misfire detection number 8</t>
  </si>
  <si>
    <t>Misfire detection number A08</t>
  </si>
  <si>
    <t>IF_CYL_MONITOR[70]</t>
  </si>
  <si>
    <t>31870 Misfire detection number 7</t>
  </si>
  <si>
    <t>Misfire detection number A07</t>
  </si>
  <si>
    <t>IF_CYL_MONITOR[69]</t>
  </si>
  <si>
    <t>31869 Misfire detection number 6</t>
  </si>
  <si>
    <t>Misfire detection number A06</t>
  </si>
  <si>
    <t>IF_CYL_MONITOR[68]</t>
  </si>
  <si>
    <t>31868 Misfire detection number 5</t>
  </si>
  <si>
    <t>Misfire detection number A05</t>
  </si>
  <si>
    <t>IF_CYL_MONITOR[67]</t>
  </si>
  <si>
    <t>31867 Misfire detection number 4</t>
  </si>
  <si>
    <t>Misfire detection number A04</t>
  </si>
  <si>
    <t>IF_CYL_MONITOR[66]</t>
  </si>
  <si>
    <t>31866 Misfire detection number 3</t>
  </si>
  <si>
    <t>Misfire detection number A03</t>
  </si>
  <si>
    <t>IF_CYL_MONITOR[65]</t>
  </si>
  <si>
    <t>31865 Misfire detection number 2</t>
  </si>
  <si>
    <t>Misfire detection number A02</t>
  </si>
  <si>
    <t>IF_CYL_MONITOR[64]</t>
  </si>
  <si>
    <t>31864 Misfire detection number 1</t>
  </si>
  <si>
    <t>Misfire detection number A01</t>
  </si>
  <si>
    <t>IF_CYL_MONITOR[63]</t>
  </si>
  <si>
    <t>31863 EGT deviation B10</t>
  </si>
  <si>
    <t>EGT deviation B10</t>
  </si>
  <si>
    <t>IF_CYL_MONITOR[62]</t>
  </si>
  <si>
    <t>31862 EGT deviation B09</t>
  </si>
  <si>
    <t>EGT deviation B09</t>
  </si>
  <si>
    <t>IF_CYL_MONITOR[61]</t>
  </si>
  <si>
    <t>31861 EGT deviation B08</t>
  </si>
  <si>
    <t>EGT deviation B08</t>
  </si>
  <si>
    <t>IF_CYL_MONITOR[60]</t>
  </si>
  <si>
    <t>31860 EGT deviation B07</t>
  </si>
  <si>
    <t>EGT deviation B07</t>
  </si>
  <si>
    <t>IF_CYL_MONITOR[59]</t>
  </si>
  <si>
    <t>31859 EGT deviation B06</t>
  </si>
  <si>
    <t>EGT deviation B06</t>
  </si>
  <si>
    <t>IF_CYL_MONITOR[58]</t>
  </si>
  <si>
    <t>31858 EGT deviation B05</t>
  </si>
  <si>
    <t>EGT deviation B05</t>
  </si>
  <si>
    <t>IF_CYL_MONITOR[57]</t>
  </si>
  <si>
    <t>31857 EGT deviation B04</t>
  </si>
  <si>
    <t>EGT deviation B04</t>
  </si>
  <si>
    <t>IF_CYL_MONITOR[56]</t>
  </si>
  <si>
    <t>31856 EGT deviation B03</t>
  </si>
  <si>
    <t>EGT deviation B03</t>
  </si>
  <si>
    <t>IF_CYL_MONITOR[55]</t>
  </si>
  <si>
    <t>31855 EGT deviation B02</t>
  </si>
  <si>
    <t>EGT deviation B02</t>
  </si>
  <si>
    <t>IF_CYL_MONITOR[54]</t>
  </si>
  <si>
    <t>31854 EGT deviation B01</t>
  </si>
  <si>
    <t>EGT deviation B01</t>
  </si>
  <si>
    <t>IF_CYL_MONITOR[53]</t>
  </si>
  <si>
    <t>31853 TE25-10 EGT deviation 10</t>
  </si>
  <si>
    <t>EGT deviation A10</t>
  </si>
  <si>
    <t>IF_CYL_MONITOR[52]</t>
  </si>
  <si>
    <t>31852 TE25-9 EGT deviation 9</t>
  </si>
  <si>
    <t>EGT deviation A09</t>
  </si>
  <si>
    <t>IF_CYL_MONITOR[51]</t>
  </si>
  <si>
    <t>31851 TE25-8 EGT deviation 8</t>
  </si>
  <si>
    <t>EGT deviation A08</t>
  </si>
  <si>
    <t>IF_CYL_MONITOR[50]</t>
  </si>
  <si>
    <t>31850 TE25-7 EGT deviation 7</t>
  </si>
  <si>
    <t>EGT deviation A07</t>
  </si>
  <si>
    <t>IF_CYL_MONITOR[49]</t>
  </si>
  <si>
    <t>31849 TE25-6 EGT deviation 6</t>
  </si>
  <si>
    <t>EGT deviation A06</t>
  </si>
  <si>
    <t>IF_CYL_MONITOR[48]</t>
  </si>
  <si>
    <t>31848 TE25-5 EGT deviation 5</t>
  </si>
  <si>
    <t>EGT deviation A05</t>
  </si>
  <si>
    <t>IF_CYL_MONITOR[47]</t>
  </si>
  <si>
    <t>31847 TE25-4 EGT deviation 4</t>
  </si>
  <si>
    <t>EGT deviation A04</t>
  </si>
  <si>
    <t>IF_CYL_MONITOR[46]</t>
  </si>
  <si>
    <t>31846 TE25-3 EGT deviation 3</t>
  </si>
  <si>
    <t>EGT deviation A03</t>
  </si>
  <si>
    <t>IF_CYL_MONITOR[45]</t>
  </si>
  <si>
    <t>31845 TE25-2 EGT deviation 2</t>
  </si>
  <si>
    <t>EGT deviation A02</t>
  </si>
  <si>
    <t>IF_DEV[0 ~ 20]</t>
    <phoneticPr fontId="4" type="noConversion"/>
  </si>
  <si>
    <t>IF_CYL_MONITOR[44]</t>
  </si>
  <si>
    <t>31844 TE25-1 EGT deviation 1</t>
  </si>
  <si>
    <t>EGT deviation A01</t>
  </si>
  <si>
    <t>IF_PMAX_L</t>
    <phoneticPr fontId="4" type="noConversion"/>
  </si>
  <si>
    <t>IMEP lowest</t>
  </si>
  <si>
    <t>IF_CYL_MONITOR[43]</t>
  </si>
  <si>
    <t>31843 IMEP Average Lowest</t>
  </si>
  <si>
    <t>IMEP Average Lowest</t>
  </si>
  <si>
    <t>IF_PMAX_H</t>
    <phoneticPr fontId="4" type="noConversion"/>
  </si>
  <si>
    <t>IMEP highest</t>
  </si>
  <si>
    <t>IF_CYL_MONITOR[42]</t>
  </si>
  <si>
    <t>31842 IMEP Average Highest</t>
  </si>
  <si>
    <t>IMEP Average Highest</t>
  </si>
  <si>
    <t>IF_CYL_MONITOR[41]</t>
  </si>
  <si>
    <t>31841 IMEP Average B10</t>
  </si>
  <si>
    <t>IMEP Average B10</t>
  </si>
  <si>
    <t>IF_CYL_MONITOR[40]</t>
  </si>
  <si>
    <t>31840 IMEP Average B9</t>
  </si>
  <si>
    <t>IMEP Average B9</t>
  </si>
  <si>
    <t>IF_CYL_MONITOR[39]</t>
  </si>
  <si>
    <t>31839 IMEP Average B8</t>
  </si>
  <si>
    <t>IMEP Average B8</t>
  </si>
  <si>
    <t>IF_CYL_MONITOR[38]</t>
  </si>
  <si>
    <t>31838 IMEP Average B7</t>
  </si>
  <si>
    <t>IMEP Average B7</t>
  </si>
  <si>
    <t>IF_CYL_MONITOR[37]</t>
  </si>
  <si>
    <t>31837 IMEP Average B6</t>
  </si>
  <si>
    <t>IMEP Average B6</t>
  </si>
  <si>
    <t>IF_CYL_MONITOR[36]</t>
  </si>
  <si>
    <t>31836 IMEP Average B5</t>
  </si>
  <si>
    <t>IMEP Average B5</t>
  </si>
  <si>
    <t>IF_CYL_MONITOR[35]</t>
  </si>
  <si>
    <t>31835 IMEP Average B4</t>
  </si>
  <si>
    <t>IMEP Average B4</t>
  </si>
  <si>
    <t>IF_CYL_MONITOR[34]</t>
  </si>
  <si>
    <t>31834 IMEP Average B3</t>
  </si>
  <si>
    <t>IMEP Average B3</t>
  </si>
  <si>
    <t>IF_CYL_MONITOR[33]</t>
  </si>
  <si>
    <t>31833 IMEP Average B2</t>
  </si>
  <si>
    <t>IMEP Average B2</t>
  </si>
  <si>
    <t>IF_CYL_MONITOR[32]</t>
  </si>
  <si>
    <t>31832 IMEP Average B1</t>
  </si>
  <si>
    <t>IMEP Average B1</t>
  </si>
  <si>
    <t>IF_CYL_MONITOR[31]</t>
  </si>
  <si>
    <t>31831 PT24-10 IMEP Average 10</t>
  </si>
  <si>
    <t>IMEP Average A10</t>
  </si>
  <si>
    <t>IF_CYL_MONITOR[30]</t>
  </si>
  <si>
    <t>31830 PT24-9 IMEP Average 9</t>
  </si>
  <si>
    <t>IMEP Average A9</t>
  </si>
  <si>
    <t>IF_CYL_MONITOR[29]</t>
  </si>
  <si>
    <t>31829 PT24-8 IMEP Average 8</t>
  </si>
  <si>
    <t>IMEP Average A8</t>
  </si>
  <si>
    <t>IF_CYL_MONITOR[28]</t>
  </si>
  <si>
    <t>31828 PT24-7 IMEP Average 7</t>
  </si>
  <si>
    <t>IMEP Average A7</t>
  </si>
  <si>
    <t>IF_CYL_MONITOR[27]</t>
  </si>
  <si>
    <t>31827 PT24-6 IMEP Average 6</t>
  </si>
  <si>
    <t>IMEP Average A6</t>
  </si>
  <si>
    <t>IF_CYL_MONITOR[26]</t>
  </si>
  <si>
    <t>31826 PT24-5 IMEP Average 5</t>
  </si>
  <si>
    <t>IMEP Average A5</t>
  </si>
  <si>
    <t>IF_CYL_MONITOR[25]</t>
  </si>
  <si>
    <t>31825 PT24-4 IMEP Average 4</t>
  </si>
  <si>
    <t>IMEP Average A4</t>
  </si>
  <si>
    <t>IF_CYL_MONITOR[24]</t>
  </si>
  <si>
    <t>31824 PT24-3 IMEP Average 3</t>
  </si>
  <si>
    <t>IMEP Average A3</t>
  </si>
  <si>
    <t>IF_CYL_MONITOR[23]</t>
  </si>
  <si>
    <t>31823 PT24-2 IMEP Average 2</t>
  </si>
  <si>
    <t>IMEP Average A2</t>
  </si>
  <si>
    <t>IF_IMEP_AVR[0 ~ 20]</t>
    <phoneticPr fontId="4" type="noConversion"/>
  </si>
  <si>
    <t>IF_CYL_MONITOR[22]</t>
  </si>
  <si>
    <t>31822 PT24-1 IMEP Average 1</t>
  </si>
  <si>
    <t>IMEP Average A1</t>
  </si>
  <si>
    <t>Pmax Inst. highest</t>
  </si>
  <si>
    <t>IF_CYL_MONITOR[21]</t>
  </si>
  <si>
    <t>31821 PT24 Cylinder peak pressure Average lowest</t>
  </si>
  <si>
    <t>Cylinder peak pressure Average lowest</t>
  </si>
  <si>
    <t>Pmax Inst. average</t>
  </si>
  <si>
    <t>IF_CYL_MONITOR[20]</t>
  </si>
  <si>
    <t>31820 PT24 Cylinder peak pressure Average highest</t>
  </si>
  <si>
    <t>Cylinder peak pressure Average highest</t>
  </si>
  <si>
    <t>IF_CYL_MONITOR[19]</t>
  </si>
  <si>
    <t>31819 Cylinder peak pressure Average B10</t>
  </si>
  <si>
    <t>Cylinder peak pressure Average B10</t>
  </si>
  <si>
    <t>IF_CYL_MONITOR[18]</t>
  </si>
  <si>
    <t>31818 Cylinder peak pressure Average B9</t>
  </si>
  <si>
    <t>Cylinder peak pressure Average B9</t>
  </si>
  <si>
    <t>IF_CYL_MONITOR[17]</t>
  </si>
  <si>
    <t>31817 Cylinder peak pressure Average B8</t>
  </si>
  <si>
    <t>Cylinder peak pressure Average B8</t>
  </si>
  <si>
    <t>IF_CYL_MONITOR[16]</t>
  </si>
  <si>
    <t>31816 Cylinder peak pressure Average B7</t>
  </si>
  <si>
    <t>Cylinder peak pressure Average B7</t>
  </si>
  <si>
    <t>IF_CYL_MONITOR[15]</t>
  </si>
  <si>
    <t>31815 Cylinder peak pressure Average B6</t>
  </si>
  <si>
    <t>Cylinder peak pressure Average B6</t>
  </si>
  <si>
    <t>IF_CYL_MONITOR[14]</t>
  </si>
  <si>
    <t>31814 Cylinder peak pressure Average B5</t>
  </si>
  <si>
    <t>Cylinder peak pressure Average B5</t>
  </si>
  <si>
    <t>IF_CYL_MONITOR[13]</t>
  </si>
  <si>
    <t>31813 Cylinder peak pressure Average B4</t>
  </si>
  <si>
    <t>Cylinder peak pressure Average B4</t>
  </si>
  <si>
    <t>IF_CYL_MONITOR[12]</t>
  </si>
  <si>
    <t>31812 Cylinder peak pressure Average B3</t>
  </si>
  <si>
    <t>Cylinder peak pressure Average B3</t>
  </si>
  <si>
    <t>IF_CYL_MONITOR[11]</t>
  </si>
  <si>
    <t>31811 Cylinder peak pressure Average B2</t>
  </si>
  <si>
    <t>Cylinder peak pressure Average B2</t>
  </si>
  <si>
    <t>IF_CYL_MONITOR[10]</t>
  </si>
  <si>
    <t>31810 Cylinder peak pressure Average B1</t>
  </si>
  <si>
    <t>Cylinder peak pressure Average B1</t>
  </si>
  <si>
    <t>IF_CYL_MONITOR[9]</t>
  </si>
  <si>
    <t>31809 PT24-10 Cylinder peak pressure Mean 10</t>
  </si>
  <si>
    <t>Cylinder peak pressure Average A10</t>
  </si>
  <si>
    <t>IF_CYL_MONITOR[8]</t>
  </si>
  <si>
    <t>31808 PT24-9 Cylinder peak pressure Mean 9</t>
  </si>
  <si>
    <t>Cylinder peak pressure Average A9</t>
  </si>
  <si>
    <t>IF_CYL_MONITOR[7]</t>
  </si>
  <si>
    <t>31807 PT24-8 Cylinder peak pressure Mean 8</t>
  </si>
  <si>
    <t>Cylinder peak pressure Average A8</t>
  </si>
  <si>
    <t>IF_CYL_MONITOR[6]</t>
  </si>
  <si>
    <t>31806 PT24-7 Cylinder peak pressure Mean 7</t>
  </si>
  <si>
    <t>Cylinder peak pressure Average A7</t>
  </si>
  <si>
    <t>IF_CYL_MONITOR[5]</t>
  </si>
  <si>
    <t>31805 PT24-6 Cylinder peak pressure Mean 6</t>
  </si>
  <si>
    <t>Cylinder peak pressure Average A6</t>
  </si>
  <si>
    <t>IF_CYL_MONITOR[4]</t>
  </si>
  <si>
    <t>31804 PT24-5 Cylinder peak pressure Mean 5</t>
  </si>
  <si>
    <t>Cylinder peak pressure Average A5</t>
  </si>
  <si>
    <t>IF_CYL_MONITOR[3]</t>
  </si>
  <si>
    <t>31803 PT24-4 Cylinder peak pressure Mean 4</t>
  </si>
  <si>
    <t>Cylinder peak pressure Average A4</t>
  </si>
  <si>
    <t>IF_CYL_MONITOR[2]</t>
  </si>
  <si>
    <t>31802 PT24-3 Cylinder peak pressure Mean 3</t>
  </si>
  <si>
    <t>Cylinder peak pressure Average A3</t>
  </si>
  <si>
    <t>IF_CYL_MONITOR[1]</t>
  </si>
  <si>
    <t>31801 PT24-2 Cylinder peak pressure Mean 2</t>
  </si>
  <si>
    <t>Cylinder peak pressure Average A2</t>
  </si>
  <si>
    <t>IF_PMAX_AVR[0 ~ 20]</t>
    <phoneticPr fontId="4" type="noConversion"/>
  </si>
  <si>
    <t>IF_CYL_MONITOR[0]</t>
  </si>
  <si>
    <t>31800 PT24-1 Cylinder peak pressure Mean 1</t>
  </si>
  <si>
    <t>Cylinder peak pressure Average A1</t>
  </si>
  <si>
    <t>PLC uploading OK</t>
    <phoneticPr fontId="4" type="noConversion"/>
  </si>
  <si>
    <t>Snapshot time - milliseconds</t>
  </si>
  <si>
    <t>IF_SNAPSHOT_TIME_MSEC</t>
    <phoneticPr fontId="4" type="noConversion"/>
  </si>
  <si>
    <t>Snapshot time - Seconds</t>
  </si>
  <si>
    <t>IF_SNAPSHOT_TIME_SEC</t>
    <phoneticPr fontId="4" type="noConversion"/>
  </si>
  <si>
    <t>Snapshot time - Minutes</t>
  </si>
  <si>
    <t>IF_SNAPSHOT_TIME_MIN</t>
    <phoneticPr fontId="4" type="noConversion"/>
  </si>
  <si>
    <t>Snapshot time - Hours</t>
  </si>
  <si>
    <t>IF_SNAPSHOT_TIME_HOURS</t>
    <phoneticPr fontId="4" type="noConversion"/>
  </si>
  <si>
    <t>Snapshot time - Day</t>
  </si>
  <si>
    <t>IF_SNAPSHOT_TIME_DAY</t>
    <phoneticPr fontId="4" type="noConversion"/>
  </si>
  <si>
    <t>Snapshot time - Month</t>
  </si>
  <si>
    <t>IF_SNAPSHOT_TIME_MON</t>
    <phoneticPr fontId="4" type="noConversion"/>
  </si>
  <si>
    <t>Snapshot time - Year</t>
  </si>
  <si>
    <t>IF_SNAPSHOT_TIME_YEAR</t>
    <phoneticPr fontId="4" type="noConversion"/>
  </si>
  <si>
    <t>TD Counter High</t>
  </si>
  <si>
    <t>IF_TD_COUNTER_HIGH</t>
    <phoneticPr fontId="4" type="noConversion"/>
  </si>
  <si>
    <t>TD Counter Low</t>
  </si>
  <si>
    <t>IF_TD_COUNTER_LOW</t>
    <phoneticPr fontId="4" type="noConversion"/>
  </si>
  <si>
    <t>FTP Trigger</t>
    <phoneticPr fontId="4" type="noConversion"/>
  </si>
  <si>
    <t>FTP trigger</t>
    <phoneticPr fontId="4" type="noConversion"/>
  </si>
  <si>
    <t>PLC configuration upload start</t>
    <phoneticPr fontId="4" type="noConversion"/>
  </si>
  <si>
    <t>Reset from COSMO</t>
  </si>
  <si>
    <t>Setting_Page_No</t>
    <phoneticPr fontId="4" type="noConversion"/>
  </si>
  <si>
    <t xml:space="preserve">업데이트된 setting page에 대하여 sending 명령에 따라서 모든 데이터를 송신한 이후, 이 메모리에 업데이트한 페이지 번호를 송신함. 제어기에서 이 페이지에 대한 업데이트 이후 "0"으로 변경함. "255"가 송신된 경우는 모든 페이지에 대한 업데이트 실시 명령임. </t>
  </si>
  <si>
    <t>Updated page number</t>
  </si>
  <si>
    <t>SYS</t>
  </si>
  <si>
    <t>0, 1, 2, … 65535 
Cyclic increasing number
every 100ms</t>
  </si>
  <si>
    <t>41104 Communication Check Bit (SCR)</t>
    <phoneticPr fontId="4" type="noConversion"/>
  </si>
  <si>
    <t>Communication Check Bit</t>
    <phoneticPr fontId="4" type="noConversion"/>
  </si>
  <si>
    <t>41103 SCR Chamber outlet TEMP</t>
    <phoneticPr fontId="4" type="noConversion"/>
  </si>
  <si>
    <t>degC</t>
  </si>
  <si>
    <t>No.1 G/E Chamber outlet TEMP</t>
    <phoneticPr fontId="4" type="noConversion"/>
  </si>
  <si>
    <t>TC105151</t>
  </si>
  <si>
    <t>41102 SCR Chamber inlet TEMP</t>
    <phoneticPr fontId="4" type="noConversion"/>
  </si>
  <si>
    <t>No.1 G/E Chamber inlet TEMP</t>
  </si>
  <si>
    <t>TC105150</t>
  </si>
  <si>
    <t>1=Closed</t>
  </si>
  <si>
    <t>SCR RBV Feedback (Closed)</t>
    <phoneticPr fontId="4" type="noConversion"/>
  </si>
  <si>
    <t>No.1 G/E RBV Feedback (Closed)</t>
    <phoneticPr fontId="4" type="noConversion"/>
  </si>
  <si>
    <t>XC113102-3</t>
    <phoneticPr fontId="4" type="noConversion"/>
  </si>
  <si>
    <t>1=Open</t>
  </si>
  <si>
    <t>SCR RBV Feedback (Open)</t>
    <phoneticPr fontId="4" type="noConversion"/>
  </si>
  <si>
    <t>No.1 G/E RBV Feedback (Open)</t>
    <phoneticPr fontId="4" type="noConversion"/>
  </si>
  <si>
    <t>XC113102-2</t>
    <phoneticPr fontId="4" type="noConversion"/>
  </si>
  <si>
    <t>SCR RSV Feedback (Closed)</t>
    <phoneticPr fontId="4" type="noConversion"/>
  </si>
  <si>
    <t>No.1 G/E RSV Feedback (Closed)</t>
    <phoneticPr fontId="4" type="noConversion"/>
  </si>
  <si>
    <t>XC113101-3</t>
    <phoneticPr fontId="4" type="noConversion"/>
  </si>
  <si>
    <t>SCR RSV Feedback (Open)</t>
    <phoneticPr fontId="4" type="noConversion"/>
  </si>
  <si>
    <t>No.1 G/E RSV Feedback (Open)</t>
    <phoneticPr fontId="4" type="noConversion"/>
  </si>
  <si>
    <t>XC113101-2</t>
    <phoneticPr fontId="4" type="noConversion"/>
  </si>
  <si>
    <t>1=Transfer</t>
  </si>
  <si>
    <t>SCR Tier III Transfer</t>
    <phoneticPr fontId="4" type="noConversion"/>
  </si>
  <si>
    <t>No.1 G/E Tier III Transfer</t>
    <phoneticPr fontId="4" type="noConversion"/>
  </si>
  <si>
    <t>SCR11-231</t>
    <phoneticPr fontId="4" type="noConversion"/>
  </si>
  <si>
    <t>1=Active</t>
  </si>
  <si>
    <t>SCR Tier III preparation Active</t>
    <phoneticPr fontId="4" type="noConversion"/>
  </si>
  <si>
    <t>No.1 G/E Tier III preparation Active</t>
    <phoneticPr fontId="4" type="noConversion"/>
  </si>
  <si>
    <t>BV11-221</t>
  </si>
  <si>
    <t>SCR Tier III Active</t>
    <phoneticPr fontId="4" type="noConversion"/>
  </si>
  <si>
    <t>No.1 G/E Tier III Active</t>
    <phoneticPr fontId="4" type="noConversion"/>
  </si>
  <si>
    <t>SCR11-221</t>
    <phoneticPr fontId="4" type="noConversion"/>
  </si>
  <si>
    <t>1=Ready</t>
  </si>
  <si>
    <t>SCR Ready</t>
    <phoneticPr fontId="4" type="noConversion"/>
  </si>
  <si>
    <t>No.1 G/E SCR Ready</t>
    <phoneticPr fontId="4" type="noConversion"/>
  </si>
  <si>
    <t>SCR11-201</t>
    <phoneticPr fontId="4" type="noConversion"/>
  </si>
  <si>
    <t>1=Alarm</t>
  </si>
  <si>
    <t>G/E SCR Both bypass valve not opened Alarm</t>
    <phoneticPr fontId="4" type="noConversion"/>
  </si>
  <si>
    <t>1=Emergency stopped</t>
  </si>
  <si>
    <t>G/E SCR Em'cy Stop From Bridge</t>
    <phoneticPr fontId="4" type="noConversion"/>
  </si>
  <si>
    <t>SCR11-916R</t>
    <phoneticPr fontId="4" type="noConversion"/>
  </si>
  <si>
    <t>G/E SCR Em'cy Stop From ECR</t>
    <phoneticPr fontId="4" type="noConversion"/>
  </si>
  <si>
    <t>SCR11-915R</t>
    <phoneticPr fontId="4" type="noConversion"/>
  </si>
  <si>
    <t>G/E SCR Em'cy Stop From panel</t>
    <phoneticPr fontId="4" type="noConversion"/>
  </si>
  <si>
    <t>SCR11-914R</t>
    <phoneticPr fontId="4" type="noConversion"/>
  </si>
  <si>
    <t>G/E SCR common Alarm</t>
    <phoneticPr fontId="4" type="noConversion"/>
  </si>
  <si>
    <t>SCR11-332</t>
    <phoneticPr fontId="4" type="noConversion"/>
  </si>
  <si>
    <t>0=Fail</t>
  </si>
  <si>
    <t>SCR Redundancy power Fail</t>
    <phoneticPr fontId="4" type="noConversion"/>
  </si>
  <si>
    <t>SCR00-802</t>
    <phoneticPr fontId="4" type="noConversion"/>
  </si>
  <si>
    <t>SCR Main power Fail</t>
    <phoneticPr fontId="4" type="noConversion"/>
  </si>
  <si>
    <t>SCR00-801</t>
    <phoneticPr fontId="4" type="noConversion"/>
  </si>
  <si>
    <t>IF_PILOT_FO_PR_RELIEF_VAVLE_SET</t>
    <phoneticPr fontId="4" type="noConversion"/>
  </si>
  <si>
    <t>IF_PILOT_FO_PR_RELIEF_VAVLE_SET</t>
  </si>
  <si>
    <t>31000 CV32-2 Pilot FO pressure Relief valve set value</t>
  </si>
  <si>
    <t>CV32-2 Pilot FO pressure Relief valve set value</t>
  </si>
  <si>
    <t>0, 1, 2, … 32767
Cyclic increasing number
every 20ms</t>
  </si>
  <si>
    <t>30905 G/E Communication Check Bit</t>
    <phoneticPr fontId="4" type="noConversion"/>
  </si>
  <si>
    <t>Communication Check Bit</t>
  </si>
  <si>
    <t>SCR</t>
    <phoneticPr fontId="4" type="noConversion"/>
  </si>
  <si>
    <t>30904 NO.1 G/E Charge air press. air cooler outlet</t>
    <phoneticPr fontId="4" type="noConversion"/>
  </si>
  <si>
    <t>barA</t>
  </si>
  <si>
    <t>06/10</t>
  </si>
  <si>
    <t>NO.1 G/E Charge air press. air cooler outlet</t>
  </si>
  <si>
    <t>30903 NO.1 G/E Charge air temp. air cooler outlet</t>
    <phoneticPr fontId="4" type="noConversion"/>
  </si>
  <si>
    <t>NO.1 G/E Charge air temp. air cooler outlet</t>
  </si>
  <si>
    <t>30902 No.1 G/E Load signal</t>
    <phoneticPr fontId="4" type="noConversion"/>
  </si>
  <si>
    <t>No.1 G/E Load signal</t>
  </si>
  <si>
    <t>1 = Gas mode active</t>
    <phoneticPr fontId="4" type="noConversion"/>
  </si>
  <si>
    <t>30901 No.1 G/E Gas mode active</t>
    <phoneticPr fontId="4" type="noConversion"/>
  </si>
  <si>
    <t>No.1 G/E Gas mode active</t>
  </si>
  <si>
    <t>1 = Engine run</t>
    <phoneticPr fontId="4" type="noConversion"/>
  </si>
  <si>
    <t>30900 No.1 G/E Run signal</t>
    <phoneticPr fontId="4" type="noConversion"/>
  </si>
  <si>
    <t>No.1 G/E Run signal</t>
  </si>
  <si>
    <t>IF_LAMDA[39]</t>
  </si>
  <si>
    <t>per working</t>
  </si>
  <si>
    <t>30844 Q per working cycle B10</t>
  </si>
  <si>
    <t>kJ</t>
    <phoneticPr fontId="4" type="noConversion"/>
  </si>
  <si>
    <t>Q per working cycle B10</t>
  </si>
  <si>
    <t>IF_LAMDA[38]</t>
  </si>
  <si>
    <t>30843 Q per working cycle B9</t>
  </si>
  <si>
    <t>Q per working cycle B9</t>
  </si>
  <si>
    <t>IF_LAMDA[37]</t>
  </si>
  <si>
    <t>30842 Q per working cycle B8</t>
  </si>
  <si>
    <t>Q per working cycle B8</t>
  </si>
  <si>
    <t>IF_LAMDA[36]</t>
  </si>
  <si>
    <t>30841 Q per working cycle B7</t>
  </si>
  <si>
    <t>Q per working cycle B7</t>
  </si>
  <si>
    <t>IF_LAMDA[35]</t>
  </si>
  <si>
    <t>30840 Q per working cycle B6</t>
  </si>
  <si>
    <t>Q per working cycle B6</t>
  </si>
  <si>
    <t>IF_LAMDA[34]</t>
  </si>
  <si>
    <t>30839 Q per working cycle B5</t>
  </si>
  <si>
    <t>Q per working cycle B5</t>
  </si>
  <si>
    <t>IF_LAMDA[33]</t>
  </si>
  <si>
    <t>30838 Q per working cycle B4</t>
  </si>
  <si>
    <t>Q per working cycle B4</t>
  </si>
  <si>
    <t>IF_LAMDA[32]</t>
  </si>
  <si>
    <t>30837 Q per working cycle B3</t>
  </si>
  <si>
    <t>Q per working cycle B3</t>
  </si>
  <si>
    <t>IF_LAMDA[31]</t>
  </si>
  <si>
    <t>30836 Q per working cycle B2</t>
  </si>
  <si>
    <t>Q per working cycle B2</t>
  </si>
  <si>
    <t>IF_LAMDA[30]</t>
  </si>
  <si>
    <t>30835 Q per working cycle B1</t>
  </si>
  <si>
    <t>Q per working cycle B1</t>
  </si>
  <si>
    <t>IF_LAMDA[29]</t>
  </si>
  <si>
    <t>30834 Q per working cycle A10</t>
  </si>
  <si>
    <t>Q per working cycle A10</t>
  </si>
  <si>
    <t>IF_LAMDA[28]</t>
  </si>
  <si>
    <t>30833 Q per working cycle A9</t>
  </si>
  <si>
    <t>Q per working cycle A9</t>
  </si>
  <si>
    <t>IF_LAMDA[27]</t>
  </si>
  <si>
    <t>30832 Q per working cycle A8</t>
  </si>
  <si>
    <t>Q per working cycle A8</t>
  </si>
  <si>
    <t>IF_LAMDA[26]</t>
  </si>
  <si>
    <t>30831 Q per working cycle A7</t>
  </si>
  <si>
    <t>Q per working cycle A7</t>
  </si>
  <si>
    <t>IF_LAMDA[25]</t>
  </si>
  <si>
    <t>30830 Q per working cycle A6</t>
  </si>
  <si>
    <t>Q per working cycle A6</t>
  </si>
  <si>
    <t>IF_LAMDA[24]</t>
  </si>
  <si>
    <t>30829 Q per working cycle A5</t>
  </si>
  <si>
    <t>Q per working cycle A5</t>
  </si>
  <si>
    <t>IF_LAMDA[23]</t>
  </si>
  <si>
    <t>30828 Q per working cycle A4</t>
  </si>
  <si>
    <t>Q per working cycle A4</t>
  </si>
  <si>
    <t>IF_LAMDA[22]</t>
  </si>
  <si>
    <t>30827 Q per working cycle A3</t>
  </si>
  <si>
    <t>Q per working cycle A3</t>
  </si>
  <si>
    <t>IF_LAMDA[21]</t>
  </si>
  <si>
    <t>30826 Q per working cycle A2</t>
  </si>
  <si>
    <t>Q per working cycle A2</t>
  </si>
  <si>
    <t>IF_QPER_WORKING_CYCLE[0 ~ 20]</t>
    <phoneticPr fontId="4" type="noConversion"/>
  </si>
  <si>
    <t>IF_LAMDA[20]</t>
  </si>
  <si>
    <t>30825 Q per working cycle A1</t>
  </si>
  <si>
    <t>Q per working cycle A1</t>
  </si>
  <si>
    <t>IF_LAMDA[19]</t>
  </si>
  <si>
    <t>Lam</t>
  </si>
  <si>
    <t>30824 Lambda B10</t>
  </si>
  <si>
    <t>Lambda B10</t>
  </si>
  <si>
    <t>IF_LAMDA[18]</t>
  </si>
  <si>
    <t>La</t>
  </si>
  <si>
    <t>30823 Lambda B9</t>
  </si>
  <si>
    <t>Lambda B9</t>
  </si>
  <si>
    <t>IF_LAMDA[17]</t>
  </si>
  <si>
    <t>30822 Lambda B8</t>
  </si>
  <si>
    <t>Lambda B8</t>
  </si>
  <si>
    <t>IF_LAMDA[16]</t>
  </si>
  <si>
    <t>30821 Lambda B7</t>
  </si>
  <si>
    <t>Lambda B7</t>
  </si>
  <si>
    <t>IF_LAMDA[15]</t>
  </si>
  <si>
    <t>30820 Lambda B6</t>
  </si>
  <si>
    <t>Lambda B6</t>
  </si>
  <si>
    <t>IF_LAMDA[14]</t>
  </si>
  <si>
    <t>30819 Lambda B5</t>
  </si>
  <si>
    <t>Lambda B5</t>
  </si>
  <si>
    <t>IF_LAMDA[13]</t>
  </si>
  <si>
    <t>30818 Lambda B4</t>
  </si>
  <si>
    <t>Lambda B4</t>
  </si>
  <si>
    <t>IF_LAMDA[12]</t>
  </si>
  <si>
    <t>30817 Lambda B3</t>
  </si>
  <si>
    <t>Lambda B3</t>
  </si>
  <si>
    <t>IF_LAMDA[11]</t>
  </si>
  <si>
    <t>30816 Lambda B2</t>
  </si>
  <si>
    <t>Lambda B2</t>
  </si>
  <si>
    <t>IF_LAMDA[10]</t>
  </si>
  <si>
    <t>30815 Lambda B1</t>
  </si>
  <si>
    <t>Lambda B1</t>
  </si>
  <si>
    <t>IF_LAMDA[9]</t>
  </si>
  <si>
    <t>30814 Lambda A10</t>
  </si>
  <si>
    <t>Lambda A10</t>
  </si>
  <si>
    <t>IF_LAMDA[8]</t>
  </si>
  <si>
    <t>30813 Lambda A9</t>
  </si>
  <si>
    <t>Lambda A9</t>
  </si>
  <si>
    <t>IF_LAMDA[7]</t>
  </si>
  <si>
    <t>30812 Lambda A8</t>
  </si>
  <si>
    <t>Lambda A8</t>
  </si>
  <si>
    <t>IF_LAMDA[6]</t>
  </si>
  <si>
    <t>30811 Lambda A7</t>
  </si>
  <si>
    <t>Lambda A7</t>
  </si>
  <si>
    <t>IF_LAMDA[5]</t>
  </si>
  <si>
    <t>30810 Lambda A6</t>
  </si>
  <si>
    <t>Lambda A6</t>
  </si>
  <si>
    <t>IF_LAMDA[4]</t>
  </si>
  <si>
    <t>30809 Lambda A5</t>
  </si>
  <si>
    <t>Lambda A5</t>
  </si>
  <si>
    <t>IF_LAMDA[3]</t>
  </si>
  <si>
    <t>30808 Lambda A4</t>
  </si>
  <si>
    <t>Lambda A4</t>
  </si>
  <si>
    <t>IF_LAMDA[2]</t>
  </si>
  <si>
    <t>30807 Lambda A3</t>
  </si>
  <si>
    <t>Lambda A3</t>
  </si>
  <si>
    <t>IF_LAMDA[1]</t>
  </si>
  <si>
    <t>30806 Lambda A2</t>
  </si>
  <si>
    <t>Lambda A2</t>
  </si>
  <si>
    <t>IF_LAMDA[0 ~ 20]</t>
    <phoneticPr fontId="4" type="noConversion"/>
  </si>
  <si>
    <t>IF_LAMDA[0]</t>
  </si>
  <si>
    <t>30805 Lambda A1</t>
    <phoneticPr fontId="4" type="noConversion"/>
  </si>
  <si>
    <t>Lambda A1</t>
  </si>
  <si>
    <t>*</t>
    <phoneticPr fontId="4" type="noConversion"/>
  </si>
  <si>
    <t>IF_ENGINE_TYPE_0[16]</t>
  </si>
  <si>
    <t>ATA time</t>
  </si>
  <si>
    <t>30602 Reserved for ATA time stamp transmission</t>
  </si>
  <si>
    <t>Reserved for ATA time stamp transmission</t>
  </si>
  <si>
    <t>IF_VESS_3</t>
    <phoneticPr fontId="4" type="noConversion"/>
  </si>
  <si>
    <t>IF_ENGINE_TYPE_0[6]</t>
  </si>
  <si>
    <t>- Part 3 (2 Char</t>
  </si>
  <si>
    <t>30592 Vessel No. - Part 3 (2 Char, ASCII coded)</t>
  </si>
  <si>
    <t>Vessel No. - Part 3 (2 Char, ASCII coded)</t>
  </si>
  <si>
    <t>IF_VESS_2</t>
    <phoneticPr fontId="4" type="noConversion"/>
  </si>
  <si>
    <t>IF_ENGINE_TYPE_0[5]</t>
  </si>
  <si>
    <t>- Part 2 (2 Char</t>
  </si>
  <si>
    <t>30591 Vessel No. - Part 2 (2 Char, ASCII coded)</t>
  </si>
  <si>
    <t>Vessel No. - Part 2 (2 Char, ASCII coded)</t>
  </si>
  <si>
    <t>IF_VESS_1</t>
    <phoneticPr fontId="4" type="noConversion"/>
  </si>
  <si>
    <t>IF_ENGINE_TYPE_0[4]</t>
  </si>
  <si>
    <t>- Part 1 (2 Char</t>
  </si>
  <si>
    <t>30590 Vessel No. - Part 1 (2 Char, ASCII coded)</t>
  </si>
  <si>
    <t>Vessel No. - Part 1 (2 Char, ASCII coded)</t>
  </si>
  <si>
    <t>IF_ENGINE_NUMBER</t>
    <phoneticPr fontId="4" type="noConversion"/>
  </si>
  <si>
    <t>IF_ENGINE_TYPE_0[3]</t>
  </si>
  <si>
    <t>30589 Engine number</t>
  </si>
  <si>
    <t>IF_ENGINE_TYPE_0[2]</t>
    <phoneticPr fontId="4" type="noConversion"/>
  </si>
  <si>
    <t>30588 Engine type</t>
  </si>
  <si>
    <t>Engine type</t>
  </si>
  <si>
    <t>IF_ENGINE_MUM_CYL</t>
    <phoneticPr fontId="4" type="noConversion"/>
  </si>
  <si>
    <t>IF_ENGINE_TYPE_0[1]</t>
  </si>
  <si>
    <t>30587 Engine number of cylinders</t>
  </si>
  <si>
    <t>Engine number of cylinders</t>
  </si>
  <si>
    <t>IF_CRC</t>
    <phoneticPr fontId="4" type="noConversion"/>
  </si>
  <si>
    <t>IF_ENGINE_TYPE_0[0]</t>
  </si>
  <si>
    <t>ecksum</t>
  </si>
  <si>
    <t>30586 CRC checksum emission</t>
  </si>
  <si>
    <t>CRC checksum emission</t>
  </si>
  <si>
    <t>30545 N of cylinder cut-off (applied)</t>
    <phoneticPr fontId="4" type="noConversion"/>
  </si>
  <si>
    <t>N of cylinder cut-off (applied)</t>
  </si>
  <si>
    <t>30544 N of cylinder cut-off (request)</t>
    <phoneticPr fontId="4" type="noConversion"/>
  </si>
  <si>
    <t>N of cylinder cut-off (request)</t>
  </si>
  <si>
    <t>strKmm_Rx.ausiKnockLevel[19]</t>
  </si>
  <si>
    <t>30529 Knock signal intensity (Sound) B10</t>
    <phoneticPr fontId="4" type="noConversion"/>
  </si>
  <si>
    <t>Knock signal intensity (Sound) B10</t>
  </si>
  <si>
    <t>strKmm_Rx.ausiKnockLevel[18]</t>
  </si>
  <si>
    <t>30528 Knock signal intensity (Sound) B9</t>
    <phoneticPr fontId="4" type="noConversion"/>
  </si>
  <si>
    <t>Knock signal intensity (Sound) B9</t>
  </si>
  <si>
    <t>strKmm_Rx.ausiKnockLevel[17]</t>
  </si>
  <si>
    <t>30527 Knock signal intensity (Sound) B8</t>
    <phoneticPr fontId="4" type="noConversion"/>
  </si>
  <si>
    <t>Knock signal intensity (Sound) B8</t>
  </si>
  <si>
    <t>strKmm_Rx.ausiKnockLevel[16]</t>
  </si>
  <si>
    <t>30526 Knock signal intensity (Sound) B7</t>
    <phoneticPr fontId="4" type="noConversion"/>
  </si>
  <si>
    <t>Knock signal intensity (Sound) B7</t>
  </si>
  <si>
    <t>strKmm_Rx.ausiKnockLevel[15]</t>
  </si>
  <si>
    <t>30525 Knock signal intensity (Sound) B6</t>
    <phoneticPr fontId="4" type="noConversion"/>
  </si>
  <si>
    <t>Knock signal intensity (Sound) B6</t>
  </si>
  <si>
    <t>strKmm_Rx.ausiKnockLevel[14]</t>
  </si>
  <si>
    <t>30524 Knock signal intensity (Sound) B5</t>
    <phoneticPr fontId="4" type="noConversion"/>
  </si>
  <si>
    <t>Knock signal intensity (Sound) B5</t>
  </si>
  <si>
    <t>strKmm_Rx.ausiKnockLevel[13]</t>
  </si>
  <si>
    <t>30523 Knock signal intensity (Sound) B4</t>
    <phoneticPr fontId="4" type="noConversion"/>
  </si>
  <si>
    <t>Knock signal intensity (Sound) B4</t>
  </si>
  <si>
    <t>strKmm_Rx.ausiKnockLevel[12]</t>
  </si>
  <si>
    <t>30522 Knock signal intensity (Sound) B3</t>
    <phoneticPr fontId="4" type="noConversion"/>
  </si>
  <si>
    <t>Knock signal intensity (Sound) B3</t>
  </si>
  <si>
    <t>strKmm_Rx.ausiKnockLevel[11]</t>
  </si>
  <si>
    <t>30521 Knock signal intensity (Sound) B2</t>
    <phoneticPr fontId="4" type="noConversion"/>
  </si>
  <si>
    <t>Knock signal intensity (Sound) B2</t>
  </si>
  <si>
    <t>strKmm_Rx.ausiKnockLevel[10]</t>
  </si>
  <si>
    <t>30520 Knock signal intensity (Sound) B1</t>
    <phoneticPr fontId="4" type="noConversion"/>
  </si>
  <si>
    <t>Knock signal intensity (Sound) B1</t>
    <phoneticPr fontId="4" type="noConversion"/>
  </si>
  <si>
    <t>strKmm_Rx.ausiKnockLevel[9]</t>
  </si>
  <si>
    <t>30519 Knock signal intensity (Sound) 10</t>
    <phoneticPr fontId="4" type="noConversion"/>
  </si>
  <si>
    <t>Knock signal intensity (Sound) #10</t>
  </si>
  <si>
    <t>strKmm_Rx.ausiKnockLevel[8]</t>
  </si>
  <si>
    <t>30518 Knock signal intensity (Sound) 9</t>
    <phoneticPr fontId="4" type="noConversion"/>
  </si>
  <si>
    <t>Knock signal intensity (Sound) #9</t>
  </si>
  <si>
    <t>strKmm_Rx.ausiKnockLevel[7]</t>
  </si>
  <si>
    <t>30517 Knock signal intensity (Sound) 8</t>
    <phoneticPr fontId="4" type="noConversion"/>
  </si>
  <si>
    <t>Knock signal intensity (Sound) #8</t>
  </si>
  <si>
    <t>strKmm_Rx.ausiKnockLevel[6]</t>
  </si>
  <si>
    <t>30516 Knock signal intensity (Sound) 7</t>
    <phoneticPr fontId="4" type="noConversion"/>
  </si>
  <si>
    <t>Knock signal intensity (Sound) #7</t>
  </si>
  <si>
    <t>strKmm_Rx.ausiKnockLevel[5]</t>
  </si>
  <si>
    <t>30515 Knock signal intensity (Sound) 6</t>
    <phoneticPr fontId="4" type="noConversion"/>
  </si>
  <si>
    <t>Knock signal intensity (Sound) #6</t>
  </si>
  <si>
    <t>strKmm_Rx.ausiKnockLevel[4]</t>
  </si>
  <si>
    <t>30514 Knock signal intensity (Sound) 5</t>
    <phoneticPr fontId="4" type="noConversion"/>
  </si>
  <si>
    <t>Knock signal intensity (Sound) #5</t>
  </si>
  <si>
    <t>strKmm_Rx.ausiKnockLevel[3]</t>
  </si>
  <si>
    <t>30513 Knock signal intensity (Sound) 4</t>
    <phoneticPr fontId="4" type="noConversion"/>
  </si>
  <si>
    <t>Knock signal intensity (Sound) #4</t>
  </si>
  <si>
    <t>strKmm_Rx.ausiKnockLevel[2]</t>
  </si>
  <si>
    <t>30512 Knock signal intensity (Sound) 3</t>
    <phoneticPr fontId="4" type="noConversion"/>
  </si>
  <si>
    <t>Knock signal intensity (Sound) #3</t>
  </si>
  <si>
    <t>strKmm_Rx.ausiKnockLevel[1]</t>
  </si>
  <si>
    <t>30511 Knock signal intensity (Sound) 2</t>
    <phoneticPr fontId="4" type="noConversion"/>
  </si>
  <si>
    <t>Knock signal intensity (Sound) #2</t>
  </si>
  <si>
    <t>strKmm_Rx.ausiKnockLevel[0]</t>
    <phoneticPr fontId="4" type="noConversion"/>
  </si>
  <si>
    <t>30510 Knock signal intensity (Sound) 1</t>
    <phoneticPr fontId="4" type="noConversion"/>
  </si>
  <si>
    <t>Knock signal intensity (Sound) #1</t>
    <phoneticPr fontId="4" type="noConversion"/>
  </si>
  <si>
    <t>IF_ABS_SET_B</t>
    <phoneticPr fontId="4" type="noConversion"/>
  </si>
  <si>
    <t>IF_ABS_SET_B</t>
  </si>
  <si>
    <t>set value</t>
  </si>
  <si>
    <t>30508 CV203-B Air by-pass valve set value B bank</t>
  </si>
  <si>
    <t>CV203-A Air by-pass valve set value B bank</t>
  </si>
  <si>
    <t>IF_ABS_SET_A</t>
    <phoneticPr fontId="4" type="noConversion"/>
  </si>
  <si>
    <t>IF_ABS_SET_A</t>
  </si>
  <si>
    <t xml:space="preserve">30507 CV203 Air by-pass valve set value </t>
  </si>
  <si>
    <t>CV203-A Air by-pass valve set value A bank</t>
  </si>
  <si>
    <t>gstrAcmIoMon.astrAcm_Ai[2].abValue[0]</t>
  </si>
  <si>
    <t>PT99 GRU</t>
  </si>
  <si>
    <t>30506 PT99 GRU enclosure pressure</t>
  </si>
  <si>
    <t>LO pressure</t>
  </si>
  <si>
    <t>30505 PT623 LO pressure engine inlet 3</t>
  </si>
  <si>
    <t>CW pressure</t>
  </si>
  <si>
    <t>30504 PT752 HT CW pressure jacket inlet 2</t>
  </si>
  <si>
    <t>PT752 AI HT CW pressure jacket inlet 2</t>
  </si>
  <si>
    <t>DVT control</t>
  </si>
  <si>
    <t>30503 PT43-2 DVT control air pressure 2</t>
  </si>
  <si>
    <t>PT43-2 AI DVT control air pressure 2</t>
  </si>
  <si>
    <t>pressure air</t>
  </si>
  <si>
    <t>30502 PT712 LT CW pressure air cooler inlet 2</t>
  </si>
  <si>
    <t>IF_PT89_TIME_REMAIN_START_BLOCK</t>
    <phoneticPr fontId="4" type="noConversion"/>
  </si>
  <si>
    <t>IF_GENSET_STATE[21]</t>
  </si>
  <si>
    <t>start block</t>
  </si>
  <si>
    <t>30501 PT89 start block time remaining</t>
  </si>
  <si>
    <t>PT89 start block time remaining</t>
  </si>
  <si>
    <t>IF_MODEUBS_HB</t>
    <phoneticPr fontId="4" type="noConversion"/>
  </si>
  <si>
    <t>IF_GENSET_STATE[20]</t>
  </si>
  <si>
    <t>???/ 김재희 책임</t>
    <phoneticPr fontId="4" type="noConversion"/>
  </si>
  <si>
    <t>odbus</t>
  </si>
  <si>
    <t>30500 Modbus heartbeat</t>
  </si>
  <si>
    <t>Modbus heartbeat</t>
  </si>
  <si>
    <t>IF_FUEL_MODE_APP</t>
    <phoneticPr fontId="4" type="noConversion"/>
  </si>
  <si>
    <t>IF_GENSET_STATE[19]</t>
  </si>
  <si>
    <t>0 : BLACKOUT START
1 : BACKUP
2 : DIESEL
3 : GAS</t>
    <phoneticPr fontId="4" type="noConversion"/>
  </si>
  <si>
    <t>el</t>
  </si>
  <si>
    <t>30499 Fuel mode applied</t>
  </si>
  <si>
    <t>Fuel mode applied</t>
  </si>
  <si>
    <t>IF_FUEL_MODE_REQ</t>
    <phoneticPr fontId="4" type="noConversion"/>
  </si>
  <si>
    <t>IF_GENSET_STATE[18]</t>
  </si>
  <si>
    <t>30498 Fuel mode requested</t>
  </si>
  <si>
    <t>Fuel mode requested</t>
  </si>
  <si>
    <t>IF_IN_SET_POWER</t>
    <phoneticPr fontId="4" type="noConversion"/>
  </si>
  <si>
    <t>IF_GENSET_STATE[17]</t>
  </si>
  <si>
    <t>ernal</t>
  </si>
  <si>
    <t>30497 Internal set power</t>
  </si>
  <si>
    <t>Internal set power</t>
  </si>
  <si>
    <t>IF_PT622_TIME_REMAIN_START_BLOCK</t>
    <phoneticPr fontId="4" type="noConversion"/>
  </si>
  <si>
    <t>IF_GENSET_STATE[16]</t>
  </si>
  <si>
    <t>for start</t>
  </si>
  <si>
    <t>30496 PT622 Remaining time for start block (blackout)</t>
  </si>
  <si>
    <t>PT622 Remaining time for start block (blackout)</t>
  </si>
  <si>
    <t>IF_PT621_TIME_REMAIN_START_BLOCK</t>
    <phoneticPr fontId="4" type="noConversion"/>
  </si>
  <si>
    <t>IF_GENSET_STATE[15]</t>
  </si>
  <si>
    <t>30495 PT621 Remaining time for start block (blackout)</t>
  </si>
  <si>
    <t>PT621 Remaining time for start block (blackout)</t>
  </si>
  <si>
    <t>IF_TIME_REMAIN_NEX_CYCLIC_S</t>
    <phoneticPr fontId="4" type="noConversion"/>
  </si>
  <si>
    <t>IF_GENSET_STATE[14]</t>
  </si>
  <si>
    <t>cyclic slow</t>
  </si>
  <si>
    <t>30494 Time remaining for next cyclic slow turning (sec)</t>
  </si>
  <si>
    <t>Time remaining for next cyclic slow turning (sec)</t>
  </si>
  <si>
    <t>IF_TIME_REMAIN_NEX_CYCLIC_M</t>
    <phoneticPr fontId="4" type="noConversion"/>
  </si>
  <si>
    <t>IF_GENSET_STATE[13]</t>
  </si>
  <si>
    <t>30493 Time remaining for next cyclic slow turning (min)</t>
  </si>
  <si>
    <t>Time remaining for next cyclic slow turning (min)</t>
  </si>
  <si>
    <t>IF_CYCLIC_SLOW_TURN_TIME_RESULT</t>
    <phoneticPr fontId="4" type="noConversion"/>
  </si>
  <si>
    <t>IF_GENSET_STATE[12]</t>
  </si>
  <si>
    <t>0 : Unknown
1 : Not successful
2 : Successful</t>
    <phoneticPr fontId="4" type="noConversion"/>
  </si>
  <si>
    <t>Cyclic slow</t>
  </si>
  <si>
    <t>30492 Cyclic slow turning result</t>
  </si>
  <si>
    <t>Cyclic slow turning result</t>
  </si>
  <si>
    <t>IF_CYCLIC_SLOW_TURN_STATE</t>
    <phoneticPr fontId="4" type="noConversion"/>
  </si>
  <si>
    <t>IF_GENSET_STATE[11]</t>
  </si>
  <si>
    <t>0 : Inactive
1 : Wait for next slow turning
2 : Prepare slow turning
3 : Slow turning active</t>
    <phoneticPr fontId="4" type="noConversion"/>
  </si>
  <si>
    <t>30491 Cyclic slow turning state</t>
  </si>
  <si>
    <t>Cyclic slow turning state</t>
  </si>
  <si>
    <t>IF_EGT_GAS_VENT_TIME_REMAIN</t>
    <phoneticPr fontId="4" type="noConversion"/>
  </si>
  <si>
    <t>IF_GENSET_STATE[10]</t>
  </si>
  <si>
    <t>gas ventilation</t>
  </si>
  <si>
    <t>30490 Exhaust gas ventilation time remaining</t>
  </si>
  <si>
    <t>Exhaust gas ventilation time remaining</t>
  </si>
  <si>
    <t>IF_EGT_GAS_VENT_SQ_STATE</t>
    <phoneticPr fontId="4" type="noConversion"/>
  </si>
  <si>
    <t>IF_GENSET_STATE[9]</t>
  </si>
  <si>
    <t>0 : Inactive
1 : Wait for engine fully stopped
2 : Fan on
3 : Fan on + valve open
4 : Exhaust venting active
5 : Natural exh. venting active</t>
    <phoneticPr fontId="4" type="noConversion"/>
  </si>
  <si>
    <t>30489 Exhaust gas ventilation sequence state</t>
  </si>
  <si>
    <t>Exhaust gas ventilation sequence state</t>
  </si>
  <si>
    <t>IF_PILOT_PR_CTRL_STATE</t>
    <phoneticPr fontId="4" type="noConversion"/>
  </si>
  <si>
    <t>IF_GENSET_STATE[8]</t>
  </si>
  <si>
    <t>0 : Inactive
1 : Ramp up valves
2 : Active Control
3 : Shutdown</t>
    <phoneticPr fontId="4" type="noConversion"/>
  </si>
  <si>
    <t>Pilot pressure</t>
  </si>
  <si>
    <t>30488 Pilot pressure control state</t>
  </si>
  <si>
    <t>Pilot pressure control state</t>
  </si>
  <si>
    <t>IF_PILOT_FUEL_CK_RESULT</t>
    <phoneticPr fontId="4" type="noConversion"/>
  </si>
  <si>
    <t>IF_GENSET_STATE[7]</t>
  </si>
  <si>
    <t>Pilot fuel</t>
  </si>
  <si>
    <t>30487 Pilot fuel check result</t>
  </si>
  <si>
    <t>Pilot fuel check result</t>
  </si>
  <si>
    <t>IF_PILOT_FUEL_CK_SATE</t>
    <phoneticPr fontId="4" type="noConversion"/>
  </si>
  <si>
    <t>IF_GENSET_STATE[6]</t>
  </si>
  <si>
    <t>0 : Inactive
1 : Wair for preconditions ok
2 : Wait for stable speed
3 : Step 1: Fuel actuator ramp down
4 : Step 2: Check exhaust temp. Deviation
5 : Step 2: Check IMEP
6 : Step 3: Pilot fuel duration ramp down</t>
    <phoneticPr fontId="4" type="noConversion"/>
  </si>
  <si>
    <t>30486 Pilot fuel check state</t>
  </si>
  <si>
    <t>Pilot fuel check state</t>
  </si>
  <si>
    <t>IF_GAS_VALVE_STOP_SEQ_STATE</t>
    <phoneticPr fontId="4" type="noConversion"/>
  </si>
  <si>
    <t>IF_GENSET_STATE[5]</t>
  </si>
  <si>
    <t>0 : Inactive
1 : Step 1: GVU venting
2 : Step 2: Inert gas purging
3 : Step 3: GVU venting
4 : Step 4: Inert gas purging
5 : Step 5: GVU venting
6 : Step 6: GVU venting (pressure check failed)
7 : Start block active (inert gas pressure check failed)</t>
    <phoneticPr fontId="4" type="noConversion"/>
  </si>
  <si>
    <t>stop sequence</t>
  </si>
  <si>
    <t>30485 Gas valve stop sequence state (MC)</t>
  </si>
  <si>
    <t>Gas valve stop sequence state (MC)</t>
  </si>
  <si>
    <t>IF_FUEL_MODE_CHANGE_STATE</t>
    <phoneticPr fontId="4" type="noConversion"/>
  </si>
  <si>
    <t>IF_GENSET_STATE[4]</t>
  </si>
  <si>
    <t>0 : Diesel 
1 : Gas leak Check
2 : Gas transfer
3 : Enable GI
4 : G. P. Ramp up
5 : Gas Purging
6 : GAC ramp up
7 : 
8 : Diesel ramp down
9 : Gas 
10 : Fuel Sharing 
11 : GT
12 : Gas. MSS</t>
    <phoneticPr fontId="4" type="noConversion"/>
  </si>
  <si>
    <t>Fuel mode</t>
  </si>
  <si>
    <t>30484 Fuel mode changeover state</t>
  </si>
  <si>
    <t>Fuel mode changeover state</t>
  </si>
  <si>
    <t>IF_GAS_LEAK_RESULT</t>
    <phoneticPr fontId="4" type="noConversion"/>
  </si>
  <si>
    <t>IF_GENSET_STATE[3]</t>
  </si>
  <si>
    <t>Gas leak</t>
  </si>
  <si>
    <t>30483 Gas leak check result</t>
  </si>
  <si>
    <t>Gas leak check result</t>
  </si>
  <si>
    <t>IF_GAS_LEAK_STATE</t>
    <phoneticPr fontId="4" type="noConversion"/>
  </si>
  <si>
    <t>IF_GENSET_STATE[2]</t>
  </si>
  <si>
    <t>0 : Inactive
1 : Step 1 OK
2 : Step 2 OK 
3:  Step 3 OK</t>
    <phoneticPr fontId="4" type="noConversion"/>
  </si>
  <si>
    <t>30482 Gas leak check state</t>
  </si>
  <si>
    <t>Gas leak check state</t>
  </si>
  <si>
    <t>IF_FUEL_MODE_ACT</t>
    <phoneticPr fontId="4" type="noConversion"/>
  </si>
  <si>
    <t>IF_GENSET_STATE[1]</t>
  </si>
  <si>
    <t>uel</t>
  </si>
  <si>
    <t>30481 Fuel mode active</t>
    <phoneticPr fontId="4" type="noConversion"/>
  </si>
  <si>
    <t>Fuel mode active</t>
  </si>
  <si>
    <t>IF_GENSET_STATE</t>
    <phoneticPr fontId="4" type="noConversion"/>
  </si>
  <si>
    <t>IF_GENSET_STATE[0]</t>
  </si>
  <si>
    <t>30480 Genset state</t>
  </si>
  <si>
    <t>Genset state</t>
  </si>
  <si>
    <t>WG control</t>
  </si>
  <si>
    <t>30479 EGT TC outlet for WG control actual value</t>
  </si>
  <si>
    <t>EGT TC outlet for WG control actual value</t>
  </si>
  <si>
    <t>gstrMcmIoMon.astrMcm_Ai[3].abValue[2]</t>
  </si>
  <si>
    <t>AI Oil</t>
  </si>
  <si>
    <t>30478 LS92 Oil mist level</t>
  </si>
  <si>
    <t>LS92 AI Oil mist level</t>
  </si>
  <si>
    <t>gstrMcmIoMon.astrMcm_Rtd[5].abValue[1]</t>
  </si>
  <si>
    <t>CO temperature</t>
  </si>
  <si>
    <t>30474 TE58 Nozzle CO temperature engine outlet</t>
  </si>
  <si>
    <t>TE58 Nozzle CO temperature engine outlet</t>
  </si>
  <si>
    <t>gstrMcmIoMon.astrMcm_Ai[2].abValue[3]</t>
    <phoneticPr fontId="4" type="noConversion"/>
  </si>
  <si>
    <t>CO pressure</t>
  </si>
  <si>
    <t>30473 PT57 Nozzle CO pressure engine inlet</t>
  </si>
  <si>
    <t>PT57 Nozzle CO pressure engine inlet</t>
  </si>
  <si>
    <t>signal intensity</t>
  </si>
  <si>
    <t>30472 Knock signal intensity (CP) B10</t>
  </si>
  <si>
    <t>P270.0 Knock signal intensity (CP) B10</t>
  </si>
  <si>
    <t>30471 Knock signal intensity (CP) B9</t>
  </si>
  <si>
    <t>P270.0 Knock signal intensity (CP) B9</t>
  </si>
  <si>
    <t>30470 Knock signal intensity (CP) B8</t>
  </si>
  <si>
    <t>P270.0 Knock signal intensity (CP) B8</t>
  </si>
  <si>
    <t>30469 Knock signal intensity (CP) B7</t>
  </si>
  <si>
    <t>P270.0 Knock signal intensity (CP) B7</t>
  </si>
  <si>
    <t>30468 Knock signal intensity (CP) B6</t>
  </si>
  <si>
    <t>P270.0 Knock signal intensity (CP) B6</t>
  </si>
  <si>
    <t>30467 Knock signal intensity (CP) B5</t>
  </si>
  <si>
    <t>P270.0 Knock signal intensity (CP) B5</t>
  </si>
  <si>
    <t>30466 Knock signal intensity (CP) B4</t>
  </si>
  <si>
    <t>P270.0 Knock signal intensity (CP) B4</t>
  </si>
  <si>
    <t>30465 Knock signal intensity (CP) B3</t>
  </si>
  <si>
    <t>P270.0 Knock signal intensity (CP) B3</t>
  </si>
  <si>
    <t>30464 Knock signal intensity (CP) B2</t>
  </si>
  <si>
    <t>P270.0 Knock signal intensity (CP) B2</t>
  </si>
  <si>
    <t>30463 Knock signal intensity (CP) B1</t>
  </si>
  <si>
    <t>P270.0 Knock signal intensity (CP) B1</t>
  </si>
  <si>
    <t>30462 Knock signal intensity (CP) 10</t>
  </si>
  <si>
    <t>P170.0 Knock signal intensity (CP) #10</t>
  </si>
  <si>
    <t>30461 Knock signal intensity (CP) 9</t>
    <phoneticPr fontId="4" type="noConversion"/>
  </si>
  <si>
    <t>P170.0 Knock signal intensity (CP) #9</t>
  </si>
  <si>
    <t>30460 Knock signal intensity (CP) 8</t>
  </si>
  <si>
    <t>P170.0 Knock signal intensity (CP) #8</t>
  </si>
  <si>
    <t>30459 Knock signal intensity (CP) 7</t>
  </si>
  <si>
    <t>P170.0 Knock signal intensity (CP) #7</t>
  </si>
  <si>
    <t>30458 Knock signal intensity (CP) 6</t>
  </si>
  <si>
    <t>P170.0 Knock signal intensity (CP) #6</t>
  </si>
  <si>
    <t>30457 Knock signal intensity (CP) 5</t>
  </si>
  <si>
    <t>P170.0 Knock signal intensity (CP) #5</t>
  </si>
  <si>
    <t>30456 Knock signal intensity (CP) 4</t>
  </si>
  <si>
    <t>P170.0 Knock signal intensity (CP) #4</t>
  </si>
  <si>
    <t>30455 Knock signal intensity (CP) 3</t>
  </si>
  <si>
    <t>P170.0 Knock signal intensity (CP) #3</t>
  </si>
  <si>
    <t>30454 Knock signal intensity (CP) 2</t>
  </si>
  <si>
    <t>P170.0 Knock signal intensity (CP) #2</t>
  </si>
  <si>
    <t>30453 Knock signal intensity (CP) 1</t>
  </si>
  <si>
    <t>P170.0 Knock signal intensity (CP) #1</t>
  </si>
  <si>
    <t>Primary : 
Secondary : strKmm_Rx.ausiKnockLevel[19]</t>
  </si>
  <si>
    <t>Primary : CP
Secondary : Bone Sound</t>
    <phoneticPr fontId="4" type="noConversion"/>
  </si>
  <si>
    <t>30452 Knock signal intensity (Effective) B10</t>
    <phoneticPr fontId="4" type="noConversion"/>
  </si>
  <si>
    <t>Knock signal intensity (Effective) B10</t>
  </si>
  <si>
    <t>Primary : 
Secondary : strKmm_Rx.ausiKnockLevel[18]</t>
  </si>
  <si>
    <t>30451 Knock signal intensity (Effective) B9</t>
    <phoneticPr fontId="4" type="noConversion"/>
  </si>
  <si>
    <t>Knock signal intensity (Effective) B9</t>
  </si>
  <si>
    <t>Primary : 
Secondary : strKmm_Rx.ausiKnockLevel[17]</t>
  </si>
  <si>
    <t>30450 Knock signal intensity (Effective) B8</t>
    <phoneticPr fontId="4" type="noConversion"/>
  </si>
  <si>
    <t>Knock signal intensity (Effective) B8</t>
  </si>
  <si>
    <t>Primary : 
Secondary : strKmm_Rx.ausiKnockLevel[16]</t>
  </si>
  <si>
    <t>30449 Knock signal intensity (Effective) B7</t>
    <phoneticPr fontId="4" type="noConversion"/>
  </si>
  <si>
    <t>Knock signal intensity (Effective) B7</t>
  </si>
  <si>
    <t>Primary : 
Secondary : strKmm_Rx.ausiKnockLevel[15]</t>
  </si>
  <si>
    <t>30448 Knock signal intensity (Effective) B6</t>
    <phoneticPr fontId="4" type="noConversion"/>
  </si>
  <si>
    <t>Knock signal intensity (Effective) B6</t>
  </si>
  <si>
    <t>Primary : 
Secondary : strKmm_Rx.ausiKnockLevel[14]</t>
  </si>
  <si>
    <t>30447 Knock signal intensity (Effective) B5</t>
    <phoneticPr fontId="4" type="noConversion"/>
  </si>
  <si>
    <t>Knock signal intensity (Effective) B5</t>
  </si>
  <si>
    <t>Primary : 
Secondary : strKmm_Rx.ausiKnockLevel[13]</t>
  </si>
  <si>
    <t>30446 Knock signal intensity (Effective) B4</t>
    <phoneticPr fontId="4" type="noConversion"/>
  </si>
  <si>
    <t>Knock signal intensity (Effective) B4</t>
  </si>
  <si>
    <t>Primary : 
Secondary : strKmm_Rx.ausiKnockLevel[12]</t>
  </si>
  <si>
    <t>30445 Knock signal intensity (Effective) B3</t>
    <phoneticPr fontId="4" type="noConversion"/>
  </si>
  <si>
    <t>Knock signal intensity (Effective) B3</t>
  </si>
  <si>
    <t>Primary : 
Secondary : strKmm_Rx.ausiKnockLevel[11]</t>
  </si>
  <si>
    <t>30444 Knock signal intensity (Effective) B2</t>
    <phoneticPr fontId="4" type="noConversion"/>
  </si>
  <si>
    <t>Knock signal intensity (Effective) B2</t>
  </si>
  <si>
    <t>Primary : 
Secondary : strKmm_Rx.ausiKnockLevel[10]</t>
  </si>
  <si>
    <t>30443 Knock signal intensity (Effective) B1</t>
    <phoneticPr fontId="4" type="noConversion"/>
  </si>
  <si>
    <t>Knock signal intensity (Effective) B1</t>
    <phoneticPr fontId="4" type="noConversion"/>
  </si>
  <si>
    <t>Primary : strLecmA_Rx.ausiRtcdcKnockLevel[9]
Secondary : strKmm_Rx.ausiKnockLevel[9]</t>
    <phoneticPr fontId="4" type="noConversion"/>
  </si>
  <si>
    <t>30442 Knock signal intensity (Effective) 10</t>
    <phoneticPr fontId="4" type="noConversion"/>
  </si>
  <si>
    <t>Knock signal intensity (Effective) #10</t>
  </si>
  <si>
    <t>Primary : strLecmA_Rx.ausiRtcdcKnockLevel[8] 
Secondary : strKmm_Rx.ausiKnockLevel[8]</t>
    <phoneticPr fontId="4" type="noConversion"/>
  </si>
  <si>
    <t>30441 Knock signal intensity (Effective) 9</t>
    <phoneticPr fontId="4" type="noConversion"/>
  </si>
  <si>
    <t>Knock signal intensity (Effective) #9</t>
  </si>
  <si>
    <t>Primary : strLecmA_Rx.ausiRtcdcKnockLevel[7]
Secondary : strKmm_Rx.ausiKnockLevel[7]</t>
    <phoneticPr fontId="4" type="noConversion"/>
  </si>
  <si>
    <t>30440 Knock signal intensity (Effective) 8</t>
    <phoneticPr fontId="4" type="noConversion"/>
  </si>
  <si>
    <t>Knock signal intensity (Effective) #8</t>
  </si>
  <si>
    <t>Primary : strLecmA_Rx.ausiRtcdcKnockLevel[6]
Secondary : strKmm_Rx.ausiKnockLevel[6]</t>
    <phoneticPr fontId="4" type="noConversion"/>
  </si>
  <si>
    <t>30439 Knock signal intensity (Effective) 7</t>
    <phoneticPr fontId="4" type="noConversion"/>
  </si>
  <si>
    <t>Knock signal intensity (Effective) #7</t>
  </si>
  <si>
    <t>Primary : strLecmA_Rx.ausiRtcdcKnockLevel[5]
Secondary : strKmm_Rx.ausiKnockLevel[5]</t>
    <phoneticPr fontId="4" type="noConversion"/>
  </si>
  <si>
    <t>30438 Knock signal intensity (Effective) 6</t>
    <phoneticPr fontId="4" type="noConversion"/>
  </si>
  <si>
    <t>Knock signal intensity (Effective) #6</t>
  </si>
  <si>
    <t>Primary : strLecmA_Rx.ausiRtcdcKnockLevel[4]
Secondary : strKmm_Rx.ausiKnockLevel[4]</t>
    <phoneticPr fontId="4" type="noConversion"/>
  </si>
  <si>
    <t>30437 Knock signal intensity (Effective) 5</t>
    <phoneticPr fontId="4" type="noConversion"/>
  </si>
  <si>
    <t>Knock signal intensity (Effective) #5</t>
  </si>
  <si>
    <t>Primary : strLecmA_Rx.ausiRtcdcKnockLevel[3]
Secondary : strKmm_Rx.ausiKnockLevel[3]</t>
    <phoneticPr fontId="4" type="noConversion"/>
  </si>
  <si>
    <t>30436 Knock signal intensity (Effective) 4</t>
    <phoneticPr fontId="4" type="noConversion"/>
  </si>
  <si>
    <t>Knock signal intensity (Effective) #4</t>
  </si>
  <si>
    <t>Primary : strLecmA_Rx.ausiRtcdcKnockLevel[2]
Secondary : strKmm_Rx.ausiKnockLevel[2]</t>
    <phoneticPr fontId="4" type="noConversion"/>
  </si>
  <si>
    <t>30435 Knock signal intensity (Effective) 3</t>
    <phoneticPr fontId="4" type="noConversion"/>
  </si>
  <si>
    <t>Knock signal intensity (Effective) #3</t>
  </si>
  <si>
    <t>Primary : strLecmA_Rx.ausiRtcdcKnockLevel[1]
Secondary : strKmm_Rx.ausiKnockLevel[1]</t>
    <phoneticPr fontId="4" type="noConversion"/>
  </si>
  <si>
    <t>30434 Knock signal intensity (Effective) 2</t>
    <phoneticPr fontId="4" type="noConversion"/>
  </si>
  <si>
    <t>Knock signal intensity (Effective) #2</t>
  </si>
  <si>
    <t>Primary : strLecmA_Rx.ausiRtcdcKnockLevel[0]
Secondary : strKmm_Rx.ausiKnockLevel[0]</t>
    <phoneticPr fontId="4" type="noConversion"/>
  </si>
  <si>
    <t>30433 Knock signal intensity (Effective) 1</t>
    <phoneticPr fontId="4" type="noConversion"/>
  </si>
  <si>
    <t>Knock signal intensity (Effective) #1</t>
    <phoneticPr fontId="4" type="noConversion"/>
  </si>
  <si>
    <t>gstrMcmIoMon.astrMcm_Ai[1].abValue[2]</t>
  </si>
  <si>
    <t>FO actuator</t>
  </si>
  <si>
    <t>30432 ZT50 FO actuator position feedback</t>
  </si>
  <si>
    <t>IF_POILOT_PREESE_VALVE_SET</t>
  </si>
  <si>
    <t>control valve</t>
  </si>
  <si>
    <t>30431 CV32-1 Pilot FO pressure control valve set value</t>
  </si>
  <si>
    <t>CV32-1 Pilot FO pressure control valve set value</t>
  </si>
  <si>
    <t>gstrMcmIoMon.astrMcm_Ao[0].abValue[0]</t>
  </si>
  <si>
    <t>CV50 AO</t>
  </si>
  <si>
    <t>30430 CV50 Fuel actuator</t>
  </si>
  <si>
    <t>CV50 AO Fuel actuator</t>
  </si>
  <si>
    <t>E</t>
  </si>
  <si>
    <t>30429 Power limit</t>
  </si>
  <si>
    <t>E300.5 Power limit</t>
  </si>
  <si>
    <t>gstrMcmIoMon.astrMcm_Ai[0].abValue[0]</t>
  </si>
  <si>
    <t>air pressure</t>
  </si>
  <si>
    <t>30428 PT40 Starting air pressure engine inlet</t>
  </si>
  <si>
    <t>PT40 AI Starting air pressure engine inlet</t>
  </si>
  <si>
    <t>gstrMcmIoMon.astrMcm_Ai[0].abValue[1]</t>
  </si>
  <si>
    <t>PT41 Control</t>
  </si>
  <si>
    <t>30427 PT41 Control air pressure</t>
  </si>
  <si>
    <t>TC speed</t>
  </si>
  <si>
    <t>30426 SE14-B TC speed B bank (x1000 rpm)</t>
  </si>
  <si>
    <t>SE14-B TC speed B bank (x1000 rpm)</t>
  </si>
  <si>
    <t xml:space="preserve">	strLecmA_Rx.strSpeed.fSpeed03</t>
  </si>
  <si>
    <t>30425 SE14 TC speed (x1000 rpm)</t>
  </si>
  <si>
    <t>SE14-A TC speed A bank (x1000 rpm)</t>
  </si>
  <si>
    <t>IF_SE11_SPEED -&gt; LONG TERM SPEED  ???????</t>
    <phoneticPr fontId="4" type="noConversion"/>
  </si>
  <si>
    <t>(OR) gstrAcmIoMon.astrAcm_Ao[3].abValue[1]</t>
    <phoneticPr fontId="4" type="noConversion"/>
  </si>
  <si>
    <t>IF_ICP_MONITOR[82]</t>
  </si>
  <si>
    <t>Engine speed</t>
    <phoneticPr fontId="4" type="noConversion"/>
  </si>
  <si>
    <t>30419 SE11 Engine speed</t>
  </si>
  <si>
    <t>SE11 Engine speed</t>
  </si>
  <si>
    <t>IF_ICP_MONITOR[80]</t>
  </si>
  <si>
    <t>Engine</t>
    <phoneticPr fontId="4" type="noConversion"/>
  </si>
  <si>
    <t>30417 Engine set speed</t>
  </si>
  <si>
    <t>AI Engine set speed</t>
  </si>
  <si>
    <t>IF_ICP_MONITOR[70]</t>
  </si>
  <si>
    <t>GAC global</t>
  </si>
  <si>
    <t>30407 GAC global timing BTDC</t>
  </si>
  <si>
    <t>GAC global timing BTDC</t>
  </si>
  <si>
    <t>IF_ICP_MONITOR[69]</t>
  </si>
  <si>
    <t>global</t>
  </si>
  <si>
    <t>30406 GAC global duration</t>
  </si>
  <si>
    <t>GAV global duration</t>
  </si>
  <si>
    <t>IF_ICP_MONITOR[68]</t>
  </si>
  <si>
    <t>GAV duration</t>
  </si>
  <si>
    <t>30405 GAC duration offset B10</t>
  </si>
  <si>
    <t>K661.9 GAV duration offset B10</t>
  </si>
  <si>
    <t>IF_ICP_MONITOR[67]</t>
  </si>
  <si>
    <t>30404 GAC duration offset B9</t>
  </si>
  <si>
    <t>K661.8 GAV duration offset B9</t>
  </si>
  <si>
    <t>IF_ICP_MONITOR[66]</t>
  </si>
  <si>
    <t>30403 GAC duration offset B8</t>
  </si>
  <si>
    <t>K661.7 GAV duration offset B8</t>
  </si>
  <si>
    <t>IF_ICP_MONITOR[65]</t>
  </si>
  <si>
    <t>30402 GAC duration offset B7</t>
  </si>
  <si>
    <t>K661.6 GAV duration offset B7</t>
  </si>
  <si>
    <t>IF_ICP_MONITOR[64]</t>
  </si>
  <si>
    <t>30401 GAC duration offset B6</t>
  </si>
  <si>
    <t>K661.5 GAV duration offset B6</t>
  </si>
  <si>
    <t>IF_ICP_MONITOR[63]</t>
  </si>
  <si>
    <t>30400 GAC duration offset B5</t>
  </si>
  <si>
    <t>K661.4 GAV duration offset B5</t>
  </si>
  <si>
    <t>IF_ICP_MONITOR[62]</t>
  </si>
  <si>
    <t>30399 GAC duration offset B4</t>
  </si>
  <si>
    <t>K661.3 GAV duration offset B4</t>
  </si>
  <si>
    <t>IF_ICP_MONITOR[61]</t>
  </si>
  <si>
    <t>30398 GAC duration offset B3</t>
  </si>
  <si>
    <t>K661.2 GAV duration offset B3</t>
  </si>
  <si>
    <t>IF_ICP_MONITOR[60]</t>
  </si>
  <si>
    <t>30397 GAC duration offset B2</t>
  </si>
  <si>
    <t>K661.1 GAV duration offset B2</t>
  </si>
  <si>
    <t>IF_ICP_MONITOR[59]</t>
  </si>
  <si>
    <t>30396 GAC duration offset B1</t>
  </si>
  <si>
    <t>K661.0 GAV duration offset B1</t>
  </si>
  <si>
    <t>IF_ICP_MONITOR[58]</t>
  </si>
  <si>
    <t>30395 GAC duration offset 10</t>
  </si>
  <si>
    <t>K660.9 GAV duration offset #10</t>
  </si>
  <si>
    <t>IF_ICP_MONITOR[57]</t>
  </si>
  <si>
    <t>30394 GAC duration offset 9</t>
  </si>
  <si>
    <t>K660.8 GAV duration offset #9</t>
  </si>
  <si>
    <t>IF_ICP_MONITOR[56]</t>
  </si>
  <si>
    <t>30393 GAC duration offset 8</t>
  </si>
  <si>
    <t>K660.7 GAV duration offset #8</t>
  </si>
  <si>
    <t>IF_ICP_MONITOR[55]</t>
  </si>
  <si>
    <t>30392 GAC duration offset 7</t>
  </si>
  <si>
    <t>K660.6 GAV duration offset #7</t>
  </si>
  <si>
    <t>IF_ICP_MONITOR[54]</t>
  </si>
  <si>
    <t>30391 GAC duration offset 6</t>
  </si>
  <si>
    <t>K660.5 GAV duration offset #6</t>
  </si>
  <si>
    <t>IF_ICP_MONITOR[53]</t>
  </si>
  <si>
    <t>30390 GAC duration offset 5</t>
  </si>
  <si>
    <t>K660.4 GAV duration offset #5</t>
  </si>
  <si>
    <t>IF_ICP_MONITOR[52]</t>
  </si>
  <si>
    <t>30389 GAC duration offset 4</t>
  </si>
  <si>
    <t>K660.3 GAV duration offset #4</t>
  </si>
  <si>
    <t>IF_ICP_MONITOR[51]</t>
  </si>
  <si>
    <t>30388 GAC duration offset 3</t>
  </si>
  <si>
    <t>K660.2 GAV duration offset #3</t>
  </si>
  <si>
    <t>IF_ICP_MONITOR[50]</t>
  </si>
  <si>
    <t>30387 GAC duration offset 2</t>
  </si>
  <si>
    <t>K660.1 GAV duration offset #2</t>
  </si>
  <si>
    <t>IF_ICP_MONITOR[49]</t>
  </si>
  <si>
    <t>30386 GAC duration offset 1</t>
  </si>
  <si>
    <t>K660.0 GAV duration offset #1</t>
  </si>
  <si>
    <t>IF_FSM_RATIO</t>
    <phoneticPr fontId="4" type="noConversion"/>
  </si>
  <si>
    <t>IF_ICP_MONITOR[48]</t>
  </si>
  <si>
    <t>sharing mode</t>
  </si>
  <si>
    <t>30385 Fuel sharing mode fuel ratio</t>
  </si>
  <si>
    <t>AI-021 AI Fuel sharing mode fuel ratio</t>
  </si>
  <si>
    <t>IF_ICP_MONITOR[42]</t>
  </si>
  <si>
    <t>timing offset</t>
  </si>
  <si>
    <t>30379 Pilot fuel timing offset BTDC B10</t>
  </si>
  <si>
    <t>Pilot fuel timing offset BTDC B10</t>
  </si>
  <si>
    <t>IF_ICP_MONITOR[41]</t>
  </si>
  <si>
    <t>30378 Pilot fuel timing offset BTDC B9</t>
  </si>
  <si>
    <t>Pilot fuel timing offset BTDC B9</t>
  </si>
  <si>
    <t>IF_ICP_MONITOR[40]</t>
  </si>
  <si>
    <t>30377 Pilot fuel timing offset BTDC B8</t>
  </si>
  <si>
    <t>Pilot fuel timing offset BTDC B8</t>
  </si>
  <si>
    <t>IF_ICP_MONITOR[39]</t>
  </si>
  <si>
    <t>30376 Pilot fuel timing offset BTDC B7</t>
  </si>
  <si>
    <t>Pilot fuel timing offset BTDC B7</t>
  </si>
  <si>
    <t>IF_ICP_MONITOR[38]</t>
  </si>
  <si>
    <t>30375 Pilot fuel timing offset BTDC B6</t>
  </si>
  <si>
    <t>Pilot fuel timing offset BTDC B6</t>
  </si>
  <si>
    <t>IF_ICP_MONITOR[37]</t>
  </si>
  <si>
    <t>30374 Pilot fuel timing offset BTDC B5</t>
  </si>
  <si>
    <t>Pilot fuel timing offset BTDC B5</t>
  </si>
  <si>
    <t>IF_ICP_MONITOR[36]</t>
  </si>
  <si>
    <t>30373 Pilot fuel timing offset BTDC B4</t>
  </si>
  <si>
    <t>Pilot fuel timing offset BTDC B4</t>
  </si>
  <si>
    <t>IF_ICP_MONITOR[35]</t>
  </si>
  <si>
    <t>30372 Pilot fuel timing offset BTDC B3</t>
  </si>
  <si>
    <t>Pilot fuel timing offset BTDC B3</t>
  </si>
  <si>
    <t>IF_ICP_MONITOR[34]</t>
  </si>
  <si>
    <t>30371 Pilot fuel timing offset BTDC B2</t>
  </si>
  <si>
    <t>Pilot fuel timing offset BTDC B2</t>
  </si>
  <si>
    <t>IF_ICP_MONITOR[33]</t>
  </si>
  <si>
    <t>30370 Pilot fuel timing offset BTDC B1</t>
  </si>
  <si>
    <t>Pilot fuel timing offset BTDC B1</t>
  </si>
  <si>
    <t>IF_ICP_MONITOR[32]</t>
  </si>
  <si>
    <t>30369 Pilot fuel timing offset BTDC 10</t>
  </si>
  <si>
    <t>Pilot fuel timing offset BTDC #10</t>
  </si>
  <si>
    <t>IF_ICP_MONITOR[31]</t>
  </si>
  <si>
    <t>30368 Pilot fuel timing offset BTDC 9</t>
  </si>
  <si>
    <t>Pilot fuel timing offset BTDC #9</t>
  </si>
  <si>
    <t>IF_ICP_MONITOR[30]</t>
  </si>
  <si>
    <t>30367 Pilot fuel timing offset BTDC 8</t>
  </si>
  <si>
    <t>Pilot fuel timing offset BTDC #8</t>
  </si>
  <si>
    <t>IF_ICP_MONITOR[29]</t>
  </si>
  <si>
    <t>30366 Pilot fuel timing offset BTDC 7</t>
  </si>
  <si>
    <t>Pilot fuel timing offset BTDC #7</t>
  </si>
  <si>
    <t>IF_ICP_MONITOR[28]</t>
  </si>
  <si>
    <t>30365 Pilot fuel timing offset BTDC 6</t>
  </si>
  <si>
    <t>Pilot fuel timing offset BTDC #6</t>
  </si>
  <si>
    <t>IF_ICP_MONITOR[27]</t>
  </si>
  <si>
    <t>30364 Pilot fuel timing offset BTDC 5</t>
  </si>
  <si>
    <t>Pilot fuel timing offset BTDC #5</t>
  </si>
  <si>
    <t>IF_ICP_MONITOR[26]</t>
  </si>
  <si>
    <t>30363 Pilot fuel timing offset BTDC 4</t>
  </si>
  <si>
    <t>Pilot fuel timing offset BTDC #4</t>
  </si>
  <si>
    <t>IF_ICP_MONITOR[25]</t>
  </si>
  <si>
    <t>30362 Pilot fuel timing offset BTDC 3</t>
  </si>
  <si>
    <t>Pilot fuel timing offset BTDC #3</t>
  </si>
  <si>
    <t>IF_ICP_MONITOR[24]</t>
  </si>
  <si>
    <t>30361 Pilot fuel timing offset BTDC 2</t>
  </si>
  <si>
    <t>Pilot fuel timing offset BTDC #2</t>
  </si>
  <si>
    <t>IF_ICP_MONITOR[23]</t>
  </si>
  <si>
    <t>30360 Pilot fuel timing offset BTDC 1</t>
  </si>
  <si>
    <t>Pilot fuel timing offset BTDC #1</t>
  </si>
  <si>
    <t>IF_ICP_MONITOR[22]</t>
  </si>
  <si>
    <t>fuel global</t>
  </si>
  <si>
    <t>30359 Pilot fuel global timing BTDC</t>
  </si>
  <si>
    <t>Pilot fuel global timing BTDC</t>
  </si>
  <si>
    <t>IF_ICP_MONITOR[20]</t>
  </si>
  <si>
    <t>30357 Pilot fuel global duration</t>
  </si>
  <si>
    <t>Pilot fuel global duration</t>
  </si>
  <si>
    <t>IF_ICP_MONITOR[19]</t>
  </si>
  <si>
    <t>fuel duration</t>
  </si>
  <si>
    <t>30356 Pilot fuel duration offset B10</t>
  </si>
  <si>
    <t>Pilot fuel duration offset B10</t>
  </si>
  <si>
    <t>IF_ICP_MONITOR[18]</t>
  </si>
  <si>
    <t>30355 Pilot fuel duration offset B9</t>
  </si>
  <si>
    <t>Pilot fuel duration offset B9</t>
  </si>
  <si>
    <t>IF_ICP_MONITOR[17]</t>
  </si>
  <si>
    <t>30354 Pilot fuel duration offset B8</t>
  </si>
  <si>
    <t>Pilot fuel duration offset B8</t>
  </si>
  <si>
    <t>IF_ICP_MONITOR[16]</t>
  </si>
  <si>
    <t>30353 Pilot fuel duration offset B7</t>
  </si>
  <si>
    <t>Pilot fuel duration offset B7</t>
  </si>
  <si>
    <t>IF_ICP_MONITOR[15]</t>
  </si>
  <si>
    <t>30352 Pilot fuel duration offset B6</t>
  </si>
  <si>
    <t>Pilot fuel duration offset B6</t>
  </si>
  <si>
    <t>IF_ICP_MONITOR[14]</t>
  </si>
  <si>
    <t>30351 Pilot fuel duration offset B5</t>
  </si>
  <si>
    <t>Pilot fuel duration offset B5</t>
  </si>
  <si>
    <t>IF_ICP_MONITOR[13]</t>
  </si>
  <si>
    <t>30350 Pilot fuel duration offset B4</t>
  </si>
  <si>
    <t>Pilot fuel duration offset B4</t>
  </si>
  <si>
    <t>IF_ICP_MONITOR[12]</t>
  </si>
  <si>
    <t>30349 Pilot fuel duration offset B3</t>
  </si>
  <si>
    <t>Pilot fuel duration offset B3</t>
  </si>
  <si>
    <t>IF_ICP_MONITOR[11]</t>
  </si>
  <si>
    <t>30348 Pilot fuel duration offset B2</t>
  </si>
  <si>
    <t>Pilot fuel duration offset B2</t>
  </si>
  <si>
    <t>IF_ICP_MONITOR[10]</t>
  </si>
  <si>
    <t>30347 Pilot fuel duration offset B1</t>
  </si>
  <si>
    <t>Pilot fuel duration offset B1</t>
  </si>
  <si>
    <t>IF_ICP_MONITOR[9]</t>
  </si>
  <si>
    <t>30346 Pilot fuel duration offset 10</t>
  </si>
  <si>
    <t>Pilot fuel duration offset A10</t>
  </si>
  <si>
    <t>IF_ICP_MONITOR[8]</t>
  </si>
  <si>
    <t>30345 Pilot fuel duration offset 9</t>
  </si>
  <si>
    <t>Pilot fuel duration offset A9</t>
  </si>
  <si>
    <t>IF_ICP_MONITOR[7]</t>
  </si>
  <si>
    <t>30344 Pilot fuel duration offset 8</t>
  </si>
  <si>
    <t>Pilot fuel duration offset A8</t>
  </si>
  <si>
    <t>IF_ICP_MONITOR[6]</t>
  </si>
  <si>
    <t>30343 Pilot fuel duration offset 7</t>
  </si>
  <si>
    <t>Pilot fuel duration offset A7</t>
  </si>
  <si>
    <t>IF_ICP_MONITOR[5]</t>
  </si>
  <si>
    <t>30342 Pilot fuel duration offset 6</t>
  </si>
  <si>
    <t>Pilot fuel duration offset A6</t>
  </si>
  <si>
    <t>IF_ICP_MONITOR[4]</t>
  </si>
  <si>
    <t>30341 Pilot fuel duration offset 5</t>
  </si>
  <si>
    <t>Pilot fuel duration offset A5</t>
  </si>
  <si>
    <t>IF_ICP_MONITOR[3]</t>
  </si>
  <si>
    <t>30340 Pilot fuel duration offset 4</t>
  </si>
  <si>
    <t>Pilot fuel duration offset A4</t>
  </si>
  <si>
    <t>IF_ICP_MONITOR[2]</t>
  </si>
  <si>
    <t>30339 Pilot fuel duration offset 3</t>
  </si>
  <si>
    <t>Pilot fuel duration offset A3</t>
  </si>
  <si>
    <t>IF_ICP_MONITOR[1]</t>
  </si>
  <si>
    <t>30338 Pilot fuel duration offset 2</t>
  </si>
  <si>
    <t>Pilot fuel duration offset A2</t>
  </si>
  <si>
    <t>IF_ICP_MONITOR[0]</t>
  </si>
  <si>
    <t>30337 Pilot fuel duration offset 1</t>
  </si>
  <si>
    <t>Pilot fuel duration offset A1</t>
  </si>
  <si>
    <t>gstrMcmIoMon.astrMcm_Ai[1].abValue[3]</t>
  </si>
  <si>
    <t>PT03 AI</t>
  </si>
  <si>
    <t>30336 PT03 Crankcase pressure</t>
  </si>
  <si>
    <t>PT03 AI Crankcase pressure</t>
  </si>
  <si>
    <t>gstrMcmIoMon.astrMcm_Ai[1].abValue[4]</t>
  </si>
  <si>
    <t>FO HP</t>
  </si>
  <si>
    <t>30335 PT66 LO pressure pilot FO HP pump inlet</t>
  </si>
  <si>
    <t>PT66 AI LO pressure pilot FO HP pump inlet</t>
  </si>
  <si>
    <t>gstrMcmIoMon.astrMcm_Rtd[6].abValue[0]</t>
  </si>
  <si>
    <t>LO temperature</t>
  </si>
  <si>
    <t>30334 TE62 LO temperature engine inlet</t>
  </si>
  <si>
    <t>TE62 AI LO temperature engine inlet</t>
  </si>
  <si>
    <t>gstrMcmIoMon.astrMcm_Ai[3].abValue[1]</t>
  </si>
  <si>
    <t>TC inlet</t>
  </si>
  <si>
    <t>30333 PT63-B LO pressure TC inlet B bank</t>
  </si>
  <si>
    <t>gstrMcmIoMon.astrMcm_Rtd[6].abValue[2]</t>
  </si>
  <si>
    <t>TC outlet</t>
  </si>
  <si>
    <t>30332 TE64-B LO temperature TC outlet B bank</t>
  </si>
  <si>
    <t>gstrMcmIoMon.astrMcm_Ai[2].abValue[7]</t>
  </si>
  <si>
    <t xml:space="preserve">30331 PT63 LO pressure TC inlet </t>
  </si>
  <si>
    <t>PT63-A AI LO pressure TC inlet A bank</t>
  </si>
  <si>
    <t>gstrEsmIoMon.astrEsm_Ai[0].adValue[0]</t>
  </si>
  <si>
    <t>30330 PT622 LO pressure engine inlet 2</t>
  </si>
  <si>
    <t>PT622 AI LO pressure engine inlet 2</t>
  </si>
  <si>
    <t>gstrMcmIoMon.astrMcm_Ai[2].abValue[5]</t>
  </si>
  <si>
    <t>30329 PT621 LO pressure engine inlet 1</t>
  </si>
  <si>
    <t>PT621 AI LO pressure engine inlet 1</t>
  </si>
  <si>
    <t>gstrMcmIoMon.astrMcm_Rtd[6].abValue[1]</t>
  </si>
  <si>
    <t>30328 TE64 LO temperature TC outlet</t>
  </si>
  <si>
    <t>TE64-A AI LO temperature TC outlet A bank</t>
  </si>
  <si>
    <t>IF_LO_FILTER_DIFF_PR_B</t>
    <phoneticPr fontId="4" type="noConversion"/>
  </si>
  <si>
    <t>IF_LO_FILTER_DIFF_PR_B</t>
  </si>
  <si>
    <t>filter differential</t>
  </si>
  <si>
    <t>30327 PT61-B - PT62 LO filter differential pressure B</t>
  </si>
  <si>
    <t>gstrMcmIoMon.astrMcm_Ai[3].abValue[0]</t>
  </si>
  <si>
    <t>filter inlet</t>
  </si>
  <si>
    <t>30326 PT61-B LO pressure filter inlet B bank</t>
  </si>
  <si>
    <t>PT61-B AI LO pressure filter inlet B bank</t>
  </si>
  <si>
    <t>IF_TE62X</t>
  </si>
  <si>
    <t>30325 PT62 LO pressure engine inlet</t>
  </si>
  <si>
    <t>PT62x AI LO pressure engine inlet</t>
  </si>
  <si>
    <t>gstrMcmIoMon.astrMcm_Ai[2].abValue[6]</t>
  </si>
  <si>
    <t xml:space="preserve">30324 PT61 LO pressure filter inlet </t>
  </si>
  <si>
    <t>PT61-A AI LO pressure filter inlet A bank</t>
  </si>
  <si>
    <t>IF_LO_FILTER_DIFF_PR_A</t>
    <phoneticPr fontId="4" type="noConversion"/>
  </si>
  <si>
    <t>IF_LO_FILTER_DIFF_PR_A</t>
  </si>
  <si>
    <t xml:space="preserve">30323 PT61 - PT62 LO filter differential pressure </t>
  </si>
  <si>
    <t>PT61-A - PT62 LO filter differential pressure A</t>
  </si>
  <si>
    <t>gstrAcmIoMon.astrAcm_Ai[2].abValue[3]</t>
  </si>
  <si>
    <t>순간 로드</t>
    <phoneticPr fontId="4" type="noConversion"/>
  </si>
  <si>
    <t>Actual load</t>
  </si>
  <si>
    <t>30322 Actual load (not filtered)</t>
  </si>
  <si>
    <t>E300.1 Actual load (not filtered)</t>
  </si>
  <si>
    <t>IF_ACTUAL_LOAD</t>
    <phoneticPr fontId="4" type="noConversion"/>
  </si>
  <si>
    <t>IF_ACTUAL_LOAD</t>
  </si>
  <si>
    <t>평균 로드</t>
    <phoneticPr fontId="4" type="noConversion"/>
  </si>
  <si>
    <t>Actual load</t>
    <phoneticPr fontId="4" type="noConversion"/>
  </si>
  <si>
    <t>30321 Actual load</t>
  </si>
  <si>
    <t>IF_DEV_POWER</t>
    <phoneticPr fontId="4" type="noConversion"/>
  </si>
  <si>
    <t>IF_DEV_POWER</t>
  </si>
  <si>
    <t>E300.4 Deviation</t>
  </si>
  <si>
    <t>30320 Deviation power control</t>
  </si>
  <si>
    <t>IF_ACTUAL_POWER</t>
    <phoneticPr fontId="4" type="noConversion"/>
  </si>
  <si>
    <t>Actual power</t>
  </si>
  <si>
    <t>30319 Actual power in kW</t>
  </si>
  <si>
    <t>E300.8 Actual power in kW</t>
  </si>
  <si>
    <t>30318 Set load</t>
  </si>
  <si>
    <t>E300.3 Set load</t>
  </si>
  <si>
    <t>Knock control</t>
  </si>
  <si>
    <t>30317 Knock control adjustment B10, BTDC</t>
  </si>
  <si>
    <t>Knock control adjustment B10</t>
    <phoneticPr fontId="4" type="noConversion"/>
  </si>
  <si>
    <t>30316 Knock control adjustment B9, BTDC</t>
  </si>
  <si>
    <t>Knock control adjustment B9</t>
  </si>
  <si>
    <t>30315 Knock control adjustment B8, BTDC</t>
  </si>
  <si>
    <t>Knock control adjustment B8</t>
  </si>
  <si>
    <t>30314 Knock control adjustment B7, BTDC</t>
  </si>
  <si>
    <t>Knock control adjustment B7</t>
  </si>
  <si>
    <t>30313 Knock control adjustment B6, BTDC</t>
  </si>
  <si>
    <t>Knock control adjustment B6</t>
  </si>
  <si>
    <t>30312 Knock control adjustment B5, BTDC</t>
  </si>
  <si>
    <t>Knock control adjustment B5</t>
  </si>
  <si>
    <t>30311 Knock control adjustment B4, BTDC</t>
  </si>
  <si>
    <t>Knock control adjustment B4</t>
  </si>
  <si>
    <t>30310 Knock control adjustment B3, BTDC</t>
  </si>
  <si>
    <t>Knock control adjustment B3</t>
  </si>
  <si>
    <t>30309 Knock control adjustment B2, BTDC</t>
  </si>
  <si>
    <t>Knock control adjustment B2</t>
  </si>
  <si>
    <t>30308 Knock control adjustment B1, BTDC</t>
  </si>
  <si>
    <t>Knock control adjustment B1</t>
  </si>
  <si>
    <t>IF_KNOCK_CON_ADJUST[9]</t>
  </si>
  <si>
    <t>30307 Knock control adjustment 10, BTDC</t>
  </si>
  <si>
    <t>Knock control adjustment A10</t>
  </si>
  <si>
    <t>IF_KNOCK_CON_ADJUST[8]</t>
  </si>
  <si>
    <t>30306 Knock control adjustment 9, BTDC</t>
  </si>
  <si>
    <t>Knock control adjustment A9</t>
  </si>
  <si>
    <t>IF_KNOCK_CON_ADJUST[7]</t>
  </si>
  <si>
    <t>30305 Knock control adjustment 8, BTDC</t>
  </si>
  <si>
    <t>Knock control adjustment A8</t>
  </si>
  <si>
    <t>IF_KNOCK_CON_ADJUST[6]</t>
  </si>
  <si>
    <t>30304 Knock control adjustment 7, BTDC</t>
  </si>
  <si>
    <t>Knock control adjustment A7</t>
  </si>
  <si>
    <t>IF_KNOCK_CON_ADJUST[5]</t>
  </si>
  <si>
    <t>30303 Knock control adjustment 6, BTDC</t>
  </si>
  <si>
    <t>Knock control adjustment A6</t>
  </si>
  <si>
    <t>IF_KNOCK_CON_ADJUST[4]</t>
  </si>
  <si>
    <t>30302 Knock control adjustment 5, BTDC</t>
  </si>
  <si>
    <t>Knock control adjustment A5</t>
  </si>
  <si>
    <t>IF_KNOCK_CON_ADJUST[3]</t>
  </si>
  <si>
    <t>30301 Knock control adjustment 4, BTDC</t>
  </si>
  <si>
    <t>Knock control adjustment A4</t>
  </si>
  <si>
    <t>IF_KNOCK_CON_ADJUST[2]</t>
  </si>
  <si>
    <t>30300 Knock control adjustment 3, BTDC</t>
  </si>
  <si>
    <t>Knock control adjustment A3</t>
  </si>
  <si>
    <t>IF_KNOCK_CON_ADJUST[1]</t>
  </si>
  <si>
    <t>30299 Knock control adjustment 2, BTDC</t>
  </si>
  <si>
    <t>Knock control adjustment A2</t>
  </si>
  <si>
    <t>IF_KNOCK_CON_ADJUST[0]</t>
  </si>
  <si>
    <t>30298 Knock control adjustment 1, BTDC</t>
  </si>
  <si>
    <t>Knock control adjustment A1</t>
  </si>
  <si>
    <t>gstrAcmIoMon.astrAcm_Ai[2].abValue[6]</t>
  </si>
  <si>
    <t>AI Load</t>
  </si>
  <si>
    <t>30277 Load demand signal</t>
  </si>
  <si>
    <t>AI-011 AI Load demand signal</t>
  </si>
  <si>
    <t>gstrAcmIoMon.astrAcm_Ai[2].abValue[5]</t>
    <phoneticPr fontId="4" type="noConversion"/>
  </si>
  <si>
    <t>AI Speed</t>
    <phoneticPr fontId="4" type="noConversion"/>
  </si>
  <si>
    <t>30276 Speed reference signal</t>
    <phoneticPr fontId="4" type="noConversion"/>
  </si>
  <si>
    <t>AI Speed reference signal</t>
    <phoneticPr fontId="4" type="noConversion"/>
  </si>
  <si>
    <t>gstrAcmIoMon.astrAcm_Ai[1].abValue[7]</t>
    <phoneticPr fontId="4" type="noConversion"/>
  </si>
  <si>
    <t>AI Inert</t>
  </si>
  <si>
    <t>30272 PT892 Inert gas pressure</t>
  </si>
  <si>
    <t>PT892 AI Inert gas pressure</t>
  </si>
  <si>
    <t>gstrMcmIoMon.astrMcm_Ai[0].abValue[6]</t>
    <phoneticPr fontId="4" type="noConversion"/>
  </si>
  <si>
    <t>Gas pressure</t>
  </si>
  <si>
    <t>30271 PT87 Gas pressure engine inlet</t>
  </si>
  <si>
    <t>PT87 AI Gas pressure engine inlet</t>
  </si>
  <si>
    <t>IF_GAS_PR_CHAGE_AIR_PR_DEV</t>
    <phoneticPr fontId="4" type="noConversion"/>
  </si>
  <si>
    <t>IF_GAS_PR_CHAGE_AIR_PR_DEV</t>
  </si>
  <si>
    <t>deviation from charge</t>
  </si>
  <si>
    <t>30270 PT87-PT21 Gas P. Eng. in. deviation from CA P</t>
  </si>
  <si>
    <t>gstrAcmIoMon.astrAcm_Ai[1].abValue[6]</t>
  </si>
  <si>
    <t>AI_INERT_GAS_PR_1</t>
  </si>
  <si>
    <t>30269 PT891 Inert gas pressure</t>
  </si>
  <si>
    <t>PT89 AI Inert gas pressure</t>
  </si>
  <si>
    <t>IF_GAS_PR_SET</t>
    <phoneticPr fontId="4" type="noConversion"/>
  </si>
  <si>
    <t>IF_GAS_PR_SET</t>
  </si>
  <si>
    <t>pressure control</t>
  </si>
  <si>
    <t>30268 CV82 Gas pressure control set value</t>
  </si>
  <si>
    <t>Gas pressure control set value</t>
  </si>
  <si>
    <t>IF_GAS_PR_SET_ABS</t>
    <phoneticPr fontId="4" type="noConversion"/>
  </si>
  <si>
    <t>IF_GAS_PR_SET_ABS</t>
  </si>
  <si>
    <t>control set</t>
  </si>
  <si>
    <t>30267 CV82 Gas pressure control set value abs</t>
  </si>
  <si>
    <t>bara</t>
    <phoneticPr fontId="4" type="noConversion"/>
  </si>
  <si>
    <t>Gas pressure control set value abs</t>
  </si>
  <si>
    <t>gstrAcmIoMon.astrAcm_Ao[0].abValue[0]</t>
  </si>
  <si>
    <t>30266 CV82 Gas pressure control (MC)</t>
  </si>
  <si>
    <t>PC82 AO Gas pressure control (MC)</t>
  </si>
  <si>
    <t>gstrAcmIoMon.astrAcm_Ai[1].abValue[0]</t>
  </si>
  <si>
    <t>TE80 AI</t>
  </si>
  <si>
    <t>30265 TE80 Gas temperature</t>
  </si>
  <si>
    <t>TE80 AI Gas temperature</t>
  </si>
  <si>
    <t>gstrAcmIoMon.astrAcm_Ai[1].abValue[3]</t>
  </si>
  <si>
    <t>supply pressure</t>
  </si>
  <si>
    <t>30264 PT82 Gas (MC) supply pressure regulator outlet</t>
  </si>
  <si>
    <t>PT82 AI Gas (MC) supply pressure regulator outlet</t>
  </si>
  <si>
    <t>gstrAcmIoMon.astrAcm_Ai[1].abValue[2]</t>
    <phoneticPr fontId="4" type="noConversion"/>
  </si>
  <si>
    <t>30263 PT81 Gas supply pressure filter outlet</t>
  </si>
  <si>
    <t>PT81 AI Gas supply pressure filter outlet</t>
  </si>
  <si>
    <t>gstrAcmIoMon.astrAcm_Ai[1].abValue[5]</t>
  </si>
  <si>
    <t>FT81 Gas</t>
  </si>
  <si>
    <t>30262 FT81 Gas flow (standard)</t>
  </si>
  <si>
    <t>FT81 Gas flow (standard)</t>
  </si>
  <si>
    <t>gstrAcmIoMon.astrAcm_Ai[1].abValue[1]</t>
  </si>
  <si>
    <t>30261 PT80 Gas supply pressure filter inlet</t>
  </si>
  <si>
    <t>PT80 AI Gas supply pressure filter inlet</t>
  </si>
  <si>
    <t>IF_GAS_FILTER_DIFF_PR</t>
  </si>
  <si>
    <t>Gas filter</t>
  </si>
  <si>
    <t>30260 PT80-PT81 Gas filter differential pressure</t>
  </si>
  <si>
    <t>Gas filter differential pressure</t>
  </si>
  <si>
    <t>gstrAcmIoMon.astrAcm_Ai[1].abValue[4]</t>
  </si>
  <si>
    <t>AI GRU</t>
  </si>
  <si>
    <t>30259 PT83 AI GRU control air pressure</t>
  </si>
  <si>
    <t>PT83 AI GRU control air</t>
  </si>
  <si>
    <t>IF_PILOT_FO_SET</t>
  </si>
  <si>
    <t>FO pressure</t>
  </si>
  <si>
    <t>30258 PT32 Pilot FO pressure set value</t>
  </si>
  <si>
    <t>Pilot FO pressure set value</t>
  </si>
  <si>
    <t>gstrMcmIoMon.astrMcm_Rtd[3].abValue[3]</t>
  </si>
  <si>
    <t>FO temperature</t>
  </si>
  <si>
    <t>30257 TE31 Pilot FO temperature engine inlet</t>
  </si>
  <si>
    <t>TE31 AI Pilot FO temperature engine inlet</t>
  </si>
  <si>
    <t>gstrMcmIoMon.astrMcm_Ai[1].abValue[1]</t>
  </si>
  <si>
    <t>pressure HP</t>
  </si>
  <si>
    <t>30256 PT31 Pilot FO pressure HP pump inlet</t>
  </si>
  <si>
    <t>PT31 AI Pilot FO pressure HP pump inlet</t>
  </si>
  <si>
    <t>gstrMcmIoMon.astrMcm_Ai[2].abValue[2]</t>
  </si>
  <si>
    <t>30255 PT35 Pilot FO pressure engine outlet</t>
  </si>
  <si>
    <t>PT35 AI Pilot FO pressure engine outlet</t>
  </si>
  <si>
    <t>gstrMcmIoMon.astrMcm_Ai[0].abValue[7]</t>
  </si>
  <si>
    <t>30253 PT32 Pilot FO pressure engine inlet</t>
  </si>
  <si>
    <t>PT32 AI Pilot FO pressure engine inlet</t>
  </si>
  <si>
    <t>gstrMcmIoMon.astrMcm_Ai[1].abValue[0]</t>
  </si>
  <si>
    <t>30251 PT30 Pilot FO pressure filter inlet</t>
  </si>
  <si>
    <t>PT30 AI Pilot FO pressure filter inlet</t>
  </si>
  <si>
    <t>IF_PILOT_FO_FILTER_DIRR_PR</t>
    <phoneticPr fontId="4" type="noConversion"/>
  </si>
  <si>
    <t>IF_PILOT_FO_FILTER_DIRR_PR</t>
  </si>
  <si>
    <t>FO filter</t>
  </si>
  <si>
    <t>30250 PT30-PT31 Pilot FO filter differential pressure</t>
  </si>
  <si>
    <t>PT30-PT31 Pilot FO filter differential pressure</t>
  </si>
  <si>
    <t>gstrMcmIoMon.astrMcm_Rtd[5].abValue[0]</t>
  </si>
  <si>
    <t>30249 TE52 Main FO temperature engine inlet</t>
    <phoneticPr fontId="4" type="noConversion"/>
  </si>
  <si>
    <t>TE52 AI Main FO temperature engine inlet</t>
  </si>
  <si>
    <t>PT52 AI Main FO pressure engine inlet</t>
  </si>
  <si>
    <t>gstrMcmIoMon.astrMcm_Ai[2].abValue[0]</t>
  </si>
  <si>
    <t>30247 PT51 Main FO pressure filter inlet</t>
  </si>
  <si>
    <t>PT51 AI Main FO pressure filter inlet</t>
  </si>
  <si>
    <t>IF_MAIN_FO_FILTER_DIFF_PR</t>
    <phoneticPr fontId="4" type="noConversion"/>
  </si>
  <si>
    <t>IF_MAIN_FO_FILTER_DIFF_PR</t>
  </si>
  <si>
    <t>30246 PT51-PT52 Main FO filter differential pressure</t>
  </si>
  <si>
    <t>PT51-PT52 Main FO filter differential pressure</t>
  </si>
  <si>
    <t>30244 TE27-B Exhaust gas temp. TC outlet B bank</t>
  </si>
  <si>
    <t>TC out</t>
    <phoneticPr fontId="4" type="noConversion"/>
  </si>
  <si>
    <t>30243 TE27 Exhaust gas temp. TC outlet</t>
  </si>
  <si>
    <t>TE27-A Exhaust gas temp. TC outlet A bank</t>
  </si>
  <si>
    <t>TC inlet</t>
    <phoneticPr fontId="4" type="noConversion"/>
  </si>
  <si>
    <t>30242 TE26-B Exhaust gas temp. TC inlet B bank</t>
  </si>
  <si>
    <t>TC in</t>
    <phoneticPr fontId="4" type="noConversion"/>
  </si>
  <si>
    <t>30241 TE26 Exhaust gas temp. TC inlet</t>
  </si>
  <si>
    <t>TE26-A Exhaust gas temp. TC inlet A bank</t>
  </si>
  <si>
    <t>IF_EGT_MIN_MAX</t>
    <phoneticPr fontId="4" type="noConversion"/>
  </si>
  <si>
    <t>IF_EGT_MIN_MAX</t>
  </si>
  <si>
    <t>30240 TE25 Exhaust temperature spread min-max</t>
  </si>
  <si>
    <t>Exhaust temperature spread min-max</t>
  </si>
  <si>
    <t>IF_EGT_MIN</t>
    <phoneticPr fontId="4" type="noConversion"/>
  </si>
  <si>
    <t>Exhaust gas temp lowest</t>
  </si>
  <si>
    <t>IF_EGT_MIN</t>
  </si>
  <si>
    <t>30239 TE25 Exhaust temperature min</t>
  </si>
  <si>
    <t>Exhaust temperature min</t>
  </si>
  <si>
    <t>IF_EGT_MAX</t>
    <phoneticPr fontId="4" type="noConversion"/>
  </si>
  <si>
    <t>Exhaust gas temp highest</t>
  </si>
  <si>
    <t>IF_EGT_MAX</t>
  </si>
  <si>
    <t>30238 TE25 Exhaust temperature max</t>
  </si>
  <si>
    <t>Exhaust temperature max</t>
  </si>
  <si>
    <t>IF_EGT_MEAN</t>
    <phoneticPr fontId="4" type="noConversion"/>
  </si>
  <si>
    <t>Exhaust gas temp average</t>
  </si>
  <si>
    <t>IF_EGT_MEAN</t>
  </si>
  <si>
    <t>mean</t>
    <phoneticPr fontId="4" type="noConversion"/>
  </si>
  <si>
    <t>30237 TE25 Exhaust temperature mean</t>
  </si>
  <si>
    <t>Exhaust temperature mean</t>
  </si>
  <si>
    <t>30236 TE25-B10 Exhaust gas temperature B10</t>
  </si>
  <si>
    <t>30235 TE25-B9 Exhaust gas temperature B9</t>
  </si>
  <si>
    <t>30234 TE25-B8 Exhaust gas temperature B8</t>
  </si>
  <si>
    <t>30233 TE25-B7 Exhaust gas temperature B7</t>
  </si>
  <si>
    <t>30232 TE25-B6 Exhaust gas temperature B6</t>
  </si>
  <si>
    <t>30231 TE25-B5 Exhaust gas temperature B5</t>
  </si>
  <si>
    <t>30230 TE25-B4 Exhaust gas temperature B4</t>
  </si>
  <si>
    <t>30229 TE25-B3 Exhaust gas temperature B3</t>
  </si>
  <si>
    <t>30228 TE25-B2 Exhaust gas temperature B2</t>
  </si>
  <si>
    <t>30227 TE25-B1 Exhaust gas temperature B1</t>
  </si>
  <si>
    <t>30226 TE25-10 Exhaust gas temperature 10</t>
  </si>
  <si>
    <t>30225 TE25-9 Exhaust gas temperature 9</t>
  </si>
  <si>
    <t>30224 TE25-8 Exhaust gas temperature 8</t>
  </si>
  <si>
    <t>30223 TE25-7 Exhaust gas temperature 7</t>
  </si>
  <si>
    <t>30222 TE25-6 Exhaust gas temperature 6</t>
  </si>
  <si>
    <t>30221 TE25-5 Exhaust gas temperature 5</t>
  </si>
  <si>
    <t>30220 TE25-4 Exhaust gas temperature 4</t>
  </si>
  <si>
    <t>30219 TE25-3 Exhaust gas temperature 3</t>
  </si>
  <si>
    <t>30218 TE25-2 Exhaust gas temperature 2</t>
  </si>
  <si>
    <t>strLecmA_Rx.strTc.fTc01</t>
  </si>
  <si>
    <t>30217 TE25-1 Exhaust gas temperature 1</t>
  </si>
  <si>
    <t>30216 PT24-B10 Cylinder peak pressure B10</t>
  </si>
  <si>
    <t>P279.7 Cylinder peak pressure B10</t>
  </si>
  <si>
    <t>30215 PT24-B9 Cylinder peak pressure B9</t>
  </si>
  <si>
    <t>P278.7 Cylinder peak pressure B9</t>
  </si>
  <si>
    <t>30214 PT24-B8 Cylinder peak pressure B8</t>
  </si>
  <si>
    <t>P277.7 Cylinder peak pressure B8</t>
  </si>
  <si>
    <t>30213 PT24-B7 Cylinder peak pressure B7</t>
  </si>
  <si>
    <t>P276.7 Cylinder peak pressure B7</t>
  </si>
  <si>
    <t>30212 PT24-B6 Cylinder peak pressure B6</t>
  </si>
  <si>
    <t>P275.7 Cylinder peak pressure B6</t>
  </si>
  <si>
    <t>30211 PT24-B5 Cylinder peak pressure B5</t>
  </si>
  <si>
    <t>P274.7 Cylinder peak pressure B5</t>
  </si>
  <si>
    <t>30210 PT24-B4 Cylinder peak pressure B4</t>
  </si>
  <si>
    <t>P273.7 Cylinder peak pressure B4</t>
  </si>
  <si>
    <t>30209 PT24-B3 Cylinder peak pressure B3</t>
  </si>
  <si>
    <t>P272.7 Cylinder peak pressure B3</t>
  </si>
  <si>
    <t>30208 PT24-B2 Cylinder peak pressure B2</t>
  </si>
  <si>
    <t>P271.7 Cylinder peak pressure B2</t>
  </si>
  <si>
    <t>30207 PT24-B1 Cylinder peak pressure B1</t>
  </si>
  <si>
    <t>P270.7 Cylinder peak pressure B1</t>
  </si>
  <si>
    <t>30206 PT24-10 Cylinder peak pressure 10</t>
  </si>
  <si>
    <t>P179.7 Cylinder peak pressure A10</t>
  </si>
  <si>
    <t>30205 PT24-9 Cylinder peak pressure 9</t>
  </si>
  <si>
    <t>P178.7 Cylinder peak pressure A9</t>
  </si>
  <si>
    <t>30204 PT24-8 Cylinder peak pressure 8</t>
  </si>
  <si>
    <t>P177.7 Cylinder peak pressure A8</t>
  </si>
  <si>
    <t>30203 PT24-7 Cylinder peak pressure 7</t>
  </si>
  <si>
    <t>P176.7 Cylinder peak pressure A7</t>
  </si>
  <si>
    <t>30202 PT24-6 Cylinder peak pressure 6</t>
  </si>
  <si>
    <t>P175.7 Cylinder peak pressure A6</t>
  </si>
  <si>
    <t>30201 PT24-5 Cylinder peak pressure 5</t>
  </si>
  <si>
    <t>P174.7 Cylinder peak pressure A5</t>
  </si>
  <si>
    <t>30200 PT24-4 Cylinder peak pressure 4</t>
  </si>
  <si>
    <t>P173.7 Cylinder peak pressure A4</t>
  </si>
  <si>
    <t>30199 PT24-3 Cylinder peak pressure 3</t>
  </si>
  <si>
    <t>P172.7 Cylinder peak pressure A3</t>
  </si>
  <si>
    <t>30198 PT24-2 Cylinder peak pressure 2</t>
  </si>
  <si>
    <t>P171.7 Cylinder peak pressure A2</t>
  </si>
  <si>
    <t>30197 PT24-1 Cylinder peak pressure 1</t>
  </si>
  <si>
    <t>P170.7 Cylinder peak pressure A1</t>
  </si>
  <si>
    <t>30196 TE07-B10 Cylinder liner temperature B10</t>
  </si>
  <si>
    <t>30195 TE07-B9 Cylinder liner temperature B9</t>
  </si>
  <si>
    <t>30194 TE07-B8 Cylinder liner temperature B8</t>
  </si>
  <si>
    <t>30193 TE07-B7 Cylinder liner temperature B7</t>
  </si>
  <si>
    <t>30192 TE07-B6 Cylinder liner temperature B6</t>
  </si>
  <si>
    <t>30191 TE07-B5 Cylinder liner temperature B5</t>
  </si>
  <si>
    <t>30190 TE07-B4 Cylinder liner temperature B4</t>
  </si>
  <si>
    <t>30189 TE07-B3 Cylinder liner temperature B3</t>
  </si>
  <si>
    <t>30188 TE07-B2 Cylinder liner temperature B2</t>
  </si>
  <si>
    <t>30187 TE07-B1 Cylinder liner temperature B1</t>
  </si>
  <si>
    <t>30186 TE07-10 Cylinder liner temperature 10</t>
  </si>
  <si>
    <t>TE07-A10 Cylinder liner temperature A10</t>
  </si>
  <si>
    <t>30185 TE07-9 Cylinder liner temperature 9</t>
  </si>
  <si>
    <t>TE07-A9 Cylinder liner temperature A9</t>
  </si>
  <si>
    <t>30184 TE07-8 Cylinder liner temperature 8</t>
  </si>
  <si>
    <t>TE07-A8 Cylinder liner temperature A8</t>
  </si>
  <si>
    <t>30183 TE07-7 Cylinder liner temperature 7</t>
  </si>
  <si>
    <t>TE07-A7 Cylinder liner temperature A7</t>
  </si>
  <si>
    <t>30182 TE07-6 Cylinder liner temperature 6</t>
  </si>
  <si>
    <t>TE07-A6 Cylinder liner temperature A6</t>
  </si>
  <si>
    <t>30181 TE07-5 Cylinder liner temperature 5</t>
  </si>
  <si>
    <t>TE07-A5 Cylinder liner temperature A5</t>
  </si>
  <si>
    <t>30180 TE07-4 Cylinder liner temperature 4</t>
  </si>
  <si>
    <t>TE07-A4 Cylinder liner temperature A4</t>
  </si>
  <si>
    <t>30179 TE07-3 Cylinder liner temperature 3</t>
  </si>
  <si>
    <t>TE07-A3 Cylinder liner temperature A3</t>
  </si>
  <si>
    <t>30178 TE07-2 Cylinder liner temperature 2</t>
  </si>
  <si>
    <t>TE07-A2 Cylinder liner temperature A2</t>
  </si>
  <si>
    <t>30177 TE07-1 Cylinder liner temperature 1</t>
  </si>
  <si>
    <t>TE07-A1 Cylinder liner temperature A1</t>
  </si>
  <si>
    <t>IF_PMAX_MEAN_VALUE</t>
    <phoneticPr fontId="4" type="noConversion"/>
  </si>
  <si>
    <t>Pmax Avr. average</t>
  </si>
  <si>
    <t>IF_PMAX_MEAN_VALUE</t>
  </si>
  <si>
    <t>30173 PT24 Cylinder peak pressure mean value</t>
  </si>
  <si>
    <t>P910.7 Cylinder peak pressure mean value</t>
  </si>
  <si>
    <t>IF_IMEP_MEAN_VALUE</t>
    <phoneticPr fontId="4" type="noConversion"/>
  </si>
  <si>
    <t>IMEP average</t>
  </si>
  <si>
    <t>IF_IMEP_MEAN_VALUE</t>
  </si>
  <si>
    <t>30169 IMEP mean value</t>
  </si>
  <si>
    <t>P910.2 IMEP mean value</t>
  </si>
  <si>
    <t>30151 TE05-12 Main bearing temperature cylinder 12</t>
    <phoneticPr fontId="4" type="noConversion"/>
  </si>
  <si>
    <t>TE05-12 Main bearing temperature cylinder 12</t>
    <phoneticPr fontId="4" type="noConversion"/>
  </si>
  <si>
    <t>30149 ESM module temperature</t>
  </si>
  <si>
    <t>ESM module temperature</t>
  </si>
  <si>
    <t>30148 ACP Internal temperature</t>
    <phoneticPr fontId="4" type="noConversion"/>
  </si>
  <si>
    <t>AI ACP Internal temperature</t>
  </si>
  <si>
    <t>gstrMcmIoMon.astrMcm_Rtd[4].abValue[0]</t>
  </si>
  <si>
    <t>30147 MCP internal temperature</t>
    <phoneticPr fontId="4" type="noConversion"/>
  </si>
  <si>
    <t>AI MCP internal temperature</t>
  </si>
  <si>
    <t>IF_OP_HOURS_1</t>
    <phoneticPr fontId="4" type="noConversion"/>
  </si>
  <si>
    <t>RUN hours L</t>
  </si>
  <si>
    <t>IF_OP_HOURS_1</t>
  </si>
  <si>
    <t>30146 Operation hours x1</t>
  </si>
  <si>
    <t>Operation hours x1</t>
  </si>
  <si>
    <t>IF_OP_HOURS_10000</t>
    <phoneticPr fontId="4" type="noConversion"/>
  </si>
  <si>
    <t>RUN hours H</t>
  </si>
  <si>
    <t>IF_OP_HOURS_10000</t>
  </si>
  <si>
    <t>30145 Operation hours x10000</t>
  </si>
  <si>
    <t>Operation hours x10000</t>
  </si>
  <si>
    <t>IF_ECS_OP_HOURS_1</t>
    <phoneticPr fontId="4" type="noConversion"/>
  </si>
  <si>
    <t>POWER ON hours L</t>
  </si>
  <si>
    <t>IF_ECS_OP_HOURS_1</t>
  </si>
  <si>
    <t>30144 ECS internal: operating hours 1</t>
  </si>
  <si>
    <t>ECS internal: operating hours 1</t>
  </si>
  <si>
    <t>IF_ECS_OP_HOURS_10000</t>
    <phoneticPr fontId="4" type="noConversion"/>
  </si>
  <si>
    <t>POWER ON hours H</t>
  </si>
  <si>
    <t>IF_ECS_OP_HOURS_10000</t>
  </si>
  <si>
    <t>30143 ECS internal: operating hours x10000</t>
  </si>
  <si>
    <t>ECS internal: operating hours x10000</t>
  </si>
  <si>
    <t>IF_OP_HOURS_GAS_1</t>
    <phoneticPr fontId="4" type="noConversion"/>
  </si>
  <si>
    <t>Run hours in GAS L</t>
  </si>
  <si>
    <t>IF_OP_HOURS_GAS_1</t>
  </si>
  <si>
    <t>30142 Operation hours Gas mode x1</t>
  </si>
  <si>
    <t>Operation hours Gas mode x1</t>
  </si>
  <si>
    <t>IF_OP_HOURS_GAS_10000</t>
    <phoneticPr fontId="4" type="noConversion"/>
  </si>
  <si>
    <t>Run hours in GAS H</t>
  </si>
  <si>
    <t>IF_OP_HOURS_GAS_10000</t>
  </si>
  <si>
    <t>30141 Operation hours Gas mode x10000</t>
  </si>
  <si>
    <t>Operation hours Gas mode x10000</t>
  </si>
  <si>
    <t>IF_OP_HOURS_DIESEL_1</t>
    <phoneticPr fontId="4" type="noConversion"/>
  </si>
  <si>
    <t>Run hours in DIESEL L</t>
  </si>
  <si>
    <t>IF_OP_HOURS_DIESEL_1</t>
  </si>
  <si>
    <t>30140 Operation hours Diesel mode x1</t>
  </si>
  <si>
    <t>Operation hours Diesel mode x1</t>
  </si>
  <si>
    <t>IF_OP_HOURS_DIESEL_10000</t>
    <phoneticPr fontId="4" type="noConversion"/>
  </si>
  <si>
    <t>Run hours in DIESEL H</t>
  </si>
  <si>
    <t>IF_OP_HOURS_DIESEL_10000</t>
  </si>
  <si>
    <t>30139 Operation hours Diesel mode x10000</t>
  </si>
  <si>
    <t>Operation hours Diesel mode x10000</t>
  </si>
  <si>
    <t>IF_OP_HOURS_BACKUP_1</t>
    <phoneticPr fontId="4" type="noConversion"/>
  </si>
  <si>
    <t>Run hours in BACKUP L</t>
  </si>
  <si>
    <t>IF_OP_HOURS_BACKUP_1</t>
  </si>
  <si>
    <t>30138 Operation hours Backup mode x1</t>
  </si>
  <si>
    <t>Operation hours Backup mode x1</t>
  </si>
  <si>
    <t>IF_OP_HOURS_BACKUP_10000</t>
    <phoneticPr fontId="4" type="noConversion"/>
  </si>
  <si>
    <t>Run hours in BACKUP H</t>
    <phoneticPr fontId="4" type="noConversion"/>
  </si>
  <si>
    <t>IF_OP_HOURS_BACKUP_10000</t>
  </si>
  <si>
    <t>30137 Operation hours Backup mode x10000</t>
  </si>
  <si>
    <t>Operation hours Backup mode x10000</t>
  </si>
  <si>
    <t>IF_START_CNT_1</t>
    <phoneticPr fontId="4" type="noConversion"/>
  </si>
  <si>
    <t>starts counter # L</t>
  </si>
  <si>
    <t>IF_START_CNT_1</t>
  </si>
  <si>
    <t>30136 Start counter x1</t>
  </si>
  <si>
    <t>Start counter x1</t>
  </si>
  <si>
    <t>IF_START_CNT_10000</t>
    <phoneticPr fontId="4" type="noConversion"/>
  </si>
  <si>
    <t>starts counter # H</t>
  </si>
  <si>
    <t>IF_START_CNT_10000</t>
  </si>
  <si>
    <t>30135 Start counter x10000</t>
  </si>
  <si>
    <t>Start counter x10000</t>
  </si>
  <si>
    <t>gstrMcmIoMon.astrMcm_Rtd[3].abValue[1]</t>
  </si>
  <si>
    <t>30134 TE72 LT CW temperature air cooler outlet</t>
  </si>
  <si>
    <t>TE72 AI LT CW temperature air cooler outlet</t>
  </si>
  <si>
    <t>gstrMcmIoMon.astrMcm_Rtd[3].abValue[0]</t>
  </si>
  <si>
    <t>30133 TE71 LT CW temperature air cooler inlet</t>
  </si>
  <si>
    <t>TE71 AI LT CW temperature air cooler inlet</t>
  </si>
  <si>
    <t>IF_CA_TEMP_SET</t>
    <phoneticPr fontId="4" type="noConversion"/>
  </si>
  <si>
    <t>IF_CA_TEMP_SET</t>
  </si>
  <si>
    <t>30132 TE21 Charge-air temperature set value</t>
  </si>
  <si>
    <t>TE21 Charge-air temperature set value</t>
  </si>
  <si>
    <t>gstrMcmIoMon.astrMcm_Ai[0].abValue[5]</t>
  </si>
  <si>
    <t>30131 PT71 LT CW pressure air cooler inlet</t>
  </si>
  <si>
    <t>PT71 AI LT CW pressure air cooler inlet</t>
  </si>
  <si>
    <t>gstrAcmIoMon.astrAcm_Ai[2].abValue[1]</t>
  </si>
  <si>
    <t>30130 ZT71 LT CW valve position feedback</t>
  </si>
  <si>
    <t>ZT71 AI LT CW valve position feedback</t>
  </si>
  <si>
    <t>gstrAcmIoMon.astrAcm_Ao[1].abValue[0]</t>
  </si>
  <si>
    <t>30129 CV71 LT CW valve position command</t>
  </si>
  <si>
    <t>CV71 AO LT CW valve position command</t>
  </si>
  <si>
    <t>gstrEsmIoMon.astrEsm_Rtd[0].adValue[0]</t>
  </si>
  <si>
    <t>30128 TE762 HT CW temperature jacket outlet 2</t>
  </si>
  <si>
    <t>TE762 AI HT CW temperature jacket outlet 2</t>
  </si>
  <si>
    <t>gstrMcmIoMon.astrMcm_Rtd[3].abValue[2]</t>
  </si>
  <si>
    <t>30127 TE761 HT CW temperature jacket outlet 1</t>
  </si>
  <si>
    <t>TE761 AI HT CW temperature jacket outlet 1</t>
  </si>
  <si>
    <t>IF_TE76X</t>
  </si>
  <si>
    <t>TE76과 TE62 중 큰쪽</t>
    <phoneticPr fontId="4" type="noConversion"/>
  </si>
  <si>
    <t>30126 TE76x HT CW temperature jacket outlet</t>
  </si>
  <si>
    <t>TE76x AI HT CW temperature jacket outlet</t>
  </si>
  <si>
    <t>gstrMcmIoMon.astrMcm_Rtd[5].abValue[3]</t>
  </si>
  <si>
    <t>30125 TE75 HT CW temperature jacket inlet</t>
  </si>
  <si>
    <t>TE75 AI HT CW temperature jacket inlet</t>
  </si>
  <si>
    <t>IF_HT_SET</t>
    <phoneticPr fontId="4" type="noConversion"/>
  </si>
  <si>
    <t>IF_HT_SET</t>
  </si>
  <si>
    <t>HT set temperature</t>
    <phoneticPr fontId="4" type="noConversion"/>
  </si>
  <si>
    <t>30124 T410 Jacket water set value</t>
  </si>
  <si>
    <t>T410 Jacket water set value</t>
  </si>
  <si>
    <t>gstrMcmIoMon.astrMcm_Ai[2].abValue[4]</t>
  </si>
  <si>
    <t>30123 PT75 HT CW pressure jacket inlet</t>
  </si>
  <si>
    <t>PT75 AI HT CW pressure jacket inlet</t>
  </si>
  <si>
    <t>gstrAcmIoMon.astrAcm_Ai[2].abValue[2]</t>
  </si>
  <si>
    <t>30122 ZT76 HT CW valve position feedback</t>
  </si>
  <si>
    <t>ZT76 AI HT CW valve position feedback</t>
  </si>
  <si>
    <t>gstrAcmIoMon.astrAcm_Ao[1].abValue[1]</t>
  </si>
  <si>
    <t>30121 CV76 HT CW valve position command</t>
  </si>
  <si>
    <t>CV76 AO HT CW valve position command</t>
  </si>
  <si>
    <t>gstrMcmIoMon.astrMcm_Ai[0].abValue[4]</t>
  </si>
  <si>
    <t>30120 ZT26 WG valve position feedback</t>
  </si>
  <si>
    <t>ZT26 AI WG valve position feedback</t>
  </si>
  <si>
    <t>gstrMcmIoMon.astrMcm_Ao[0].abValue[1]</t>
  </si>
  <si>
    <t>30119 CV26 WG valve position command</t>
  </si>
  <si>
    <t>CV26 AO WG valve position command</t>
  </si>
  <si>
    <t>gstrMcmIoMon.astrMcm_Rtd[5].abValue[2]</t>
  </si>
  <si>
    <t>30118 TE29 Air temperature TC inlet</t>
  </si>
  <si>
    <t>TE29 AI Air temperature TC inlet</t>
  </si>
  <si>
    <t>gstrMcmIoMon.astrMcm_Rtd[0].abValue[0]</t>
  </si>
  <si>
    <t>30117 TE21 Charge air temperature engine inlet</t>
  </si>
  <si>
    <t>TE21 AI Charge air temperature engine inlet</t>
  </si>
  <si>
    <t>IF_CA_PR_SET</t>
    <phoneticPr fontId="4" type="noConversion"/>
  </si>
  <si>
    <t>IF_CA_PR_SET</t>
  </si>
  <si>
    <t>30116 PT21 Charge-air pressure set value (standard.)</t>
  </si>
  <si>
    <t>barN</t>
    <phoneticPr fontId="4" type="noConversion"/>
  </si>
  <si>
    <t>Charge-air pressure set value (standard.)</t>
  </si>
  <si>
    <t>IF_CA_PR_NOR</t>
  </si>
  <si>
    <t>30115 PT21 Charge-air pressure (standard.)</t>
  </si>
  <si>
    <t>Charge-air pressure (standard.)</t>
  </si>
  <si>
    <t>gstrMcmIoMon.astrMcm_Ai[0].abValue[2]</t>
  </si>
  <si>
    <t>30113 PT43 DVT control air pressure</t>
  </si>
  <si>
    <t>PT43 AI DVT control air pressure</t>
  </si>
  <si>
    <t>gstrMcmIoMon.astrMcm_Ai[0].abValue[3]</t>
  </si>
  <si>
    <t>30112 PT21 Charge air pressure engine inlet</t>
  </si>
  <si>
    <t>PT21 AI Charge air pressure engine inlet</t>
  </si>
  <si>
    <t>30111 IMEP B10</t>
  </si>
  <si>
    <t>P279.2 IMEP B10</t>
  </si>
  <si>
    <t>30110 Start of combustion B10</t>
  </si>
  <si>
    <t>K279.3 Start of combustion B10</t>
  </si>
  <si>
    <t>30109 Duration of combustion B10</t>
  </si>
  <si>
    <t>K279.6 Duration of combustion B10</t>
  </si>
  <si>
    <t>30108 Center of combustion B10</t>
  </si>
  <si>
    <t>K279.4 Center of combustion B10</t>
  </si>
  <si>
    <t>30107 IMEP B9</t>
  </si>
  <si>
    <t>P278.2 IMEP B9</t>
  </si>
  <si>
    <t>30106 Start of combustion B9</t>
  </si>
  <si>
    <t>K278.3 Start of combustion B9</t>
  </si>
  <si>
    <t>30105 Duration of combustion B9</t>
  </si>
  <si>
    <t>K278.6 Duration of combustion B9</t>
  </si>
  <si>
    <t>30104 Center of combustion B9</t>
  </si>
  <si>
    <t>K278.4 Center of combustion B9</t>
  </si>
  <si>
    <t>30103 IMEP B8</t>
  </si>
  <si>
    <t>P277.2 IMEP B8</t>
  </si>
  <si>
    <t>30102 Start of combustion B8</t>
  </si>
  <si>
    <t>K277.3 Start of combustion B8</t>
  </si>
  <si>
    <t>30101 Duration of combustion B8</t>
  </si>
  <si>
    <t>K277.6 Duration of combustion B8</t>
  </si>
  <si>
    <t>30100 Center of combustion B8</t>
  </si>
  <si>
    <t>K277.4 Center of combustion B8</t>
  </si>
  <si>
    <t>30099 IMEP B7</t>
  </si>
  <si>
    <t>P276.2 IMEP B7</t>
  </si>
  <si>
    <t>30098 Start of combustion B7</t>
  </si>
  <si>
    <t>K276.3 Start of combustion B7</t>
  </si>
  <si>
    <t>30097 Duration of combustion B7</t>
  </si>
  <si>
    <t>K276.6 Duration of combustion B7</t>
  </si>
  <si>
    <t>30096 Center of combustion B7</t>
  </si>
  <si>
    <t>K276.4 Center of combustion B7</t>
  </si>
  <si>
    <t>30095 IMEP B6</t>
  </si>
  <si>
    <t>P275.2 IMEP B6</t>
  </si>
  <si>
    <t>30094 Start of combustion B6</t>
  </si>
  <si>
    <t>K275.3 Start of combustion B6</t>
  </si>
  <si>
    <t>30093 Duration of combustion B6</t>
  </si>
  <si>
    <t>K275.6 Duration of combustion B6</t>
  </si>
  <si>
    <t>30092 Center of combustion B6</t>
  </si>
  <si>
    <t>K275.4 Center of combustion B6</t>
  </si>
  <si>
    <t>30091 IMEP B5</t>
  </si>
  <si>
    <t>P274.2 IMEP B5</t>
  </si>
  <si>
    <t>30090 Start of combustion B5</t>
  </si>
  <si>
    <t>K274.3 Start of combustion B5</t>
  </si>
  <si>
    <t>30089 Duration of combustion B5</t>
  </si>
  <si>
    <t>K274.6 Duration of combustion B5</t>
  </si>
  <si>
    <t>30088 Center of combustion B5</t>
  </si>
  <si>
    <t>K274.4 Center of combustion B5</t>
  </si>
  <si>
    <t>30087 IMEP B4</t>
  </si>
  <si>
    <t>P273.2 IMEP B4</t>
  </si>
  <si>
    <t>30086 Start of combustion B4</t>
  </si>
  <si>
    <t>K273.3 Start of combustion B4</t>
  </si>
  <si>
    <t>30085 Duration of combustion B4</t>
  </si>
  <si>
    <t>K273.6 Duration of combustion B4</t>
  </si>
  <si>
    <t>30084 Center of combustion B4</t>
  </si>
  <si>
    <t>K273.4 Center of combustion B4</t>
  </si>
  <si>
    <t>30083 IMEP B3</t>
  </si>
  <si>
    <t>P272.2 IMEP B3</t>
  </si>
  <si>
    <t>30082 Start of combustion B3</t>
  </si>
  <si>
    <t>K272.3 Start of combustion B3</t>
  </si>
  <si>
    <t>30081 Duration of combustion B3</t>
  </si>
  <si>
    <t>K272.6 Duration of combustion B3</t>
  </si>
  <si>
    <t>30080 Center of combustion B3</t>
  </si>
  <si>
    <t>K272.4 Center of combustion B3</t>
  </si>
  <si>
    <t>SM2_AI_IMEP[1]</t>
    <phoneticPr fontId="4" type="noConversion"/>
  </si>
  <si>
    <t>30079 IMEP B2</t>
  </si>
  <si>
    <t>P271.2 IMEP B2</t>
  </si>
  <si>
    <t>30078 Start of combustion B2</t>
  </si>
  <si>
    <t>K271.3 Start of combustion B2</t>
  </si>
  <si>
    <t>30077 Duration of combustion B2</t>
  </si>
  <si>
    <t>K271.6 Duration of combustion B2</t>
  </si>
  <si>
    <t>30076 Center of combustion B2</t>
  </si>
  <si>
    <t>K271.4 Center of combustion B2</t>
  </si>
  <si>
    <t>SM2_AI_IMEP[0]</t>
    <phoneticPr fontId="4" type="noConversion"/>
  </si>
  <si>
    <t>30075 IMEP B1</t>
  </si>
  <si>
    <t>P270.2 IMEP B1</t>
  </si>
  <si>
    <t>30074 Start of combustion B1</t>
  </si>
  <si>
    <t>K270.3 Start of combustion B1</t>
  </si>
  <si>
    <t>30073 Duration of combustion B1</t>
  </si>
  <si>
    <t>K270.6 Duration of combustion B1</t>
  </si>
  <si>
    <t>30072 Center of combustion B1</t>
  </si>
  <si>
    <t>K270.4 Center of combustion B1</t>
  </si>
  <si>
    <t>10</t>
    <phoneticPr fontId="4" type="noConversion"/>
  </si>
  <si>
    <t>30071 IMEP 10</t>
  </si>
  <si>
    <t>P179.2 IMEP A10</t>
  </si>
  <si>
    <t>30070 Start of combustion 10, BTDC</t>
  </si>
  <si>
    <t>K179.3 Start of combustion A10</t>
  </si>
  <si>
    <t>30069 Duration of combustion 10</t>
  </si>
  <si>
    <t>K179.6 Duration of combustion A10</t>
  </si>
  <si>
    <t>30068 Center of combustion 10, BTDC</t>
  </si>
  <si>
    <t>K179.4 Center of combustion A10</t>
  </si>
  <si>
    <t>30067 IMEP 9</t>
  </si>
  <si>
    <t>P178.2 IMEP A9</t>
  </si>
  <si>
    <t>30066 Start of combustion 9, BTDC</t>
  </si>
  <si>
    <t>K178.3 Start of combustion A9</t>
  </si>
  <si>
    <t>30065 Duration of combustion 9</t>
  </si>
  <si>
    <t>K178.6 Duration of combustion A9</t>
  </si>
  <si>
    <t>30064 Center of combustion 9, BTDC</t>
  </si>
  <si>
    <t>K178.4 Center of combustion A9</t>
  </si>
  <si>
    <t>30063 IMEP 8</t>
  </si>
  <si>
    <t>P177.2 IMEP A8</t>
  </si>
  <si>
    <t>30062 Start of combustion 8, BTDC</t>
  </si>
  <si>
    <t>K177.3 Start of combustion A8</t>
  </si>
  <si>
    <t>30061 Duration of combustion 8</t>
  </si>
  <si>
    <t>K177.6 Duration of combustion A8</t>
  </si>
  <si>
    <t>30060 Center of combustion 8, BTDC</t>
  </si>
  <si>
    <t>K177.4 Center of combustion A8</t>
  </si>
  <si>
    <t>30059 IMEP 7</t>
  </si>
  <si>
    <t>P176.2 IMEP A7</t>
  </si>
  <si>
    <t>30058 Start of combustion 7, BTDC</t>
  </si>
  <si>
    <t>K176.3 Start of combustion A7</t>
  </si>
  <si>
    <t>30057 Duration of combustion 7</t>
  </si>
  <si>
    <t>K176.6 Duration of combustion A7</t>
  </si>
  <si>
    <t>30056 Center of combustion 7, BTDC</t>
  </si>
  <si>
    <t>K176.4 Center of combustion A7</t>
  </si>
  <si>
    <t>30055 IMEP 6</t>
  </si>
  <si>
    <t>P175.2 IMEP A6</t>
  </si>
  <si>
    <t>30054 Start of combustion 6, BTDC</t>
  </si>
  <si>
    <t>K175.3 Start of combustion A6</t>
  </si>
  <si>
    <t>30053 Duration of combustion 6</t>
  </si>
  <si>
    <t>K175.6 Duration of combustion A6</t>
  </si>
  <si>
    <t>30052 Center of combustion 6, BTDC</t>
  </si>
  <si>
    <t>K175.4 Center of combustion A6</t>
  </si>
  <si>
    <t>30051 IMEP 5</t>
  </si>
  <si>
    <t>P174.2 IMEP A5</t>
  </si>
  <si>
    <t>30050 Start of combustion 5, BTDC</t>
  </si>
  <si>
    <t>K174.3 Start of combustion A5</t>
  </si>
  <si>
    <t>30049 Duration of combustion 5</t>
  </si>
  <si>
    <t>K174.6 Duration of combustion A5</t>
  </si>
  <si>
    <t>30048 Center of combustion 5, BTDC</t>
  </si>
  <si>
    <t>K174.4 Center of combustion A5</t>
  </si>
  <si>
    <t>30047 IMEP 4</t>
  </si>
  <si>
    <t>P173.2 IMEP A4</t>
  </si>
  <si>
    <t>30046 Start of combustion 4, BTDC</t>
  </si>
  <si>
    <t>K173.3 Start of combustion A4</t>
  </si>
  <si>
    <t>30045 Duration of combustion 4</t>
  </si>
  <si>
    <t>K173.6 Duration of combustion A4</t>
  </si>
  <si>
    <t>30044 Center of combustion 4, BTDC</t>
  </si>
  <si>
    <t>K173.4 Center of combustion A4</t>
  </si>
  <si>
    <t>30043 IMEP 3</t>
  </si>
  <si>
    <t>P172.2 IMEP A3</t>
  </si>
  <si>
    <t>30042 Start of combustion 3, BTDC</t>
  </si>
  <si>
    <t>K172.3 Start of combustion A3</t>
  </si>
  <si>
    <t>30041 Duration of combustion 3</t>
  </si>
  <si>
    <t>K172.6 Duration of combustion A3</t>
  </si>
  <si>
    <t>30040 Center of combustion 3, BTDC</t>
  </si>
  <si>
    <t>K172.4 Center of combustion A3</t>
  </si>
  <si>
    <t>30039 IMEP 2</t>
  </si>
  <si>
    <t>P171.2 IMEP A2</t>
  </si>
  <si>
    <t>30038 Start of combustion 2, BTDC</t>
  </si>
  <si>
    <t>K171.3 Start of combustion A2</t>
  </si>
  <si>
    <t>30037 Duration of combustion 2</t>
  </si>
  <si>
    <t>K171.6 Duration of combustion A2</t>
  </si>
  <si>
    <t>30036 Center of combustion 2, BTDC</t>
  </si>
  <si>
    <t>K171.4 Center of combustion A2</t>
  </si>
  <si>
    <t>30035 IMEP 1</t>
  </si>
  <si>
    <t>P170.2 IMEP A1</t>
  </si>
  <si>
    <t>30034 Start of combustion 1, BTDC</t>
  </si>
  <si>
    <t>K170.3 Start of combustion A1</t>
  </si>
  <si>
    <t>30033 Duration of combustion 1</t>
  </si>
  <si>
    <t>K170.6 Duration of combustion A1</t>
  </si>
  <si>
    <t>30032 Center of combustion 1, BTDC</t>
  </si>
  <si>
    <t>K170.4 Center of combustion A1</t>
  </si>
  <si>
    <t>gstrMcmIoMon.astrMcm_Rtd[2].abValue[3]</t>
  </si>
  <si>
    <t>30011 TE05-11 Main bearing temperature cylinder 11</t>
  </si>
  <si>
    <t>TE05-11 Main bearing temperature cylinder 11</t>
    <phoneticPr fontId="4" type="noConversion"/>
  </si>
  <si>
    <t>MCP_RTD03_03</t>
  </si>
  <si>
    <t>gstrMcmIoMon.astrMcm_Rtd[2].abValue[2]</t>
  </si>
  <si>
    <t>30010 TE05-10 Main bearing temperature cylinder 10</t>
  </si>
  <si>
    <t>MCP_RTD03_02</t>
  </si>
  <si>
    <t>gstrMcmIoMon.astrMcm_Rtd[2].abValue[1]</t>
  </si>
  <si>
    <t>30009 TE05-9 Main bearing temperature cylinder 9</t>
  </si>
  <si>
    <t>MCP_RTD03_01</t>
  </si>
  <si>
    <t>gstrMcmIoMon.astrMcm_Rtd[2].abValue[0]</t>
  </si>
  <si>
    <t>30008 TE05-8 Main bearing temperature cylinder 8</t>
  </si>
  <si>
    <t>MCP_RTD03_00</t>
    <phoneticPr fontId="4" type="noConversion"/>
  </si>
  <si>
    <t>gstrMcmIoMon.astrMcm_Rtd[1].abValue[3]</t>
    <phoneticPr fontId="4" type="noConversion"/>
  </si>
  <si>
    <t>30007 TE05-7 Main bearing temperature cylinder 7</t>
  </si>
  <si>
    <t>MCP_RTD02_03</t>
  </si>
  <si>
    <t>gstrMcmIoMon.astrMcm_Rtd[1].abValue[2]</t>
  </si>
  <si>
    <t>30005 TE05-6 Main bearing temperature cylinder 6</t>
  </si>
  <si>
    <t>MCP_RTD02_02</t>
  </si>
  <si>
    <t>gstrMcmIoMon.astrMcm_Rtd[1].abValue[1]</t>
  </si>
  <si>
    <t>30005 TE05-5 Main bearing temperature cylinder 5</t>
  </si>
  <si>
    <t>MCP_RTD02_01</t>
  </si>
  <si>
    <t>gstrMcmIoMon.astrMcm_Rtd[1].abValue[0]</t>
  </si>
  <si>
    <t>30004 TE05-4 Main bearing temperature cylinder 4</t>
  </si>
  <si>
    <t>MCP_RTD02_00</t>
    <phoneticPr fontId="4" type="noConversion"/>
  </si>
  <si>
    <t>gstrMcmIoMon.astrMcm_Rtd[0].abValue[3]</t>
  </si>
  <si>
    <t>30003 TE05-3 Main bearing temperature cylinder 3</t>
  </si>
  <si>
    <t>MCP_RTD01_03</t>
  </si>
  <si>
    <t>gstrMcmIoMon.astrMcm_Rtd[0].abValue[2]</t>
  </si>
  <si>
    <t>30002 TE05-2 Main bearing temperature cylinder 2</t>
  </si>
  <si>
    <t>MCP_RTD01_02</t>
  </si>
  <si>
    <t>gstrMcmIoMon.astrMcm_Rtd[0].abValue[1]</t>
  </si>
  <si>
    <t>30001 TE05-1 Main bearing temperature cylinder 1</t>
  </si>
  <si>
    <t>MCP_RTD01_01</t>
    <phoneticPr fontId="4" type="noConversion"/>
  </si>
  <si>
    <t>No.</t>
  </si>
  <si>
    <t>Page</t>
    <phoneticPr fontId="4" type="noConversion"/>
  </si>
  <si>
    <t>Graph name</t>
    <phoneticPr fontId="4" type="noConversion"/>
  </si>
  <si>
    <t>Scale</t>
    <phoneticPr fontId="4" type="noConversion"/>
  </si>
  <si>
    <t>Unit</t>
    <phoneticPr fontId="4" type="noConversion"/>
  </si>
  <si>
    <t>Max</t>
    <phoneticPr fontId="4" type="noConversion"/>
  </si>
  <si>
    <t>Min</t>
    <phoneticPr fontId="4" type="noConversion"/>
  </si>
  <si>
    <t>Converting Scale</t>
    <phoneticPr fontId="4" type="noConversion"/>
  </si>
  <si>
    <t>Comment</t>
    <phoneticPr fontId="4" type="noConversion"/>
  </si>
  <si>
    <t>bit</t>
    <phoneticPr fontId="4" type="noConversion"/>
  </si>
  <si>
    <t>byte</t>
    <phoneticPr fontId="4" type="noConversion"/>
  </si>
  <si>
    <t>Object ID</t>
    <phoneticPr fontId="4" type="noConversion"/>
  </si>
  <si>
    <t>variable name</t>
    <phoneticPr fontId="4" type="noConversion"/>
  </si>
  <si>
    <t>비고</t>
    <phoneticPr fontId="4" type="noConversion"/>
  </si>
  <si>
    <t>HHI Name</t>
  </si>
  <si>
    <t>Test</t>
    <phoneticPr fontId="4" type="noConversion"/>
  </si>
  <si>
    <t>HiMECS</t>
    <phoneticPr fontId="4" type="noConversion"/>
  </si>
  <si>
    <t>Chanel</t>
    <phoneticPr fontId="4" type="noConversion"/>
  </si>
  <si>
    <t>Description</t>
    <phoneticPr fontId="4" type="noConversion"/>
  </si>
  <si>
    <t>Tag name</t>
    <phoneticPr fontId="4" type="noConversion"/>
  </si>
  <si>
    <t>Physical Value</t>
    <phoneticPr fontId="4" type="noConversion"/>
  </si>
  <si>
    <t>Name / Function</t>
    <phoneticPr fontId="4" type="noConversion"/>
  </si>
  <si>
    <t>Period
[msec]</t>
    <phoneticPr fontId="4" type="noConversion"/>
  </si>
  <si>
    <t>Target
Device</t>
    <phoneticPr fontId="4" type="noConversion"/>
  </si>
  <si>
    <t>Source
Device</t>
    <phoneticPr fontId="4" type="noConversion"/>
  </si>
  <si>
    <t>Source 
CPU</t>
    <phoneticPr fontId="4" type="noConversion"/>
  </si>
  <si>
    <t>Bit</t>
    <phoneticPr fontId="33" type="noConversion"/>
  </si>
  <si>
    <t>R1.0.68  2022.09.01</t>
    <phoneticPr fontId="4" type="noConversion"/>
  </si>
  <si>
    <t>1.0.68</t>
    <phoneticPr fontId="4" type="noConversion"/>
  </si>
  <si>
    <t>gstrMcmIoMon.astrMcm_Ai[2].abValue[1]</t>
    <phoneticPr fontId="4" type="noConversion"/>
  </si>
  <si>
    <t>30248 PT52 Main FO pressure engine inlet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</si>
</sst>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_ "/>
    <numFmt numFmtId="178" formatCode="0_ "/>
    <numFmt numFmtId="179" formatCode="0.000_ "/>
    <numFmt numFmtId="180" formatCode="0.0000_ "/>
  </numFmts>
  <fonts count="4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Arial"/>
      <family val="2"/>
    </font>
    <font>
      <b/>
      <sz val="11"/>
      <color theme="3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rgb="FFFFFF00"/>
      <name val="Arial"/>
      <family val="2"/>
    </font>
    <font>
      <sz val="11"/>
      <color rgb="FFFFFF0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Arial"/>
      <family val="2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Arial"/>
      <family val="2"/>
    </font>
    <font>
      <sz val="10"/>
      <color theme="1"/>
      <name val="Arial"/>
      <family val="2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528BC5"/>
      <name val="맑은 고딕"/>
      <family val="3"/>
      <charset val="129"/>
      <scheme val="minor"/>
    </font>
    <font>
      <sz val="11"/>
      <color rgb="FF754C24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1"/>
      <name val="Symbol"/>
      <family val="1"/>
      <charset val="2"/>
    </font>
    <font>
      <sz val="9.35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FF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1"/>
      <name val="맑은 고딕"/>
      <family val="2"/>
      <scheme val="minor"/>
    </font>
    <font>
      <b/>
      <sz val="15"/>
      <color theme="1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0" fillId="0" borderId="0"/>
    <xf numFmtId="0" fontId="1" fillId="0" borderId="0">
      <alignment vertical="center"/>
    </xf>
    <xf numFmtId="0" fontId="22" fillId="0" borderId="0">
      <alignment vertical="center"/>
    </xf>
    <xf numFmtId="0" fontId="1" fillId="0" borderId="0"/>
    <xf numFmtId="0" fontId="18" fillId="0" borderId="0">
      <protection locked="0"/>
    </xf>
    <xf numFmtId="0" fontId="20" fillId="0" borderId="0"/>
    <xf numFmtId="0" fontId="20" fillId="0" borderId="0"/>
    <xf numFmtId="0" fontId="36" fillId="0" borderId="0"/>
  </cellStyleXfs>
  <cellXfs count="323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8" fillId="0" borderId="1" xfId="0" applyFont="1" applyBorder="1">
      <alignment vertical="center"/>
    </xf>
    <xf numFmtId="177" fontId="8" fillId="0" borderId="1" xfId="0" quotePrefix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8" fillId="0" borderId="1" xfId="0" quotePrefix="1" applyFont="1" applyBorder="1">
      <alignment vertical="center"/>
    </xf>
    <xf numFmtId="177" fontId="8" fillId="0" borderId="1" xfId="0" applyNumberFormat="1" applyFon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2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>
      <alignment vertical="center"/>
    </xf>
    <xf numFmtId="177" fontId="8" fillId="7" borderId="1" xfId="0" quotePrefix="1" applyNumberFormat="1" applyFont="1" applyFill="1" applyBorder="1" applyAlignment="1">
      <alignment horizontal="right" vertical="center"/>
    </xf>
    <xf numFmtId="0" fontId="14" fillId="0" borderId="1" xfId="0" applyFont="1" applyBorder="1">
      <alignment vertical="center"/>
    </xf>
    <xf numFmtId="176" fontId="0" fillId="7" borderId="1" xfId="0" applyNumberForma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8" fillId="7" borderId="1" xfId="0" quotePrefix="1" applyFont="1" applyFill="1" applyBorder="1">
      <alignment vertical="center"/>
    </xf>
    <xf numFmtId="177" fontId="8" fillId="7" borderId="1" xfId="0" applyNumberFormat="1" applyFont="1" applyFill="1" applyBorder="1" applyAlignment="1">
      <alignment horizontal="right" vertical="center"/>
    </xf>
    <xf numFmtId="0" fontId="13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14" fillId="7" borderId="1" xfId="0" applyFont="1" applyFill="1" applyBorder="1">
      <alignment vertical="center"/>
    </xf>
    <xf numFmtId="0" fontId="12" fillId="8" borderId="1" xfId="0" applyFont="1" applyFill="1" applyBorder="1" applyAlignment="1">
      <alignment horizontal="center" vertical="center" wrapText="1"/>
    </xf>
    <xf numFmtId="0" fontId="8" fillId="6" borderId="1" xfId="0" applyFont="1" applyFill="1" applyBorder="1">
      <alignment vertical="center"/>
    </xf>
    <xf numFmtId="177" fontId="8" fillId="6" borderId="1" xfId="0" quotePrefix="1" applyNumberFormat="1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177" fontId="8" fillId="6" borderId="1" xfId="0" applyNumberFormat="1" applyFont="1" applyFill="1" applyBorder="1" applyAlignment="1">
      <alignment horizontal="right" vertical="center"/>
    </xf>
    <xf numFmtId="0" fontId="17" fillId="7" borderId="1" xfId="0" applyFont="1" applyFill="1" applyBorder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>
      <alignment vertical="center"/>
    </xf>
    <xf numFmtId="177" fontId="18" fillId="7" borderId="1" xfId="0" quotePrefix="1" applyNumberFormat="1" applyFont="1" applyFill="1" applyBorder="1" applyAlignment="1">
      <alignment horizontal="right" vertical="center"/>
    </xf>
    <xf numFmtId="0" fontId="18" fillId="0" borderId="1" xfId="0" applyFont="1" applyBorder="1">
      <alignment vertical="center"/>
    </xf>
    <xf numFmtId="176" fontId="17" fillId="7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8" fillId="7" borderId="1" xfId="0" quotePrefix="1" applyFont="1" applyFill="1" applyBorder="1">
      <alignment vertical="center"/>
    </xf>
    <xf numFmtId="177" fontId="18" fillId="7" borderId="1" xfId="0" applyNumberFormat="1" applyFont="1" applyFill="1" applyBorder="1" applyAlignment="1">
      <alignment horizontal="right" vertical="center"/>
    </xf>
    <xf numFmtId="0" fontId="8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wrapText="1"/>
    </xf>
    <xf numFmtId="0" fontId="17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left" vertical="center" wrapText="1"/>
    </xf>
    <xf numFmtId="176" fontId="0" fillId="8" borderId="1" xfId="0" applyNumberForma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0" fillId="9" borderId="1" xfId="0" applyFill="1" applyBorder="1">
      <alignment vertical="center"/>
    </xf>
    <xf numFmtId="0" fontId="8" fillId="9" borderId="1" xfId="0" applyFont="1" applyFill="1" applyBorder="1">
      <alignment vertical="center"/>
    </xf>
    <xf numFmtId="177" fontId="8" fillId="9" borderId="1" xfId="0" quotePrefix="1" applyNumberFormat="1" applyFont="1" applyFill="1" applyBorder="1" applyAlignment="1">
      <alignment horizontal="right" vertical="center"/>
    </xf>
    <xf numFmtId="0" fontId="6" fillId="9" borderId="1" xfId="0" applyFont="1" applyFill="1" applyBorder="1">
      <alignment vertical="center"/>
    </xf>
    <xf numFmtId="176" fontId="0" fillId="9" borderId="1" xfId="0" applyNumberForma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8" fillId="9" borderId="1" xfId="0" quotePrefix="1" applyFont="1" applyFill="1" applyBorder="1">
      <alignment vertical="center"/>
    </xf>
    <xf numFmtId="177" fontId="8" fillId="9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7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0" fillId="2" borderId="1" xfId="1" applyFill="1" applyBorder="1"/>
    <xf numFmtId="0" fontId="20" fillId="0" borderId="1" xfId="1" applyBorder="1"/>
    <xf numFmtId="0" fontId="1" fillId="0" borderId="1" xfId="2" applyBorder="1" applyAlignment="1"/>
    <xf numFmtId="0" fontId="20" fillId="6" borderId="1" xfId="1" applyFill="1" applyBorder="1"/>
    <xf numFmtId="0" fontId="20" fillId="10" borderId="1" xfId="1" applyFill="1" applyBorder="1"/>
    <xf numFmtId="0" fontId="1" fillId="10" borderId="1" xfId="2" applyFill="1" applyBorder="1" applyAlignment="1"/>
    <xf numFmtId="0" fontId="20" fillId="3" borderId="1" xfId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176" fontId="0" fillId="11" borderId="1" xfId="0" applyNumberForma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20" fillId="12" borderId="1" xfId="1" applyFill="1" applyBorder="1"/>
    <xf numFmtId="0" fontId="8" fillId="0" borderId="1" xfId="0" applyFont="1" applyBorder="1" applyAlignment="1">
      <alignment horizontal="center" vertical="center"/>
    </xf>
    <xf numFmtId="177" fontId="8" fillId="0" borderId="1" xfId="0" quotePrefix="1" applyNumberFormat="1" applyFont="1" applyBorder="1" applyAlignment="1">
      <alignment horizontal="center" vertical="center"/>
    </xf>
    <xf numFmtId="0" fontId="6" fillId="10" borderId="1" xfId="0" applyFont="1" applyFill="1" applyBorder="1" applyAlignment="1">
      <alignment horizontal="right" vertical="center" wrapText="1"/>
    </xf>
    <xf numFmtId="0" fontId="0" fillId="0" borderId="1" xfId="0" quotePrefix="1" applyBorder="1">
      <alignment vertical="center"/>
    </xf>
    <xf numFmtId="0" fontId="6" fillId="0" borderId="1" xfId="1" applyFont="1" applyBorder="1" applyAlignment="1">
      <alignment wrapText="1"/>
    </xf>
    <xf numFmtId="0" fontId="6" fillId="10" borderId="1" xfId="1" applyFont="1" applyFill="1" applyBorder="1" applyAlignment="1">
      <alignment wrapText="1"/>
    </xf>
    <xf numFmtId="0" fontId="5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2" applyFont="1" applyBorder="1" applyAlignment="1"/>
    <xf numFmtId="0" fontId="19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17" fillId="0" borderId="1" xfId="2" applyFont="1" applyBorder="1" applyAlignment="1"/>
    <xf numFmtId="177" fontId="18" fillId="0" borderId="1" xfId="0" quotePrefix="1" applyNumberFormat="1" applyFont="1" applyBorder="1" applyAlignment="1">
      <alignment horizontal="right" vertical="center"/>
    </xf>
    <xf numFmtId="0" fontId="17" fillId="10" borderId="1" xfId="2" applyFont="1" applyFill="1" applyBorder="1" applyAlignment="1"/>
    <xf numFmtId="0" fontId="5" fillId="10" borderId="1" xfId="0" applyFont="1" applyFill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21" fillId="0" borderId="1" xfId="2" applyFont="1" applyBorder="1" applyAlignment="1"/>
    <xf numFmtId="0" fontId="21" fillId="10" borderId="1" xfId="2" applyFont="1" applyFill="1" applyBorder="1" applyAlignment="1"/>
    <xf numFmtId="0" fontId="20" fillId="8" borderId="1" xfId="1" applyFill="1" applyBorder="1"/>
    <xf numFmtId="0" fontId="20" fillId="5" borderId="1" xfId="1" applyFill="1" applyBorder="1"/>
    <xf numFmtId="0" fontId="23" fillId="9" borderId="1" xfId="3" applyFont="1" applyFill="1" applyBorder="1" applyAlignment="1">
      <alignment horizontal="left" vertical="center" indent="1"/>
    </xf>
    <xf numFmtId="0" fontId="6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77" fontId="0" fillId="13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8" fontId="0" fillId="13" borderId="1" xfId="0" applyNumberFormat="1" applyFill="1" applyBorder="1" applyAlignment="1">
      <alignment horizontal="center" vertical="center"/>
    </xf>
    <xf numFmtId="177" fontId="2" fillId="13" borderId="1" xfId="0" applyNumberFormat="1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7" fontId="8" fillId="3" borderId="1" xfId="0" quotePrefix="1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14" borderId="1" xfId="0" applyFont="1" applyFill="1" applyBorder="1" applyAlignment="1">
      <alignment horizontal="left" wrapText="1"/>
    </xf>
    <xf numFmtId="0" fontId="8" fillId="14" borderId="1" xfId="0" applyFont="1" applyFill="1" applyBorder="1">
      <alignment vertical="center"/>
    </xf>
    <xf numFmtId="0" fontId="8" fillId="14" borderId="1" xfId="0" quotePrefix="1" applyFont="1" applyFill="1" applyBorder="1">
      <alignment vertical="center"/>
    </xf>
    <xf numFmtId="177" fontId="8" fillId="14" borderId="1" xfId="0" applyNumberFormat="1" applyFont="1" applyFill="1" applyBorder="1" applyAlignment="1">
      <alignment horizontal="right" vertical="center"/>
    </xf>
    <xf numFmtId="0" fontId="0" fillId="14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15" borderId="1" xfId="0" applyFill="1" applyBorder="1">
      <alignment vertical="center"/>
    </xf>
    <xf numFmtId="0" fontId="5" fillId="15" borderId="1" xfId="0" applyFont="1" applyFill="1" applyBorder="1">
      <alignment vertical="center"/>
    </xf>
    <xf numFmtId="179" fontId="0" fillId="15" borderId="1" xfId="0" applyNumberFormat="1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176" fontId="0" fillId="15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9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17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/>
    <xf numFmtId="0" fontId="0" fillId="3" borderId="1" xfId="0" applyFill="1" applyBorder="1" applyAlignment="1"/>
    <xf numFmtId="49" fontId="24" fillId="0" borderId="1" xfId="4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>
      <alignment vertical="center"/>
    </xf>
    <xf numFmtId="0" fontId="5" fillId="3" borderId="1" xfId="0" applyFont="1" applyFill="1" applyBorder="1">
      <alignment vertical="center"/>
    </xf>
    <xf numFmtId="177" fontId="0" fillId="0" borderId="1" xfId="0" applyNumberFormat="1" applyBorder="1">
      <alignment vertical="center"/>
    </xf>
    <xf numFmtId="0" fontId="17" fillId="0" borderId="1" xfId="0" applyFont="1" applyBorder="1" applyAlignment="1">
      <alignment horizontal="left" vertical="center"/>
    </xf>
    <xf numFmtId="0" fontId="25" fillId="0" borderId="1" xfId="0" applyFont="1" applyBorder="1">
      <alignment vertical="center"/>
    </xf>
    <xf numFmtId="180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20" fontId="0" fillId="0" borderId="1" xfId="0" applyNumberFormat="1" applyBorder="1" applyAlignment="1">
      <alignment vertical="center" wrapText="1"/>
    </xf>
    <xf numFmtId="0" fontId="0" fillId="12" borderId="1" xfId="0" applyFill="1" applyBorder="1">
      <alignment vertical="center"/>
    </xf>
    <xf numFmtId="0" fontId="5" fillId="8" borderId="1" xfId="0" applyFont="1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27" fillId="0" borderId="1" xfId="0" applyFon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179" fontId="0" fillId="2" borderId="1" xfId="0" applyNumberFormat="1" applyFill="1" applyBorder="1">
      <alignment vertical="center"/>
    </xf>
    <xf numFmtId="0" fontId="29" fillId="0" borderId="1" xfId="0" applyFont="1" applyBorder="1">
      <alignment vertical="center"/>
    </xf>
    <xf numFmtId="0" fontId="5" fillId="19" borderId="1" xfId="0" applyFont="1" applyFill="1" applyBorder="1">
      <alignment vertical="center"/>
    </xf>
    <xf numFmtId="0" fontId="5" fillId="18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177" fontId="0" fillId="6" borderId="1" xfId="0" applyNumberFormat="1" applyFill="1" applyBorder="1">
      <alignment vertical="center"/>
    </xf>
    <xf numFmtId="0" fontId="5" fillId="12" borderId="1" xfId="0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177" fontId="0" fillId="15" borderId="1" xfId="0" applyNumberFormat="1" applyFill="1" applyBorder="1">
      <alignment vertical="center"/>
    </xf>
    <xf numFmtId="0" fontId="5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0" fillId="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32" fillId="0" borderId="1" xfId="0" applyFont="1" applyBorder="1">
      <alignment vertical="center"/>
    </xf>
    <xf numFmtId="178" fontId="0" fillId="6" borderId="1" xfId="0" applyNumberFormat="1" applyFill="1" applyBorder="1">
      <alignment vertical="center"/>
    </xf>
    <xf numFmtId="0" fontId="0" fillId="20" borderId="1" xfId="0" applyFill="1" applyBorder="1">
      <alignment vertical="center"/>
    </xf>
    <xf numFmtId="178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11" borderId="1" xfId="0" applyFill="1" applyBorder="1">
      <alignment vertical="center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5" fillId="17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1" xfId="5" applyFont="1" applyFill="1" applyBorder="1" applyAlignment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20" fontId="6" fillId="2" borderId="1" xfId="0" applyNumberFormat="1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49" fontId="24" fillId="21" borderId="1" xfId="4" applyNumberFormat="1" applyFont="1" applyFill="1" applyBorder="1" applyAlignment="1">
      <alignment horizontal="center" vertical="center"/>
    </xf>
    <xf numFmtId="0" fontId="24" fillId="0" borderId="1" xfId="4" applyFont="1" applyBorder="1" applyAlignment="1">
      <alignment horizontal="center" vertical="center"/>
    </xf>
    <xf numFmtId="0" fontId="5" fillId="22" borderId="1" xfId="0" applyFont="1" applyFill="1" applyBorder="1" applyAlignment="1">
      <alignment vertical="center" wrapText="1"/>
    </xf>
    <xf numFmtId="49" fontId="11" fillId="21" borderId="1" xfId="4" applyNumberFormat="1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5" fillId="7" borderId="1" xfId="0" applyFont="1" applyFill="1" applyBorder="1" applyAlignment="1">
      <alignment vertical="center" wrapText="1"/>
    </xf>
    <xf numFmtId="0" fontId="34" fillId="7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6" applyFont="1" applyBorder="1" applyAlignment="1">
      <alignment horizontal="left" vertical="center" wrapText="1"/>
    </xf>
    <xf numFmtId="0" fontId="32" fillId="16" borderId="1" xfId="0" applyFont="1" applyFill="1" applyBorder="1">
      <alignment vertical="center"/>
    </xf>
    <xf numFmtId="0" fontId="19" fillId="4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49" fontId="24" fillId="17" borderId="1" xfId="4" applyNumberFormat="1" applyFont="1" applyFill="1" applyBorder="1" applyAlignment="1">
      <alignment horizontal="center" vertical="center"/>
    </xf>
    <xf numFmtId="49" fontId="8" fillId="17" borderId="1" xfId="4" applyNumberFormat="1" applyFont="1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176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0" fontId="0" fillId="16" borderId="1" xfId="0" applyFill="1" applyBorder="1" applyProtection="1">
      <alignment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7" applyBorder="1" applyProtection="1">
      <protection locked="0"/>
    </xf>
    <xf numFmtId="49" fontId="24" fillId="0" borderId="1" xfId="0" applyNumberFormat="1" applyFont="1" applyBorder="1" applyAlignment="1" applyProtection="1">
      <alignment horizontal="left" vertical="center"/>
      <protection locked="0"/>
    </xf>
    <xf numFmtId="0" fontId="9" fillId="16" borderId="1" xfId="0" applyFont="1" applyFill="1" applyBorder="1" applyProtection="1">
      <alignment vertical="center"/>
      <protection locked="0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5" fillId="9" borderId="1" xfId="0" applyFont="1" applyFill="1" applyBorder="1" applyAlignment="1" applyProtection="1">
      <alignment horizontal="left" vertical="center" wrapText="1"/>
      <protection locked="0"/>
    </xf>
    <xf numFmtId="176" fontId="0" fillId="8" borderId="1" xfId="0" applyNumberForma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19" fillId="0" borderId="1" xfId="8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178" fontId="37" fillId="0" borderId="1" xfId="0" applyNumberFormat="1" applyFont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8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178" fontId="3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1" borderId="1" xfId="0" applyFont="1" applyFill="1" applyBorder="1" applyAlignment="1">
      <alignment vertical="center" wrapText="1"/>
    </xf>
    <xf numFmtId="0" fontId="0" fillId="21" borderId="1" xfId="0" applyFill="1" applyBorder="1" applyAlignment="1">
      <alignment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left" vertical="center" wrapText="1"/>
    </xf>
    <xf numFmtId="0" fontId="38" fillId="21" borderId="1" xfId="8" applyFont="1" applyFill="1" applyBorder="1" applyAlignment="1">
      <alignment horizontal="left" vertical="center" wrapText="1"/>
    </xf>
    <xf numFmtId="0" fontId="8" fillId="21" borderId="1" xfId="0" applyFont="1" applyFill="1" applyBorder="1">
      <alignment vertical="center"/>
    </xf>
    <xf numFmtId="0" fontId="0" fillId="21" borderId="1" xfId="0" applyFill="1" applyBorder="1">
      <alignment vertical="center"/>
    </xf>
    <xf numFmtId="0" fontId="9" fillId="21" borderId="1" xfId="0" applyFont="1" applyFill="1" applyBorder="1" applyAlignment="1" applyProtection="1">
      <alignment horizontal="center" vertical="center" wrapText="1"/>
      <protection locked="0"/>
    </xf>
    <xf numFmtId="176" fontId="0" fillId="21" borderId="1" xfId="0" applyNumberFormat="1" applyFill="1" applyBorder="1" applyAlignment="1">
      <alignment horizontal="center" vertical="center" wrapText="1"/>
    </xf>
    <xf numFmtId="0" fontId="35" fillId="21" borderId="1" xfId="8" applyFont="1" applyFill="1" applyBorder="1" applyAlignment="1">
      <alignment horizontal="left" vertical="center" wrapText="1"/>
    </xf>
    <xf numFmtId="0" fontId="0" fillId="21" borderId="1" xfId="0" applyFill="1" applyBorder="1" applyAlignment="1">
      <alignment horizontal="center" vertical="center"/>
    </xf>
    <xf numFmtId="176" fontId="0" fillId="0" borderId="1" xfId="0" applyNumberFormat="1" applyBorder="1" applyAlignment="1" applyProtection="1">
      <alignment horizontal="center" vertical="center" wrapText="1"/>
      <protection locked="0"/>
    </xf>
    <xf numFmtId="0" fontId="5" fillId="24" borderId="1" xfId="0" applyFont="1" applyFill="1" applyBorder="1" applyAlignment="1">
      <alignment vertical="center" wrapText="1"/>
    </xf>
    <xf numFmtId="0" fontId="24" fillId="0" borderId="1" xfId="0" applyFont="1" applyBorder="1" applyAlignment="1" applyProtection="1">
      <alignment horizontal="left" vertical="center"/>
      <protection locked="0"/>
    </xf>
    <xf numFmtId="0" fontId="38" fillId="0" borderId="1" xfId="8" applyFont="1" applyBorder="1" applyAlignment="1">
      <alignment horizontal="left" vertical="center" wrapText="1"/>
    </xf>
    <xf numFmtId="0" fontId="24" fillId="21" borderId="1" xfId="0" applyFont="1" applyFill="1" applyBorder="1" applyAlignment="1" applyProtection="1">
      <alignment horizontal="left" vertical="center"/>
      <protection locked="0"/>
    </xf>
    <xf numFmtId="0" fontId="6" fillId="21" borderId="1" xfId="0" applyFont="1" applyFill="1" applyBorder="1" applyAlignment="1" applyProtection="1">
      <alignment horizontal="center" vertical="center" wrapText="1"/>
      <protection locked="0"/>
    </xf>
    <xf numFmtId="0" fontId="20" fillId="21" borderId="1" xfId="7" applyFill="1" applyBorder="1" applyProtection="1">
      <protection locked="0"/>
    </xf>
    <xf numFmtId="0" fontId="0" fillId="22" borderId="1" xfId="0" applyFill="1" applyBorder="1" applyProtection="1">
      <alignment vertical="center"/>
      <protection locked="0"/>
    </xf>
    <xf numFmtId="0" fontId="6" fillId="16" borderId="1" xfId="0" applyFont="1" applyFill="1" applyBorder="1" applyAlignment="1" applyProtection="1">
      <alignment horizontal="left" vertical="center" wrapText="1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5" fillId="25" borderId="1" xfId="0" applyFont="1" applyFill="1" applyBorder="1" applyAlignment="1">
      <alignment vertical="center" wrapText="1"/>
    </xf>
    <xf numFmtId="49" fontId="24" fillId="21" borderId="1" xfId="4" applyNumberFormat="1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11" borderId="1" xfId="0" applyFont="1" applyFill="1" applyBorder="1" applyAlignment="1" applyProtection="1">
      <alignment horizontal="center" vertical="center" wrapText="1"/>
      <protection locked="0"/>
    </xf>
    <xf numFmtId="20" fontId="6" fillId="3" borderId="1" xfId="0" applyNumberFormat="1" applyFont="1" applyFill="1" applyBorder="1" applyAlignment="1" applyProtection="1">
      <alignment horizontal="left" vertical="center" wrapText="1"/>
      <protection locked="0"/>
    </xf>
    <xf numFmtId="20" fontId="6" fillId="3" borderId="1" xfId="0" applyNumberFormat="1" applyFont="1" applyFill="1" applyBorder="1" applyAlignment="1">
      <alignment vertical="center" wrapText="1"/>
    </xf>
    <xf numFmtId="49" fontId="11" fillId="21" borderId="1" xfId="4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9" fillId="0" borderId="1" xfId="4" applyFont="1" applyBorder="1" applyAlignment="1" applyProtection="1">
      <alignment horizontal="center" vertical="center"/>
      <protection locked="0"/>
    </xf>
    <xf numFmtId="49" fontId="39" fillId="21" borderId="1" xfId="4" applyNumberFormat="1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Border="1" applyAlignment="1" applyProtection="1">
      <alignment horizontal="center" vertical="center" wrapText="1"/>
      <protection locked="0"/>
    </xf>
    <xf numFmtId="0" fontId="0" fillId="16" borderId="1" xfId="0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left" vertical="center"/>
    </xf>
    <xf numFmtId="49" fontId="24" fillId="17" borderId="1" xfId="4" applyNumberFormat="1" applyFont="1" applyFill="1" applyBorder="1" applyAlignment="1" applyProtection="1">
      <alignment horizontal="center" vertical="center"/>
      <protection locked="0"/>
    </xf>
    <xf numFmtId="0" fontId="5" fillId="26" borderId="1" xfId="0" applyFont="1" applyFill="1" applyBorder="1" applyAlignment="1">
      <alignment vertical="center" wrapText="1"/>
    </xf>
    <xf numFmtId="0" fontId="5" fillId="26" borderId="1" xfId="0" applyFont="1" applyFill="1" applyBorder="1" applyAlignment="1" applyProtection="1">
      <alignment vertical="center" wrapText="1"/>
      <protection locked="0"/>
    </xf>
    <xf numFmtId="0" fontId="20" fillId="11" borderId="1" xfId="7" applyFill="1" applyBorder="1" applyProtection="1">
      <protection locked="0"/>
    </xf>
    <xf numFmtId="49" fontId="8" fillId="17" borderId="1" xfId="4" applyNumberFormat="1" applyFont="1" applyFill="1" applyBorder="1" applyAlignment="1" applyProtection="1">
      <alignment horizontal="center" vertical="center"/>
      <protection locked="0"/>
    </xf>
    <xf numFmtId="176" fontId="3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4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9">
    <cellStyle name="Standard 5 2" xfId="7" xr:uid="{818BF5A6-FFA9-4A8A-85D0-D8BA0B8E27D5}"/>
    <cellStyle name="Standard 9" xfId="1" xr:uid="{62449E21-D6BC-41E2-B456-F998543FA37F}"/>
    <cellStyle name="표준" xfId="0" builtinId="0"/>
    <cellStyle name="표준 2 2" xfId="3" xr:uid="{893D7BB9-9217-4C50-9EC9-6FEB64AFB599}"/>
    <cellStyle name="표준 21" xfId="4" xr:uid="{EF2C7081-4E95-498F-841D-9E660F9B4509}"/>
    <cellStyle name="표준 5" xfId="6" xr:uid="{FA8B4B0B-75AE-4526-BCD0-0EAFA25CF8D0}"/>
    <cellStyle name="표준 5 2 2" xfId="2" xr:uid="{CF80C041-9A47-4C00-B977-20F66DFF7056}"/>
    <cellStyle name="표준_NV_table" xfId="5" xr:uid="{0EBAECD6-663B-43FC-A220-F45F47F02289}"/>
    <cellStyle name="표준_Sheet1" xfId="8" xr:uid="{ACA3F7BB-32AB-430B-9970-9803ECB7D3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127907</xdr:colOff>
      <xdr:row>2960</xdr:row>
      <xdr:rowOff>32657</xdr:rowOff>
    </xdr:from>
    <xdr:ext cx="1893275" cy="3362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15032-512B-40E0-9B5F-4D895B8B56E7}"/>
            </a:ext>
          </a:extLst>
        </xdr:cNvPr>
        <xdr:cNvSpPr txBox="1"/>
      </xdr:nvSpPr>
      <xdr:spPr>
        <a:xfrm>
          <a:off x="3461657" y="620300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5</xdr:col>
      <xdr:colOff>127907</xdr:colOff>
      <xdr:row>2960</xdr:row>
      <xdr:rowOff>32657</xdr:rowOff>
    </xdr:from>
    <xdr:ext cx="1893275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296944-1025-4C80-AEE6-FD328E7D1A14}"/>
            </a:ext>
          </a:extLst>
        </xdr:cNvPr>
        <xdr:cNvSpPr txBox="1"/>
      </xdr:nvSpPr>
      <xdr:spPr>
        <a:xfrm>
          <a:off x="3461657" y="620300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5</xdr:col>
      <xdr:colOff>127907</xdr:colOff>
      <xdr:row>2960</xdr:row>
      <xdr:rowOff>32657</xdr:rowOff>
    </xdr:from>
    <xdr:ext cx="1893275" cy="3362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A1D724-F69E-4BAB-99F5-5BBD1C48F8EA}"/>
            </a:ext>
          </a:extLst>
        </xdr:cNvPr>
        <xdr:cNvSpPr txBox="1"/>
      </xdr:nvSpPr>
      <xdr:spPr>
        <a:xfrm>
          <a:off x="3461657" y="620300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5</xdr:col>
      <xdr:colOff>127907</xdr:colOff>
      <xdr:row>2960</xdr:row>
      <xdr:rowOff>32657</xdr:rowOff>
    </xdr:from>
    <xdr:ext cx="1893275" cy="3362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9ADFD4-DB6A-41FD-8EF1-D055727F74D2}"/>
            </a:ext>
          </a:extLst>
        </xdr:cNvPr>
        <xdr:cNvSpPr txBox="1"/>
      </xdr:nvSpPr>
      <xdr:spPr>
        <a:xfrm>
          <a:off x="3461657" y="620300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5</xdr:col>
      <xdr:colOff>127907</xdr:colOff>
      <xdr:row>2960</xdr:row>
      <xdr:rowOff>32657</xdr:rowOff>
    </xdr:from>
    <xdr:ext cx="1893275" cy="33624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447732-5AE9-44F3-9AA1-0B9270900B7F}"/>
            </a:ext>
          </a:extLst>
        </xdr:cNvPr>
        <xdr:cNvSpPr txBox="1"/>
      </xdr:nvSpPr>
      <xdr:spPr>
        <a:xfrm>
          <a:off x="3461657" y="620300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5</xdr:col>
      <xdr:colOff>127907</xdr:colOff>
      <xdr:row>2960</xdr:row>
      <xdr:rowOff>32657</xdr:rowOff>
    </xdr:from>
    <xdr:ext cx="1893275" cy="33624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17252DA-3B9F-479B-9B03-D337CEDF4B55}"/>
            </a:ext>
          </a:extLst>
        </xdr:cNvPr>
        <xdr:cNvSpPr txBox="1"/>
      </xdr:nvSpPr>
      <xdr:spPr>
        <a:xfrm>
          <a:off x="3461657" y="620300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6</xdr:col>
      <xdr:colOff>33618</xdr:colOff>
      <xdr:row>3305</xdr:row>
      <xdr:rowOff>235323</xdr:rowOff>
    </xdr:from>
    <xdr:ext cx="630866" cy="10007"/>
    <xdr:pic>
      <xdr:nvPicPr>
        <xdr:cNvPr id="8" name="그림 7">
          <a:extLst>
            <a:ext uri="{FF2B5EF4-FFF2-40B4-BE49-F238E27FC236}">
              <a16:creationId xmlns:a16="http://schemas.microsoft.com/office/drawing/2014/main" id="{39113F07-CBEE-4165-9DD6-177AECF87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8" y="692769498"/>
          <a:ext cx="630866" cy="10007"/>
        </a:xfrm>
        <a:prstGeom prst="rect">
          <a:avLst/>
        </a:prstGeom>
      </xdr:spPr>
    </xdr:pic>
    <xdr:clientData/>
  </xdr:oneCellAnchor>
  <xdr:oneCellAnchor>
    <xdr:from>
      <xdr:col>6</xdr:col>
      <xdr:colOff>56029</xdr:colOff>
      <xdr:row>3362</xdr:row>
      <xdr:rowOff>123930</xdr:rowOff>
    </xdr:from>
    <xdr:ext cx="794531" cy="291529"/>
    <xdr:pic>
      <xdr:nvPicPr>
        <xdr:cNvPr id="9" name="그림 8">
          <a:extLst>
            <a:ext uri="{FF2B5EF4-FFF2-40B4-BE49-F238E27FC236}">
              <a16:creationId xmlns:a16="http://schemas.microsoft.com/office/drawing/2014/main" id="{75EAC6DB-182E-4A88-9774-447643CCE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6529" y="704631030"/>
          <a:ext cx="794531" cy="291529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D74AB2E-EBE0-4494-9465-1BB5B84D4D33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EB4EAE4-A21F-4934-9CD4-6E5D65BFE347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EB4EAE4-A21F-4934-9CD4-6E5D65BFE347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B978FE2-697E-492D-A523-E0B52514FBE6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39F45A2-016A-4253-9A05-628996F6DAAA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39F45A2-016A-4253-9A05-628996F6DAAA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A53BA61-3010-4CE0-A9A1-A962CF28704E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2E2ADE3-C56A-4254-8E39-D23BF333631B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2E2ADE3-C56A-4254-8E39-D23BF333631B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1E829D2-AA9E-4E80-BE5A-4FD1088FEEBE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53FEECA-1508-4541-A0A4-14D8FF96E492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53FEECA-1508-4541-A0A4-14D8FF96E492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9B1A76D-306C-4B02-9981-89CE63E0334B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00D5DFF-9A90-4160-B73F-B36B89704B32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00D5DFF-9A90-4160-B73F-B36B89704B32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DF7A218-2A86-4107-9571-6086C4B40FD1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2DD41CF-BEC8-4639-83F6-DBD5A0FD409B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2DD41CF-BEC8-4639-83F6-DBD5A0FD409B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99A0B69-406C-4BBA-89C7-3BAB86730B19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14F2B2A-534C-4524-B900-513D531D2E4F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14F2B2A-534C-4524-B900-513D531D2E4F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05DC9AA-2477-41A8-97B1-7529220333C7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70CF3CA5-EED1-47C6-B1BC-6943B022227B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70CF3CA5-EED1-47C6-B1BC-6943B022227B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33618</xdr:colOff>
      <xdr:row>3305</xdr:row>
      <xdr:rowOff>235323</xdr:rowOff>
    </xdr:from>
    <xdr:ext cx="633339" cy="9783"/>
    <xdr:pic>
      <xdr:nvPicPr>
        <xdr:cNvPr id="26" name="그림 25">
          <a:extLst>
            <a:ext uri="{FF2B5EF4-FFF2-40B4-BE49-F238E27FC236}">
              <a16:creationId xmlns:a16="http://schemas.microsoft.com/office/drawing/2014/main" id="{7023F631-4AF9-4AFD-A42D-C8FE3352E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8" y="692769498"/>
          <a:ext cx="633339" cy="9783"/>
        </a:xfrm>
        <a:prstGeom prst="rect">
          <a:avLst/>
        </a:prstGeom>
      </xdr:spPr>
    </xdr:pic>
    <xdr:clientData/>
  </xdr:oneCellAnchor>
  <xdr:oneCellAnchor>
    <xdr:from>
      <xdr:col>6</xdr:col>
      <xdr:colOff>56029</xdr:colOff>
      <xdr:row>3362</xdr:row>
      <xdr:rowOff>123930</xdr:rowOff>
    </xdr:from>
    <xdr:ext cx="773815" cy="290803"/>
    <xdr:pic>
      <xdr:nvPicPr>
        <xdr:cNvPr id="27" name="그림 26">
          <a:extLst>
            <a:ext uri="{FF2B5EF4-FFF2-40B4-BE49-F238E27FC236}">
              <a16:creationId xmlns:a16="http://schemas.microsoft.com/office/drawing/2014/main" id="{C846068E-AEFA-4ABC-869F-40457D095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6529" y="704631030"/>
          <a:ext cx="773815" cy="290803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0DF8613-5E35-4890-846C-13584663C1B6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9213694-44C3-435F-B952-AE1F305B95B0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9213694-44C3-435F-B952-AE1F305B95B0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AC35025-9E3B-4BE6-8795-21F53F63493B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5AEE00D4-E52F-4B17-B932-A96229B8157C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5AEE00D4-E52F-4B17-B932-A96229B8157C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18C8BF5-234B-418F-BD96-5AF4938446D1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BCBA6FC1-4514-47C7-89B5-3391741D9B9E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BCBA6FC1-4514-47C7-89B5-3391741D9B9E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3B48762-7E80-4A7A-AD35-9334B6E2D7A1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72CA421-FFE1-4780-BBC2-DB282CF26E0E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72CA421-FFE1-4780-BBC2-DB282CF26E0E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9DF42CA-5476-444C-84C5-E290D6629381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F8ECD2B-2B6D-4969-9AA2-233579CE8768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F8ECD2B-2B6D-4969-9AA2-233579CE8768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E67C514-F96E-4EBB-A23A-EF08B0355A23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8AF48F54-EDA5-453A-8D6B-578D1D02ECA3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8AF48F54-EDA5-453A-8D6B-578D1D02ECA3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BA45900-F90C-4941-B059-428F77300256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2EA72AD4-96C7-4185-B502-A345E08C5012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2EA72AD4-96C7-4185-B502-A345E08C5012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CAF4D56-F50C-4505-BFD3-A09F35E5A8CB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C9D0A18F-5858-423D-9CEE-797FE0813E37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C9D0A18F-5858-423D-9CEE-797FE0813E37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33618</xdr:colOff>
      <xdr:row>3305</xdr:row>
      <xdr:rowOff>235323</xdr:rowOff>
    </xdr:from>
    <xdr:ext cx="633614" cy="9783"/>
    <xdr:pic>
      <xdr:nvPicPr>
        <xdr:cNvPr id="44" name="그림 43">
          <a:extLst>
            <a:ext uri="{FF2B5EF4-FFF2-40B4-BE49-F238E27FC236}">
              <a16:creationId xmlns:a16="http://schemas.microsoft.com/office/drawing/2014/main" id="{D8878630-C701-4DBC-8598-4E63C7350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8" y="692769498"/>
          <a:ext cx="633614" cy="9783"/>
        </a:xfrm>
        <a:prstGeom prst="rect">
          <a:avLst/>
        </a:prstGeom>
      </xdr:spPr>
    </xdr:pic>
    <xdr:clientData/>
  </xdr:oneCellAnchor>
  <xdr:oneCellAnchor>
    <xdr:from>
      <xdr:col>6</xdr:col>
      <xdr:colOff>56029</xdr:colOff>
      <xdr:row>3362</xdr:row>
      <xdr:rowOff>123930</xdr:rowOff>
    </xdr:from>
    <xdr:ext cx="821370" cy="290803"/>
    <xdr:pic>
      <xdr:nvPicPr>
        <xdr:cNvPr id="45" name="그림 44">
          <a:extLst>
            <a:ext uri="{FF2B5EF4-FFF2-40B4-BE49-F238E27FC236}">
              <a16:creationId xmlns:a16="http://schemas.microsoft.com/office/drawing/2014/main" id="{2AA80369-7BE6-4A86-ADD2-11BA1BBF6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6529" y="704631030"/>
          <a:ext cx="821370" cy="290803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DD5A942-2285-4293-A2BC-5AAB9778AF0C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D6DEA6D-605D-4442-B3D3-8FB482AFB675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D6DEA6D-605D-4442-B3D3-8FB482AFB675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5A1BB0E-4854-4B90-A8FD-C6B76B773A50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E63AA55A-5489-4734-848A-0B9DD32316C2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E63AA55A-5489-4734-848A-0B9DD32316C2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D23C031-0BE3-4E54-BEB7-0C2BB98A190B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B70E428E-A377-4D49-BBD9-D463DA5154D7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B70E428E-A377-4D49-BBD9-D463DA5154D7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554C197-A2A7-4363-8099-A74198201512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D58A0D5-5A6F-4B75-BBB1-DFE89A99D7E6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D58A0D5-5A6F-4B75-BBB1-DFE89A99D7E6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B51D213-CF6E-45CA-80E9-F4342CA3158F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6701F29F-5846-4BED-A953-302B407ACEB9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6701F29F-5846-4BED-A953-302B407ACEB9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D3546A98-1C95-4938-8B8E-78AE74B680DC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A53C356C-634E-49A1-996C-64D3482BB862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A53C356C-634E-49A1-996C-64D3482BB862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AEF00AA-5463-4145-B02F-A4D641CACBCB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106B94E-E66C-410A-8353-9A945F9FBE0B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106B94E-E66C-410A-8353-9A945F9FBE0B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A331090C-BF6D-43C5-AF56-2A234A80399B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21CA8164-E062-4CB1-BCAF-8D022F40677F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21CA8164-E062-4CB1-BCAF-8D022F40677F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333F00B2-2362-4723-8129-068D5FC4E47D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38ECA8C0-60C2-4E92-ACE0-83E48CCA9963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38ECA8C0-60C2-4E92-ACE0-83E48CCA9963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DCC9BDBD-316A-489B-991E-1B16130FF25D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97FE23AF-D64B-4780-97E2-24642F7B276F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97FE23AF-D64B-4780-97E2-24642F7B276F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F21AF2F-8803-4B2E-911C-08F3840730BE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3B47B4CE-7038-46E4-BD05-F7AD5460BED6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3B47B4CE-7038-46E4-BD05-F7AD5460BED6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23CBB3D0-ECF1-4990-AA43-44577E1B374F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055C91B-837C-4CF6-9B74-25DFB35DA874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055C91B-837C-4CF6-9B74-25DFB35DA874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E8DB75B-7FAD-4554-8F11-FBF5ED8768D9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E394BBBA-6335-4A7E-9B9D-4B2B06E67333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E394BBBA-6335-4A7E-9B9D-4B2B06E67333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9929D5DA-83D4-4B8F-BE11-A8DC5631F116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65980E7-6BE3-4B58-A673-15E337C51E63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65980E7-6BE3-4B58-A673-15E337C51E63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2998</xdr:row>
      <xdr:rowOff>125185</xdr:rowOff>
    </xdr:from>
    <xdr:ext cx="2031454" cy="336246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78BECAD8-B6C6-4101-AECE-E683588B2863}"/>
            </a:ext>
          </a:extLst>
        </xdr:cNvPr>
        <xdr:cNvSpPr txBox="1"/>
      </xdr:nvSpPr>
      <xdr:spPr>
        <a:xfrm>
          <a:off x="7405007" y="6283560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2998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BF98746F-9051-4930-B15E-7F38504422D3}"/>
                </a:ext>
              </a:extLst>
            </xdr:cNvPr>
            <xdr:cNvSpPr txBox="1"/>
          </xdr:nvSpPr>
          <xdr:spPr>
            <a:xfrm>
              <a:off x="76417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BF98746F-9051-4930-B15E-7F38504422D3}"/>
                </a:ext>
              </a:extLst>
            </xdr:cNvPr>
            <xdr:cNvSpPr txBox="1"/>
          </xdr:nvSpPr>
          <xdr:spPr>
            <a:xfrm>
              <a:off x="76417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3000</xdr:row>
      <xdr:rowOff>32657</xdr:rowOff>
    </xdr:from>
    <xdr:ext cx="1893275" cy="336246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CB4C9EA1-40FC-45AB-8144-6AEFE610D982}"/>
            </a:ext>
          </a:extLst>
        </xdr:cNvPr>
        <xdr:cNvSpPr txBox="1"/>
      </xdr:nvSpPr>
      <xdr:spPr>
        <a:xfrm>
          <a:off x="7462157" y="628682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3000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2C9F6F4-0068-4C25-BF2D-691FD548D29E}"/>
                </a:ext>
              </a:extLst>
            </xdr:cNvPr>
            <xdr:cNvSpPr txBox="1"/>
          </xdr:nvSpPr>
          <xdr:spPr>
            <a:xfrm>
              <a:off x="76989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2C9F6F4-0068-4C25-BF2D-691FD548D29E}"/>
                </a:ext>
              </a:extLst>
            </xdr:cNvPr>
            <xdr:cNvSpPr txBox="1"/>
          </xdr:nvSpPr>
          <xdr:spPr>
            <a:xfrm>
              <a:off x="76989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33618</xdr:colOff>
      <xdr:row>3305</xdr:row>
      <xdr:rowOff>235323</xdr:rowOff>
    </xdr:from>
    <xdr:ext cx="633614" cy="9783"/>
    <xdr:pic>
      <xdr:nvPicPr>
        <xdr:cNvPr id="78" name="그림 77">
          <a:extLst>
            <a:ext uri="{FF2B5EF4-FFF2-40B4-BE49-F238E27FC236}">
              <a16:creationId xmlns:a16="http://schemas.microsoft.com/office/drawing/2014/main" id="{08D5FE31-469E-42CF-BE3C-3EDE0C2D8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8" y="692769498"/>
          <a:ext cx="633614" cy="9783"/>
        </a:xfrm>
        <a:prstGeom prst="rect">
          <a:avLst/>
        </a:prstGeom>
      </xdr:spPr>
    </xdr:pic>
    <xdr:clientData/>
  </xdr:oneCellAnchor>
  <xdr:oneCellAnchor>
    <xdr:from>
      <xdr:col>6</xdr:col>
      <xdr:colOff>56029</xdr:colOff>
      <xdr:row>3362</xdr:row>
      <xdr:rowOff>123930</xdr:rowOff>
    </xdr:from>
    <xdr:ext cx="821370" cy="290803"/>
    <xdr:pic>
      <xdr:nvPicPr>
        <xdr:cNvPr id="79" name="그림 78">
          <a:extLst>
            <a:ext uri="{FF2B5EF4-FFF2-40B4-BE49-F238E27FC236}">
              <a16:creationId xmlns:a16="http://schemas.microsoft.com/office/drawing/2014/main" id="{E568C265-2C50-46FF-B5A5-FA8CF814C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6529" y="704631030"/>
          <a:ext cx="821370" cy="290803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E479E729-9F04-4C57-8EA5-E80039A36500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E1EE9BD1-BD62-4FA6-A88F-848663A6B915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E1EE9BD1-BD62-4FA6-A88F-848663A6B915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A7C2E51-2CA7-4C6D-8522-119ED2EC60FD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5EDCC54-B0A5-4DB9-9C3B-47D31B8B0C4D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5EDCC54-B0A5-4DB9-9C3B-47D31B8B0C4D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D66BEA5C-2F22-454F-89F4-5FFAE0C32D1E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4505D907-CE63-4785-B76B-84778BD547AF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4505D907-CE63-4785-B76B-84778BD547AF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7EE78DCD-4EF1-478A-ACCF-7B36E0035F9C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195C3D1B-8F08-4C89-A0B1-3C750E95B3A7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195C3D1B-8F08-4C89-A0B1-3C750E95B3A7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728A2AA5-D84D-4E3F-A631-3B76F13483B4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5ED0084-7F49-429D-BB58-547A46CE8521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5ED0084-7F49-429D-BB58-547A46CE8521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AB826D38-2D54-423F-A663-9D74C088C904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539D0D0C-9C5C-4E23-93CC-DF14D64D6417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539D0D0C-9C5C-4E23-93CC-DF14D64D6417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39A39099-A427-4416-9C3E-543B4DAD68A4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CEC0586B-FF2A-4878-935D-833C87BDCDE8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CEC0586B-FF2A-4878-935D-833C87BDCDE8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FEFCECC3-1485-44B2-B087-B05981A2EA0B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C12ABAF2-9725-4B85-B629-1364C7F922B0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C12ABAF2-9725-4B85-B629-1364C7F922B0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DDD3454A-9732-481C-AE9C-33FA9DA4AB44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1BE9240B-EF25-4E43-A99D-8812C1645A12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1BE9240B-EF25-4E43-A99D-8812C1645A12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BF0EA651-AD2C-4A0D-A615-19C10547A6A7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17660A6C-1BB5-4D01-931B-FAF898D5D165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17660A6C-1BB5-4D01-931B-FAF898D5D165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AFCE4BC-CE9C-4473-B038-D653BB5FD6C8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EFBC5E1D-5484-4196-A045-67E07394916E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EFBC5E1D-5484-4196-A045-67E07394916E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D6D799E0-336B-46DA-A886-C8ED640E6C6F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5BFBDB6E-61A3-45BA-BC64-B39BB7CE0D74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5BFBDB6E-61A3-45BA-BC64-B39BB7CE0D74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A20D95C4-6C80-40A5-99C0-D23EAD3D9CE4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EFBF9172-1DD6-422C-B500-F0E4DE6D95A7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EFBF9172-1DD6-422C-B500-F0E4DE6D95A7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616D2DCD-C31B-4707-9DC9-916275B8E729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F7BB57F5-34EB-4B50-8065-CB164BD1BD56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F7BB57F5-34EB-4B50-8065-CB164BD1BD56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FFF6B95A-F0B8-4F36-B0F0-A9C94E85427B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D4E3F393-5A8B-474C-81C1-DAD0351CB22D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D4E3F393-5A8B-474C-81C1-DAD0351CB22D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32941021-B712-4F7D-B8F6-7FBD8B1619E9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5A5EB598-47EF-4F59-B681-90FA5961045F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5A5EB598-47EF-4F59-B681-90FA5961045F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BF84E0C-BE70-469F-9114-3653FCC5E380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A05927C8-694F-44F9-AE14-CD5191A0FE85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A05927C8-694F-44F9-AE14-CD5191A0FE85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846AEB2F-112F-484A-97DA-8B9905C6D503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5C6E336E-1E92-428B-8A45-9B038EA61023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5C6E336E-1E92-428B-8A45-9B038EA61023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2998</xdr:row>
      <xdr:rowOff>125185</xdr:rowOff>
    </xdr:from>
    <xdr:ext cx="2031454" cy="336246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9080D199-9FE7-4431-AC2B-54047BB85259}"/>
            </a:ext>
          </a:extLst>
        </xdr:cNvPr>
        <xdr:cNvSpPr txBox="1"/>
      </xdr:nvSpPr>
      <xdr:spPr>
        <a:xfrm>
          <a:off x="7405007" y="6283560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2998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E929AF6F-F4B9-41BD-A089-CFA4B2D73A73}"/>
                </a:ext>
              </a:extLst>
            </xdr:cNvPr>
            <xdr:cNvSpPr txBox="1"/>
          </xdr:nvSpPr>
          <xdr:spPr>
            <a:xfrm>
              <a:off x="76417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E929AF6F-F4B9-41BD-A089-CFA4B2D73A73}"/>
                </a:ext>
              </a:extLst>
            </xdr:cNvPr>
            <xdr:cNvSpPr txBox="1"/>
          </xdr:nvSpPr>
          <xdr:spPr>
            <a:xfrm>
              <a:off x="76417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3000</xdr:row>
      <xdr:rowOff>32657</xdr:rowOff>
    </xdr:from>
    <xdr:ext cx="1893275" cy="336246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122D8D2-0085-46D4-BC17-5FCED22C56E7}"/>
            </a:ext>
          </a:extLst>
        </xdr:cNvPr>
        <xdr:cNvSpPr txBox="1"/>
      </xdr:nvSpPr>
      <xdr:spPr>
        <a:xfrm>
          <a:off x="7462157" y="628682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3000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CCB694E3-E37A-44D8-9A37-EB9A1655D68E}"/>
                </a:ext>
              </a:extLst>
            </xdr:cNvPr>
            <xdr:cNvSpPr txBox="1"/>
          </xdr:nvSpPr>
          <xdr:spPr>
            <a:xfrm>
              <a:off x="76989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CCB694E3-E37A-44D8-9A37-EB9A1655D68E}"/>
                </a:ext>
              </a:extLst>
            </xdr:cNvPr>
            <xdr:cNvSpPr txBox="1"/>
          </xdr:nvSpPr>
          <xdr:spPr>
            <a:xfrm>
              <a:off x="76989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FA463649-D7BA-4554-94F6-8535989D8BC8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05380C8B-3139-4053-BCB0-99BB2007F7BD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05380C8B-3139-4053-BCB0-99BB2007F7BD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BE6A0AB0-D7EB-40D1-8990-AD9D4B6B6467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449A31AE-AF2E-4FBA-9DFB-47A46D8240E0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449A31AE-AF2E-4FBA-9DFB-47A46D8240E0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E8AFCB5E-7750-4D7B-8FCA-3C903B71142D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DBBCD301-A69E-4BC1-8AF3-8B1843E4C62D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DBBCD301-A69E-4BC1-8AF3-8B1843E4C62D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1BE54C3F-3C7D-4533-9037-D325CB410CB4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26C70485-92B0-4151-A909-2889953FBCF6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26C70485-92B0-4151-A909-2889953FBCF6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33618</xdr:colOff>
      <xdr:row>3305</xdr:row>
      <xdr:rowOff>235323</xdr:rowOff>
    </xdr:from>
    <xdr:ext cx="2981731" cy="10007"/>
    <xdr:pic>
      <xdr:nvPicPr>
        <xdr:cNvPr id="128" name="그림 127">
          <a:extLst>
            <a:ext uri="{FF2B5EF4-FFF2-40B4-BE49-F238E27FC236}">
              <a16:creationId xmlns:a16="http://schemas.microsoft.com/office/drawing/2014/main" id="{EA9A26A1-CAA0-47D1-98D7-A9F92E2AC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8" y="692769498"/>
          <a:ext cx="2981731" cy="10007"/>
        </a:xfrm>
        <a:prstGeom prst="rect">
          <a:avLst/>
        </a:prstGeom>
      </xdr:spPr>
    </xdr:pic>
    <xdr:clientData/>
  </xdr:oneCellAnchor>
  <xdr:oneCellAnchor>
    <xdr:from>
      <xdr:col>6</xdr:col>
      <xdr:colOff>56029</xdr:colOff>
      <xdr:row>3362</xdr:row>
      <xdr:rowOff>123930</xdr:rowOff>
    </xdr:from>
    <xdr:ext cx="3318976" cy="291529"/>
    <xdr:pic>
      <xdr:nvPicPr>
        <xdr:cNvPr id="129" name="그림 128">
          <a:extLst>
            <a:ext uri="{FF2B5EF4-FFF2-40B4-BE49-F238E27FC236}">
              <a16:creationId xmlns:a16="http://schemas.microsoft.com/office/drawing/2014/main" id="{DADADB04-FAED-4C8E-96FB-5600E6C25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6529" y="704631030"/>
          <a:ext cx="3318976" cy="291529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FA937D70-655D-4543-B41A-3314EDFA478B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7E9E80C8-56C3-4757-A307-7581CB4C8ED8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7E9E80C8-56C3-4757-A307-7581CB4C8ED8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B78B7ABE-BF89-4D0B-A8B0-E2DCB02327C1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527E6621-89D5-49C7-A814-99A6EC96DEC1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527E6621-89D5-49C7-A814-99A6EC96DEC1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31364010-9482-47B3-AEBD-AFD7AA5608C2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80B5CCD1-651E-47B3-85A3-BF99DB5722E0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80B5CCD1-651E-47B3-85A3-BF99DB5722E0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4177150F-7C75-4B6C-9463-0FD4BA7C5389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0375DF46-4064-45C3-90BB-EF58A54C9E84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0375DF46-4064-45C3-90BB-EF58A54C9E84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B0D2209B-EBB6-4524-A7C5-2C6DC5075417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5C015DD1-227F-4893-B71F-0B83CD7A3953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5C015DD1-227F-4893-B71F-0B83CD7A3953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D3B75D86-1006-4BA5-92D3-B7A05A0A7ED8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37FAE52B-514E-4F41-B541-A7DA98F9C45F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37FAE52B-514E-4F41-B541-A7DA98F9C45F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8F06B269-D566-4AFE-ACB7-C2C65945C0C2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55BD20DE-DAFE-42B0-A5E6-CE59506CF845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55BD20DE-DAFE-42B0-A5E6-CE59506CF845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11926154-439D-4587-A18E-8218891FC062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197E5409-5078-4033-A253-F539F9E154B0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197E5409-5078-4033-A253-F539F9E154B0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33618</xdr:colOff>
      <xdr:row>3305</xdr:row>
      <xdr:rowOff>235323</xdr:rowOff>
    </xdr:from>
    <xdr:ext cx="2990736" cy="9783"/>
    <xdr:pic>
      <xdr:nvPicPr>
        <xdr:cNvPr id="146" name="그림 145">
          <a:extLst>
            <a:ext uri="{FF2B5EF4-FFF2-40B4-BE49-F238E27FC236}">
              <a16:creationId xmlns:a16="http://schemas.microsoft.com/office/drawing/2014/main" id="{A704C81A-813D-4753-ACB0-40B68676E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8" y="692769498"/>
          <a:ext cx="2990736" cy="9783"/>
        </a:xfrm>
        <a:prstGeom prst="rect">
          <a:avLst/>
        </a:prstGeom>
      </xdr:spPr>
    </xdr:pic>
    <xdr:clientData/>
  </xdr:oneCellAnchor>
  <xdr:oneCellAnchor>
    <xdr:from>
      <xdr:col>6</xdr:col>
      <xdr:colOff>56029</xdr:colOff>
      <xdr:row>3362</xdr:row>
      <xdr:rowOff>123930</xdr:rowOff>
    </xdr:from>
    <xdr:ext cx="3298260" cy="290803"/>
    <xdr:pic>
      <xdr:nvPicPr>
        <xdr:cNvPr id="147" name="그림 146">
          <a:extLst>
            <a:ext uri="{FF2B5EF4-FFF2-40B4-BE49-F238E27FC236}">
              <a16:creationId xmlns:a16="http://schemas.microsoft.com/office/drawing/2014/main" id="{AABBCA38-B474-441F-8210-8EDC0E15F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6529" y="704631030"/>
          <a:ext cx="3298260" cy="290803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2ECA4A23-7629-4D08-9A48-3F03DDE75A24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31CE7A7-1C5A-4DDA-B1BC-333174D4D6F3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31CE7A7-1C5A-4DDA-B1BC-333174D4D6F3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F3F440A-7EAA-4E34-8D25-E01C19360B7C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A2D5CDE0-23C6-4F1A-B1E6-172AA4EBC214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A2D5CDE0-23C6-4F1A-B1E6-172AA4EBC214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717422DD-DA12-4E56-8BBA-8C1CB5D58ECD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34684877-E051-4900-AFAC-CC7DBD9E54F2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34684877-E051-4900-AFAC-CC7DBD9E54F2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8335CA24-A64D-46B7-B55E-F1597EA8FA79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A10277C0-F87E-4F2C-B815-DE3535B05391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A10277C0-F87E-4F2C-B815-DE3535B05391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F876CEDE-86BA-4F04-B86B-764DDEAF6E21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0A9EF045-03F9-4C84-9CD0-2AA98E6D9E77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0A9EF045-03F9-4C84-9CD0-2AA98E6D9E77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4A0CF939-13D5-4D99-B50C-8E00598CBAEE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B79CB1F9-7DF9-49C1-BE4D-E04B2C08F159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B79CB1F9-7DF9-49C1-BE4D-E04B2C08F159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82BD175A-7030-4F52-9BD4-BC6B864F1A41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3EF8A73E-C7DC-473B-819C-4CF64400D9B2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3EF8A73E-C7DC-473B-819C-4CF64400D9B2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3BF368E9-2BDF-4D26-868E-B784670BCBFD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>
              <a:extLst>
                <a:ext uri="{FF2B5EF4-FFF2-40B4-BE49-F238E27FC236}">
                  <a16:creationId xmlns:a16="http://schemas.microsoft.com/office/drawing/2014/main" id="{2E40498C-AB22-43D9-94F9-0BF598C4CD46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162">
              <a:extLst>
                <a:ext uri="{FF2B5EF4-FFF2-40B4-BE49-F238E27FC236}">
                  <a16:creationId xmlns:a16="http://schemas.microsoft.com/office/drawing/2014/main" id="{2E40498C-AB22-43D9-94F9-0BF598C4CD46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33618</xdr:colOff>
      <xdr:row>3305</xdr:row>
      <xdr:rowOff>235323</xdr:rowOff>
    </xdr:from>
    <xdr:ext cx="2952911" cy="9783"/>
    <xdr:pic>
      <xdr:nvPicPr>
        <xdr:cNvPr id="164" name="그림 163">
          <a:extLst>
            <a:ext uri="{FF2B5EF4-FFF2-40B4-BE49-F238E27FC236}">
              <a16:creationId xmlns:a16="http://schemas.microsoft.com/office/drawing/2014/main" id="{85008E0A-7A77-40DC-9FD1-3EDC0235C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8" y="692769498"/>
          <a:ext cx="2952911" cy="9783"/>
        </a:xfrm>
        <a:prstGeom prst="rect">
          <a:avLst/>
        </a:prstGeom>
      </xdr:spPr>
    </xdr:pic>
    <xdr:clientData/>
  </xdr:oneCellAnchor>
  <xdr:oneCellAnchor>
    <xdr:from>
      <xdr:col>6</xdr:col>
      <xdr:colOff>56029</xdr:colOff>
      <xdr:row>3362</xdr:row>
      <xdr:rowOff>123930</xdr:rowOff>
    </xdr:from>
    <xdr:ext cx="3345815" cy="290803"/>
    <xdr:pic>
      <xdr:nvPicPr>
        <xdr:cNvPr id="165" name="그림 164">
          <a:extLst>
            <a:ext uri="{FF2B5EF4-FFF2-40B4-BE49-F238E27FC236}">
              <a16:creationId xmlns:a16="http://schemas.microsoft.com/office/drawing/2014/main" id="{2D130CB6-2099-4396-ADF3-05CCE4E13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6529" y="704631030"/>
          <a:ext cx="3345815" cy="290803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DFC89507-9C44-4EB5-AB6C-878261F03F1F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513EA55F-8DEF-4701-9259-5EAF642FF212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513EA55F-8DEF-4701-9259-5EAF642FF212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49842480-18CA-4944-835D-875AB5180545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259CDB09-8A5F-451E-9F1E-78F50E51FDD5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259CDB09-8A5F-451E-9F1E-78F50E51FDD5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BC06D61E-78CB-46E1-AE16-FA49BC6C688B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15F94E5C-4E44-4557-82B0-DB0F04679A4B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15F94E5C-4E44-4557-82B0-DB0F04679A4B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71D0A576-8CEA-4D3F-9AF8-E7F6A0122513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BA576755-F3B3-4463-962D-3C85161271A0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BA576755-F3B3-4463-962D-3C85161271A0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2B181290-609A-4AD8-9849-EF79082C08DE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02612340-6B6B-4DD4-879B-B1E2FBCC8AF2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02612340-6B6B-4DD4-879B-B1E2FBCC8AF2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E99A5D1E-0BB1-476A-97E8-79504449D7FF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43E6C3B-7427-4592-A42D-89386D82EF65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43E6C3B-7427-4592-A42D-89386D82EF65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DF40B0D1-888F-4524-83A3-2983C7B6C499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A5B4ECF4-D345-4B7B-A808-0FC6719CBC68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A5B4ECF4-D345-4B7B-A808-0FC6719CBC68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E5D36938-8602-46BC-A1EA-26C84D3A40F2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358B8F0-6B2E-4FA1-BF07-A2FBAC5C5CD2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358B8F0-6B2E-4FA1-BF07-A2FBAC5C5CD2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F068944C-226B-4BD0-ABCE-DBF31944A9CB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9FCE2E72-0505-49AD-B27D-69C85A5C2E94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9FCE2E72-0505-49AD-B27D-69C85A5C2E94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28CA752-B93E-4263-9A16-75E809BAC968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F28462F7-0527-40F1-983D-701EDCC10938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F28462F7-0527-40F1-983D-701EDCC10938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4346F02C-990B-4439-9FA2-03233CA4121F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7F453A26-DE0F-4499-B575-D2D506503CD1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7F453A26-DE0F-4499-B575-D2D506503CD1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A755D250-67F4-4044-BAD2-10662D2A2524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DC9457D-7A44-47F6-B537-66B78FCE8B1F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DC9457D-7A44-47F6-B537-66B78FCE8B1F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914C0BA9-8DBB-461A-9E50-AACA451613EB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7C9FC24D-D453-409D-A75C-CA8EAEF840C2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7C9FC24D-D453-409D-A75C-CA8EAEF840C2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AA1D80AA-900B-4C7F-A92C-8D22543C4268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192">
              <a:extLst>
                <a:ext uri="{FF2B5EF4-FFF2-40B4-BE49-F238E27FC236}">
                  <a16:creationId xmlns:a16="http://schemas.microsoft.com/office/drawing/2014/main" id="{BBD9BE8E-7F80-42E5-A9B2-67F6C5211A0A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192">
              <a:extLst>
                <a:ext uri="{FF2B5EF4-FFF2-40B4-BE49-F238E27FC236}">
                  <a16:creationId xmlns:a16="http://schemas.microsoft.com/office/drawing/2014/main" id="{BBD9BE8E-7F80-42E5-A9B2-67F6C5211A0A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2998</xdr:row>
      <xdr:rowOff>125185</xdr:rowOff>
    </xdr:from>
    <xdr:ext cx="2031454" cy="336246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F7C21AC4-810C-42BF-B03F-2004972D577D}"/>
            </a:ext>
          </a:extLst>
        </xdr:cNvPr>
        <xdr:cNvSpPr txBox="1"/>
      </xdr:nvSpPr>
      <xdr:spPr>
        <a:xfrm>
          <a:off x="7405007" y="6283560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2998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194">
              <a:extLst>
                <a:ext uri="{FF2B5EF4-FFF2-40B4-BE49-F238E27FC236}">
                  <a16:creationId xmlns:a16="http://schemas.microsoft.com/office/drawing/2014/main" id="{36BBBA08-6CDF-4016-808D-4E48AFFD9BFD}"/>
                </a:ext>
              </a:extLst>
            </xdr:cNvPr>
            <xdr:cNvSpPr txBox="1"/>
          </xdr:nvSpPr>
          <xdr:spPr>
            <a:xfrm>
              <a:off x="76417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5" name="TextBox 194">
              <a:extLst>
                <a:ext uri="{FF2B5EF4-FFF2-40B4-BE49-F238E27FC236}">
                  <a16:creationId xmlns:a16="http://schemas.microsoft.com/office/drawing/2014/main" id="{36BBBA08-6CDF-4016-808D-4E48AFFD9BFD}"/>
                </a:ext>
              </a:extLst>
            </xdr:cNvPr>
            <xdr:cNvSpPr txBox="1"/>
          </xdr:nvSpPr>
          <xdr:spPr>
            <a:xfrm>
              <a:off x="76417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3000</xdr:row>
      <xdr:rowOff>32657</xdr:rowOff>
    </xdr:from>
    <xdr:ext cx="1893275" cy="336246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245582DA-C414-4B1F-A997-6B352063CE4D}"/>
            </a:ext>
          </a:extLst>
        </xdr:cNvPr>
        <xdr:cNvSpPr txBox="1"/>
      </xdr:nvSpPr>
      <xdr:spPr>
        <a:xfrm>
          <a:off x="7462157" y="628682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3000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196">
              <a:extLst>
                <a:ext uri="{FF2B5EF4-FFF2-40B4-BE49-F238E27FC236}">
                  <a16:creationId xmlns:a16="http://schemas.microsoft.com/office/drawing/2014/main" id="{5E4AE6D2-2F7D-4C79-9D3E-A9EB2E33666E}"/>
                </a:ext>
              </a:extLst>
            </xdr:cNvPr>
            <xdr:cNvSpPr txBox="1"/>
          </xdr:nvSpPr>
          <xdr:spPr>
            <a:xfrm>
              <a:off x="76989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7" name="TextBox 196">
              <a:extLst>
                <a:ext uri="{FF2B5EF4-FFF2-40B4-BE49-F238E27FC236}">
                  <a16:creationId xmlns:a16="http://schemas.microsoft.com/office/drawing/2014/main" id="{5E4AE6D2-2F7D-4C79-9D3E-A9EB2E33666E}"/>
                </a:ext>
              </a:extLst>
            </xdr:cNvPr>
            <xdr:cNvSpPr txBox="1"/>
          </xdr:nvSpPr>
          <xdr:spPr>
            <a:xfrm>
              <a:off x="76989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33618</xdr:colOff>
      <xdr:row>3305</xdr:row>
      <xdr:rowOff>235323</xdr:rowOff>
    </xdr:from>
    <xdr:ext cx="2952911" cy="9783"/>
    <xdr:pic>
      <xdr:nvPicPr>
        <xdr:cNvPr id="198" name="그림 197">
          <a:extLst>
            <a:ext uri="{FF2B5EF4-FFF2-40B4-BE49-F238E27FC236}">
              <a16:creationId xmlns:a16="http://schemas.microsoft.com/office/drawing/2014/main" id="{40A4B490-97C6-470A-AFA4-C0456EA44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8" y="692769498"/>
          <a:ext cx="2952911" cy="9783"/>
        </a:xfrm>
        <a:prstGeom prst="rect">
          <a:avLst/>
        </a:prstGeom>
      </xdr:spPr>
    </xdr:pic>
    <xdr:clientData/>
  </xdr:oneCellAnchor>
  <xdr:oneCellAnchor>
    <xdr:from>
      <xdr:col>6</xdr:col>
      <xdr:colOff>56029</xdr:colOff>
      <xdr:row>3362</xdr:row>
      <xdr:rowOff>123930</xdr:rowOff>
    </xdr:from>
    <xdr:ext cx="3345815" cy="290803"/>
    <xdr:pic>
      <xdr:nvPicPr>
        <xdr:cNvPr id="199" name="그림 198">
          <a:extLst>
            <a:ext uri="{FF2B5EF4-FFF2-40B4-BE49-F238E27FC236}">
              <a16:creationId xmlns:a16="http://schemas.microsoft.com/office/drawing/2014/main" id="{93CB6DCA-8AE8-4C34-8CD5-C46C19570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6529" y="704631030"/>
          <a:ext cx="3345815" cy="290803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A2348AB0-34C8-4C07-9F42-E704A75DF2A2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TextBox 200">
              <a:extLst>
                <a:ext uri="{FF2B5EF4-FFF2-40B4-BE49-F238E27FC236}">
                  <a16:creationId xmlns:a16="http://schemas.microsoft.com/office/drawing/2014/main" id="{3D977CDA-B02F-423A-B81C-B88AC7A65000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1" name="TextBox 200">
              <a:extLst>
                <a:ext uri="{FF2B5EF4-FFF2-40B4-BE49-F238E27FC236}">
                  <a16:creationId xmlns:a16="http://schemas.microsoft.com/office/drawing/2014/main" id="{3D977CDA-B02F-423A-B81C-B88AC7A65000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1817EFBE-90D8-40EA-8150-44BBC28905BE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FCA6877C-2AB6-47D5-B76E-E563B96E5914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FCA6877C-2AB6-47D5-B76E-E563B96E5914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B5C22645-7968-4E78-ABE7-3236593C1B7F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00EFCD19-9346-4AD6-A662-3502A2EC84D7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00EFCD19-9346-4AD6-A662-3502A2EC84D7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8C572A71-F879-461A-9C91-C8AE23A1E56F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BCFF997E-708C-4A65-9936-C871E195990F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BCFF997E-708C-4A65-9936-C871E195990F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CAF2C072-64D0-449C-8B10-F1F7B51B8889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20D5A973-8F3E-480B-BC87-C57B9961DEE5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20D5A973-8F3E-480B-BC87-C57B9961DEE5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F3791C1B-07B0-4A0A-A99C-E5B1A98CF829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5FEBFEEB-DBE8-4280-B6B5-6102FC258095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5FEBFEEB-DBE8-4280-B6B5-6102FC258095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9E26ED1C-15EA-493B-BEEB-392CC7249BE8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F97FE44-8472-432A-8EFD-0E76F87DC788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F97FE44-8472-432A-8EFD-0E76F87DC788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F4AB38C8-18D9-461C-9BF2-A2E29DFE210A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14">
              <a:extLst>
                <a:ext uri="{FF2B5EF4-FFF2-40B4-BE49-F238E27FC236}">
                  <a16:creationId xmlns:a16="http://schemas.microsoft.com/office/drawing/2014/main" id="{0D4C9A1F-10C2-4409-B391-CE654A3D316C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14">
              <a:extLst>
                <a:ext uri="{FF2B5EF4-FFF2-40B4-BE49-F238E27FC236}">
                  <a16:creationId xmlns:a16="http://schemas.microsoft.com/office/drawing/2014/main" id="{0D4C9A1F-10C2-4409-B391-CE654A3D316C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905D233A-3444-4B3D-942C-22C58E652A69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ECD7D64D-F20C-4EA8-B35A-9F87BCDFA9FC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ECD7D64D-F20C-4EA8-B35A-9F87BCDFA9FC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6892E38B-8949-4E6B-8764-E347FAE8F041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1309F3F7-31D2-489F-92DD-56B4631CFF6F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1309F3F7-31D2-489F-92DD-56B4631CFF6F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A39E6E12-2E41-47E6-B476-8E9D7AC7B64B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0F080D59-EB01-4418-BD43-D11A50907B2A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0F080D59-EB01-4418-BD43-D11A50907B2A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63D55698-DE8C-45AD-8F65-5225CB1A8112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26C62159-7648-42AD-A68F-81A69CD94568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26C62159-7648-42AD-A68F-81A69CD94568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F7FA2EE8-6672-4FB5-8308-4A78608D6AD0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B2614198-8504-4B52-BBBB-128810E61601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B2614198-8504-4B52-BBBB-128810E61601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9F80FAC0-C6E7-40F2-AB94-F581CDFCE853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1ECDAEF8-C2FE-495E-B23A-625F355F1E80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1ECDAEF8-C2FE-495E-B23A-625F355F1E80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2994</xdr:row>
      <xdr:rowOff>125185</xdr:rowOff>
    </xdr:from>
    <xdr:ext cx="2031454" cy="336246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78C3B51A-3B48-4066-9095-AC512423B869}"/>
            </a:ext>
          </a:extLst>
        </xdr:cNvPr>
        <xdr:cNvSpPr txBox="1"/>
      </xdr:nvSpPr>
      <xdr:spPr>
        <a:xfrm>
          <a:off x="74050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TextBox 228">
              <a:extLst>
                <a:ext uri="{FF2B5EF4-FFF2-40B4-BE49-F238E27FC236}">
                  <a16:creationId xmlns:a16="http://schemas.microsoft.com/office/drawing/2014/main" id="{5150554A-1436-40BA-9D36-2C68DFF9085E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9" name="TextBox 228">
              <a:extLst>
                <a:ext uri="{FF2B5EF4-FFF2-40B4-BE49-F238E27FC236}">
                  <a16:creationId xmlns:a16="http://schemas.microsoft.com/office/drawing/2014/main" id="{5150554A-1436-40BA-9D36-2C68DFF9085E}"/>
                </a:ext>
              </a:extLst>
            </xdr:cNvPr>
            <xdr:cNvSpPr txBox="1"/>
          </xdr:nvSpPr>
          <xdr:spPr>
            <a:xfrm>
              <a:off x="76417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2996</xdr:row>
      <xdr:rowOff>32657</xdr:rowOff>
    </xdr:from>
    <xdr:ext cx="1893275" cy="336246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7321C4C-487F-44A9-BCE3-35C4D6C1E555}"/>
            </a:ext>
          </a:extLst>
        </xdr:cNvPr>
        <xdr:cNvSpPr txBox="1"/>
      </xdr:nvSpPr>
      <xdr:spPr>
        <a:xfrm>
          <a:off x="74621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TextBox 230">
              <a:extLst>
                <a:ext uri="{FF2B5EF4-FFF2-40B4-BE49-F238E27FC236}">
                  <a16:creationId xmlns:a16="http://schemas.microsoft.com/office/drawing/2014/main" id="{AC64C6CF-1095-405D-B612-775184681E36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1" name="TextBox 230">
              <a:extLst>
                <a:ext uri="{FF2B5EF4-FFF2-40B4-BE49-F238E27FC236}">
                  <a16:creationId xmlns:a16="http://schemas.microsoft.com/office/drawing/2014/main" id="{AC64C6CF-1095-405D-B612-775184681E36}"/>
                </a:ext>
              </a:extLst>
            </xdr:cNvPr>
            <xdr:cNvSpPr txBox="1"/>
          </xdr:nvSpPr>
          <xdr:spPr>
            <a:xfrm>
              <a:off x="76989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2962</xdr:row>
      <xdr:rowOff>0</xdr:rowOff>
    </xdr:from>
    <xdr:ext cx="1647502" cy="336246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958E4DDE-B10B-4242-ADCA-1267AA434B90}"/>
            </a:ext>
          </a:extLst>
        </xdr:cNvPr>
        <xdr:cNvSpPr txBox="1"/>
      </xdr:nvSpPr>
      <xdr:spPr>
        <a:xfrm>
          <a:off x="73342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TextBox 232">
              <a:extLst>
                <a:ext uri="{FF2B5EF4-FFF2-40B4-BE49-F238E27FC236}">
                  <a16:creationId xmlns:a16="http://schemas.microsoft.com/office/drawing/2014/main" id="{6B74D3B9-871E-49B5-98B5-243C8A2A42FC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3" name="TextBox 232">
              <a:extLst>
                <a:ext uri="{FF2B5EF4-FFF2-40B4-BE49-F238E27FC236}">
                  <a16:creationId xmlns:a16="http://schemas.microsoft.com/office/drawing/2014/main" id="{6B74D3B9-871E-49B5-98B5-243C8A2A42FC}"/>
                </a:ext>
              </a:extLst>
            </xdr:cNvPr>
            <xdr:cNvSpPr txBox="1"/>
          </xdr:nvSpPr>
          <xdr:spPr>
            <a:xfrm>
              <a:off x="75982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2963</xdr:row>
      <xdr:rowOff>70762</xdr:rowOff>
    </xdr:from>
    <xdr:ext cx="1528367" cy="336246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E8F42835-FBF1-4142-81A6-A2B26706B7E8}"/>
            </a:ext>
          </a:extLst>
        </xdr:cNvPr>
        <xdr:cNvSpPr txBox="1"/>
      </xdr:nvSpPr>
      <xdr:spPr>
        <a:xfrm>
          <a:off x="73914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TextBox 234">
              <a:extLst>
                <a:ext uri="{FF2B5EF4-FFF2-40B4-BE49-F238E27FC236}">
                  <a16:creationId xmlns:a16="http://schemas.microsoft.com/office/drawing/2014/main" id="{41B8EBFF-A23F-4507-AFA2-1AE2BA9AD303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5" name="TextBox 234">
              <a:extLst>
                <a:ext uri="{FF2B5EF4-FFF2-40B4-BE49-F238E27FC236}">
                  <a16:creationId xmlns:a16="http://schemas.microsoft.com/office/drawing/2014/main" id="{41B8EBFF-A23F-4507-AFA2-1AE2BA9AD303}"/>
                </a:ext>
              </a:extLst>
            </xdr:cNvPr>
            <xdr:cNvSpPr txBox="1"/>
          </xdr:nvSpPr>
          <xdr:spPr>
            <a:xfrm>
              <a:off x="76553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2998</xdr:row>
      <xdr:rowOff>125185</xdr:rowOff>
    </xdr:from>
    <xdr:ext cx="2031454" cy="336246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CC361069-A77E-4A7D-978A-0C6FB0E2D4A9}"/>
            </a:ext>
          </a:extLst>
        </xdr:cNvPr>
        <xdr:cNvSpPr txBox="1"/>
      </xdr:nvSpPr>
      <xdr:spPr>
        <a:xfrm>
          <a:off x="7405007" y="6283560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2998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" name="TextBox 236">
              <a:extLst>
                <a:ext uri="{FF2B5EF4-FFF2-40B4-BE49-F238E27FC236}">
                  <a16:creationId xmlns:a16="http://schemas.microsoft.com/office/drawing/2014/main" id="{51A84E12-E8B7-41D4-8D01-1EC59802E13F}"/>
                </a:ext>
              </a:extLst>
            </xdr:cNvPr>
            <xdr:cNvSpPr txBox="1"/>
          </xdr:nvSpPr>
          <xdr:spPr>
            <a:xfrm>
              <a:off x="76417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7" name="TextBox 236">
              <a:extLst>
                <a:ext uri="{FF2B5EF4-FFF2-40B4-BE49-F238E27FC236}">
                  <a16:creationId xmlns:a16="http://schemas.microsoft.com/office/drawing/2014/main" id="{51A84E12-E8B7-41D4-8D01-1EC59802E13F}"/>
                </a:ext>
              </a:extLst>
            </xdr:cNvPr>
            <xdr:cNvSpPr txBox="1"/>
          </xdr:nvSpPr>
          <xdr:spPr>
            <a:xfrm>
              <a:off x="76417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3000</xdr:row>
      <xdr:rowOff>32657</xdr:rowOff>
    </xdr:from>
    <xdr:ext cx="1893275" cy="336246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B5ABE814-23B3-4810-83EF-6C87A608BC14}"/>
            </a:ext>
          </a:extLst>
        </xdr:cNvPr>
        <xdr:cNvSpPr txBox="1"/>
      </xdr:nvSpPr>
      <xdr:spPr>
        <a:xfrm>
          <a:off x="7462157" y="628682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3000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9" name="TextBox 238">
              <a:extLst>
                <a:ext uri="{FF2B5EF4-FFF2-40B4-BE49-F238E27FC236}">
                  <a16:creationId xmlns:a16="http://schemas.microsoft.com/office/drawing/2014/main" id="{A40A2C6E-CA77-4214-9FCF-10FE20E47790}"/>
                </a:ext>
              </a:extLst>
            </xdr:cNvPr>
            <xdr:cNvSpPr txBox="1"/>
          </xdr:nvSpPr>
          <xdr:spPr>
            <a:xfrm>
              <a:off x="76989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9" name="TextBox 238">
              <a:extLst>
                <a:ext uri="{FF2B5EF4-FFF2-40B4-BE49-F238E27FC236}">
                  <a16:creationId xmlns:a16="http://schemas.microsoft.com/office/drawing/2014/main" id="{A40A2C6E-CA77-4214-9FCF-10FE20E47790}"/>
                </a:ext>
              </a:extLst>
            </xdr:cNvPr>
            <xdr:cNvSpPr txBox="1"/>
          </xdr:nvSpPr>
          <xdr:spPr>
            <a:xfrm>
              <a:off x="76989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3571</xdr:row>
      <xdr:rowOff>95254</xdr:rowOff>
    </xdr:from>
    <xdr:ext cx="1647502" cy="336246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9988CE5E-4BD7-4B36-B4D4-A6E3FEE6F9AD}"/>
            </a:ext>
          </a:extLst>
        </xdr:cNvPr>
        <xdr:cNvSpPr txBox="1"/>
      </xdr:nvSpPr>
      <xdr:spPr>
        <a:xfrm>
          <a:off x="73342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11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1" name="TextBox 240">
              <a:extLst>
                <a:ext uri="{FF2B5EF4-FFF2-40B4-BE49-F238E27FC236}">
                  <a16:creationId xmlns:a16="http://schemas.microsoft.com/office/drawing/2014/main" id="{42FB6A82-7CCB-4341-A36A-27A0704E1F3A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1" name="TextBox 240">
              <a:extLst>
                <a:ext uri="{FF2B5EF4-FFF2-40B4-BE49-F238E27FC236}">
                  <a16:creationId xmlns:a16="http://schemas.microsoft.com/office/drawing/2014/main" id="{42FB6A82-7CCB-4341-A36A-27A0704E1F3A}"/>
                </a:ext>
              </a:extLst>
            </xdr:cNvPr>
            <xdr:cNvSpPr txBox="1"/>
          </xdr:nvSpPr>
          <xdr:spPr>
            <a:xfrm>
              <a:off x="75982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57150</xdr:colOff>
      <xdr:row>3574</xdr:row>
      <xdr:rowOff>70762</xdr:rowOff>
    </xdr:from>
    <xdr:ext cx="1528367" cy="336246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26487208-AB90-428B-9E05-FFF6F35C417B}"/>
            </a:ext>
          </a:extLst>
        </xdr:cNvPr>
        <xdr:cNvSpPr txBox="1"/>
      </xdr:nvSpPr>
      <xdr:spPr>
        <a:xfrm>
          <a:off x="73914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3" name="TextBox 242">
              <a:extLst>
                <a:ext uri="{FF2B5EF4-FFF2-40B4-BE49-F238E27FC236}">
                  <a16:creationId xmlns:a16="http://schemas.microsoft.com/office/drawing/2014/main" id="{EC041FC9-65EB-4AFF-92F6-6FAA328BD0F9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3" name="TextBox 242">
              <a:extLst>
                <a:ext uri="{FF2B5EF4-FFF2-40B4-BE49-F238E27FC236}">
                  <a16:creationId xmlns:a16="http://schemas.microsoft.com/office/drawing/2014/main" id="{EC041FC9-65EB-4AFF-92F6-6FAA328BD0F9}"/>
                </a:ext>
              </a:extLst>
            </xdr:cNvPr>
            <xdr:cNvSpPr txBox="1"/>
          </xdr:nvSpPr>
          <xdr:spPr>
            <a:xfrm>
              <a:off x="76553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70757</xdr:colOff>
      <xdr:row>3605</xdr:row>
      <xdr:rowOff>125185</xdr:rowOff>
    </xdr:from>
    <xdr:ext cx="2031454" cy="336246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5CD978C3-8BD2-40BD-8432-14B51CF4ADAC}"/>
            </a:ext>
          </a:extLst>
        </xdr:cNvPr>
        <xdr:cNvSpPr txBox="1"/>
      </xdr:nvSpPr>
      <xdr:spPr>
        <a:xfrm>
          <a:off x="74050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" name="TextBox 244">
              <a:extLst>
                <a:ext uri="{FF2B5EF4-FFF2-40B4-BE49-F238E27FC236}">
                  <a16:creationId xmlns:a16="http://schemas.microsoft.com/office/drawing/2014/main" id="{FB00D235-0B3A-4D10-9770-FEB9A1B09AE3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5" name="TextBox 244">
              <a:extLst>
                <a:ext uri="{FF2B5EF4-FFF2-40B4-BE49-F238E27FC236}">
                  <a16:creationId xmlns:a16="http://schemas.microsoft.com/office/drawing/2014/main" id="{FB00D235-0B3A-4D10-9770-FEB9A1B09AE3}"/>
                </a:ext>
              </a:extLst>
            </xdr:cNvPr>
            <xdr:cNvSpPr txBox="1"/>
          </xdr:nvSpPr>
          <xdr:spPr>
            <a:xfrm>
              <a:off x="76417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127907</xdr:colOff>
      <xdr:row>3607</xdr:row>
      <xdr:rowOff>32657</xdr:rowOff>
    </xdr:from>
    <xdr:ext cx="1893275" cy="336246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8E430B6E-C44A-4660-9F2E-48A949C14DCB}"/>
            </a:ext>
          </a:extLst>
        </xdr:cNvPr>
        <xdr:cNvSpPr txBox="1"/>
      </xdr:nvSpPr>
      <xdr:spPr>
        <a:xfrm>
          <a:off x="74621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11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" name="TextBox 246">
              <a:extLst>
                <a:ext uri="{FF2B5EF4-FFF2-40B4-BE49-F238E27FC236}">
                  <a16:creationId xmlns:a16="http://schemas.microsoft.com/office/drawing/2014/main" id="{96300DA7-B5FA-44BF-91DF-C88A371B25E6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7" name="TextBox 246">
              <a:extLst>
                <a:ext uri="{FF2B5EF4-FFF2-40B4-BE49-F238E27FC236}">
                  <a16:creationId xmlns:a16="http://schemas.microsoft.com/office/drawing/2014/main" id="{96300DA7-B5FA-44BF-91DF-C88A371B25E6}"/>
                </a:ext>
              </a:extLst>
            </xdr:cNvPr>
            <xdr:cNvSpPr txBox="1"/>
          </xdr:nvSpPr>
          <xdr:spPr>
            <a:xfrm>
              <a:off x="76989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33618</xdr:colOff>
      <xdr:row>3305</xdr:row>
      <xdr:rowOff>235323</xdr:rowOff>
    </xdr:from>
    <xdr:ext cx="629266" cy="10007"/>
    <xdr:pic>
      <xdr:nvPicPr>
        <xdr:cNvPr id="248" name="그림 247">
          <a:extLst>
            <a:ext uri="{FF2B5EF4-FFF2-40B4-BE49-F238E27FC236}">
              <a16:creationId xmlns:a16="http://schemas.microsoft.com/office/drawing/2014/main" id="{3A99DECD-30B4-4918-A14F-30891F72D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7618" y="692769498"/>
          <a:ext cx="629266" cy="10007"/>
        </a:xfrm>
        <a:prstGeom prst="rect">
          <a:avLst/>
        </a:prstGeom>
      </xdr:spPr>
    </xdr:pic>
    <xdr:clientData/>
  </xdr:oneCellAnchor>
  <xdr:oneCellAnchor>
    <xdr:from>
      <xdr:col>8</xdr:col>
      <xdr:colOff>56029</xdr:colOff>
      <xdr:row>3362</xdr:row>
      <xdr:rowOff>123930</xdr:rowOff>
    </xdr:from>
    <xdr:ext cx="791251" cy="291529"/>
    <xdr:pic>
      <xdr:nvPicPr>
        <xdr:cNvPr id="249" name="그림 248">
          <a:extLst>
            <a:ext uri="{FF2B5EF4-FFF2-40B4-BE49-F238E27FC236}">
              <a16:creationId xmlns:a16="http://schemas.microsoft.com/office/drawing/2014/main" id="{DAAFCE48-7F63-40EB-8B34-96A1FE4B7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0029" y="704631030"/>
          <a:ext cx="791251" cy="291529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3571</xdr:row>
      <xdr:rowOff>95254</xdr:rowOff>
    </xdr:from>
    <xdr:ext cx="1647502" cy="336246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14331F6-BD58-4130-B407-642FF8994CAA}"/>
            </a:ext>
          </a:extLst>
        </xdr:cNvPr>
        <xdr:cNvSpPr txBox="1"/>
      </xdr:nvSpPr>
      <xdr:spPr>
        <a:xfrm>
          <a:off x="86677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1" name="TextBox 250">
              <a:extLst>
                <a:ext uri="{FF2B5EF4-FFF2-40B4-BE49-F238E27FC236}">
                  <a16:creationId xmlns:a16="http://schemas.microsoft.com/office/drawing/2014/main" id="{68D1BEE1-0E2C-4FFE-8FC1-CCB83DC6D7DC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1" name="TextBox 250">
              <a:extLst>
                <a:ext uri="{FF2B5EF4-FFF2-40B4-BE49-F238E27FC236}">
                  <a16:creationId xmlns:a16="http://schemas.microsoft.com/office/drawing/2014/main" id="{68D1BEE1-0E2C-4FFE-8FC1-CCB83DC6D7DC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3574</xdr:row>
      <xdr:rowOff>70762</xdr:rowOff>
    </xdr:from>
    <xdr:ext cx="1528367" cy="336246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47BEA3DE-D1EC-42BF-AABC-C534D8604CDB}"/>
            </a:ext>
          </a:extLst>
        </xdr:cNvPr>
        <xdr:cNvSpPr txBox="1"/>
      </xdr:nvSpPr>
      <xdr:spPr>
        <a:xfrm>
          <a:off x="87249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3" name="TextBox 252">
              <a:extLst>
                <a:ext uri="{FF2B5EF4-FFF2-40B4-BE49-F238E27FC236}">
                  <a16:creationId xmlns:a16="http://schemas.microsoft.com/office/drawing/2014/main" id="{C43D6257-2F4E-4747-9BC5-140513CE2D0B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3" name="TextBox 252">
              <a:extLst>
                <a:ext uri="{FF2B5EF4-FFF2-40B4-BE49-F238E27FC236}">
                  <a16:creationId xmlns:a16="http://schemas.microsoft.com/office/drawing/2014/main" id="{C43D6257-2F4E-4747-9BC5-140513CE2D0B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3605</xdr:row>
      <xdr:rowOff>125185</xdr:rowOff>
    </xdr:from>
    <xdr:ext cx="2031454" cy="336246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6A9D72D8-9633-4722-9E25-BF0CDF13C6F7}"/>
            </a:ext>
          </a:extLst>
        </xdr:cNvPr>
        <xdr:cNvSpPr txBox="1"/>
      </xdr:nvSpPr>
      <xdr:spPr>
        <a:xfrm>
          <a:off x="87385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5" name="TextBox 254">
              <a:extLst>
                <a:ext uri="{FF2B5EF4-FFF2-40B4-BE49-F238E27FC236}">
                  <a16:creationId xmlns:a16="http://schemas.microsoft.com/office/drawing/2014/main" id="{44879393-5D64-484A-A79A-9F4F2BBE3E1E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5" name="TextBox 254">
              <a:extLst>
                <a:ext uri="{FF2B5EF4-FFF2-40B4-BE49-F238E27FC236}">
                  <a16:creationId xmlns:a16="http://schemas.microsoft.com/office/drawing/2014/main" id="{44879393-5D64-484A-A79A-9F4F2BBE3E1E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3607</xdr:row>
      <xdr:rowOff>32657</xdr:rowOff>
    </xdr:from>
    <xdr:ext cx="1893275" cy="336246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AD47CC01-A84E-4A55-9D1F-958D97C04DAB}"/>
            </a:ext>
          </a:extLst>
        </xdr:cNvPr>
        <xdr:cNvSpPr txBox="1"/>
      </xdr:nvSpPr>
      <xdr:spPr>
        <a:xfrm>
          <a:off x="87956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" name="TextBox 256">
              <a:extLst>
                <a:ext uri="{FF2B5EF4-FFF2-40B4-BE49-F238E27FC236}">
                  <a16:creationId xmlns:a16="http://schemas.microsoft.com/office/drawing/2014/main" id="{5E837B43-A4FA-42D6-AF50-3327E05E77B6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7" name="TextBox 256">
              <a:extLst>
                <a:ext uri="{FF2B5EF4-FFF2-40B4-BE49-F238E27FC236}">
                  <a16:creationId xmlns:a16="http://schemas.microsoft.com/office/drawing/2014/main" id="{5E837B43-A4FA-42D6-AF50-3327E05E77B6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2962</xdr:row>
      <xdr:rowOff>0</xdr:rowOff>
    </xdr:from>
    <xdr:ext cx="1647502" cy="336246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F7709B45-04D8-40A1-851A-33C1E8387929}"/>
            </a:ext>
          </a:extLst>
        </xdr:cNvPr>
        <xdr:cNvSpPr txBox="1"/>
      </xdr:nvSpPr>
      <xdr:spPr>
        <a:xfrm>
          <a:off x="86677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" name="TextBox 258">
              <a:extLst>
                <a:ext uri="{FF2B5EF4-FFF2-40B4-BE49-F238E27FC236}">
                  <a16:creationId xmlns:a16="http://schemas.microsoft.com/office/drawing/2014/main" id="{E44C1D86-E1AA-4CE8-AC99-F7E44AC5E64C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9" name="TextBox 258">
              <a:extLst>
                <a:ext uri="{FF2B5EF4-FFF2-40B4-BE49-F238E27FC236}">
                  <a16:creationId xmlns:a16="http://schemas.microsoft.com/office/drawing/2014/main" id="{E44C1D86-E1AA-4CE8-AC99-F7E44AC5E64C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2963</xdr:row>
      <xdr:rowOff>70762</xdr:rowOff>
    </xdr:from>
    <xdr:ext cx="1528367" cy="336246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C96D1258-09B5-4D23-9D9E-0744B00AFD36}"/>
            </a:ext>
          </a:extLst>
        </xdr:cNvPr>
        <xdr:cNvSpPr txBox="1"/>
      </xdr:nvSpPr>
      <xdr:spPr>
        <a:xfrm>
          <a:off x="87249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1" name="TextBox 260">
              <a:extLst>
                <a:ext uri="{FF2B5EF4-FFF2-40B4-BE49-F238E27FC236}">
                  <a16:creationId xmlns:a16="http://schemas.microsoft.com/office/drawing/2014/main" id="{3CD95D50-66CE-4623-9F75-348F5F340F76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1" name="TextBox 260">
              <a:extLst>
                <a:ext uri="{FF2B5EF4-FFF2-40B4-BE49-F238E27FC236}">
                  <a16:creationId xmlns:a16="http://schemas.microsoft.com/office/drawing/2014/main" id="{3CD95D50-66CE-4623-9F75-348F5F340F76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2994</xdr:row>
      <xdr:rowOff>125185</xdr:rowOff>
    </xdr:from>
    <xdr:ext cx="2031454" cy="336246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3282D8E-74A3-4397-8622-AE7481CE173D}"/>
            </a:ext>
          </a:extLst>
        </xdr:cNvPr>
        <xdr:cNvSpPr txBox="1"/>
      </xdr:nvSpPr>
      <xdr:spPr>
        <a:xfrm>
          <a:off x="87385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3" name="TextBox 262">
              <a:extLst>
                <a:ext uri="{FF2B5EF4-FFF2-40B4-BE49-F238E27FC236}">
                  <a16:creationId xmlns:a16="http://schemas.microsoft.com/office/drawing/2014/main" id="{ED491152-64F3-4003-BEC3-68AC2CCB9DB6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3" name="TextBox 262">
              <a:extLst>
                <a:ext uri="{FF2B5EF4-FFF2-40B4-BE49-F238E27FC236}">
                  <a16:creationId xmlns:a16="http://schemas.microsoft.com/office/drawing/2014/main" id="{ED491152-64F3-4003-BEC3-68AC2CCB9DB6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2996</xdr:row>
      <xdr:rowOff>32657</xdr:rowOff>
    </xdr:from>
    <xdr:ext cx="1893275" cy="336246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C49E3070-CED6-4C9E-AAB9-321E2391E75E}"/>
            </a:ext>
          </a:extLst>
        </xdr:cNvPr>
        <xdr:cNvSpPr txBox="1"/>
      </xdr:nvSpPr>
      <xdr:spPr>
        <a:xfrm>
          <a:off x="87956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5" name="TextBox 264">
              <a:extLst>
                <a:ext uri="{FF2B5EF4-FFF2-40B4-BE49-F238E27FC236}">
                  <a16:creationId xmlns:a16="http://schemas.microsoft.com/office/drawing/2014/main" id="{97D49148-DA11-40DB-BF6F-C7068BEF16E7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5" name="TextBox 264">
              <a:extLst>
                <a:ext uri="{FF2B5EF4-FFF2-40B4-BE49-F238E27FC236}">
                  <a16:creationId xmlns:a16="http://schemas.microsoft.com/office/drawing/2014/main" id="{97D49148-DA11-40DB-BF6F-C7068BEF16E7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33618</xdr:colOff>
      <xdr:row>3305</xdr:row>
      <xdr:rowOff>235323</xdr:rowOff>
    </xdr:from>
    <xdr:ext cx="631740" cy="9783"/>
    <xdr:pic>
      <xdr:nvPicPr>
        <xdr:cNvPr id="266" name="그림 265">
          <a:extLst>
            <a:ext uri="{FF2B5EF4-FFF2-40B4-BE49-F238E27FC236}">
              <a16:creationId xmlns:a16="http://schemas.microsoft.com/office/drawing/2014/main" id="{9B16ED4F-AEDF-415C-8C8B-4136FA1DA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7618" y="692769498"/>
          <a:ext cx="631740" cy="9783"/>
        </a:xfrm>
        <a:prstGeom prst="rect">
          <a:avLst/>
        </a:prstGeom>
      </xdr:spPr>
    </xdr:pic>
    <xdr:clientData/>
  </xdr:oneCellAnchor>
  <xdr:oneCellAnchor>
    <xdr:from>
      <xdr:col>8</xdr:col>
      <xdr:colOff>56029</xdr:colOff>
      <xdr:row>3362</xdr:row>
      <xdr:rowOff>123930</xdr:rowOff>
    </xdr:from>
    <xdr:ext cx="770535" cy="290803"/>
    <xdr:pic>
      <xdr:nvPicPr>
        <xdr:cNvPr id="267" name="그림 266">
          <a:extLst>
            <a:ext uri="{FF2B5EF4-FFF2-40B4-BE49-F238E27FC236}">
              <a16:creationId xmlns:a16="http://schemas.microsoft.com/office/drawing/2014/main" id="{3B8E39FD-CF26-490B-9914-38F0E5DA1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0029" y="704631030"/>
          <a:ext cx="770535" cy="290803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3571</xdr:row>
      <xdr:rowOff>95254</xdr:rowOff>
    </xdr:from>
    <xdr:ext cx="1647502" cy="336246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8E17EB2-2C7B-467E-9F54-5B17D3238D5A}"/>
            </a:ext>
          </a:extLst>
        </xdr:cNvPr>
        <xdr:cNvSpPr txBox="1"/>
      </xdr:nvSpPr>
      <xdr:spPr>
        <a:xfrm>
          <a:off x="86677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TextBox 268">
              <a:extLst>
                <a:ext uri="{FF2B5EF4-FFF2-40B4-BE49-F238E27FC236}">
                  <a16:creationId xmlns:a16="http://schemas.microsoft.com/office/drawing/2014/main" id="{41991AEB-57B0-4722-A65D-4440E0CB43BD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9" name="TextBox 268">
              <a:extLst>
                <a:ext uri="{FF2B5EF4-FFF2-40B4-BE49-F238E27FC236}">
                  <a16:creationId xmlns:a16="http://schemas.microsoft.com/office/drawing/2014/main" id="{41991AEB-57B0-4722-A65D-4440E0CB43BD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3574</xdr:row>
      <xdr:rowOff>70762</xdr:rowOff>
    </xdr:from>
    <xdr:ext cx="1528367" cy="336246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52AB721A-C2D1-4376-A1E4-B6B5A63B8E22}"/>
            </a:ext>
          </a:extLst>
        </xdr:cNvPr>
        <xdr:cNvSpPr txBox="1"/>
      </xdr:nvSpPr>
      <xdr:spPr>
        <a:xfrm>
          <a:off x="87249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1" name="TextBox 270">
              <a:extLst>
                <a:ext uri="{FF2B5EF4-FFF2-40B4-BE49-F238E27FC236}">
                  <a16:creationId xmlns:a16="http://schemas.microsoft.com/office/drawing/2014/main" id="{16004EA9-DBBF-42C2-9E66-3FC6AB2368BD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1" name="TextBox 270">
              <a:extLst>
                <a:ext uri="{FF2B5EF4-FFF2-40B4-BE49-F238E27FC236}">
                  <a16:creationId xmlns:a16="http://schemas.microsoft.com/office/drawing/2014/main" id="{16004EA9-DBBF-42C2-9E66-3FC6AB2368BD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3605</xdr:row>
      <xdr:rowOff>125185</xdr:rowOff>
    </xdr:from>
    <xdr:ext cx="2031454" cy="336246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9818856C-E0D1-4A7A-B6AE-EDC356E342A8}"/>
            </a:ext>
          </a:extLst>
        </xdr:cNvPr>
        <xdr:cNvSpPr txBox="1"/>
      </xdr:nvSpPr>
      <xdr:spPr>
        <a:xfrm>
          <a:off x="87385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3" name="TextBox 272">
              <a:extLst>
                <a:ext uri="{FF2B5EF4-FFF2-40B4-BE49-F238E27FC236}">
                  <a16:creationId xmlns:a16="http://schemas.microsoft.com/office/drawing/2014/main" id="{1B6EEC6E-BB43-4B30-86E4-6C27ED72B297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3" name="TextBox 272">
              <a:extLst>
                <a:ext uri="{FF2B5EF4-FFF2-40B4-BE49-F238E27FC236}">
                  <a16:creationId xmlns:a16="http://schemas.microsoft.com/office/drawing/2014/main" id="{1B6EEC6E-BB43-4B30-86E4-6C27ED72B297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3607</xdr:row>
      <xdr:rowOff>32657</xdr:rowOff>
    </xdr:from>
    <xdr:ext cx="1893275" cy="336246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D74C02D2-0496-4074-BA54-EAE4790CB4F4}"/>
            </a:ext>
          </a:extLst>
        </xdr:cNvPr>
        <xdr:cNvSpPr txBox="1"/>
      </xdr:nvSpPr>
      <xdr:spPr>
        <a:xfrm>
          <a:off x="87956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5" name="TextBox 274">
              <a:extLst>
                <a:ext uri="{FF2B5EF4-FFF2-40B4-BE49-F238E27FC236}">
                  <a16:creationId xmlns:a16="http://schemas.microsoft.com/office/drawing/2014/main" id="{5FAF417F-D766-4902-A250-2E404FB0FFF8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5" name="TextBox 274">
              <a:extLst>
                <a:ext uri="{FF2B5EF4-FFF2-40B4-BE49-F238E27FC236}">
                  <a16:creationId xmlns:a16="http://schemas.microsoft.com/office/drawing/2014/main" id="{5FAF417F-D766-4902-A250-2E404FB0FFF8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2962</xdr:row>
      <xdr:rowOff>0</xdr:rowOff>
    </xdr:from>
    <xdr:ext cx="1647502" cy="336246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D9F88BAC-45C8-46A9-980E-7B4BE55FCA5D}"/>
            </a:ext>
          </a:extLst>
        </xdr:cNvPr>
        <xdr:cNvSpPr txBox="1"/>
      </xdr:nvSpPr>
      <xdr:spPr>
        <a:xfrm>
          <a:off x="86677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7" name="TextBox 276">
              <a:extLst>
                <a:ext uri="{FF2B5EF4-FFF2-40B4-BE49-F238E27FC236}">
                  <a16:creationId xmlns:a16="http://schemas.microsoft.com/office/drawing/2014/main" id="{4E939992-EABF-4A71-BDBB-CFE0A65BA926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7" name="TextBox 276">
              <a:extLst>
                <a:ext uri="{FF2B5EF4-FFF2-40B4-BE49-F238E27FC236}">
                  <a16:creationId xmlns:a16="http://schemas.microsoft.com/office/drawing/2014/main" id="{4E939992-EABF-4A71-BDBB-CFE0A65BA926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2963</xdr:row>
      <xdr:rowOff>70762</xdr:rowOff>
    </xdr:from>
    <xdr:ext cx="1528367" cy="336246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F3FB505B-2A52-4C25-8A96-99F0C1FC2B24}"/>
            </a:ext>
          </a:extLst>
        </xdr:cNvPr>
        <xdr:cNvSpPr txBox="1"/>
      </xdr:nvSpPr>
      <xdr:spPr>
        <a:xfrm>
          <a:off x="87249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9" name="TextBox 278">
              <a:extLst>
                <a:ext uri="{FF2B5EF4-FFF2-40B4-BE49-F238E27FC236}">
                  <a16:creationId xmlns:a16="http://schemas.microsoft.com/office/drawing/2014/main" id="{B1E18F5D-CED9-4A99-A399-C47B42469207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9" name="TextBox 278">
              <a:extLst>
                <a:ext uri="{FF2B5EF4-FFF2-40B4-BE49-F238E27FC236}">
                  <a16:creationId xmlns:a16="http://schemas.microsoft.com/office/drawing/2014/main" id="{B1E18F5D-CED9-4A99-A399-C47B42469207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2994</xdr:row>
      <xdr:rowOff>125185</xdr:rowOff>
    </xdr:from>
    <xdr:ext cx="2031454" cy="336246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6F14F0D2-DE3C-4B3C-992F-52D52584BFB0}"/>
            </a:ext>
          </a:extLst>
        </xdr:cNvPr>
        <xdr:cNvSpPr txBox="1"/>
      </xdr:nvSpPr>
      <xdr:spPr>
        <a:xfrm>
          <a:off x="87385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TextBox 280">
              <a:extLst>
                <a:ext uri="{FF2B5EF4-FFF2-40B4-BE49-F238E27FC236}">
                  <a16:creationId xmlns:a16="http://schemas.microsoft.com/office/drawing/2014/main" id="{87DFABC9-E5CE-4E64-A93B-3425B363903C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1" name="TextBox 280">
              <a:extLst>
                <a:ext uri="{FF2B5EF4-FFF2-40B4-BE49-F238E27FC236}">
                  <a16:creationId xmlns:a16="http://schemas.microsoft.com/office/drawing/2014/main" id="{87DFABC9-E5CE-4E64-A93B-3425B363903C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2996</xdr:row>
      <xdr:rowOff>32657</xdr:rowOff>
    </xdr:from>
    <xdr:ext cx="1893275" cy="336246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56ED0677-3892-4F9F-ABA6-76F34A4C8991}"/>
            </a:ext>
          </a:extLst>
        </xdr:cNvPr>
        <xdr:cNvSpPr txBox="1"/>
      </xdr:nvSpPr>
      <xdr:spPr>
        <a:xfrm>
          <a:off x="87956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TextBox 282">
              <a:extLst>
                <a:ext uri="{FF2B5EF4-FFF2-40B4-BE49-F238E27FC236}">
                  <a16:creationId xmlns:a16="http://schemas.microsoft.com/office/drawing/2014/main" id="{5C04EC99-FD85-41E7-B371-F136984C7DD2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3" name="TextBox 282">
              <a:extLst>
                <a:ext uri="{FF2B5EF4-FFF2-40B4-BE49-F238E27FC236}">
                  <a16:creationId xmlns:a16="http://schemas.microsoft.com/office/drawing/2014/main" id="{5C04EC99-FD85-41E7-B371-F136984C7DD2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33618</xdr:colOff>
      <xdr:row>3305</xdr:row>
      <xdr:rowOff>235323</xdr:rowOff>
    </xdr:from>
    <xdr:ext cx="632015" cy="9783"/>
    <xdr:pic>
      <xdr:nvPicPr>
        <xdr:cNvPr id="284" name="그림 283">
          <a:extLst>
            <a:ext uri="{FF2B5EF4-FFF2-40B4-BE49-F238E27FC236}">
              <a16:creationId xmlns:a16="http://schemas.microsoft.com/office/drawing/2014/main" id="{1043E3A9-FFDC-414E-BC09-3877116AD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7618" y="692769498"/>
          <a:ext cx="632015" cy="9783"/>
        </a:xfrm>
        <a:prstGeom prst="rect">
          <a:avLst/>
        </a:prstGeom>
      </xdr:spPr>
    </xdr:pic>
    <xdr:clientData/>
  </xdr:oneCellAnchor>
  <xdr:oneCellAnchor>
    <xdr:from>
      <xdr:col>8</xdr:col>
      <xdr:colOff>56029</xdr:colOff>
      <xdr:row>3362</xdr:row>
      <xdr:rowOff>123930</xdr:rowOff>
    </xdr:from>
    <xdr:ext cx="818090" cy="290803"/>
    <xdr:pic>
      <xdr:nvPicPr>
        <xdr:cNvPr id="285" name="그림 284">
          <a:extLst>
            <a:ext uri="{FF2B5EF4-FFF2-40B4-BE49-F238E27FC236}">
              <a16:creationId xmlns:a16="http://schemas.microsoft.com/office/drawing/2014/main" id="{7A41B7A9-FD84-4AB0-8613-291FAA74A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0029" y="704631030"/>
          <a:ext cx="818090" cy="290803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3571</xdr:row>
      <xdr:rowOff>95254</xdr:rowOff>
    </xdr:from>
    <xdr:ext cx="1647502" cy="336246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8B865A9A-E23C-4B48-8356-9F2152DF1579}"/>
            </a:ext>
          </a:extLst>
        </xdr:cNvPr>
        <xdr:cNvSpPr txBox="1"/>
      </xdr:nvSpPr>
      <xdr:spPr>
        <a:xfrm>
          <a:off x="86677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" name="TextBox 286">
              <a:extLst>
                <a:ext uri="{FF2B5EF4-FFF2-40B4-BE49-F238E27FC236}">
                  <a16:creationId xmlns:a16="http://schemas.microsoft.com/office/drawing/2014/main" id="{49B8D62E-0284-4C21-9A44-C40695DDDC7B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7" name="TextBox 286">
              <a:extLst>
                <a:ext uri="{FF2B5EF4-FFF2-40B4-BE49-F238E27FC236}">
                  <a16:creationId xmlns:a16="http://schemas.microsoft.com/office/drawing/2014/main" id="{49B8D62E-0284-4C21-9A44-C40695DDDC7B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3574</xdr:row>
      <xdr:rowOff>70762</xdr:rowOff>
    </xdr:from>
    <xdr:ext cx="1528367" cy="336246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5B7BA932-FDB4-4783-B4DC-452BF4421333}"/>
            </a:ext>
          </a:extLst>
        </xdr:cNvPr>
        <xdr:cNvSpPr txBox="1"/>
      </xdr:nvSpPr>
      <xdr:spPr>
        <a:xfrm>
          <a:off x="87249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9" name="TextBox 288">
              <a:extLst>
                <a:ext uri="{FF2B5EF4-FFF2-40B4-BE49-F238E27FC236}">
                  <a16:creationId xmlns:a16="http://schemas.microsoft.com/office/drawing/2014/main" id="{42592A77-FCAB-49F7-9C32-F4305F1C288E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89" name="TextBox 288">
              <a:extLst>
                <a:ext uri="{FF2B5EF4-FFF2-40B4-BE49-F238E27FC236}">
                  <a16:creationId xmlns:a16="http://schemas.microsoft.com/office/drawing/2014/main" id="{42592A77-FCAB-49F7-9C32-F4305F1C288E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3605</xdr:row>
      <xdr:rowOff>125185</xdr:rowOff>
    </xdr:from>
    <xdr:ext cx="2031454" cy="336246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92E8DDEA-80DF-4DEA-BA7E-4EFC6815CA5E}"/>
            </a:ext>
          </a:extLst>
        </xdr:cNvPr>
        <xdr:cNvSpPr txBox="1"/>
      </xdr:nvSpPr>
      <xdr:spPr>
        <a:xfrm>
          <a:off x="87385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1" name="TextBox 290">
              <a:extLst>
                <a:ext uri="{FF2B5EF4-FFF2-40B4-BE49-F238E27FC236}">
                  <a16:creationId xmlns:a16="http://schemas.microsoft.com/office/drawing/2014/main" id="{83EBA8C8-14B8-4C5A-9EEB-3CB4367D6939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1" name="TextBox 290">
              <a:extLst>
                <a:ext uri="{FF2B5EF4-FFF2-40B4-BE49-F238E27FC236}">
                  <a16:creationId xmlns:a16="http://schemas.microsoft.com/office/drawing/2014/main" id="{83EBA8C8-14B8-4C5A-9EEB-3CB4367D6939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3607</xdr:row>
      <xdr:rowOff>32657</xdr:rowOff>
    </xdr:from>
    <xdr:ext cx="1893275" cy="336246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33DF0D83-483A-479D-9D3A-D90850731484}"/>
            </a:ext>
          </a:extLst>
        </xdr:cNvPr>
        <xdr:cNvSpPr txBox="1"/>
      </xdr:nvSpPr>
      <xdr:spPr>
        <a:xfrm>
          <a:off x="87956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3" name="TextBox 292">
              <a:extLst>
                <a:ext uri="{FF2B5EF4-FFF2-40B4-BE49-F238E27FC236}">
                  <a16:creationId xmlns:a16="http://schemas.microsoft.com/office/drawing/2014/main" id="{8922909F-4607-455C-964A-888A0BA41671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3" name="TextBox 292">
              <a:extLst>
                <a:ext uri="{FF2B5EF4-FFF2-40B4-BE49-F238E27FC236}">
                  <a16:creationId xmlns:a16="http://schemas.microsoft.com/office/drawing/2014/main" id="{8922909F-4607-455C-964A-888A0BA41671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2962</xdr:row>
      <xdr:rowOff>0</xdr:rowOff>
    </xdr:from>
    <xdr:ext cx="1647502" cy="336246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367D9F95-453F-425A-B385-C4773987C5CA}"/>
            </a:ext>
          </a:extLst>
        </xdr:cNvPr>
        <xdr:cNvSpPr txBox="1"/>
      </xdr:nvSpPr>
      <xdr:spPr>
        <a:xfrm>
          <a:off x="86677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5" name="TextBox 294">
              <a:extLst>
                <a:ext uri="{FF2B5EF4-FFF2-40B4-BE49-F238E27FC236}">
                  <a16:creationId xmlns:a16="http://schemas.microsoft.com/office/drawing/2014/main" id="{2CDF5312-BA1C-4D93-AAB7-97E3EFC4BF9A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5" name="TextBox 294">
              <a:extLst>
                <a:ext uri="{FF2B5EF4-FFF2-40B4-BE49-F238E27FC236}">
                  <a16:creationId xmlns:a16="http://schemas.microsoft.com/office/drawing/2014/main" id="{2CDF5312-BA1C-4D93-AAB7-97E3EFC4BF9A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2963</xdr:row>
      <xdr:rowOff>70762</xdr:rowOff>
    </xdr:from>
    <xdr:ext cx="1528367" cy="336246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B35AC209-7FA0-45F9-93B5-4D40AEF3135E}"/>
            </a:ext>
          </a:extLst>
        </xdr:cNvPr>
        <xdr:cNvSpPr txBox="1"/>
      </xdr:nvSpPr>
      <xdr:spPr>
        <a:xfrm>
          <a:off x="87249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7" name="TextBox 296">
              <a:extLst>
                <a:ext uri="{FF2B5EF4-FFF2-40B4-BE49-F238E27FC236}">
                  <a16:creationId xmlns:a16="http://schemas.microsoft.com/office/drawing/2014/main" id="{65BB8000-31C7-4B4D-8988-D042B305EDEA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7" name="TextBox 296">
              <a:extLst>
                <a:ext uri="{FF2B5EF4-FFF2-40B4-BE49-F238E27FC236}">
                  <a16:creationId xmlns:a16="http://schemas.microsoft.com/office/drawing/2014/main" id="{65BB8000-31C7-4B4D-8988-D042B305EDEA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2994</xdr:row>
      <xdr:rowOff>125185</xdr:rowOff>
    </xdr:from>
    <xdr:ext cx="2031454" cy="336246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6CA1B56-97E0-463F-81F8-5025EFAB5317}"/>
            </a:ext>
          </a:extLst>
        </xdr:cNvPr>
        <xdr:cNvSpPr txBox="1"/>
      </xdr:nvSpPr>
      <xdr:spPr>
        <a:xfrm>
          <a:off x="87385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9" name="TextBox 298">
              <a:extLst>
                <a:ext uri="{FF2B5EF4-FFF2-40B4-BE49-F238E27FC236}">
                  <a16:creationId xmlns:a16="http://schemas.microsoft.com/office/drawing/2014/main" id="{0920DFFE-BC81-4C68-A3A8-56E84A94C74A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99" name="TextBox 298">
              <a:extLst>
                <a:ext uri="{FF2B5EF4-FFF2-40B4-BE49-F238E27FC236}">
                  <a16:creationId xmlns:a16="http://schemas.microsoft.com/office/drawing/2014/main" id="{0920DFFE-BC81-4C68-A3A8-56E84A94C74A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2996</xdr:row>
      <xdr:rowOff>32657</xdr:rowOff>
    </xdr:from>
    <xdr:ext cx="1893275" cy="336246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292BE68F-2FF8-4986-A4FE-A27E575CA787}"/>
            </a:ext>
          </a:extLst>
        </xdr:cNvPr>
        <xdr:cNvSpPr txBox="1"/>
      </xdr:nvSpPr>
      <xdr:spPr>
        <a:xfrm>
          <a:off x="87956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1" name="TextBox 300">
              <a:extLst>
                <a:ext uri="{FF2B5EF4-FFF2-40B4-BE49-F238E27FC236}">
                  <a16:creationId xmlns:a16="http://schemas.microsoft.com/office/drawing/2014/main" id="{3340A317-203C-4AF9-B412-D8ADED39D505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1" name="TextBox 300">
              <a:extLst>
                <a:ext uri="{FF2B5EF4-FFF2-40B4-BE49-F238E27FC236}">
                  <a16:creationId xmlns:a16="http://schemas.microsoft.com/office/drawing/2014/main" id="{3340A317-203C-4AF9-B412-D8ADED39D505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2962</xdr:row>
      <xdr:rowOff>0</xdr:rowOff>
    </xdr:from>
    <xdr:ext cx="1647502" cy="336246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54A7EEC0-ADDC-4B36-ABF7-682357FAB144}"/>
            </a:ext>
          </a:extLst>
        </xdr:cNvPr>
        <xdr:cNvSpPr txBox="1"/>
      </xdr:nvSpPr>
      <xdr:spPr>
        <a:xfrm>
          <a:off x="86677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3" name="TextBox 302">
              <a:extLst>
                <a:ext uri="{FF2B5EF4-FFF2-40B4-BE49-F238E27FC236}">
                  <a16:creationId xmlns:a16="http://schemas.microsoft.com/office/drawing/2014/main" id="{6FB40D1F-350B-49BB-9D8A-F1C7348C4498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3" name="TextBox 302">
              <a:extLst>
                <a:ext uri="{FF2B5EF4-FFF2-40B4-BE49-F238E27FC236}">
                  <a16:creationId xmlns:a16="http://schemas.microsoft.com/office/drawing/2014/main" id="{6FB40D1F-350B-49BB-9D8A-F1C7348C4498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2963</xdr:row>
      <xdr:rowOff>70762</xdr:rowOff>
    </xdr:from>
    <xdr:ext cx="1528367" cy="336246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6CC5CD55-A672-498C-A819-04506187A167}"/>
            </a:ext>
          </a:extLst>
        </xdr:cNvPr>
        <xdr:cNvSpPr txBox="1"/>
      </xdr:nvSpPr>
      <xdr:spPr>
        <a:xfrm>
          <a:off x="87249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5" name="TextBox 304">
              <a:extLst>
                <a:ext uri="{FF2B5EF4-FFF2-40B4-BE49-F238E27FC236}">
                  <a16:creationId xmlns:a16="http://schemas.microsoft.com/office/drawing/2014/main" id="{043AE394-5601-4B18-B427-E9CC989B8F97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5" name="TextBox 304">
              <a:extLst>
                <a:ext uri="{FF2B5EF4-FFF2-40B4-BE49-F238E27FC236}">
                  <a16:creationId xmlns:a16="http://schemas.microsoft.com/office/drawing/2014/main" id="{043AE394-5601-4B18-B427-E9CC989B8F97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2994</xdr:row>
      <xdr:rowOff>125185</xdr:rowOff>
    </xdr:from>
    <xdr:ext cx="2031454" cy="336246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B6CA404F-A775-4C51-B3E8-DC033590F8F5}"/>
            </a:ext>
          </a:extLst>
        </xdr:cNvPr>
        <xdr:cNvSpPr txBox="1"/>
      </xdr:nvSpPr>
      <xdr:spPr>
        <a:xfrm>
          <a:off x="87385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7" name="TextBox 306">
              <a:extLst>
                <a:ext uri="{FF2B5EF4-FFF2-40B4-BE49-F238E27FC236}">
                  <a16:creationId xmlns:a16="http://schemas.microsoft.com/office/drawing/2014/main" id="{9C63BE1A-FB47-4301-8161-6492EE3E4A3C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7" name="TextBox 306">
              <a:extLst>
                <a:ext uri="{FF2B5EF4-FFF2-40B4-BE49-F238E27FC236}">
                  <a16:creationId xmlns:a16="http://schemas.microsoft.com/office/drawing/2014/main" id="{9C63BE1A-FB47-4301-8161-6492EE3E4A3C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2996</xdr:row>
      <xdr:rowOff>32657</xdr:rowOff>
    </xdr:from>
    <xdr:ext cx="1893275" cy="336246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C709E4C3-2D0D-4F58-B918-0FC2AB9549A3}"/>
            </a:ext>
          </a:extLst>
        </xdr:cNvPr>
        <xdr:cNvSpPr txBox="1"/>
      </xdr:nvSpPr>
      <xdr:spPr>
        <a:xfrm>
          <a:off x="87956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9" name="TextBox 308">
              <a:extLst>
                <a:ext uri="{FF2B5EF4-FFF2-40B4-BE49-F238E27FC236}">
                  <a16:creationId xmlns:a16="http://schemas.microsoft.com/office/drawing/2014/main" id="{F3F00A26-91FC-4AB9-8538-94ED9B6645CB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09" name="TextBox 308">
              <a:extLst>
                <a:ext uri="{FF2B5EF4-FFF2-40B4-BE49-F238E27FC236}">
                  <a16:creationId xmlns:a16="http://schemas.microsoft.com/office/drawing/2014/main" id="{F3F00A26-91FC-4AB9-8538-94ED9B6645CB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2962</xdr:row>
      <xdr:rowOff>0</xdr:rowOff>
    </xdr:from>
    <xdr:ext cx="1647502" cy="336246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21879FED-4305-4070-9DD0-D3A51753651E}"/>
            </a:ext>
          </a:extLst>
        </xdr:cNvPr>
        <xdr:cNvSpPr txBox="1"/>
      </xdr:nvSpPr>
      <xdr:spPr>
        <a:xfrm>
          <a:off x="86677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1" name="TextBox 310">
              <a:extLst>
                <a:ext uri="{FF2B5EF4-FFF2-40B4-BE49-F238E27FC236}">
                  <a16:creationId xmlns:a16="http://schemas.microsoft.com/office/drawing/2014/main" id="{A65931FE-7359-4BD2-A559-095DA00E58F5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1" name="TextBox 310">
              <a:extLst>
                <a:ext uri="{FF2B5EF4-FFF2-40B4-BE49-F238E27FC236}">
                  <a16:creationId xmlns:a16="http://schemas.microsoft.com/office/drawing/2014/main" id="{A65931FE-7359-4BD2-A559-095DA00E58F5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2963</xdr:row>
      <xdr:rowOff>70762</xdr:rowOff>
    </xdr:from>
    <xdr:ext cx="1528367" cy="336246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DD5A248E-4F5B-492A-BB68-B83BA6EA15F1}"/>
            </a:ext>
          </a:extLst>
        </xdr:cNvPr>
        <xdr:cNvSpPr txBox="1"/>
      </xdr:nvSpPr>
      <xdr:spPr>
        <a:xfrm>
          <a:off x="87249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3" name="TextBox 312">
              <a:extLst>
                <a:ext uri="{FF2B5EF4-FFF2-40B4-BE49-F238E27FC236}">
                  <a16:creationId xmlns:a16="http://schemas.microsoft.com/office/drawing/2014/main" id="{20D76C13-8117-467B-9781-0CA6293E8E26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3" name="TextBox 312">
              <a:extLst>
                <a:ext uri="{FF2B5EF4-FFF2-40B4-BE49-F238E27FC236}">
                  <a16:creationId xmlns:a16="http://schemas.microsoft.com/office/drawing/2014/main" id="{20D76C13-8117-467B-9781-0CA6293E8E26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2998</xdr:row>
      <xdr:rowOff>125185</xdr:rowOff>
    </xdr:from>
    <xdr:ext cx="2031454" cy="336246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384E9A91-95D9-4286-90A1-0EDF7545A7B3}"/>
            </a:ext>
          </a:extLst>
        </xdr:cNvPr>
        <xdr:cNvSpPr txBox="1"/>
      </xdr:nvSpPr>
      <xdr:spPr>
        <a:xfrm>
          <a:off x="8738507" y="6283560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2998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5" name="TextBox 314">
              <a:extLst>
                <a:ext uri="{FF2B5EF4-FFF2-40B4-BE49-F238E27FC236}">
                  <a16:creationId xmlns:a16="http://schemas.microsoft.com/office/drawing/2014/main" id="{0A994F93-23F2-4D96-ACC7-9987B073635B}"/>
                </a:ext>
              </a:extLst>
            </xdr:cNvPr>
            <xdr:cNvSpPr txBox="1"/>
          </xdr:nvSpPr>
          <xdr:spPr>
            <a:xfrm>
              <a:off x="89752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5" name="TextBox 314">
              <a:extLst>
                <a:ext uri="{FF2B5EF4-FFF2-40B4-BE49-F238E27FC236}">
                  <a16:creationId xmlns:a16="http://schemas.microsoft.com/office/drawing/2014/main" id="{0A994F93-23F2-4D96-ACC7-9987B073635B}"/>
                </a:ext>
              </a:extLst>
            </xdr:cNvPr>
            <xdr:cNvSpPr txBox="1"/>
          </xdr:nvSpPr>
          <xdr:spPr>
            <a:xfrm>
              <a:off x="89752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3000</xdr:row>
      <xdr:rowOff>32657</xdr:rowOff>
    </xdr:from>
    <xdr:ext cx="1893275" cy="336246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2C323C36-6658-4639-904F-A57FAAE5876B}"/>
            </a:ext>
          </a:extLst>
        </xdr:cNvPr>
        <xdr:cNvSpPr txBox="1"/>
      </xdr:nvSpPr>
      <xdr:spPr>
        <a:xfrm>
          <a:off x="8795657" y="628682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3000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7" name="TextBox 316">
              <a:extLst>
                <a:ext uri="{FF2B5EF4-FFF2-40B4-BE49-F238E27FC236}">
                  <a16:creationId xmlns:a16="http://schemas.microsoft.com/office/drawing/2014/main" id="{93698635-AECD-4DB7-8BD1-250A5815BAC4}"/>
                </a:ext>
              </a:extLst>
            </xdr:cNvPr>
            <xdr:cNvSpPr txBox="1"/>
          </xdr:nvSpPr>
          <xdr:spPr>
            <a:xfrm>
              <a:off x="90324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7" name="TextBox 316">
              <a:extLst>
                <a:ext uri="{FF2B5EF4-FFF2-40B4-BE49-F238E27FC236}">
                  <a16:creationId xmlns:a16="http://schemas.microsoft.com/office/drawing/2014/main" id="{93698635-AECD-4DB7-8BD1-250A5815BAC4}"/>
                </a:ext>
              </a:extLst>
            </xdr:cNvPr>
            <xdr:cNvSpPr txBox="1"/>
          </xdr:nvSpPr>
          <xdr:spPr>
            <a:xfrm>
              <a:off x="90324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33618</xdr:colOff>
      <xdr:row>3305</xdr:row>
      <xdr:rowOff>235323</xdr:rowOff>
    </xdr:from>
    <xdr:ext cx="632015" cy="9783"/>
    <xdr:pic>
      <xdr:nvPicPr>
        <xdr:cNvPr id="318" name="그림 317">
          <a:extLst>
            <a:ext uri="{FF2B5EF4-FFF2-40B4-BE49-F238E27FC236}">
              <a16:creationId xmlns:a16="http://schemas.microsoft.com/office/drawing/2014/main" id="{D75A0353-E8F6-4D82-818F-1F14E4843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7618" y="692769498"/>
          <a:ext cx="632015" cy="9783"/>
        </a:xfrm>
        <a:prstGeom prst="rect">
          <a:avLst/>
        </a:prstGeom>
      </xdr:spPr>
    </xdr:pic>
    <xdr:clientData/>
  </xdr:oneCellAnchor>
  <xdr:oneCellAnchor>
    <xdr:from>
      <xdr:col>8</xdr:col>
      <xdr:colOff>56029</xdr:colOff>
      <xdr:row>3362</xdr:row>
      <xdr:rowOff>123930</xdr:rowOff>
    </xdr:from>
    <xdr:ext cx="818090" cy="290803"/>
    <xdr:pic>
      <xdr:nvPicPr>
        <xdr:cNvPr id="319" name="그림 318">
          <a:extLst>
            <a:ext uri="{FF2B5EF4-FFF2-40B4-BE49-F238E27FC236}">
              <a16:creationId xmlns:a16="http://schemas.microsoft.com/office/drawing/2014/main" id="{12DC4D07-486E-4272-9897-0C5080673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0029" y="704631030"/>
          <a:ext cx="818090" cy="290803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3571</xdr:row>
      <xdr:rowOff>95254</xdr:rowOff>
    </xdr:from>
    <xdr:ext cx="1647502" cy="336246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14D3EDB7-F19D-4661-9A4C-8A771B178C64}"/>
            </a:ext>
          </a:extLst>
        </xdr:cNvPr>
        <xdr:cNvSpPr txBox="1"/>
      </xdr:nvSpPr>
      <xdr:spPr>
        <a:xfrm>
          <a:off x="86677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1" name="TextBox 320">
              <a:extLst>
                <a:ext uri="{FF2B5EF4-FFF2-40B4-BE49-F238E27FC236}">
                  <a16:creationId xmlns:a16="http://schemas.microsoft.com/office/drawing/2014/main" id="{6D39321A-33C6-402D-B54A-237CB37242AF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1" name="TextBox 320">
              <a:extLst>
                <a:ext uri="{FF2B5EF4-FFF2-40B4-BE49-F238E27FC236}">
                  <a16:creationId xmlns:a16="http://schemas.microsoft.com/office/drawing/2014/main" id="{6D39321A-33C6-402D-B54A-237CB37242AF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3574</xdr:row>
      <xdr:rowOff>70762</xdr:rowOff>
    </xdr:from>
    <xdr:ext cx="1528367" cy="336246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3D76969E-3C04-4C6A-9297-200962E19350}"/>
            </a:ext>
          </a:extLst>
        </xdr:cNvPr>
        <xdr:cNvSpPr txBox="1"/>
      </xdr:nvSpPr>
      <xdr:spPr>
        <a:xfrm>
          <a:off x="87249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3" name="TextBox 322">
              <a:extLst>
                <a:ext uri="{FF2B5EF4-FFF2-40B4-BE49-F238E27FC236}">
                  <a16:creationId xmlns:a16="http://schemas.microsoft.com/office/drawing/2014/main" id="{882A13FD-6256-4A44-AE58-6A50CA0A6345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3" name="TextBox 322">
              <a:extLst>
                <a:ext uri="{FF2B5EF4-FFF2-40B4-BE49-F238E27FC236}">
                  <a16:creationId xmlns:a16="http://schemas.microsoft.com/office/drawing/2014/main" id="{882A13FD-6256-4A44-AE58-6A50CA0A6345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3605</xdr:row>
      <xdr:rowOff>125185</xdr:rowOff>
    </xdr:from>
    <xdr:ext cx="2031454" cy="336246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449580FC-DAD6-495B-9E30-B70A2FBA2396}"/>
            </a:ext>
          </a:extLst>
        </xdr:cNvPr>
        <xdr:cNvSpPr txBox="1"/>
      </xdr:nvSpPr>
      <xdr:spPr>
        <a:xfrm>
          <a:off x="87385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5" name="TextBox 324">
              <a:extLst>
                <a:ext uri="{FF2B5EF4-FFF2-40B4-BE49-F238E27FC236}">
                  <a16:creationId xmlns:a16="http://schemas.microsoft.com/office/drawing/2014/main" id="{C2962BE9-1FD5-4B2D-AE93-C05A133D3452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5" name="TextBox 324">
              <a:extLst>
                <a:ext uri="{FF2B5EF4-FFF2-40B4-BE49-F238E27FC236}">
                  <a16:creationId xmlns:a16="http://schemas.microsoft.com/office/drawing/2014/main" id="{C2962BE9-1FD5-4B2D-AE93-C05A133D3452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3607</xdr:row>
      <xdr:rowOff>32657</xdr:rowOff>
    </xdr:from>
    <xdr:ext cx="1893275" cy="336246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42C5E382-7467-4956-8347-0671CD2624A1}"/>
            </a:ext>
          </a:extLst>
        </xdr:cNvPr>
        <xdr:cNvSpPr txBox="1"/>
      </xdr:nvSpPr>
      <xdr:spPr>
        <a:xfrm>
          <a:off x="87956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7" name="TextBox 326">
              <a:extLst>
                <a:ext uri="{FF2B5EF4-FFF2-40B4-BE49-F238E27FC236}">
                  <a16:creationId xmlns:a16="http://schemas.microsoft.com/office/drawing/2014/main" id="{A80C3B01-08CA-4772-8B10-7B0834765AF8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7" name="TextBox 326">
              <a:extLst>
                <a:ext uri="{FF2B5EF4-FFF2-40B4-BE49-F238E27FC236}">
                  <a16:creationId xmlns:a16="http://schemas.microsoft.com/office/drawing/2014/main" id="{A80C3B01-08CA-4772-8B10-7B0834765AF8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3571</xdr:row>
      <xdr:rowOff>95254</xdr:rowOff>
    </xdr:from>
    <xdr:ext cx="1647502" cy="336246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32929DA2-0C1C-4510-8C05-6B9BAA80F1E4}"/>
            </a:ext>
          </a:extLst>
        </xdr:cNvPr>
        <xdr:cNvSpPr txBox="1"/>
      </xdr:nvSpPr>
      <xdr:spPr>
        <a:xfrm>
          <a:off x="86677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9" name="TextBox 328">
              <a:extLst>
                <a:ext uri="{FF2B5EF4-FFF2-40B4-BE49-F238E27FC236}">
                  <a16:creationId xmlns:a16="http://schemas.microsoft.com/office/drawing/2014/main" id="{C3ABB19B-6591-4A93-82EF-E6BA310F3A40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29" name="TextBox 328">
              <a:extLst>
                <a:ext uri="{FF2B5EF4-FFF2-40B4-BE49-F238E27FC236}">
                  <a16:creationId xmlns:a16="http://schemas.microsoft.com/office/drawing/2014/main" id="{C3ABB19B-6591-4A93-82EF-E6BA310F3A40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3574</xdr:row>
      <xdr:rowOff>70762</xdr:rowOff>
    </xdr:from>
    <xdr:ext cx="1528367" cy="336246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FA0AC73D-DA79-4C6E-8474-D88F2C727C1E}"/>
            </a:ext>
          </a:extLst>
        </xdr:cNvPr>
        <xdr:cNvSpPr txBox="1"/>
      </xdr:nvSpPr>
      <xdr:spPr>
        <a:xfrm>
          <a:off x="87249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1" name="TextBox 330">
              <a:extLst>
                <a:ext uri="{FF2B5EF4-FFF2-40B4-BE49-F238E27FC236}">
                  <a16:creationId xmlns:a16="http://schemas.microsoft.com/office/drawing/2014/main" id="{799CC937-24DF-453B-9BB7-39FB5F895D62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1" name="TextBox 330">
              <a:extLst>
                <a:ext uri="{FF2B5EF4-FFF2-40B4-BE49-F238E27FC236}">
                  <a16:creationId xmlns:a16="http://schemas.microsoft.com/office/drawing/2014/main" id="{799CC937-24DF-453B-9BB7-39FB5F895D62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3605</xdr:row>
      <xdr:rowOff>125185</xdr:rowOff>
    </xdr:from>
    <xdr:ext cx="2031454" cy="336246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D9258EAC-CD3E-4B49-8A4B-25B6CC73968F}"/>
            </a:ext>
          </a:extLst>
        </xdr:cNvPr>
        <xdr:cNvSpPr txBox="1"/>
      </xdr:nvSpPr>
      <xdr:spPr>
        <a:xfrm>
          <a:off x="87385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3" name="TextBox 332">
              <a:extLst>
                <a:ext uri="{FF2B5EF4-FFF2-40B4-BE49-F238E27FC236}">
                  <a16:creationId xmlns:a16="http://schemas.microsoft.com/office/drawing/2014/main" id="{6B9DF969-6C52-4D69-9DC7-85B391CB5BBF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3" name="TextBox 332">
              <a:extLst>
                <a:ext uri="{FF2B5EF4-FFF2-40B4-BE49-F238E27FC236}">
                  <a16:creationId xmlns:a16="http://schemas.microsoft.com/office/drawing/2014/main" id="{6B9DF969-6C52-4D69-9DC7-85B391CB5BBF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3607</xdr:row>
      <xdr:rowOff>32657</xdr:rowOff>
    </xdr:from>
    <xdr:ext cx="1893275" cy="336246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FDC4ACF9-3286-40B6-BBC5-2D54FD429DF2}"/>
            </a:ext>
          </a:extLst>
        </xdr:cNvPr>
        <xdr:cNvSpPr txBox="1"/>
      </xdr:nvSpPr>
      <xdr:spPr>
        <a:xfrm>
          <a:off x="87956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5" name="TextBox 334">
              <a:extLst>
                <a:ext uri="{FF2B5EF4-FFF2-40B4-BE49-F238E27FC236}">
                  <a16:creationId xmlns:a16="http://schemas.microsoft.com/office/drawing/2014/main" id="{9F3348C2-E101-4A43-ACF6-EFF8A26F1546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5" name="TextBox 334">
              <a:extLst>
                <a:ext uri="{FF2B5EF4-FFF2-40B4-BE49-F238E27FC236}">
                  <a16:creationId xmlns:a16="http://schemas.microsoft.com/office/drawing/2014/main" id="{9F3348C2-E101-4A43-ACF6-EFF8A26F1546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2962</xdr:row>
      <xdr:rowOff>0</xdr:rowOff>
    </xdr:from>
    <xdr:ext cx="1647502" cy="336246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FF23D5E3-C1DE-401D-B84B-772D5C75A404}"/>
            </a:ext>
          </a:extLst>
        </xdr:cNvPr>
        <xdr:cNvSpPr txBox="1"/>
      </xdr:nvSpPr>
      <xdr:spPr>
        <a:xfrm>
          <a:off x="86677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7" name="TextBox 336">
              <a:extLst>
                <a:ext uri="{FF2B5EF4-FFF2-40B4-BE49-F238E27FC236}">
                  <a16:creationId xmlns:a16="http://schemas.microsoft.com/office/drawing/2014/main" id="{9825CA98-8641-401F-A4D5-353119279B00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7" name="TextBox 336">
              <a:extLst>
                <a:ext uri="{FF2B5EF4-FFF2-40B4-BE49-F238E27FC236}">
                  <a16:creationId xmlns:a16="http://schemas.microsoft.com/office/drawing/2014/main" id="{9825CA98-8641-401F-A4D5-353119279B00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2963</xdr:row>
      <xdr:rowOff>70762</xdr:rowOff>
    </xdr:from>
    <xdr:ext cx="1528367" cy="336246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F6DB7AF9-495C-42ED-B969-BD4DF67DC74D}"/>
            </a:ext>
          </a:extLst>
        </xdr:cNvPr>
        <xdr:cNvSpPr txBox="1"/>
      </xdr:nvSpPr>
      <xdr:spPr>
        <a:xfrm>
          <a:off x="87249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9" name="TextBox 338">
              <a:extLst>
                <a:ext uri="{FF2B5EF4-FFF2-40B4-BE49-F238E27FC236}">
                  <a16:creationId xmlns:a16="http://schemas.microsoft.com/office/drawing/2014/main" id="{585DFF57-351E-470D-BCBD-97487574621F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9" name="TextBox 338">
              <a:extLst>
                <a:ext uri="{FF2B5EF4-FFF2-40B4-BE49-F238E27FC236}">
                  <a16:creationId xmlns:a16="http://schemas.microsoft.com/office/drawing/2014/main" id="{585DFF57-351E-470D-BCBD-97487574621F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2994</xdr:row>
      <xdr:rowOff>125185</xdr:rowOff>
    </xdr:from>
    <xdr:ext cx="2031454" cy="336246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3C000A96-2597-4424-8472-41AFA8D866CC}"/>
            </a:ext>
          </a:extLst>
        </xdr:cNvPr>
        <xdr:cNvSpPr txBox="1"/>
      </xdr:nvSpPr>
      <xdr:spPr>
        <a:xfrm>
          <a:off x="87385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1" name="TextBox 340">
              <a:extLst>
                <a:ext uri="{FF2B5EF4-FFF2-40B4-BE49-F238E27FC236}">
                  <a16:creationId xmlns:a16="http://schemas.microsoft.com/office/drawing/2014/main" id="{07496491-3BC8-4690-94AB-43FF2C6A0262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1" name="TextBox 340">
              <a:extLst>
                <a:ext uri="{FF2B5EF4-FFF2-40B4-BE49-F238E27FC236}">
                  <a16:creationId xmlns:a16="http://schemas.microsoft.com/office/drawing/2014/main" id="{07496491-3BC8-4690-94AB-43FF2C6A0262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2996</xdr:row>
      <xdr:rowOff>32657</xdr:rowOff>
    </xdr:from>
    <xdr:ext cx="1893275" cy="336246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76855652-1138-4836-B0F7-24A9EB0AA9E3}"/>
            </a:ext>
          </a:extLst>
        </xdr:cNvPr>
        <xdr:cNvSpPr txBox="1"/>
      </xdr:nvSpPr>
      <xdr:spPr>
        <a:xfrm>
          <a:off x="87956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3" name="TextBox 342">
              <a:extLst>
                <a:ext uri="{FF2B5EF4-FFF2-40B4-BE49-F238E27FC236}">
                  <a16:creationId xmlns:a16="http://schemas.microsoft.com/office/drawing/2014/main" id="{AB729A88-19E0-4E37-8340-8E73921EF55D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3" name="TextBox 342">
              <a:extLst>
                <a:ext uri="{FF2B5EF4-FFF2-40B4-BE49-F238E27FC236}">
                  <a16:creationId xmlns:a16="http://schemas.microsoft.com/office/drawing/2014/main" id="{AB729A88-19E0-4E37-8340-8E73921EF55D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2962</xdr:row>
      <xdr:rowOff>0</xdr:rowOff>
    </xdr:from>
    <xdr:ext cx="1647502" cy="336246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6E96CCDA-B617-4E19-8577-20221C8A7DB3}"/>
            </a:ext>
          </a:extLst>
        </xdr:cNvPr>
        <xdr:cNvSpPr txBox="1"/>
      </xdr:nvSpPr>
      <xdr:spPr>
        <a:xfrm>
          <a:off x="86677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5" name="TextBox 344">
              <a:extLst>
                <a:ext uri="{FF2B5EF4-FFF2-40B4-BE49-F238E27FC236}">
                  <a16:creationId xmlns:a16="http://schemas.microsoft.com/office/drawing/2014/main" id="{2CAA2D73-A300-4019-AFF9-7988BE0E760D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5" name="TextBox 344">
              <a:extLst>
                <a:ext uri="{FF2B5EF4-FFF2-40B4-BE49-F238E27FC236}">
                  <a16:creationId xmlns:a16="http://schemas.microsoft.com/office/drawing/2014/main" id="{2CAA2D73-A300-4019-AFF9-7988BE0E760D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2963</xdr:row>
      <xdr:rowOff>70762</xdr:rowOff>
    </xdr:from>
    <xdr:ext cx="1528367" cy="336246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8B9E2A95-70BF-4A17-954F-E63992831DDD}"/>
            </a:ext>
          </a:extLst>
        </xdr:cNvPr>
        <xdr:cNvSpPr txBox="1"/>
      </xdr:nvSpPr>
      <xdr:spPr>
        <a:xfrm>
          <a:off x="87249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7" name="TextBox 346">
              <a:extLst>
                <a:ext uri="{FF2B5EF4-FFF2-40B4-BE49-F238E27FC236}">
                  <a16:creationId xmlns:a16="http://schemas.microsoft.com/office/drawing/2014/main" id="{B924B033-92D4-42EA-BAE7-04E05BFFDCB5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7" name="TextBox 346">
              <a:extLst>
                <a:ext uri="{FF2B5EF4-FFF2-40B4-BE49-F238E27FC236}">
                  <a16:creationId xmlns:a16="http://schemas.microsoft.com/office/drawing/2014/main" id="{B924B033-92D4-42EA-BAE7-04E05BFFDCB5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2994</xdr:row>
      <xdr:rowOff>125185</xdr:rowOff>
    </xdr:from>
    <xdr:ext cx="2031454" cy="336246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762D8D85-DE0E-4BC7-B490-E1E8EFA4311F}"/>
            </a:ext>
          </a:extLst>
        </xdr:cNvPr>
        <xdr:cNvSpPr txBox="1"/>
      </xdr:nvSpPr>
      <xdr:spPr>
        <a:xfrm>
          <a:off x="8738507" y="6275178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2994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9" name="TextBox 348">
              <a:extLst>
                <a:ext uri="{FF2B5EF4-FFF2-40B4-BE49-F238E27FC236}">
                  <a16:creationId xmlns:a16="http://schemas.microsoft.com/office/drawing/2014/main" id="{B28FAE11-F659-4BC8-8F7D-02F4BBFCA4EB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9" name="TextBox 348">
              <a:extLst>
                <a:ext uri="{FF2B5EF4-FFF2-40B4-BE49-F238E27FC236}">
                  <a16:creationId xmlns:a16="http://schemas.microsoft.com/office/drawing/2014/main" id="{B28FAE11-F659-4BC8-8F7D-02F4BBFCA4EB}"/>
                </a:ext>
              </a:extLst>
            </xdr:cNvPr>
            <xdr:cNvSpPr txBox="1"/>
          </xdr:nvSpPr>
          <xdr:spPr>
            <a:xfrm>
              <a:off x="8975270" y="6276022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2996</xdr:row>
      <xdr:rowOff>32657</xdr:rowOff>
    </xdr:from>
    <xdr:ext cx="1893275" cy="336246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C328F8FF-A571-4949-B8C6-2207232B7685}"/>
            </a:ext>
          </a:extLst>
        </xdr:cNvPr>
        <xdr:cNvSpPr txBox="1"/>
      </xdr:nvSpPr>
      <xdr:spPr>
        <a:xfrm>
          <a:off x="8795657" y="6278444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2996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1" name="TextBox 350">
              <a:extLst>
                <a:ext uri="{FF2B5EF4-FFF2-40B4-BE49-F238E27FC236}">
                  <a16:creationId xmlns:a16="http://schemas.microsoft.com/office/drawing/2014/main" id="{5C66222D-7DD1-4BBD-8A1D-77A4FA70BCD3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1" name="TextBox 350">
              <a:extLst>
                <a:ext uri="{FF2B5EF4-FFF2-40B4-BE49-F238E27FC236}">
                  <a16:creationId xmlns:a16="http://schemas.microsoft.com/office/drawing/2014/main" id="{5C66222D-7DD1-4BBD-8A1D-77A4FA70BCD3}"/>
                </a:ext>
              </a:extLst>
            </xdr:cNvPr>
            <xdr:cNvSpPr txBox="1"/>
          </xdr:nvSpPr>
          <xdr:spPr>
            <a:xfrm>
              <a:off x="9032420" y="6280240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2962</xdr:row>
      <xdr:rowOff>0</xdr:rowOff>
    </xdr:from>
    <xdr:ext cx="1647502" cy="336246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6BCAD632-13AE-408A-BEE5-941656655138}"/>
            </a:ext>
          </a:extLst>
        </xdr:cNvPr>
        <xdr:cNvSpPr txBox="1"/>
      </xdr:nvSpPr>
      <xdr:spPr>
        <a:xfrm>
          <a:off x="8667750" y="6206871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2962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3" name="TextBox 352">
              <a:extLst>
                <a:ext uri="{FF2B5EF4-FFF2-40B4-BE49-F238E27FC236}">
                  <a16:creationId xmlns:a16="http://schemas.microsoft.com/office/drawing/2014/main" id="{2D628B87-F36A-447B-8ED3-EC6A6FBFF82E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3" name="TextBox 352">
              <a:extLst>
                <a:ext uri="{FF2B5EF4-FFF2-40B4-BE49-F238E27FC236}">
                  <a16:creationId xmlns:a16="http://schemas.microsoft.com/office/drawing/2014/main" id="{2D628B87-F36A-447B-8ED3-EC6A6FBFF82E}"/>
                </a:ext>
              </a:extLst>
            </xdr:cNvPr>
            <xdr:cNvSpPr txBox="1"/>
          </xdr:nvSpPr>
          <xdr:spPr>
            <a:xfrm>
              <a:off x="8931727" y="6206871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2963</xdr:row>
      <xdr:rowOff>70762</xdr:rowOff>
    </xdr:from>
    <xdr:ext cx="1528367" cy="336246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A2B3B0E3-C2EE-44B0-A2AD-6D27DC477B03}"/>
            </a:ext>
          </a:extLst>
        </xdr:cNvPr>
        <xdr:cNvSpPr txBox="1"/>
      </xdr:nvSpPr>
      <xdr:spPr>
        <a:xfrm>
          <a:off x="8724900" y="6209674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2964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5" name="TextBox 354">
              <a:extLst>
                <a:ext uri="{FF2B5EF4-FFF2-40B4-BE49-F238E27FC236}">
                  <a16:creationId xmlns:a16="http://schemas.microsoft.com/office/drawing/2014/main" id="{FE082969-8C03-4F7A-91E2-0E49C5C20D22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5" name="TextBox 354">
              <a:extLst>
                <a:ext uri="{FF2B5EF4-FFF2-40B4-BE49-F238E27FC236}">
                  <a16:creationId xmlns:a16="http://schemas.microsoft.com/office/drawing/2014/main" id="{FE082969-8C03-4F7A-91E2-0E49C5C20D22}"/>
                </a:ext>
              </a:extLst>
            </xdr:cNvPr>
            <xdr:cNvSpPr txBox="1"/>
          </xdr:nvSpPr>
          <xdr:spPr>
            <a:xfrm>
              <a:off x="8988877" y="6212436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2998</xdr:row>
      <xdr:rowOff>125185</xdr:rowOff>
    </xdr:from>
    <xdr:ext cx="2031454" cy="336246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C971EFF8-9D6E-4A87-A695-640A51A40497}"/>
            </a:ext>
          </a:extLst>
        </xdr:cNvPr>
        <xdr:cNvSpPr txBox="1"/>
      </xdr:nvSpPr>
      <xdr:spPr>
        <a:xfrm>
          <a:off x="8738507" y="6283560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2998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7" name="TextBox 356">
              <a:extLst>
                <a:ext uri="{FF2B5EF4-FFF2-40B4-BE49-F238E27FC236}">
                  <a16:creationId xmlns:a16="http://schemas.microsoft.com/office/drawing/2014/main" id="{AA901463-225A-4E29-A658-CC2A663793CA}"/>
                </a:ext>
              </a:extLst>
            </xdr:cNvPr>
            <xdr:cNvSpPr txBox="1"/>
          </xdr:nvSpPr>
          <xdr:spPr>
            <a:xfrm>
              <a:off x="89752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7" name="TextBox 356">
              <a:extLst>
                <a:ext uri="{FF2B5EF4-FFF2-40B4-BE49-F238E27FC236}">
                  <a16:creationId xmlns:a16="http://schemas.microsoft.com/office/drawing/2014/main" id="{AA901463-225A-4E29-A658-CC2A663793CA}"/>
                </a:ext>
              </a:extLst>
            </xdr:cNvPr>
            <xdr:cNvSpPr txBox="1"/>
          </xdr:nvSpPr>
          <xdr:spPr>
            <a:xfrm>
              <a:off x="8975270" y="6284404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3000</xdr:row>
      <xdr:rowOff>32657</xdr:rowOff>
    </xdr:from>
    <xdr:ext cx="1893275" cy="336246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12C97497-843D-4BE7-AD02-4B1F82E08D44}"/>
            </a:ext>
          </a:extLst>
        </xdr:cNvPr>
        <xdr:cNvSpPr txBox="1"/>
      </xdr:nvSpPr>
      <xdr:spPr>
        <a:xfrm>
          <a:off x="8795657" y="6286826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3000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9" name="TextBox 358">
              <a:extLst>
                <a:ext uri="{FF2B5EF4-FFF2-40B4-BE49-F238E27FC236}">
                  <a16:creationId xmlns:a16="http://schemas.microsoft.com/office/drawing/2014/main" id="{BF22FF0B-4877-456E-B09C-5F513079E36A}"/>
                </a:ext>
              </a:extLst>
            </xdr:cNvPr>
            <xdr:cNvSpPr txBox="1"/>
          </xdr:nvSpPr>
          <xdr:spPr>
            <a:xfrm>
              <a:off x="90324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9" name="TextBox 358">
              <a:extLst>
                <a:ext uri="{FF2B5EF4-FFF2-40B4-BE49-F238E27FC236}">
                  <a16:creationId xmlns:a16="http://schemas.microsoft.com/office/drawing/2014/main" id="{BF22FF0B-4877-456E-B09C-5F513079E36A}"/>
                </a:ext>
              </a:extLst>
            </xdr:cNvPr>
            <xdr:cNvSpPr txBox="1"/>
          </xdr:nvSpPr>
          <xdr:spPr>
            <a:xfrm>
              <a:off x="9032420" y="6288622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3571</xdr:row>
      <xdr:rowOff>95254</xdr:rowOff>
    </xdr:from>
    <xdr:ext cx="1647502" cy="336246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46CC69F4-38FF-4355-A096-69C72CE1C813}"/>
            </a:ext>
          </a:extLst>
        </xdr:cNvPr>
        <xdr:cNvSpPr txBox="1"/>
      </xdr:nvSpPr>
      <xdr:spPr>
        <a:xfrm>
          <a:off x="8667750" y="7483983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13</xdr:col>
      <xdr:colOff>263977</xdr:colOff>
      <xdr:row>3572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1" name="TextBox 360">
              <a:extLst>
                <a:ext uri="{FF2B5EF4-FFF2-40B4-BE49-F238E27FC236}">
                  <a16:creationId xmlns:a16="http://schemas.microsoft.com/office/drawing/2014/main" id="{2B1E24C1-BF59-414A-AA31-F20598793DD7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1" name="TextBox 360">
              <a:extLst>
                <a:ext uri="{FF2B5EF4-FFF2-40B4-BE49-F238E27FC236}">
                  <a16:creationId xmlns:a16="http://schemas.microsoft.com/office/drawing/2014/main" id="{2B1E24C1-BF59-414A-AA31-F20598793DD7}"/>
                </a:ext>
              </a:extLst>
            </xdr:cNvPr>
            <xdr:cNvSpPr txBox="1"/>
          </xdr:nvSpPr>
          <xdr:spPr>
            <a:xfrm>
              <a:off x="8931727" y="7487017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3574</xdr:row>
      <xdr:rowOff>70762</xdr:rowOff>
    </xdr:from>
    <xdr:ext cx="1528367" cy="336246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8945C1B1-EDF7-424C-8FC9-DD7E3D9E4C08}"/>
            </a:ext>
          </a:extLst>
        </xdr:cNvPr>
        <xdr:cNvSpPr txBox="1"/>
      </xdr:nvSpPr>
      <xdr:spPr>
        <a:xfrm>
          <a:off x="8724900" y="7490024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321127</xdr:colOff>
      <xdr:row>3575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3" name="TextBox 362">
              <a:extLst>
                <a:ext uri="{FF2B5EF4-FFF2-40B4-BE49-F238E27FC236}">
                  <a16:creationId xmlns:a16="http://schemas.microsoft.com/office/drawing/2014/main" id="{72382329-6131-4E6D-839A-58E4C7213D42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3" name="TextBox 362">
              <a:extLst>
                <a:ext uri="{FF2B5EF4-FFF2-40B4-BE49-F238E27FC236}">
                  <a16:creationId xmlns:a16="http://schemas.microsoft.com/office/drawing/2014/main" id="{72382329-6131-4E6D-839A-58E4C7213D42}"/>
                </a:ext>
              </a:extLst>
            </xdr:cNvPr>
            <xdr:cNvSpPr txBox="1"/>
          </xdr:nvSpPr>
          <xdr:spPr>
            <a:xfrm>
              <a:off x="8988877" y="7492786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70757</xdr:colOff>
      <xdr:row>3605</xdr:row>
      <xdr:rowOff>125185</xdr:rowOff>
    </xdr:from>
    <xdr:ext cx="2031454" cy="336246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3F70928D-64FB-4FCD-8AD7-00D50BAEA472}"/>
            </a:ext>
          </a:extLst>
        </xdr:cNvPr>
        <xdr:cNvSpPr txBox="1"/>
      </xdr:nvSpPr>
      <xdr:spPr>
        <a:xfrm>
          <a:off x="8738507" y="7555529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307520</xdr:colOff>
      <xdr:row>3605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5" name="TextBox 364">
              <a:extLst>
                <a:ext uri="{FF2B5EF4-FFF2-40B4-BE49-F238E27FC236}">
                  <a16:creationId xmlns:a16="http://schemas.microsoft.com/office/drawing/2014/main" id="{F70737B3-519B-4085-9206-D654EC7BFE09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5" name="TextBox 364">
              <a:extLst>
                <a:ext uri="{FF2B5EF4-FFF2-40B4-BE49-F238E27FC236}">
                  <a16:creationId xmlns:a16="http://schemas.microsoft.com/office/drawing/2014/main" id="{F70737B3-519B-4085-9206-D654EC7BFE09}"/>
                </a:ext>
              </a:extLst>
            </xdr:cNvPr>
            <xdr:cNvSpPr txBox="1"/>
          </xdr:nvSpPr>
          <xdr:spPr>
            <a:xfrm>
              <a:off x="8975270" y="7556372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127907</xdr:colOff>
      <xdr:row>3607</xdr:row>
      <xdr:rowOff>32657</xdr:rowOff>
    </xdr:from>
    <xdr:ext cx="1893275" cy="336246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3FF93FF0-3196-4663-BC63-74C6D3F8BCC0}"/>
            </a:ext>
          </a:extLst>
        </xdr:cNvPr>
        <xdr:cNvSpPr txBox="1"/>
      </xdr:nvSpPr>
      <xdr:spPr>
        <a:xfrm>
          <a:off x="8795657" y="7558795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13</xdr:col>
      <xdr:colOff>364670</xdr:colOff>
      <xdr:row>3607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7" name="TextBox 366">
              <a:extLst>
                <a:ext uri="{FF2B5EF4-FFF2-40B4-BE49-F238E27FC236}">
                  <a16:creationId xmlns:a16="http://schemas.microsoft.com/office/drawing/2014/main" id="{49057534-A5DC-4665-9AE5-5139E8AF2709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7" name="TextBox 366">
              <a:extLst>
                <a:ext uri="{FF2B5EF4-FFF2-40B4-BE49-F238E27FC236}">
                  <a16:creationId xmlns:a16="http://schemas.microsoft.com/office/drawing/2014/main" id="{49057534-A5DC-4665-9AE5-5139E8AF2709}"/>
                </a:ext>
              </a:extLst>
            </xdr:cNvPr>
            <xdr:cNvSpPr txBox="1"/>
          </xdr:nvSpPr>
          <xdr:spPr>
            <a:xfrm>
              <a:off x="9032420" y="7560591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33618</xdr:colOff>
      <xdr:row>3307</xdr:row>
      <xdr:rowOff>235323</xdr:rowOff>
    </xdr:from>
    <xdr:ext cx="628145" cy="221281"/>
    <xdr:pic>
      <xdr:nvPicPr>
        <xdr:cNvPr id="368" name="그림 367">
          <a:extLst>
            <a:ext uri="{FF2B5EF4-FFF2-40B4-BE49-F238E27FC236}">
              <a16:creationId xmlns:a16="http://schemas.microsoft.com/office/drawing/2014/main" id="{C75AF0C7-CD5A-438D-9F45-B147413E5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1118" y="693188598"/>
          <a:ext cx="628145" cy="221281"/>
        </a:xfrm>
        <a:prstGeom prst="rect">
          <a:avLst/>
        </a:prstGeom>
      </xdr:spPr>
    </xdr:pic>
    <xdr:clientData/>
  </xdr:oneCellAnchor>
  <xdr:oneCellAnchor>
    <xdr:from>
      <xdr:col>10</xdr:col>
      <xdr:colOff>56029</xdr:colOff>
      <xdr:row>3364</xdr:row>
      <xdr:rowOff>123930</xdr:rowOff>
    </xdr:from>
    <xdr:ext cx="790129" cy="89822"/>
    <xdr:pic>
      <xdr:nvPicPr>
        <xdr:cNvPr id="369" name="그림 368">
          <a:extLst>
            <a:ext uri="{FF2B5EF4-FFF2-40B4-BE49-F238E27FC236}">
              <a16:creationId xmlns:a16="http://schemas.microsoft.com/office/drawing/2014/main" id="{F499DA28-9823-47EF-9CFB-3680E2DED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29" y="705050130"/>
          <a:ext cx="790129" cy="89822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3573</xdr:row>
      <xdr:rowOff>95254</xdr:rowOff>
    </xdr:from>
    <xdr:ext cx="1647502" cy="336246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685C7754-A9DE-45A8-ACB7-81120BABE2EA}"/>
            </a:ext>
          </a:extLst>
        </xdr:cNvPr>
        <xdr:cNvSpPr txBox="1"/>
      </xdr:nvSpPr>
      <xdr:spPr>
        <a:xfrm>
          <a:off x="10001250" y="7488174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3574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1" name="TextBox 370">
              <a:extLst>
                <a:ext uri="{FF2B5EF4-FFF2-40B4-BE49-F238E27FC236}">
                  <a16:creationId xmlns:a16="http://schemas.microsoft.com/office/drawing/2014/main" id="{1F31EC3B-83D1-4899-85D4-045789CB2725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1" name="TextBox 370">
              <a:extLst>
                <a:ext uri="{FF2B5EF4-FFF2-40B4-BE49-F238E27FC236}">
                  <a16:creationId xmlns:a16="http://schemas.microsoft.com/office/drawing/2014/main" id="{1F31EC3B-83D1-4899-85D4-045789CB2725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3576</xdr:row>
      <xdr:rowOff>70762</xdr:rowOff>
    </xdr:from>
    <xdr:ext cx="1528367" cy="336246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1A14C2E8-A3F9-46C8-A0EA-2C089EFEEE94}"/>
            </a:ext>
          </a:extLst>
        </xdr:cNvPr>
        <xdr:cNvSpPr txBox="1"/>
      </xdr:nvSpPr>
      <xdr:spPr>
        <a:xfrm>
          <a:off x="10058400" y="7494215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3577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3" name="TextBox 372">
              <a:extLst>
                <a:ext uri="{FF2B5EF4-FFF2-40B4-BE49-F238E27FC236}">
                  <a16:creationId xmlns:a16="http://schemas.microsoft.com/office/drawing/2014/main" id="{3E6B497D-8848-4BDD-9DF0-019E1236D8E6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3" name="TextBox 372">
              <a:extLst>
                <a:ext uri="{FF2B5EF4-FFF2-40B4-BE49-F238E27FC236}">
                  <a16:creationId xmlns:a16="http://schemas.microsoft.com/office/drawing/2014/main" id="{3E6B497D-8848-4BDD-9DF0-019E1236D8E6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3607</xdr:row>
      <xdr:rowOff>125185</xdr:rowOff>
    </xdr:from>
    <xdr:ext cx="2031454" cy="336246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874CEA91-B44A-4855-BE1C-62D34B2C6411}"/>
            </a:ext>
          </a:extLst>
        </xdr:cNvPr>
        <xdr:cNvSpPr txBox="1"/>
      </xdr:nvSpPr>
      <xdr:spPr>
        <a:xfrm>
          <a:off x="10072007" y="7559720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3607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5" name="TextBox 374">
              <a:extLst>
                <a:ext uri="{FF2B5EF4-FFF2-40B4-BE49-F238E27FC236}">
                  <a16:creationId xmlns:a16="http://schemas.microsoft.com/office/drawing/2014/main" id="{1817B7C8-5331-4BA9-866F-39082D0FEEAA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5" name="TextBox 374">
              <a:extLst>
                <a:ext uri="{FF2B5EF4-FFF2-40B4-BE49-F238E27FC236}">
                  <a16:creationId xmlns:a16="http://schemas.microsoft.com/office/drawing/2014/main" id="{1817B7C8-5331-4BA9-866F-39082D0FEEAA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3609</xdr:row>
      <xdr:rowOff>32657</xdr:rowOff>
    </xdr:from>
    <xdr:ext cx="1893275" cy="336246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21D764D3-3F20-4E41-9B05-7618C6CBE4FC}"/>
            </a:ext>
          </a:extLst>
        </xdr:cNvPr>
        <xdr:cNvSpPr txBox="1"/>
      </xdr:nvSpPr>
      <xdr:spPr>
        <a:xfrm>
          <a:off x="10129157" y="7562986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3609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7" name="TextBox 376">
              <a:extLst>
                <a:ext uri="{FF2B5EF4-FFF2-40B4-BE49-F238E27FC236}">
                  <a16:creationId xmlns:a16="http://schemas.microsoft.com/office/drawing/2014/main" id="{AFF9F74D-16AF-4E4A-B6F0-7879F0DE70D5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7" name="TextBox 376">
              <a:extLst>
                <a:ext uri="{FF2B5EF4-FFF2-40B4-BE49-F238E27FC236}">
                  <a16:creationId xmlns:a16="http://schemas.microsoft.com/office/drawing/2014/main" id="{AFF9F74D-16AF-4E4A-B6F0-7879F0DE70D5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2964</xdr:row>
      <xdr:rowOff>0</xdr:rowOff>
    </xdr:from>
    <xdr:ext cx="1647502" cy="336246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2784A130-F375-4A34-9F2C-B5B4FBDABA72}"/>
            </a:ext>
          </a:extLst>
        </xdr:cNvPr>
        <xdr:cNvSpPr txBox="1"/>
      </xdr:nvSpPr>
      <xdr:spPr>
        <a:xfrm>
          <a:off x="10001250" y="6211062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2964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9" name="TextBox 378">
              <a:extLst>
                <a:ext uri="{FF2B5EF4-FFF2-40B4-BE49-F238E27FC236}">
                  <a16:creationId xmlns:a16="http://schemas.microsoft.com/office/drawing/2014/main" id="{11858C80-B0D7-4479-A9D1-BC725A787A4D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9" name="TextBox 378">
              <a:extLst>
                <a:ext uri="{FF2B5EF4-FFF2-40B4-BE49-F238E27FC236}">
                  <a16:creationId xmlns:a16="http://schemas.microsoft.com/office/drawing/2014/main" id="{11858C80-B0D7-4479-A9D1-BC725A787A4D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2965</xdr:row>
      <xdr:rowOff>70762</xdr:rowOff>
    </xdr:from>
    <xdr:ext cx="1528367" cy="336246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45E42ACF-8D2E-416C-A4C5-72CADA92EB3E}"/>
            </a:ext>
          </a:extLst>
        </xdr:cNvPr>
        <xdr:cNvSpPr txBox="1"/>
      </xdr:nvSpPr>
      <xdr:spPr>
        <a:xfrm>
          <a:off x="10058400" y="6213865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2966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1" name="TextBox 380">
              <a:extLst>
                <a:ext uri="{FF2B5EF4-FFF2-40B4-BE49-F238E27FC236}">
                  <a16:creationId xmlns:a16="http://schemas.microsoft.com/office/drawing/2014/main" id="{325A99B1-6C3F-4C6A-922C-C105CACD75DC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1" name="TextBox 380">
              <a:extLst>
                <a:ext uri="{FF2B5EF4-FFF2-40B4-BE49-F238E27FC236}">
                  <a16:creationId xmlns:a16="http://schemas.microsoft.com/office/drawing/2014/main" id="{325A99B1-6C3F-4C6A-922C-C105CACD75DC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2996</xdr:row>
      <xdr:rowOff>125185</xdr:rowOff>
    </xdr:from>
    <xdr:ext cx="2031454" cy="336246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EC8786C6-F120-42A8-92DC-B78505AB3C62}"/>
            </a:ext>
          </a:extLst>
        </xdr:cNvPr>
        <xdr:cNvSpPr txBox="1"/>
      </xdr:nvSpPr>
      <xdr:spPr>
        <a:xfrm>
          <a:off x="10072007" y="6279369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2996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3" name="TextBox 382">
              <a:extLst>
                <a:ext uri="{FF2B5EF4-FFF2-40B4-BE49-F238E27FC236}">
                  <a16:creationId xmlns:a16="http://schemas.microsoft.com/office/drawing/2014/main" id="{64CCE94C-5A91-4C17-8A4D-5680E7C744AB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3" name="TextBox 382">
              <a:extLst>
                <a:ext uri="{FF2B5EF4-FFF2-40B4-BE49-F238E27FC236}">
                  <a16:creationId xmlns:a16="http://schemas.microsoft.com/office/drawing/2014/main" id="{64CCE94C-5A91-4C17-8A4D-5680E7C744AB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2998</xdr:row>
      <xdr:rowOff>32657</xdr:rowOff>
    </xdr:from>
    <xdr:ext cx="1893275" cy="336246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B8666615-0ED6-4F6E-83B0-0A63491F0B78}"/>
            </a:ext>
          </a:extLst>
        </xdr:cNvPr>
        <xdr:cNvSpPr txBox="1"/>
      </xdr:nvSpPr>
      <xdr:spPr>
        <a:xfrm>
          <a:off x="10129157" y="6282635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2998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5" name="TextBox 384">
              <a:extLst>
                <a:ext uri="{FF2B5EF4-FFF2-40B4-BE49-F238E27FC236}">
                  <a16:creationId xmlns:a16="http://schemas.microsoft.com/office/drawing/2014/main" id="{93B4AE56-7447-4313-9A3A-66F52E689CBF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5" name="TextBox 384">
              <a:extLst>
                <a:ext uri="{FF2B5EF4-FFF2-40B4-BE49-F238E27FC236}">
                  <a16:creationId xmlns:a16="http://schemas.microsoft.com/office/drawing/2014/main" id="{93B4AE56-7447-4313-9A3A-66F52E689CBF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33618</xdr:colOff>
      <xdr:row>3307</xdr:row>
      <xdr:rowOff>235323</xdr:rowOff>
    </xdr:from>
    <xdr:ext cx="630618" cy="219920"/>
    <xdr:pic>
      <xdr:nvPicPr>
        <xdr:cNvPr id="386" name="그림 385">
          <a:extLst>
            <a:ext uri="{FF2B5EF4-FFF2-40B4-BE49-F238E27FC236}">
              <a16:creationId xmlns:a16="http://schemas.microsoft.com/office/drawing/2014/main" id="{820A5CF1-E8D6-4816-ABE1-5D5953869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1118" y="693188598"/>
          <a:ext cx="630618" cy="219920"/>
        </a:xfrm>
        <a:prstGeom prst="rect">
          <a:avLst/>
        </a:prstGeom>
      </xdr:spPr>
    </xdr:pic>
    <xdr:clientData/>
  </xdr:oneCellAnchor>
  <xdr:oneCellAnchor>
    <xdr:from>
      <xdr:col>10</xdr:col>
      <xdr:colOff>56029</xdr:colOff>
      <xdr:row>3364</xdr:row>
      <xdr:rowOff>123930</xdr:rowOff>
    </xdr:from>
    <xdr:ext cx="769413" cy="89096"/>
    <xdr:pic>
      <xdr:nvPicPr>
        <xdr:cNvPr id="387" name="그림 386">
          <a:extLst>
            <a:ext uri="{FF2B5EF4-FFF2-40B4-BE49-F238E27FC236}">
              <a16:creationId xmlns:a16="http://schemas.microsoft.com/office/drawing/2014/main" id="{4790AA0D-4E03-4DEE-9EC3-F62C075BF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29" y="705050130"/>
          <a:ext cx="769413" cy="89096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3573</xdr:row>
      <xdr:rowOff>95254</xdr:rowOff>
    </xdr:from>
    <xdr:ext cx="1647502" cy="336246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33E03A46-73F4-4992-856E-4B0B9471CB1E}"/>
            </a:ext>
          </a:extLst>
        </xdr:cNvPr>
        <xdr:cNvSpPr txBox="1"/>
      </xdr:nvSpPr>
      <xdr:spPr>
        <a:xfrm>
          <a:off x="10001250" y="7488174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3574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9" name="TextBox 388">
              <a:extLst>
                <a:ext uri="{FF2B5EF4-FFF2-40B4-BE49-F238E27FC236}">
                  <a16:creationId xmlns:a16="http://schemas.microsoft.com/office/drawing/2014/main" id="{1102F94B-8C75-4A46-A864-7756E849EA41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9" name="TextBox 388">
              <a:extLst>
                <a:ext uri="{FF2B5EF4-FFF2-40B4-BE49-F238E27FC236}">
                  <a16:creationId xmlns:a16="http://schemas.microsoft.com/office/drawing/2014/main" id="{1102F94B-8C75-4A46-A864-7756E849EA41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3576</xdr:row>
      <xdr:rowOff>70762</xdr:rowOff>
    </xdr:from>
    <xdr:ext cx="1528367" cy="336246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F892AC53-C4AF-4046-BA1B-DDB7ED3656A3}"/>
            </a:ext>
          </a:extLst>
        </xdr:cNvPr>
        <xdr:cNvSpPr txBox="1"/>
      </xdr:nvSpPr>
      <xdr:spPr>
        <a:xfrm>
          <a:off x="10058400" y="7494215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3577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A97AD403-86D4-40E7-8A79-C07DBF6EA331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A97AD403-86D4-40E7-8A79-C07DBF6EA331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3607</xdr:row>
      <xdr:rowOff>125185</xdr:rowOff>
    </xdr:from>
    <xdr:ext cx="2031454" cy="336246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E214C85E-696E-456C-AD88-78EB7B65C38C}"/>
            </a:ext>
          </a:extLst>
        </xdr:cNvPr>
        <xdr:cNvSpPr txBox="1"/>
      </xdr:nvSpPr>
      <xdr:spPr>
        <a:xfrm>
          <a:off x="10072007" y="7559720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3607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F22AA9A8-6E72-40E0-BFC0-780EDAAAE8CD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F22AA9A8-6E72-40E0-BFC0-780EDAAAE8CD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3609</xdr:row>
      <xdr:rowOff>32657</xdr:rowOff>
    </xdr:from>
    <xdr:ext cx="1893275" cy="336246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2BAE3466-5347-4343-B8EB-76B8F8C945D6}"/>
            </a:ext>
          </a:extLst>
        </xdr:cNvPr>
        <xdr:cNvSpPr txBox="1"/>
      </xdr:nvSpPr>
      <xdr:spPr>
        <a:xfrm>
          <a:off x="10129157" y="7562986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3609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5" name="TextBox 394">
              <a:extLst>
                <a:ext uri="{FF2B5EF4-FFF2-40B4-BE49-F238E27FC236}">
                  <a16:creationId xmlns:a16="http://schemas.microsoft.com/office/drawing/2014/main" id="{152D2D1D-88A1-4D26-95A6-66E018215009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5" name="TextBox 394">
              <a:extLst>
                <a:ext uri="{FF2B5EF4-FFF2-40B4-BE49-F238E27FC236}">
                  <a16:creationId xmlns:a16="http://schemas.microsoft.com/office/drawing/2014/main" id="{152D2D1D-88A1-4D26-95A6-66E018215009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2964</xdr:row>
      <xdr:rowOff>0</xdr:rowOff>
    </xdr:from>
    <xdr:ext cx="1647502" cy="336246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B6619657-209E-4CF0-955F-9EF73EEB190C}"/>
            </a:ext>
          </a:extLst>
        </xdr:cNvPr>
        <xdr:cNvSpPr txBox="1"/>
      </xdr:nvSpPr>
      <xdr:spPr>
        <a:xfrm>
          <a:off x="10001250" y="6211062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2964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7" name="TextBox 396">
              <a:extLst>
                <a:ext uri="{FF2B5EF4-FFF2-40B4-BE49-F238E27FC236}">
                  <a16:creationId xmlns:a16="http://schemas.microsoft.com/office/drawing/2014/main" id="{5D28EBC0-D2A6-4CD3-8AE4-CE05F77E7617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7" name="TextBox 396">
              <a:extLst>
                <a:ext uri="{FF2B5EF4-FFF2-40B4-BE49-F238E27FC236}">
                  <a16:creationId xmlns:a16="http://schemas.microsoft.com/office/drawing/2014/main" id="{5D28EBC0-D2A6-4CD3-8AE4-CE05F77E7617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2965</xdr:row>
      <xdr:rowOff>70762</xdr:rowOff>
    </xdr:from>
    <xdr:ext cx="1528367" cy="336246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38BB97A3-2634-40A6-90FB-147916E22629}"/>
            </a:ext>
          </a:extLst>
        </xdr:cNvPr>
        <xdr:cNvSpPr txBox="1"/>
      </xdr:nvSpPr>
      <xdr:spPr>
        <a:xfrm>
          <a:off x="10058400" y="6213865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2966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9" name="TextBox 398">
              <a:extLst>
                <a:ext uri="{FF2B5EF4-FFF2-40B4-BE49-F238E27FC236}">
                  <a16:creationId xmlns:a16="http://schemas.microsoft.com/office/drawing/2014/main" id="{3D69C1EA-3B4B-4720-ADEE-C90C3D289FCB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9" name="TextBox 398">
              <a:extLst>
                <a:ext uri="{FF2B5EF4-FFF2-40B4-BE49-F238E27FC236}">
                  <a16:creationId xmlns:a16="http://schemas.microsoft.com/office/drawing/2014/main" id="{3D69C1EA-3B4B-4720-ADEE-C90C3D289FCB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2996</xdr:row>
      <xdr:rowOff>125185</xdr:rowOff>
    </xdr:from>
    <xdr:ext cx="2031454" cy="336246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6E84EF3-5446-4122-A1B0-8BEB1A5D510B}"/>
            </a:ext>
          </a:extLst>
        </xdr:cNvPr>
        <xdr:cNvSpPr txBox="1"/>
      </xdr:nvSpPr>
      <xdr:spPr>
        <a:xfrm>
          <a:off x="10072007" y="6279369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2996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1" name="TextBox 400">
              <a:extLst>
                <a:ext uri="{FF2B5EF4-FFF2-40B4-BE49-F238E27FC236}">
                  <a16:creationId xmlns:a16="http://schemas.microsoft.com/office/drawing/2014/main" id="{C4E13BBE-9A8A-46C2-9957-390E73EA6AC0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1" name="TextBox 400">
              <a:extLst>
                <a:ext uri="{FF2B5EF4-FFF2-40B4-BE49-F238E27FC236}">
                  <a16:creationId xmlns:a16="http://schemas.microsoft.com/office/drawing/2014/main" id="{C4E13BBE-9A8A-46C2-9957-390E73EA6AC0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2998</xdr:row>
      <xdr:rowOff>32657</xdr:rowOff>
    </xdr:from>
    <xdr:ext cx="1893275" cy="336246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4F397B11-7DDC-40DC-ABDA-29EEBD3F1C94}"/>
            </a:ext>
          </a:extLst>
        </xdr:cNvPr>
        <xdr:cNvSpPr txBox="1"/>
      </xdr:nvSpPr>
      <xdr:spPr>
        <a:xfrm>
          <a:off x="10129157" y="6282635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2998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3" name="TextBox 402">
              <a:extLst>
                <a:ext uri="{FF2B5EF4-FFF2-40B4-BE49-F238E27FC236}">
                  <a16:creationId xmlns:a16="http://schemas.microsoft.com/office/drawing/2014/main" id="{1B64B6A9-882A-4C43-8B58-CC989FFA4D2F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3" name="TextBox 402">
              <a:extLst>
                <a:ext uri="{FF2B5EF4-FFF2-40B4-BE49-F238E27FC236}">
                  <a16:creationId xmlns:a16="http://schemas.microsoft.com/office/drawing/2014/main" id="{1B64B6A9-882A-4C43-8B58-CC989FFA4D2F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56029</xdr:colOff>
      <xdr:row>3364</xdr:row>
      <xdr:rowOff>123930</xdr:rowOff>
    </xdr:from>
    <xdr:ext cx="816968" cy="89096"/>
    <xdr:pic>
      <xdr:nvPicPr>
        <xdr:cNvPr id="404" name="그림 403">
          <a:extLst>
            <a:ext uri="{FF2B5EF4-FFF2-40B4-BE49-F238E27FC236}">
              <a16:creationId xmlns:a16="http://schemas.microsoft.com/office/drawing/2014/main" id="{00934DA3-8EBD-4A12-B0B9-590AA60D5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29" y="705050130"/>
          <a:ext cx="816968" cy="89096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3573</xdr:row>
      <xdr:rowOff>95254</xdr:rowOff>
    </xdr:from>
    <xdr:ext cx="1647502" cy="336246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3344CAB1-C2B5-4348-80B2-CD9295759791}"/>
            </a:ext>
          </a:extLst>
        </xdr:cNvPr>
        <xdr:cNvSpPr txBox="1"/>
      </xdr:nvSpPr>
      <xdr:spPr>
        <a:xfrm>
          <a:off x="10001250" y="7488174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3574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6" name="TextBox 405">
              <a:extLst>
                <a:ext uri="{FF2B5EF4-FFF2-40B4-BE49-F238E27FC236}">
                  <a16:creationId xmlns:a16="http://schemas.microsoft.com/office/drawing/2014/main" id="{B748A9CF-40FC-4ABE-A932-BD108E207FE6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6" name="TextBox 405">
              <a:extLst>
                <a:ext uri="{FF2B5EF4-FFF2-40B4-BE49-F238E27FC236}">
                  <a16:creationId xmlns:a16="http://schemas.microsoft.com/office/drawing/2014/main" id="{B748A9CF-40FC-4ABE-A932-BD108E207FE6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3576</xdr:row>
      <xdr:rowOff>70762</xdr:rowOff>
    </xdr:from>
    <xdr:ext cx="1528367" cy="336246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35C6E07A-B3ED-4CC0-BBFB-B9BA3C174F46}"/>
            </a:ext>
          </a:extLst>
        </xdr:cNvPr>
        <xdr:cNvSpPr txBox="1"/>
      </xdr:nvSpPr>
      <xdr:spPr>
        <a:xfrm>
          <a:off x="10058400" y="7494215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3577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8" name="TextBox 407">
              <a:extLst>
                <a:ext uri="{FF2B5EF4-FFF2-40B4-BE49-F238E27FC236}">
                  <a16:creationId xmlns:a16="http://schemas.microsoft.com/office/drawing/2014/main" id="{BDAACADC-C8A6-4570-A2E0-B9C216CF2BB8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8" name="TextBox 407">
              <a:extLst>
                <a:ext uri="{FF2B5EF4-FFF2-40B4-BE49-F238E27FC236}">
                  <a16:creationId xmlns:a16="http://schemas.microsoft.com/office/drawing/2014/main" id="{BDAACADC-C8A6-4570-A2E0-B9C216CF2BB8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3607</xdr:row>
      <xdr:rowOff>125185</xdr:rowOff>
    </xdr:from>
    <xdr:ext cx="2031454" cy="336246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E28513A1-B3FC-4838-AC6B-6C04DCF1E9C2}"/>
            </a:ext>
          </a:extLst>
        </xdr:cNvPr>
        <xdr:cNvSpPr txBox="1"/>
      </xdr:nvSpPr>
      <xdr:spPr>
        <a:xfrm>
          <a:off x="10072007" y="7559720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3607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0" name="TextBox 409">
              <a:extLst>
                <a:ext uri="{FF2B5EF4-FFF2-40B4-BE49-F238E27FC236}">
                  <a16:creationId xmlns:a16="http://schemas.microsoft.com/office/drawing/2014/main" id="{4893275D-F98E-49A0-B84B-DAF59D9D75B3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0" name="TextBox 409">
              <a:extLst>
                <a:ext uri="{FF2B5EF4-FFF2-40B4-BE49-F238E27FC236}">
                  <a16:creationId xmlns:a16="http://schemas.microsoft.com/office/drawing/2014/main" id="{4893275D-F98E-49A0-B84B-DAF59D9D75B3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3609</xdr:row>
      <xdr:rowOff>32657</xdr:rowOff>
    </xdr:from>
    <xdr:ext cx="1893275" cy="336246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810054B6-AC1D-42C0-85A1-5622AA45E830}"/>
            </a:ext>
          </a:extLst>
        </xdr:cNvPr>
        <xdr:cNvSpPr txBox="1"/>
      </xdr:nvSpPr>
      <xdr:spPr>
        <a:xfrm>
          <a:off x="10129157" y="7562986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3609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2" name="TextBox 411">
              <a:extLst>
                <a:ext uri="{FF2B5EF4-FFF2-40B4-BE49-F238E27FC236}">
                  <a16:creationId xmlns:a16="http://schemas.microsoft.com/office/drawing/2014/main" id="{BEBA768D-8383-4BD9-92D8-FF1E0A4957EA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2" name="TextBox 411">
              <a:extLst>
                <a:ext uri="{FF2B5EF4-FFF2-40B4-BE49-F238E27FC236}">
                  <a16:creationId xmlns:a16="http://schemas.microsoft.com/office/drawing/2014/main" id="{BEBA768D-8383-4BD9-92D8-FF1E0A4957EA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2964</xdr:row>
      <xdr:rowOff>0</xdr:rowOff>
    </xdr:from>
    <xdr:ext cx="1647502" cy="336246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BEDDC383-8C40-4C9A-BF57-A656C6C81F23}"/>
            </a:ext>
          </a:extLst>
        </xdr:cNvPr>
        <xdr:cNvSpPr txBox="1"/>
      </xdr:nvSpPr>
      <xdr:spPr>
        <a:xfrm>
          <a:off x="10001250" y="6211062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2964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4" name="TextBox 413">
              <a:extLst>
                <a:ext uri="{FF2B5EF4-FFF2-40B4-BE49-F238E27FC236}">
                  <a16:creationId xmlns:a16="http://schemas.microsoft.com/office/drawing/2014/main" id="{E6EFB0EA-E574-4765-BCF5-EE836A802C74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4" name="TextBox 413">
              <a:extLst>
                <a:ext uri="{FF2B5EF4-FFF2-40B4-BE49-F238E27FC236}">
                  <a16:creationId xmlns:a16="http://schemas.microsoft.com/office/drawing/2014/main" id="{E6EFB0EA-E574-4765-BCF5-EE836A802C74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2965</xdr:row>
      <xdr:rowOff>70762</xdr:rowOff>
    </xdr:from>
    <xdr:ext cx="1528367" cy="336246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72AD1F4B-ABA6-4569-B9F4-303A8C69249E}"/>
            </a:ext>
          </a:extLst>
        </xdr:cNvPr>
        <xdr:cNvSpPr txBox="1"/>
      </xdr:nvSpPr>
      <xdr:spPr>
        <a:xfrm>
          <a:off x="10058400" y="6213865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2966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6" name="TextBox 415">
              <a:extLst>
                <a:ext uri="{FF2B5EF4-FFF2-40B4-BE49-F238E27FC236}">
                  <a16:creationId xmlns:a16="http://schemas.microsoft.com/office/drawing/2014/main" id="{76315F3D-DCB8-463A-8B18-A24A9E87828B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6" name="TextBox 415">
              <a:extLst>
                <a:ext uri="{FF2B5EF4-FFF2-40B4-BE49-F238E27FC236}">
                  <a16:creationId xmlns:a16="http://schemas.microsoft.com/office/drawing/2014/main" id="{76315F3D-DCB8-463A-8B18-A24A9E87828B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2996</xdr:row>
      <xdr:rowOff>125185</xdr:rowOff>
    </xdr:from>
    <xdr:ext cx="2031454" cy="336246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3F49C0B8-74F7-48EF-B697-A72BA1CFD8A6}"/>
            </a:ext>
          </a:extLst>
        </xdr:cNvPr>
        <xdr:cNvSpPr txBox="1"/>
      </xdr:nvSpPr>
      <xdr:spPr>
        <a:xfrm>
          <a:off x="10072007" y="6279369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2996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8" name="TextBox 417">
              <a:extLst>
                <a:ext uri="{FF2B5EF4-FFF2-40B4-BE49-F238E27FC236}">
                  <a16:creationId xmlns:a16="http://schemas.microsoft.com/office/drawing/2014/main" id="{E8C589A2-65CD-439F-8814-9DA04ED81546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8" name="TextBox 417">
              <a:extLst>
                <a:ext uri="{FF2B5EF4-FFF2-40B4-BE49-F238E27FC236}">
                  <a16:creationId xmlns:a16="http://schemas.microsoft.com/office/drawing/2014/main" id="{E8C589A2-65CD-439F-8814-9DA04ED81546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2998</xdr:row>
      <xdr:rowOff>32657</xdr:rowOff>
    </xdr:from>
    <xdr:ext cx="1893275" cy="336246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E5EBBCD5-F110-42F5-A6BA-76D63F4D1C78}"/>
            </a:ext>
          </a:extLst>
        </xdr:cNvPr>
        <xdr:cNvSpPr txBox="1"/>
      </xdr:nvSpPr>
      <xdr:spPr>
        <a:xfrm>
          <a:off x="10129157" y="6282635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2998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0" name="TextBox 419">
              <a:extLst>
                <a:ext uri="{FF2B5EF4-FFF2-40B4-BE49-F238E27FC236}">
                  <a16:creationId xmlns:a16="http://schemas.microsoft.com/office/drawing/2014/main" id="{2C3E07A6-CFF8-48D0-9D88-2C8EC37FEF1B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0" name="TextBox 419">
              <a:extLst>
                <a:ext uri="{FF2B5EF4-FFF2-40B4-BE49-F238E27FC236}">
                  <a16:creationId xmlns:a16="http://schemas.microsoft.com/office/drawing/2014/main" id="{2C3E07A6-CFF8-48D0-9D88-2C8EC37FEF1B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2964</xdr:row>
      <xdr:rowOff>0</xdr:rowOff>
    </xdr:from>
    <xdr:ext cx="1647502" cy="336246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6C498B91-7765-4D01-834F-1932A7D4F16D}"/>
            </a:ext>
          </a:extLst>
        </xdr:cNvPr>
        <xdr:cNvSpPr txBox="1"/>
      </xdr:nvSpPr>
      <xdr:spPr>
        <a:xfrm>
          <a:off x="10001250" y="6211062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2964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2" name="TextBox 421">
              <a:extLst>
                <a:ext uri="{FF2B5EF4-FFF2-40B4-BE49-F238E27FC236}">
                  <a16:creationId xmlns:a16="http://schemas.microsoft.com/office/drawing/2014/main" id="{3372D1B3-9D28-4327-9EEE-9C78E83234D1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2" name="TextBox 421">
              <a:extLst>
                <a:ext uri="{FF2B5EF4-FFF2-40B4-BE49-F238E27FC236}">
                  <a16:creationId xmlns:a16="http://schemas.microsoft.com/office/drawing/2014/main" id="{3372D1B3-9D28-4327-9EEE-9C78E83234D1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2965</xdr:row>
      <xdr:rowOff>70762</xdr:rowOff>
    </xdr:from>
    <xdr:ext cx="1528367" cy="336246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B9A9DECD-7A04-4EF7-8BDA-A569C35DA9A1}"/>
            </a:ext>
          </a:extLst>
        </xdr:cNvPr>
        <xdr:cNvSpPr txBox="1"/>
      </xdr:nvSpPr>
      <xdr:spPr>
        <a:xfrm>
          <a:off x="10058400" y="6213865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2966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4" name="TextBox 423">
              <a:extLst>
                <a:ext uri="{FF2B5EF4-FFF2-40B4-BE49-F238E27FC236}">
                  <a16:creationId xmlns:a16="http://schemas.microsoft.com/office/drawing/2014/main" id="{233E2061-DA88-468D-A02A-DB89234E7371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4" name="TextBox 423">
              <a:extLst>
                <a:ext uri="{FF2B5EF4-FFF2-40B4-BE49-F238E27FC236}">
                  <a16:creationId xmlns:a16="http://schemas.microsoft.com/office/drawing/2014/main" id="{233E2061-DA88-468D-A02A-DB89234E7371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2996</xdr:row>
      <xdr:rowOff>125185</xdr:rowOff>
    </xdr:from>
    <xdr:ext cx="2031454" cy="336246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3124CF5A-A0C4-4EF7-873E-E17DDEE111E8}"/>
            </a:ext>
          </a:extLst>
        </xdr:cNvPr>
        <xdr:cNvSpPr txBox="1"/>
      </xdr:nvSpPr>
      <xdr:spPr>
        <a:xfrm>
          <a:off x="10072007" y="6279369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2996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6" name="TextBox 425">
              <a:extLst>
                <a:ext uri="{FF2B5EF4-FFF2-40B4-BE49-F238E27FC236}">
                  <a16:creationId xmlns:a16="http://schemas.microsoft.com/office/drawing/2014/main" id="{1A7D6988-2F76-49B4-8D15-177DB0862D23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6" name="TextBox 425">
              <a:extLst>
                <a:ext uri="{FF2B5EF4-FFF2-40B4-BE49-F238E27FC236}">
                  <a16:creationId xmlns:a16="http://schemas.microsoft.com/office/drawing/2014/main" id="{1A7D6988-2F76-49B4-8D15-177DB0862D23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2998</xdr:row>
      <xdr:rowOff>32657</xdr:rowOff>
    </xdr:from>
    <xdr:ext cx="1893275" cy="336246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8709DDFD-0EAA-443C-A3A4-757C26CF39FD}"/>
            </a:ext>
          </a:extLst>
        </xdr:cNvPr>
        <xdr:cNvSpPr txBox="1"/>
      </xdr:nvSpPr>
      <xdr:spPr>
        <a:xfrm>
          <a:off x="10129157" y="6282635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2998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8" name="TextBox 427">
              <a:extLst>
                <a:ext uri="{FF2B5EF4-FFF2-40B4-BE49-F238E27FC236}">
                  <a16:creationId xmlns:a16="http://schemas.microsoft.com/office/drawing/2014/main" id="{F8BF2B8A-6CBF-4061-BAB4-4F32DD7DC467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8" name="TextBox 427">
              <a:extLst>
                <a:ext uri="{FF2B5EF4-FFF2-40B4-BE49-F238E27FC236}">
                  <a16:creationId xmlns:a16="http://schemas.microsoft.com/office/drawing/2014/main" id="{F8BF2B8A-6CBF-4061-BAB4-4F32DD7DC467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2964</xdr:row>
      <xdr:rowOff>0</xdr:rowOff>
    </xdr:from>
    <xdr:ext cx="1647502" cy="336246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29894A0F-802D-4E1F-BEA2-714405CA275F}"/>
            </a:ext>
          </a:extLst>
        </xdr:cNvPr>
        <xdr:cNvSpPr txBox="1"/>
      </xdr:nvSpPr>
      <xdr:spPr>
        <a:xfrm>
          <a:off x="10001250" y="6211062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2964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0" name="TextBox 429">
              <a:extLst>
                <a:ext uri="{FF2B5EF4-FFF2-40B4-BE49-F238E27FC236}">
                  <a16:creationId xmlns:a16="http://schemas.microsoft.com/office/drawing/2014/main" id="{251BA8FA-8A61-4A56-B32B-CD9C8BD3A064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0" name="TextBox 429">
              <a:extLst>
                <a:ext uri="{FF2B5EF4-FFF2-40B4-BE49-F238E27FC236}">
                  <a16:creationId xmlns:a16="http://schemas.microsoft.com/office/drawing/2014/main" id="{251BA8FA-8A61-4A56-B32B-CD9C8BD3A064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2965</xdr:row>
      <xdr:rowOff>70762</xdr:rowOff>
    </xdr:from>
    <xdr:ext cx="1528367" cy="336246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4BDCF710-C77B-4694-9048-E037E0B84D2E}"/>
            </a:ext>
          </a:extLst>
        </xdr:cNvPr>
        <xdr:cNvSpPr txBox="1"/>
      </xdr:nvSpPr>
      <xdr:spPr>
        <a:xfrm>
          <a:off x="10058400" y="6213865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2966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2" name="TextBox 431">
              <a:extLst>
                <a:ext uri="{FF2B5EF4-FFF2-40B4-BE49-F238E27FC236}">
                  <a16:creationId xmlns:a16="http://schemas.microsoft.com/office/drawing/2014/main" id="{C24B507D-0860-4137-90E7-122BD06D629D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2" name="TextBox 431">
              <a:extLst>
                <a:ext uri="{FF2B5EF4-FFF2-40B4-BE49-F238E27FC236}">
                  <a16:creationId xmlns:a16="http://schemas.microsoft.com/office/drawing/2014/main" id="{C24B507D-0860-4137-90E7-122BD06D629D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3000</xdr:row>
      <xdr:rowOff>125185</xdr:rowOff>
    </xdr:from>
    <xdr:ext cx="2031454" cy="336246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C6F36B32-4245-4888-AA8A-60F0332452CD}"/>
            </a:ext>
          </a:extLst>
        </xdr:cNvPr>
        <xdr:cNvSpPr txBox="1"/>
      </xdr:nvSpPr>
      <xdr:spPr>
        <a:xfrm>
          <a:off x="10072007" y="6287751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3000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4" name="TextBox 433">
              <a:extLst>
                <a:ext uri="{FF2B5EF4-FFF2-40B4-BE49-F238E27FC236}">
                  <a16:creationId xmlns:a16="http://schemas.microsoft.com/office/drawing/2014/main" id="{ACE6F675-57D7-420B-91F9-CA9AB289F6FC}"/>
                </a:ext>
              </a:extLst>
            </xdr:cNvPr>
            <xdr:cNvSpPr txBox="1"/>
          </xdr:nvSpPr>
          <xdr:spPr>
            <a:xfrm>
              <a:off x="10308770" y="6288595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4" name="TextBox 433">
              <a:extLst>
                <a:ext uri="{FF2B5EF4-FFF2-40B4-BE49-F238E27FC236}">
                  <a16:creationId xmlns:a16="http://schemas.microsoft.com/office/drawing/2014/main" id="{ACE6F675-57D7-420B-91F9-CA9AB289F6FC}"/>
                </a:ext>
              </a:extLst>
            </xdr:cNvPr>
            <xdr:cNvSpPr txBox="1"/>
          </xdr:nvSpPr>
          <xdr:spPr>
            <a:xfrm>
              <a:off x="10308770" y="6288595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3002</xdr:row>
      <xdr:rowOff>32657</xdr:rowOff>
    </xdr:from>
    <xdr:ext cx="1893275" cy="336246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5FC86559-6A7C-499D-BB87-79B8DACC3796}"/>
            </a:ext>
          </a:extLst>
        </xdr:cNvPr>
        <xdr:cNvSpPr txBox="1"/>
      </xdr:nvSpPr>
      <xdr:spPr>
        <a:xfrm>
          <a:off x="10129157" y="6291017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3002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6" name="TextBox 435">
              <a:extLst>
                <a:ext uri="{FF2B5EF4-FFF2-40B4-BE49-F238E27FC236}">
                  <a16:creationId xmlns:a16="http://schemas.microsoft.com/office/drawing/2014/main" id="{DF94C2E3-9854-4622-AEE7-165CF7029663}"/>
                </a:ext>
              </a:extLst>
            </xdr:cNvPr>
            <xdr:cNvSpPr txBox="1"/>
          </xdr:nvSpPr>
          <xdr:spPr>
            <a:xfrm>
              <a:off x="10365920" y="6292813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6" name="TextBox 435">
              <a:extLst>
                <a:ext uri="{FF2B5EF4-FFF2-40B4-BE49-F238E27FC236}">
                  <a16:creationId xmlns:a16="http://schemas.microsoft.com/office/drawing/2014/main" id="{DF94C2E3-9854-4622-AEE7-165CF7029663}"/>
                </a:ext>
              </a:extLst>
            </xdr:cNvPr>
            <xdr:cNvSpPr txBox="1"/>
          </xdr:nvSpPr>
          <xdr:spPr>
            <a:xfrm>
              <a:off x="10365920" y="6292813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56029</xdr:colOff>
      <xdr:row>3364</xdr:row>
      <xdr:rowOff>123930</xdr:rowOff>
    </xdr:from>
    <xdr:ext cx="816968" cy="89096"/>
    <xdr:pic>
      <xdr:nvPicPr>
        <xdr:cNvPr id="437" name="그림 436">
          <a:extLst>
            <a:ext uri="{FF2B5EF4-FFF2-40B4-BE49-F238E27FC236}">
              <a16:creationId xmlns:a16="http://schemas.microsoft.com/office/drawing/2014/main" id="{94ADEB1B-D599-4A85-9A0C-ECF7893F9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29" y="705050130"/>
          <a:ext cx="816968" cy="89096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3573</xdr:row>
      <xdr:rowOff>95254</xdr:rowOff>
    </xdr:from>
    <xdr:ext cx="1647502" cy="336246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E8F4A9C0-4A68-4A08-97A2-F018590C2720}"/>
            </a:ext>
          </a:extLst>
        </xdr:cNvPr>
        <xdr:cNvSpPr txBox="1"/>
      </xdr:nvSpPr>
      <xdr:spPr>
        <a:xfrm>
          <a:off x="10001250" y="7488174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3574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9" name="TextBox 438">
              <a:extLst>
                <a:ext uri="{FF2B5EF4-FFF2-40B4-BE49-F238E27FC236}">
                  <a16:creationId xmlns:a16="http://schemas.microsoft.com/office/drawing/2014/main" id="{EFB26D59-B577-43E4-BE3D-A53B7D81A396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9" name="TextBox 438">
              <a:extLst>
                <a:ext uri="{FF2B5EF4-FFF2-40B4-BE49-F238E27FC236}">
                  <a16:creationId xmlns:a16="http://schemas.microsoft.com/office/drawing/2014/main" id="{EFB26D59-B577-43E4-BE3D-A53B7D81A396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3576</xdr:row>
      <xdr:rowOff>70762</xdr:rowOff>
    </xdr:from>
    <xdr:ext cx="1528367" cy="336246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3D95622E-FD51-4896-9360-476973E1E00B}"/>
            </a:ext>
          </a:extLst>
        </xdr:cNvPr>
        <xdr:cNvSpPr txBox="1"/>
      </xdr:nvSpPr>
      <xdr:spPr>
        <a:xfrm>
          <a:off x="10058400" y="7494215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3577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1" name="TextBox 440">
              <a:extLst>
                <a:ext uri="{FF2B5EF4-FFF2-40B4-BE49-F238E27FC236}">
                  <a16:creationId xmlns:a16="http://schemas.microsoft.com/office/drawing/2014/main" id="{502EFD44-2CAF-4EDB-858E-FCF18BCCDA68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1" name="TextBox 440">
              <a:extLst>
                <a:ext uri="{FF2B5EF4-FFF2-40B4-BE49-F238E27FC236}">
                  <a16:creationId xmlns:a16="http://schemas.microsoft.com/office/drawing/2014/main" id="{502EFD44-2CAF-4EDB-858E-FCF18BCCDA68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3607</xdr:row>
      <xdr:rowOff>125185</xdr:rowOff>
    </xdr:from>
    <xdr:ext cx="2031454" cy="336246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E687624C-DFC6-4D82-A2E8-15E7F1D29D37}"/>
            </a:ext>
          </a:extLst>
        </xdr:cNvPr>
        <xdr:cNvSpPr txBox="1"/>
      </xdr:nvSpPr>
      <xdr:spPr>
        <a:xfrm>
          <a:off x="10072007" y="7559720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3607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3" name="TextBox 442">
              <a:extLst>
                <a:ext uri="{FF2B5EF4-FFF2-40B4-BE49-F238E27FC236}">
                  <a16:creationId xmlns:a16="http://schemas.microsoft.com/office/drawing/2014/main" id="{48C183EE-A89B-4ED0-966F-1A6C4BF3EC02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3" name="TextBox 442">
              <a:extLst>
                <a:ext uri="{FF2B5EF4-FFF2-40B4-BE49-F238E27FC236}">
                  <a16:creationId xmlns:a16="http://schemas.microsoft.com/office/drawing/2014/main" id="{48C183EE-A89B-4ED0-966F-1A6C4BF3EC02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3609</xdr:row>
      <xdr:rowOff>32657</xdr:rowOff>
    </xdr:from>
    <xdr:ext cx="1893275" cy="336246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78AFC5C3-C772-4926-8C02-CFF834578DC5}"/>
            </a:ext>
          </a:extLst>
        </xdr:cNvPr>
        <xdr:cNvSpPr txBox="1"/>
      </xdr:nvSpPr>
      <xdr:spPr>
        <a:xfrm>
          <a:off x="10129157" y="7562986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3609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5" name="TextBox 444">
              <a:extLst>
                <a:ext uri="{FF2B5EF4-FFF2-40B4-BE49-F238E27FC236}">
                  <a16:creationId xmlns:a16="http://schemas.microsoft.com/office/drawing/2014/main" id="{62E74717-B4DE-4824-8CED-A3CBA7457888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5" name="TextBox 444">
              <a:extLst>
                <a:ext uri="{FF2B5EF4-FFF2-40B4-BE49-F238E27FC236}">
                  <a16:creationId xmlns:a16="http://schemas.microsoft.com/office/drawing/2014/main" id="{62E74717-B4DE-4824-8CED-A3CBA7457888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3573</xdr:row>
      <xdr:rowOff>95254</xdr:rowOff>
    </xdr:from>
    <xdr:ext cx="1647502" cy="336246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3BEBE1D4-C1CF-4D82-8C58-51207F14AE45}"/>
            </a:ext>
          </a:extLst>
        </xdr:cNvPr>
        <xdr:cNvSpPr txBox="1"/>
      </xdr:nvSpPr>
      <xdr:spPr>
        <a:xfrm>
          <a:off x="10001250" y="7488174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3574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7" name="TextBox 446">
              <a:extLst>
                <a:ext uri="{FF2B5EF4-FFF2-40B4-BE49-F238E27FC236}">
                  <a16:creationId xmlns:a16="http://schemas.microsoft.com/office/drawing/2014/main" id="{93500993-004C-4ED3-93FF-23CFFF7F403A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7" name="TextBox 446">
              <a:extLst>
                <a:ext uri="{FF2B5EF4-FFF2-40B4-BE49-F238E27FC236}">
                  <a16:creationId xmlns:a16="http://schemas.microsoft.com/office/drawing/2014/main" id="{93500993-004C-4ED3-93FF-23CFFF7F403A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3576</xdr:row>
      <xdr:rowOff>70762</xdr:rowOff>
    </xdr:from>
    <xdr:ext cx="1528367" cy="336246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D9BEA5CD-A62A-4F2D-AFBD-1D420C50D074}"/>
            </a:ext>
          </a:extLst>
        </xdr:cNvPr>
        <xdr:cNvSpPr txBox="1"/>
      </xdr:nvSpPr>
      <xdr:spPr>
        <a:xfrm>
          <a:off x="10058400" y="7494215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3577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9" name="TextBox 448">
              <a:extLst>
                <a:ext uri="{FF2B5EF4-FFF2-40B4-BE49-F238E27FC236}">
                  <a16:creationId xmlns:a16="http://schemas.microsoft.com/office/drawing/2014/main" id="{19BBF9FE-3F34-4D00-B284-709C101EA39F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9" name="TextBox 448">
              <a:extLst>
                <a:ext uri="{FF2B5EF4-FFF2-40B4-BE49-F238E27FC236}">
                  <a16:creationId xmlns:a16="http://schemas.microsoft.com/office/drawing/2014/main" id="{19BBF9FE-3F34-4D00-B284-709C101EA39F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3607</xdr:row>
      <xdr:rowOff>125185</xdr:rowOff>
    </xdr:from>
    <xdr:ext cx="2031454" cy="336246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B11ECBD1-B1D8-4DB6-98A2-C1DC1A6DD2AE}"/>
            </a:ext>
          </a:extLst>
        </xdr:cNvPr>
        <xdr:cNvSpPr txBox="1"/>
      </xdr:nvSpPr>
      <xdr:spPr>
        <a:xfrm>
          <a:off x="10072007" y="7559720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3607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1" name="TextBox 450">
              <a:extLst>
                <a:ext uri="{FF2B5EF4-FFF2-40B4-BE49-F238E27FC236}">
                  <a16:creationId xmlns:a16="http://schemas.microsoft.com/office/drawing/2014/main" id="{488AFBEC-8F9E-4A98-AC17-0EFD0349EDD4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1" name="TextBox 450">
              <a:extLst>
                <a:ext uri="{FF2B5EF4-FFF2-40B4-BE49-F238E27FC236}">
                  <a16:creationId xmlns:a16="http://schemas.microsoft.com/office/drawing/2014/main" id="{488AFBEC-8F9E-4A98-AC17-0EFD0349EDD4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3609</xdr:row>
      <xdr:rowOff>32657</xdr:rowOff>
    </xdr:from>
    <xdr:ext cx="1893275" cy="336246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27B08E4C-75BC-4FA4-A2ED-EA5BD7859684}"/>
            </a:ext>
          </a:extLst>
        </xdr:cNvPr>
        <xdr:cNvSpPr txBox="1"/>
      </xdr:nvSpPr>
      <xdr:spPr>
        <a:xfrm>
          <a:off x="10129157" y="7562986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3609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3" name="TextBox 452">
              <a:extLst>
                <a:ext uri="{FF2B5EF4-FFF2-40B4-BE49-F238E27FC236}">
                  <a16:creationId xmlns:a16="http://schemas.microsoft.com/office/drawing/2014/main" id="{5C733DF9-C26C-4818-B84E-D14239D804C2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3" name="TextBox 452">
              <a:extLst>
                <a:ext uri="{FF2B5EF4-FFF2-40B4-BE49-F238E27FC236}">
                  <a16:creationId xmlns:a16="http://schemas.microsoft.com/office/drawing/2014/main" id="{5C733DF9-C26C-4818-B84E-D14239D804C2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2964</xdr:row>
      <xdr:rowOff>0</xdr:rowOff>
    </xdr:from>
    <xdr:ext cx="1647502" cy="336246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A3B36626-6822-4DD5-80AB-EC2A5C380671}"/>
            </a:ext>
          </a:extLst>
        </xdr:cNvPr>
        <xdr:cNvSpPr txBox="1"/>
      </xdr:nvSpPr>
      <xdr:spPr>
        <a:xfrm>
          <a:off x="10001250" y="6211062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2964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5" name="TextBox 454">
              <a:extLst>
                <a:ext uri="{FF2B5EF4-FFF2-40B4-BE49-F238E27FC236}">
                  <a16:creationId xmlns:a16="http://schemas.microsoft.com/office/drawing/2014/main" id="{E556345A-1CD4-4253-A4DA-BDA8C0675CA0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5" name="TextBox 454">
              <a:extLst>
                <a:ext uri="{FF2B5EF4-FFF2-40B4-BE49-F238E27FC236}">
                  <a16:creationId xmlns:a16="http://schemas.microsoft.com/office/drawing/2014/main" id="{E556345A-1CD4-4253-A4DA-BDA8C0675CA0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2965</xdr:row>
      <xdr:rowOff>70762</xdr:rowOff>
    </xdr:from>
    <xdr:ext cx="1528367" cy="336246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68A38309-6015-4925-AB99-5E774745EE48}"/>
            </a:ext>
          </a:extLst>
        </xdr:cNvPr>
        <xdr:cNvSpPr txBox="1"/>
      </xdr:nvSpPr>
      <xdr:spPr>
        <a:xfrm>
          <a:off x="10058400" y="6213865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2966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7" name="TextBox 456">
              <a:extLst>
                <a:ext uri="{FF2B5EF4-FFF2-40B4-BE49-F238E27FC236}">
                  <a16:creationId xmlns:a16="http://schemas.microsoft.com/office/drawing/2014/main" id="{B5CA24C8-38EB-4097-9770-002E31C2BC7D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7" name="TextBox 456">
              <a:extLst>
                <a:ext uri="{FF2B5EF4-FFF2-40B4-BE49-F238E27FC236}">
                  <a16:creationId xmlns:a16="http://schemas.microsoft.com/office/drawing/2014/main" id="{B5CA24C8-38EB-4097-9770-002E31C2BC7D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2996</xdr:row>
      <xdr:rowOff>125185</xdr:rowOff>
    </xdr:from>
    <xdr:ext cx="2031454" cy="336246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C3D9A5FD-8350-45B6-B453-08F724C15266}"/>
            </a:ext>
          </a:extLst>
        </xdr:cNvPr>
        <xdr:cNvSpPr txBox="1"/>
      </xdr:nvSpPr>
      <xdr:spPr>
        <a:xfrm>
          <a:off x="10072007" y="6279369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2996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9" name="TextBox 458">
              <a:extLst>
                <a:ext uri="{FF2B5EF4-FFF2-40B4-BE49-F238E27FC236}">
                  <a16:creationId xmlns:a16="http://schemas.microsoft.com/office/drawing/2014/main" id="{BB56E136-D5CB-4C29-B3A3-4DB33815926D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9" name="TextBox 458">
              <a:extLst>
                <a:ext uri="{FF2B5EF4-FFF2-40B4-BE49-F238E27FC236}">
                  <a16:creationId xmlns:a16="http://schemas.microsoft.com/office/drawing/2014/main" id="{BB56E136-D5CB-4C29-B3A3-4DB33815926D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2998</xdr:row>
      <xdr:rowOff>32657</xdr:rowOff>
    </xdr:from>
    <xdr:ext cx="1893275" cy="336246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650B1D13-101A-4A00-BBA5-CA7DDAB7896A}"/>
            </a:ext>
          </a:extLst>
        </xdr:cNvPr>
        <xdr:cNvSpPr txBox="1"/>
      </xdr:nvSpPr>
      <xdr:spPr>
        <a:xfrm>
          <a:off x="10129157" y="6282635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2998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1" name="TextBox 460">
              <a:extLst>
                <a:ext uri="{FF2B5EF4-FFF2-40B4-BE49-F238E27FC236}">
                  <a16:creationId xmlns:a16="http://schemas.microsoft.com/office/drawing/2014/main" id="{BA7F014D-39CA-46B6-BC5D-6492F68C7389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1" name="TextBox 460">
              <a:extLst>
                <a:ext uri="{FF2B5EF4-FFF2-40B4-BE49-F238E27FC236}">
                  <a16:creationId xmlns:a16="http://schemas.microsoft.com/office/drawing/2014/main" id="{BA7F014D-39CA-46B6-BC5D-6492F68C7389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2964</xdr:row>
      <xdr:rowOff>0</xdr:rowOff>
    </xdr:from>
    <xdr:ext cx="1647502" cy="336246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BC955E7-93FF-4059-9CB5-BB470960D0A5}"/>
            </a:ext>
          </a:extLst>
        </xdr:cNvPr>
        <xdr:cNvSpPr txBox="1"/>
      </xdr:nvSpPr>
      <xdr:spPr>
        <a:xfrm>
          <a:off x="10001250" y="6211062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2964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3" name="TextBox 462">
              <a:extLst>
                <a:ext uri="{FF2B5EF4-FFF2-40B4-BE49-F238E27FC236}">
                  <a16:creationId xmlns:a16="http://schemas.microsoft.com/office/drawing/2014/main" id="{F8332FEC-5ABB-4A05-9110-5FA1DF9D4563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3" name="TextBox 462">
              <a:extLst>
                <a:ext uri="{FF2B5EF4-FFF2-40B4-BE49-F238E27FC236}">
                  <a16:creationId xmlns:a16="http://schemas.microsoft.com/office/drawing/2014/main" id="{F8332FEC-5ABB-4A05-9110-5FA1DF9D4563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2965</xdr:row>
      <xdr:rowOff>70762</xdr:rowOff>
    </xdr:from>
    <xdr:ext cx="1528367" cy="336246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9E9FDD6F-D036-4319-84F9-03E06F5833DB}"/>
            </a:ext>
          </a:extLst>
        </xdr:cNvPr>
        <xdr:cNvSpPr txBox="1"/>
      </xdr:nvSpPr>
      <xdr:spPr>
        <a:xfrm>
          <a:off x="10058400" y="6213865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2966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5" name="TextBox 464">
              <a:extLst>
                <a:ext uri="{FF2B5EF4-FFF2-40B4-BE49-F238E27FC236}">
                  <a16:creationId xmlns:a16="http://schemas.microsoft.com/office/drawing/2014/main" id="{3505F630-9CA2-428F-8607-87EC56250336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5" name="TextBox 464">
              <a:extLst>
                <a:ext uri="{FF2B5EF4-FFF2-40B4-BE49-F238E27FC236}">
                  <a16:creationId xmlns:a16="http://schemas.microsoft.com/office/drawing/2014/main" id="{3505F630-9CA2-428F-8607-87EC56250336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2996</xdr:row>
      <xdr:rowOff>125185</xdr:rowOff>
    </xdr:from>
    <xdr:ext cx="2031454" cy="336246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226DF7CC-AF6F-4C88-805B-618418DAC632}"/>
            </a:ext>
          </a:extLst>
        </xdr:cNvPr>
        <xdr:cNvSpPr txBox="1"/>
      </xdr:nvSpPr>
      <xdr:spPr>
        <a:xfrm>
          <a:off x="10072007" y="6279369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2996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7" name="TextBox 466">
              <a:extLst>
                <a:ext uri="{FF2B5EF4-FFF2-40B4-BE49-F238E27FC236}">
                  <a16:creationId xmlns:a16="http://schemas.microsoft.com/office/drawing/2014/main" id="{31CBACCA-88C9-438B-9CFC-CA8B741880C2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7" name="TextBox 466">
              <a:extLst>
                <a:ext uri="{FF2B5EF4-FFF2-40B4-BE49-F238E27FC236}">
                  <a16:creationId xmlns:a16="http://schemas.microsoft.com/office/drawing/2014/main" id="{31CBACCA-88C9-438B-9CFC-CA8B741880C2}"/>
                </a:ext>
              </a:extLst>
            </xdr:cNvPr>
            <xdr:cNvSpPr txBox="1"/>
          </xdr:nvSpPr>
          <xdr:spPr>
            <a:xfrm>
              <a:off x="10308770" y="6280213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2998</xdr:row>
      <xdr:rowOff>32657</xdr:rowOff>
    </xdr:from>
    <xdr:ext cx="1893275" cy="336246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2B308F72-AC0B-4BEF-8FED-C2B3700E327B}"/>
            </a:ext>
          </a:extLst>
        </xdr:cNvPr>
        <xdr:cNvSpPr txBox="1"/>
      </xdr:nvSpPr>
      <xdr:spPr>
        <a:xfrm>
          <a:off x="10129157" y="6282635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2998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9" name="TextBox 468">
              <a:extLst>
                <a:ext uri="{FF2B5EF4-FFF2-40B4-BE49-F238E27FC236}">
                  <a16:creationId xmlns:a16="http://schemas.microsoft.com/office/drawing/2014/main" id="{D88D8FB5-37CA-4616-BF65-25DBA8A907F1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9" name="TextBox 468">
              <a:extLst>
                <a:ext uri="{FF2B5EF4-FFF2-40B4-BE49-F238E27FC236}">
                  <a16:creationId xmlns:a16="http://schemas.microsoft.com/office/drawing/2014/main" id="{D88D8FB5-37CA-4616-BF65-25DBA8A907F1}"/>
                </a:ext>
              </a:extLst>
            </xdr:cNvPr>
            <xdr:cNvSpPr txBox="1"/>
          </xdr:nvSpPr>
          <xdr:spPr>
            <a:xfrm>
              <a:off x="10365920" y="6284431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2964</xdr:row>
      <xdr:rowOff>0</xdr:rowOff>
    </xdr:from>
    <xdr:ext cx="1647502" cy="336246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95D0D0CF-5BE0-4916-8F0C-9151FBF93DC5}"/>
            </a:ext>
          </a:extLst>
        </xdr:cNvPr>
        <xdr:cNvSpPr txBox="1"/>
      </xdr:nvSpPr>
      <xdr:spPr>
        <a:xfrm>
          <a:off x="10001250" y="621106200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2964</xdr:row>
      <xdr:rowOff>0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1" name="TextBox 470">
              <a:extLst>
                <a:ext uri="{FF2B5EF4-FFF2-40B4-BE49-F238E27FC236}">
                  <a16:creationId xmlns:a16="http://schemas.microsoft.com/office/drawing/2014/main" id="{A001C114-5898-4BE6-80AD-26EE21B617EB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1" name="TextBox 470">
              <a:extLst>
                <a:ext uri="{FF2B5EF4-FFF2-40B4-BE49-F238E27FC236}">
                  <a16:creationId xmlns:a16="http://schemas.microsoft.com/office/drawing/2014/main" id="{A001C114-5898-4BE6-80AD-26EE21B617EB}"/>
                </a:ext>
              </a:extLst>
            </xdr:cNvPr>
            <xdr:cNvSpPr txBox="1"/>
          </xdr:nvSpPr>
          <xdr:spPr>
            <a:xfrm>
              <a:off x="10265227" y="621106200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2965</xdr:row>
      <xdr:rowOff>70762</xdr:rowOff>
    </xdr:from>
    <xdr:ext cx="1528367" cy="336246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D1201B88-6103-4F5C-A5DC-60D53B29B3BD}"/>
            </a:ext>
          </a:extLst>
        </xdr:cNvPr>
        <xdr:cNvSpPr txBox="1"/>
      </xdr:nvSpPr>
      <xdr:spPr>
        <a:xfrm>
          <a:off x="10058400" y="62138651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2966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3" name="TextBox 472">
              <a:extLst>
                <a:ext uri="{FF2B5EF4-FFF2-40B4-BE49-F238E27FC236}">
                  <a16:creationId xmlns:a16="http://schemas.microsoft.com/office/drawing/2014/main" id="{837FAE57-7702-4E08-B488-FB0FCDCCF919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3" name="TextBox 472">
              <a:extLst>
                <a:ext uri="{FF2B5EF4-FFF2-40B4-BE49-F238E27FC236}">
                  <a16:creationId xmlns:a16="http://schemas.microsoft.com/office/drawing/2014/main" id="{837FAE57-7702-4E08-B488-FB0FCDCCF919}"/>
                </a:ext>
              </a:extLst>
            </xdr:cNvPr>
            <xdr:cNvSpPr txBox="1"/>
          </xdr:nvSpPr>
          <xdr:spPr>
            <a:xfrm>
              <a:off x="10322377" y="62166273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3000</xdr:row>
      <xdr:rowOff>125185</xdr:rowOff>
    </xdr:from>
    <xdr:ext cx="2031454" cy="336246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D9A3FE02-EC30-47A9-8291-1A5879C6616E}"/>
            </a:ext>
          </a:extLst>
        </xdr:cNvPr>
        <xdr:cNvSpPr txBox="1"/>
      </xdr:nvSpPr>
      <xdr:spPr>
        <a:xfrm>
          <a:off x="10072007" y="62877518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3000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5" name="TextBox 474">
              <a:extLst>
                <a:ext uri="{FF2B5EF4-FFF2-40B4-BE49-F238E27FC236}">
                  <a16:creationId xmlns:a16="http://schemas.microsoft.com/office/drawing/2014/main" id="{203061D0-8FC3-4858-9185-73F3AEF1AEB1}"/>
                </a:ext>
              </a:extLst>
            </xdr:cNvPr>
            <xdr:cNvSpPr txBox="1"/>
          </xdr:nvSpPr>
          <xdr:spPr>
            <a:xfrm>
              <a:off x="10308770" y="6288595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5" name="TextBox 474">
              <a:extLst>
                <a:ext uri="{FF2B5EF4-FFF2-40B4-BE49-F238E27FC236}">
                  <a16:creationId xmlns:a16="http://schemas.microsoft.com/office/drawing/2014/main" id="{203061D0-8FC3-4858-9185-73F3AEF1AEB1}"/>
                </a:ext>
              </a:extLst>
            </xdr:cNvPr>
            <xdr:cNvSpPr txBox="1"/>
          </xdr:nvSpPr>
          <xdr:spPr>
            <a:xfrm>
              <a:off x="10308770" y="62885954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3002</xdr:row>
      <xdr:rowOff>32657</xdr:rowOff>
    </xdr:from>
    <xdr:ext cx="1893275" cy="336246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9864850-B122-484A-BF8A-E02AD4ADB430}"/>
            </a:ext>
          </a:extLst>
        </xdr:cNvPr>
        <xdr:cNvSpPr txBox="1"/>
      </xdr:nvSpPr>
      <xdr:spPr>
        <a:xfrm>
          <a:off x="10129157" y="62910175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3002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7" name="TextBox 476">
              <a:extLst>
                <a:ext uri="{FF2B5EF4-FFF2-40B4-BE49-F238E27FC236}">
                  <a16:creationId xmlns:a16="http://schemas.microsoft.com/office/drawing/2014/main" id="{036CBCCB-429D-4020-BA6E-8AFA1463C1EC}"/>
                </a:ext>
              </a:extLst>
            </xdr:cNvPr>
            <xdr:cNvSpPr txBox="1"/>
          </xdr:nvSpPr>
          <xdr:spPr>
            <a:xfrm>
              <a:off x="10365920" y="6292813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7" name="TextBox 476">
              <a:extLst>
                <a:ext uri="{FF2B5EF4-FFF2-40B4-BE49-F238E27FC236}">
                  <a16:creationId xmlns:a16="http://schemas.microsoft.com/office/drawing/2014/main" id="{036CBCCB-429D-4020-BA6E-8AFA1463C1EC}"/>
                </a:ext>
              </a:extLst>
            </xdr:cNvPr>
            <xdr:cNvSpPr txBox="1"/>
          </xdr:nvSpPr>
          <xdr:spPr>
            <a:xfrm>
              <a:off x="10365920" y="62928137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3573</xdr:row>
      <xdr:rowOff>95254</xdr:rowOff>
    </xdr:from>
    <xdr:ext cx="1647502" cy="336246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A8D137B5-F700-4A81-A55A-F281FD746A6C}"/>
            </a:ext>
          </a:extLst>
        </xdr:cNvPr>
        <xdr:cNvSpPr txBox="1"/>
      </xdr:nvSpPr>
      <xdr:spPr>
        <a:xfrm>
          <a:off x="10001250" y="748817404"/>
          <a:ext cx="1647502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맑은 고딕"/>
              <a:ea typeface="맑은 고딕"/>
            </a:rPr>
            <a:t>▶ </a:t>
          </a:r>
          <a:r>
            <a:rPr lang="en-US" altLang="ko-KR" sz="1100"/>
            <a:t>Duration Encoding Eq.</a:t>
          </a:r>
          <a:endParaRPr lang="ko-KR" altLang="en-US" sz="1100"/>
        </a:p>
      </xdr:txBody>
    </xdr:sp>
    <xdr:clientData/>
  </xdr:oneCellAnchor>
  <xdr:oneCellAnchor>
    <xdr:from>
      <xdr:col>15</xdr:col>
      <xdr:colOff>263977</xdr:colOff>
      <xdr:row>3574</xdr:row>
      <xdr:rowOff>189142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9" name="TextBox 478">
              <a:extLst>
                <a:ext uri="{FF2B5EF4-FFF2-40B4-BE49-F238E27FC236}">
                  <a16:creationId xmlns:a16="http://schemas.microsoft.com/office/drawing/2014/main" id="{2F2DC0DA-0869-4C49-8BAB-EBE476328730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0.5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9" name="TextBox 478">
              <a:extLst>
                <a:ext uri="{FF2B5EF4-FFF2-40B4-BE49-F238E27FC236}">
                  <a16:creationId xmlns:a16="http://schemas.microsoft.com/office/drawing/2014/main" id="{2F2DC0DA-0869-4C49-8BAB-EBE476328730}"/>
                </a:ext>
              </a:extLst>
            </xdr:cNvPr>
            <xdr:cNvSpPr txBox="1"/>
          </xdr:nvSpPr>
          <xdr:spPr>
            <a:xfrm>
              <a:off x="10265227" y="749120842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0.5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57150</xdr:colOff>
      <xdr:row>3576</xdr:row>
      <xdr:rowOff>70762</xdr:rowOff>
    </xdr:from>
    <xdr:ext cx="1528367" cy="336246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2086810A-2B15-4042-BE1A-82D5ACBFDB97}"/>
            </a:ext>
          </a:extLst>
        </xdr:cNvPr>
        <xdr:cNvSpPr txBox="1"/>
      </xdr:nvSpPr>
      <xdr:spPr>
        <a:xfrm>
          <a:off x="10058400" y="749421562"/>
          <a:ext cx="1528367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321127</xdr:colOff>
      <xdr:row>3577</xdr:row>
      <xdr:rowOff>137437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1" name="TextBox 480">
              <a:extLst>
                <a:ext uri="{FF2B5EF4-FFF2-40B4-BE49-F238E27FC236}">
                  <a16:creationId xmlns:a16="http://schemas.microsoft.com/office/drawing/2014/main" id="{93209E4E-B2C3-46DE-A6BB-0373B2814CEC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1" name="TextBox 480">
              <a:extLst>
                <a:ext uri="{FF2B5EF4-FFF2-40B4-BE49-F238E27FC236}">
                  <a16:creationId xmlns:a16="http://schemas.microsoft.com/office/drawing/2014/main" id="{93209E4E-B2C3-46DE-A6BB-0373B2814CEC}"/>
                </a:ext>
              </a:extLst>
            </xdr:cNvPr>
            <xdr:cNvSpPr txBox="1"/>
          </xdr:nvSpPr>
          <xdr:spPr>
            <a:xfrm>
              <a:off x="10322377" y="749697787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/>
                  <a:ea typeface="Cambria Math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70757</xdr:colOff>
      <xdr:row>3607</xdr:row>
      <xdr:rowOff>125185</xdr:rowOff>
    </xdr:from>
    <xdr:ext cx="2031454" cy="336246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D42BA2CA-03DC-4628-ABAF-E0295D2AC4B7}"/>
            </a:ext>
          </a:extLst>
        </xdr:cNvPr>
        <xdr:cNvSpPr txBox="1"/>
      </xdr:nvSpPr>
      <xdr:spPr>
        <a:xfrm>
          <a:off x="10072007" y="755972035"/>
          <a:ext cx="2031454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Duration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307520</xdr:colOff>
      <xdr:row>3607</xdr:row>
      <xdr:rowOff>409574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3" name="TextBox 482">
              <a:extLst>
                <a:ext uri="{FF2B5EF4-FFF2-40B4-BE49-F238E27FC236}">
                  <a16:creationId xmlns:a16="http://schemas.microsoft.com/office/drawing/2014/main" id="{65445306-B5FD-4DD9-A043-FBA93898134A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𝐷𝑢𝑟𝑎𝑡𝑖𝑜𝑛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+32767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3" name="TextBox 482">
              <a:extLst>
                <a:ext uri="{FF2B5EF4-FFF2-40B4-BE49-F238E27FC236}">
                  <a16:creationId xmlns:a16="http://schemas.microsoft.com/office/drawing/2014/main" id="{65445306-B5FD-4DD9-A043-FBA93898134A}"/>
                </a:ext>
              </a:extLst>
            </xdr:cNvPr>
            <xdr:cNvSpPr txBox="1"/>
          </xdr:nvSpPr>
          <xdr:spPr>
            <a:xfrm>
              <a:off x="10308770" y="756056399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𝐷𝑢𝑟𝑎𝑡𝑖𝑜𝑛+32767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127907</xdr:colOff>
      <xdr:row>3609</xdr:row>
      <xdr:rowOff>32657</xdr:rowOff>
    </xdr:from>
    <xdr:ext cx="1893275" cy="336246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E0E0C6E0-C4D6-4899-89DA-EA18D8C59D5D}"/>
            </a:ext>
          </a:extLst>
        </xdr:cNvPr>
        <xdr:cNvSpPr txBox="1"/>
      </xdr:nvSpPr>
      <xdr:spPr>
        <a:xfrm>
          <a:off x="10129157" y="756298607"/>
          <a:ext cx="1893275" cy="3362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▶ </a:t>
          </a:r>
          <a:r>
            <a:rPr lang="en-US" altLang="ko-KR" sz="1100"/>
            <a:t>Timing offset Encoding Eq.</a:t>
          </a:r>
          <a:endParaRPr lang="ko-KR" altLang="en-US" sz="1100"/>
        </a:p>
      </xdr:txBody>
    </xdr:sp>
    <xdr:clientData/>
  </xdr:oneCellAnchor>
  <xdr:oneCellAnchor>
    <xdr:from>
      <xdr:col>15</xdr:col>
      <xdr:colOff>364670</xdr:colOff>
      <xdr:row>3609</xdr:row>
      <xdr:rowOff>317046</xdr:rowOff>
    </xdr:from>
    <xdr:ext cx="257991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5" name="TextBox 484">
              <a:extLst>
                <a:ext uri="{FF2B5EF4-FFF2-40B4-BE49-F238E27FC236}">
                  <a16:creationId xmlns:a16="http://schemas.microsoft.com/office/drawing/2014/main" id="{866EBE08-3B86-414D-8705-E8E85CADD492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/>
                      </a:rPr>
                      <m:t>𝑑𝑎𝑡𝑎</m:t>
                    </m:r>
                    <m:r>
                      <a:rPr lang="en-US" altLang="ko-KR" sz="1100" b="0" i="1">
                        <a:latin typeface="Cambria Math"/>
                      </a:rPr>
                      <m:t>2</m:t>
                    </m:r>
                    <m:r>
                      <a:rPr lang="en-US" altLang="ko-KR" sz="1100" b="0" i="1">
                        <a:latin typeface="Cambria Math"/>
                      </a:rPr>
                      <m:t>𝑠𝑒𝑛𝑑</m:t>
                    </m:r>
                    <m:r>
                      <a:rPr lang="en-US" altLang="ko-KR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/>
                          </a:rPr>
                          <m:t>𝑇𝑖𝑚𝑖𝑛𝑔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+720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r>
                      <a:rPr lang="en-US" altLang="ko-KR" sz="1100" b="0" i="1">
                        <a:latin typeface="Cambria Math"/>
                      </a:rPr>
                      <m:t>45.5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5" name="TextBox 484">
              <a:extLst>
                <a:ext uri="{FF2B5EF4-FFF2-40B4-BE49-F238E27FC236}">
                  <a16:creationId xmlns:a16="http://schemas.microsoft.com/office/drawing/2014/main" id="{866EBE08-3B86-414D-8705-E8E85CADD492}"/>
                </a:ext>
              </a:extLst>
            </xdr:cNvPr>
            <xdr:cNvSpPr txBox="1"/>
          </xdr:nvSpPr>
          <xdr:spPr>
            <a:xfrm>
              <a:off x="10365920" y="756478221"/>
              <a:ext cx="2579915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𝑑𝑎𝑡𝑎2𝑠𝑒𝑛𝑑=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/>
                </a:rPr>
                <a:t>𝑇𝑖𝑚𝑖𝑛𝑔+720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altLang="ko-KR" sz="1100" b="0" i="0">
                  <a:latin typeface="Cambria Math"/>
                </a:rPr>
                <a:t>45.5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56029</xdr:colOff>
      <xdr:row>3371</xdr:row>
      <xdr:rowOff>123930</xdr:rowOff>
    </xdr:from>
    <xdr:ext cx="3308572" cy="630492"/>
    <xdr:pic>
      <xdr:nvPicPr>
        <xdr:cNvPr id="486" name="그림 485">
          <a:extLst>
            <a:ext uri="{FF2B5EF4-FFF2-40B4-BE49-F238E27FC236}">
              <a16:creationId xmlns:a16="http://schemas.microsoft.com/office/drawing/2014/main" id="{ADD2AEC9-1476-4D61-94CC-515A3F85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7029" y="706516980"/>
          <a:ext cx="3308572" cy="630492"/>
        </a:xfrm>
        <a:prstGeom prst="rect">
          <a:avLst/>
        </a:prstGeom>
      </xdr:spPr>
    </xdr:pic>
    <xdr:clientData/>
  </xdr:oneCellAnchor>
  <xdr:oneCellAnchor>
    <xdr:from>
      <xdr:col>12</xdr:col>
      <xdr:colOff>56029</xdr:colOff>
      <xdr:row>3371</xdr:row>
      <xdr:rowOff>123930</xdr:rowOff>
    </xdr:from>
    <xdr:ext cx="3287856" cy="648272"/>
    <xdr:pic>
      <xdr:nvPicPr>
        <xdr:cNvPr id="487" name="그림 486">
          <a:extLst>
            <a:ext uri="{FF2B5EF4-FFF2-40B4-BE49-F238E27FC236}">
              <a16:creationId xmlns:a16="http://schemas.microsoft.com/office/drawing/2014/main" id="{789161B7-D719-4428-A6EA-35CF207D1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7029" y="706516980"/>
          <a:ext cx="3287856" cy="648272"/>
        </a:xfrm>
        <a:prstGeom prst="rect">
          <a:avLst/>
        </a:prstGeom>
      </xdr:spPr>
    </xdr:pic>
    <xdr:clientData/>
  </xdr:oneCellAnchor>
  <xdr:oneCellAnchor>
    <xdr:from>
      <xdr:col>12</xdr:col>
      <xdr:colOff>56029</xdr:colOff>
      <xdr:row>3371</xdr:row>
      <xdr:rowOff>123930</xdr:rowOff>
    </xdr:from>
    <xdr:ext cx="3335411" cy="648272"/>
    <xdr:pic>
      <xdr:nvPicPr>
        <xdr:cNvPr id="488" name="그림 487">
          <a:extLst>
            <a:ext uri="{FF2B5EF4-FFF2-40B4-BE49-F238E27FC236}">
              <a16:creationId xmlns:a16="http://schemas.microsoft.com/office/drawing/2014/main" id="{096C707F-ED1F-419E-8CF3-FEF6D822C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7029" y="706516980"/>
          <a:ext cx="3335411" cy="648272"/>
        </a:xfrm>
        <a:prstGeom prst="rect">
          <a:avLst/>
        </a:prstGeom>
      </xdr:spPr>
    </xdr:pic>
    <xdr:clientData/>
  </xdr:oneCellAnchor>
  <xdr:oneCellAnchor>
    <xdr:from>
      <xdr:col>12</xdr:col>
      <xdr:colOff>56029</xdr:colOff>
      <xdr:row>3371</xdr:row>
      <xdr:rowOff>123930</xdr:rowOff>
    </xdr:from>
    <xdr:ext cx="3335411" cy="648272"/>
    <xdr:pic>
      <xdr:nvPicPr>
        <xdr:cNvPr id="489" name="그림 488">
          <a:extLst>
            <a:ext uri="{FF2B5EF4-FFF2-40B4-BE49-F238E27FC236}">
              <a16:creationId xmlns:a16="http://schemas.microsoft.com/office/drawing/2014/main" id="{0B8B5F80-BE77-440A-A4FC-B7B25F804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7029" y="706516980"/>
          <a:ext cx="3335411" cy="648272"/>
        </a:xfrm>
        <a:prstGeom prst="rect">
          <a:avLst/>
        </a:prstGeom>
      </xdr:spPr>
    </xdr:pic>
    <xdr:clientData/>
  </xdr:oneCellAnchor>
  <xdr:oneCellAnchor>
    <xdr:from>
      <xdr:col>14</xdr:col>
      <xdr:colOff>33618</xdr:colOff>
      <xdr:row>3312</xdr:row>
      <xdr:rowOff>235323</xdr:rowOff>
    </xdr:from>
    <xdr:ext cx="2973088" cy="1641664"/>
    <xdr:pic>
      <xdr:nvPicPr>
        <xdr:cNvPr id="490" name="그림 489">
          <a:extLst>
            <a:ext uri="{FF2B5EF4-FFF2-40B4-BE49-F238E27FC236}">
              <a16:creationId xmlns:a16="http://schemas.microsoft.com/office/drawing/2014/main" id="{649901A2-DC08-4106-A507-E1AC97393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8118" y="694236348"/>
          <a:ext cx="2973088" cy="1641664"/>
        </a:xfrm>
        <a:prstGeom prst="rect">
          <a:avLst/>
        </a:prstGeom>
      </xdr:spPr>
    </xdr:pic>
    <xdr:clientData/>
  </xdr:oneCellAnchor>
  <xdr:oneCellAnchor>
    <xdr:from>
      <xdr:col>14</xdr:col>
      <xdr:colOff>56029</xdr:colOff>
      <xdr:row>3369</xdr:row>
      <xdr:rowOff>123930</xdr:rowOff>
    </xdr:from>
    <xdr:ext cx="3313054" cy="1179580"/>
    <xdr:pic>
      <xdr:nvPicPr>
        <xdr:cNvPr id="491" name="그림 490">
          <a:extLst>
            <a:ext uri="{FF2B5EF4-FFF2-40B4-BE49-F238E27FC236}">
              <a16:creationId xmlns:a16="http://schemas.microsoft.com/office/drawing/2014/main" id="{E749B0F1-45F9-4275-9F2C-D97F00E1C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0529" y="706097880"/>
          <a:ext cx="3313054" cy="1179580"/>
        </a:xfrm>
        <a:prstGeom prst="rect">
          <a:avLst/>
        </a:prstGeom>
      </xdr:spPr>
    </xdr:pic>
    <xdr:clientData/>
  </xdr:oneCellAnchor>
  <xdr:oneCellAnchor>
    <xdr:from>
      <xdr:col>14</xdr:col>
      <xdr:colOff>33618</xdr:colOff>
      <xdr:row>3312</xdr:row>
      <xdr:rowOff>235323</xdr:rowOff>
    </xdr:from>
    <xdr:ext cx="2982093" cy="1641664"/>
    <xdr:pic>
      <xdr:nvPicPr>
        <xdr:cNvPr id="492" name="그림 491">
          <a:extLst>
            <a:ext uri="{FF2B5EF4-FFF2-40B4-BE49-F238E27FC236}">
              <a16:creationId xmlns:a16="http://schemas.microsoft.com/office/drawing/2014/main" id="{C0E86C4D-E9FC-40DD-8B92-F6241EBDE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8118" y="694236348"/>
          <a:ext cx="2982093" cy="1641664"/>
        </a:xfrm>
        <a:prstGeom prst="rect">
          <a:avLst/>
        </a:prstGeom>
      </xdr:spPr>
    </xdr:pic>
    <xdr:clientData/>
  </xdr:oneCellAnchor>
  <xdr:oneCellAnchor>
    <xdr:from>
      <xdr:col>14</xdr:col>
      <xdr:colOff>56029</xdr:colOff>
      <xdr:row>3369</xdr:row>
      <xdr:rowOff>123930</xdr:rowOff>
    </xdr:from>
    <xdr:ext cx="3292338" cy="1197360"/>
    <xdr:pic>
      <xdr:nvPicPr>
        <xdr:cNvPr id="493" name="그림 492">
          <a:extLst>
            <a:ext uri="{FF2B5EF4-FFF2-40B4-BE49-F238E27FC236}">
              <a16:creationId xmlns:a16="http://schemas.microsoft.com/office/drawing/2014/main" id="{ADB11821-0180-4186-A903-AB90017BC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0529" y="706097880"/>
          <a:ext cx="3292338" cy="1197360"/>
        </a:xfrm>
        <a:prstGeom prst="rect">
          <a:avLst/>
        </a:prstGeom>
      </xdr:spPr>
    </xdr:pic>
    <xdr:clientData/>
  </xdr:oneCellAnchor>
  <xdr:oneCellAnchor>
    <xdr:from>
      <xdr:col>14</xdr:col>
      <xdr:colOff>33618</xdr:colOff>
      <xdr:row>3312</xdr:row>
      <xdr:rowOff>235323</xdr:rowOff>
    </xdr:from>
    <xdr:ext cx="2944268" cy="1641664"/>
    <xdr:pic>
      <xdr:nvPicPr>
        <xdr:cNvPr id="494" name="그림 493">
          <a:extLst>
            <a:ext uri="{FF2B5EF4-FFF2-40B4-BE49-F238E27FC236}">
              <a16:creationId xmlns:a16="http://schemas.microsoft.com/office/drawing/2014/main" id="{7B49C252-3137-4B65-A47A-D0FCBE1F1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8118" y="694236348"/>
          <a:ext cx="2944268" cy="1641664"/>
        </a:xfrm>
        <a:prstGeom prst="rect">
          <a:avLst/>
        </a:prstGeom>
      </xdr:spPr>
    </xdr:pic>
    <xdr:clientData/>
  </xdr:oneCellAnchor>
  <xdr:oneCellAnchor>
    <xdr:from>
      <xdr:col>14</xdr:col>
      <xdr:colOff>56029</xdr:colOff>
      <xdr:row>3369</xdr:row>
      <xdr:rowOff>123930</xdr:rowOff>
    </xdr:from>
    <xdr:ext cx="3339893" cy="1197360"/>
    <xdr:pic>
      <xdr:nvPicPr>
        <xdr:cNvPr id="495" name="그림 494">
          <a:extLst>
            <a:ext uri="{FF2B5EF4-FFF2-40B4-BE49-F238E27FC236}">
              <a16:creationId xmlns:a16="http://schemas.microsoft.com/office/drawing/2014/main" id="{64B3E7A5-9F7B-464B-99CE-FB9D093F0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0529" y="706097880"/>
          <a:ext cx="3339893" cy="1197360"/>
        </a:xfrm>
        <a:prstGeom prst="rect">
          <a:avLst/>
        </a:prstGeom>
      </xdr:spPr>
    </xdr:pic>
    <xdr:clientData/>
  </xdr:oneCellAnchor>
  <xdr:oneCellAnchor>
    <xdr:from>
      <xdr:col>14</xdr:col>
      <xdr:colOff>33618</xdr:colOff>
      <xdr:row>3312</xdr:row>
      <xdr:rowOff>235323</xdr:rowOff>
    </xdr:from>
    <xdr:ext cx="2944268" cy="1641664"/>
    <xdr:pic>
      <xdr:nvPicPr>
        <xdr:cNvPr id="496" name="그림 495">
          <a:extLst>
            <a:ext uri="{FF2B5EF4-FFF2-40B4-BE49-F238E27FC236}">
              <a16:creationId xmlns:a16="http://schemas.microsoft.com/office/drawing/2014/main" id="{EEB42502-65F9-4F6B-8FD5-4EB3E19AD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8118" y="694236348"/>
          <a:ext cx="2944268" cy="1641664"/>
        </a:xfrm>
        <a:prstGeom prst="rect">
          <a:avLst/>
        </a:prstGeom>
      </xdr:spPr>
    </xdr:pic>
    <xdr:clientData/>
  </xdr:oneCellAnchor>
  <xdr:oneCellAnchor>
    <xdr:from>
      <xdr:col>14</xdr:col>
      <xdr:colOff>56029</xdr:colOff>
      <xdr:row>3369</xdr:row>
      <xdr:rowOff>123930</xdr:rowOff>
    </xdr:from>
    <xdr:ext cx="3339893" cy="1197360"/>
    <xdr:pic>
      <xdr:nvPicPr>
        <xdr:cNvPr id="497" name="그림 496">
          <a:extLst>
            <a:ext uri="{FF2B5EF4-FFF2-40B4-BE49-F238E27FC236}">
              <a16:creationId xmlns:a16="http://schemas.microsoft.com/office/drawing/2014/main" id="{E37C701E-8DCA-4D63-BF7E-F66346A3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0529" y="706097880"/>
          <a:ext cx="3339893" cy="11973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B364-E80F-495B-A177-291BFDCDC9E1}">
  <sheetPr>
    <pageSetUpPr fitToPage="1"/>
  </sheetPr>
  <dimension ref="A1:AE6490"/>
  <sheetViews>
    <sheetView tabSelected="1" zoomScale="70" zoomScaleNormal="70" workbookViewId="0">
      <pane xSplit="1" ySplit="6" topLeftCell="J990" activePane="bottomRight" state="frozen"/>
      <selection activeCell="J2189" sqref="J2189"/>
      <selection pane="topRight" activeCell="J2189" sqref="J2189"/>
      <selection pane="bottomLeft" activeCell="J2189" sqref="J2189"/>
      <selection pane="bottomRight" activeCell="O993" sqref="O993"/>
    </sheetView>
  </sheetViews>
  <sheetFormatPr defaultColWidth="8.75" defaultRowHeight="16.5" x14ac:dyDescent="0.3"/>
  <cols>
    <col min="1" max="1" width="8" style="7" customWidth="1"/>
    <col min="2" max="2" width="9.75" style="7" customWidth="1"/>
    <col min="3" max="3" width="3.5" style="4" customWidth="1"/>
    <col min="4" max="4" width="11.875" style="4" customWidth="1"/>
    <col min="5" max="5" width="13" style="4" customWidth="1"/>
    <col min="6" max="6" width="10.125" style="4" customWidth="1"/>
    <col min="7" max="7" width="11.25" style="4" customWidth="1"/>
    <col min="8" max="8" width="50.625" style="6" customWidth="1"/>
    <col min="9" max="10" width="10.125" style="4" customWidth="1"/>
    <col min="11" max="11" width="6.75" style="4" customWidth="1"/>
    <col min="12" max="12" width="8.25" style="4" customWidth="1"/>
    <col min="13" max="13" width="48.375" style="6" customWidth="1"/>
    <col min="14" max="14" width="44.25" style="6" customWidth="1"/>
    <col min="15" max="15" width="41.75" style="6" customWidth="1"/>
    <col min="16" max="16" width="12.125" style="4" customWidth="1"/>
    <col min="17" max="17" width="8.75" style="4" customWidth="1"/>
    <col min="18" max="18" width="63" style="5" customWidth="1"/>
    <col min="19" max="19" width="8.75" style="4" customWidth="1"/>
    <col min="20" max="20" width="16.125" style="3" customWidth="1"/>
    <col min="21" max="21" width="55.375" style="2" bestFit="1" customWidth="1"/>
    <col min="22" max="22" width="18.5" style="1" customWidth="1"/>
    <col min="23" max="23" width="18.25" style="1" customWidth="1"/>
    <col min="24" max="24" width="8.75" style="1" customWidth="1"/>
    <col min="25" max="25" width="7.25" style="1" customWidth="1"/>
    <col min="26" max="26" width="15.75" style="1" customWidth="1"/>
    <col min="27" max="27" width="40" style="1" customWidth="1"/>
    <col min="28" max="16384" width="8.75" style="1"/>
  </cols>
  <sheetData>
    <row r="1" spans="1:28" x14ac:dyDescent="0.3">
      <c r="B1" s="7" t="s">
        <v>17859</v>
      </c>
    </row>
    <row r="2" spans="1:28" ht="24" x14ac:dyDescent="0.3">
      <c r="A2" s="318" t="s">
        <v>17858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5"/>
    </row>
    <row r="3" spans="1:28" ht="42" customHeight="1" x14ac:dyDescent="0.3">
      <c r="A3" s="318"/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5"/>
    </row>
    <row r="4" spans="1:28" ht="17.649999999999999" hidden="1" customHeight="1" thickBot="1" x14ac:dyDescent="0.35"/>
    <row r="5" spans="1:28" ht="16.5" customHeight="1" x14ac:dyDescent="0.3">
      <c r="A5" s="314"/>
      <c r="B5" s="314"/>
      <c r="C5" s="316" t="s">
        <v>17857</v>
      </c>
      <c r="D5" s="317" t="s">
        <v>17856</v>
      </c>
      <c r="E5" s="320" t="s">
        <v>17855</v>
      </c>
      <c r="F5" s="320" t="s">
        <v>17854</v>
      </c>
      <c r="G5" s="317" t="s">
        <v>17853</v>
      </c>
      <c r="H5" s="317" t="s">
        <v>17852</v>
      </c>
      <c r="I5" s="317" t="s">
        <v>17851</v>
      </c>
      <c r="J5" s="317"/>
      <c r="K5" s="317"/>
      <c r="L5" s="317"/>
      <c r="M5" s="317" t="s">
        <v>17850</v>
      </c>
      <c r="N5" s="229"/>
      <c r="O5" s="317" t="s">
        <v>17849</v>
      </c>
      <c r="P5" s="317" t="s">
        <v>17848</v>
      </c>
      <c r="Q5" s="229" t="s">
        <v>17847</v>
      </c>
      <c r="R5" s="316" t="s">
        <v>17846</v>
      </c>
      <c r="S5" s="266" t="s">
        <v>17845</v>
      </c>
      <c r="T5" s="321" t="s">
        <v>17844</v>
      </c>
      <c r="U5" s="316" t="s">
        <v>17843</v>
      </c>
      <c r="V5" s="322" t="s">
        <v>17842</v>
      </c>
      <c r="W5" s="322" t="s">
        <v>17841</v>
      </c>
      <c r="X5" s="322" t="s">
        <v>17840</v>
      </c>
      <c r="Y5" s="322" t="s">
        <v>17839</v>
      </c>
      <c r="Z5" s="322" t="s">
        <v>17838</v>
      </c>
      <c r="AA5" s="241"/>
      <c r="AB5" s="241"/>
    </row>
    <row r="6" spans="1:28" x14ac:dyDescent="0.3">
      <c r="A6" s="314"/>
      <c r="B6" s="314"/>
      <c r="C6" s="316"/>
      <c r="D6" s="317"/>
      <c r="E6" s="320"/>
      <c r="F6" s="320"/>
      <c r="G6" s="317"/>
      <c r="H6" s="317"/>
      <c r="I6" s="229" t="s">
        <v>17837</v>
      </c>
      <c r="J6" s="229" t="s">
        <v>17836</v>
      </c>
      <c r="K6" s="229" t="s">
        <v>17835</v>
      </c>
      <c r="L6" s="229" t="s">
        <v>17834</v>
      </c>
      <c r="M6" s="317"/>
      <c r="N6" s="229" t="s">
        <v>17833</v>
      </c>
      <c r="O6" s="317"/>
      <c r="P6" s="317"/>
      <c r="Q6" s="229" t="s">
        <v>17832</v>
      </c>
      <c r="R6" s="316"/>
      <c r="S6" s="266" t="s">
        <v>17831</v>
      </c>
      <c r="T6" s="321"/>
      <c r="U6" s="316"/>
      <c r="V6" s="322"/>
      <c r="W6" s="322"/>
      <c r="X6" s="322"/>
      <c r="Y6" s="322"/>
      <c r="Z6" s="322"/>
      <c r="AA6" s="241"/>
      <c r="AB6" s="241"/>
    </row>
    <row r="7" spans="1:28" x14ac:dyDescent="0.3">
      <c r="A7" s="229">
        <v>1</v>
      </c>
      <c r="B7" s="229">
        <v>1</v>
      </c>
      <c r="C7" s="305"/>
      <c r="D7" s="305"/>
      <c r="E7" s="290" t="s">
        <v>17830</v>
      </c>
      <c r="F7" s="161"/>
      <c r="G7" s="305"/>
      <c r="H7" s="1" t="s">
        <v>11621</v>
      </c>
      <c r="I7" s="161">
        <v>-20</v>
      </c>
      <c r="J7" s="161">
        <v>200</v>
      </c>
      <c r="K7" s="161" t="s">
        <v>76</v>
      </c>
      <c r="L7" s="161">
        <v>10</v>
      </c>
      <c r="M7" s="1" t="s">
        <v>17829</v>
      </c>
      <c r="N7" s="251" t="s">
        <v>13076</v>
      </c>
      <c r="O7" s="212"/>
      <c r="P7" s="161"/>
      <c r="Q7" s="161"/>
      <c r="R7" s="244"/>
      <c r="S7" s="161"/>
      <c r="T7" s="243"/>
      <c r="U7" s="169" t="s">
        <v>17828</v>
      </c>
      <c r="V7" s="241"/>
      <c r="W7" s="241"/>
      <c r="X7" s="241"/>
      <c r="Y7" s="241"/>
      <c r="Z7" s="241">
        <f t="shared" ref="Z7:Z70" si="0">1/L7</f>
        <v>0.1</v>
      </c>
      <c r="AA7" s="241"/>
      <c r="AB7" s="241"/>
    </row>
    <row r="8" spans="1:28" x14ac:dyDescent="0.3">
      <c r="A8" s="229">
        <v>2</v>
      </c>
      <c r="B8" s="229">
        <v>2</v>
      </c>
      <c r="C8" s="305"/>
      <c r="D8" s="305"/>
      <c r="E8" s="290" t="s">
        <v>17827</v>
      </c>
      <c r="F8" s="161"/>
      <c r="G8" s="305"/>
      <c r="H8" s="1" t="s">
        <v>11619</v>
      </c>
      <c r="I8" s="161">
        <v>-20</v>
      </c>
      <c r="J8" s="161">
        <v>200</v>
      </c>
      <c r="K8" s="161" t="s">
        <v>76</v>
      </c>
      <c r="L8" s="161">
        <v>10</v>
      </c>
      <c r="M8" s="1" t="s">
        <v>17826</v>
      </c>
      <c r="N8" s="251" t="s">
        <v>13071</v>
      </c>
      <c r="O8" s="212"/>
      <c r="P8" s="161"/>
      <c r="Q8" s="161"/>
      <c r="R8" s="244"/>
      <c r="S8" s="161"/>
      <c r="T8" s="243"/>
      <c r="U8" s="169" t="s">
        <v>17825</v>
      </c>
      <c r="V8" s="241"/>
      <c r="W8" s="241"/>
      <c r="X8" s="241"/>
      <c r="Y8" s="241"/>
      <c r="Z8" s="241">
        <f t="shared" si="0"/>
        <v>0.1</v>
      </c>
      <c r="AA8" s="241"/>
      <c r="AB8" s="241"/>
    </row>
    <row r="9" spans="1:28" x14ac:dyDescent="0.3">
      <c r="A9" s="229">
        <v>3</v>
      </c>
      <c r="B9" s="229">
        <v>3</v>
      </c>
      <c r="C9" s="305"/>
      <c r="D9" s="305"/>
      <c r="E9" s="290" t="s">
        <v>17824</v>
      </c>
      <c r="F9" s="161"/>
      <c r="G9" s="305"/>
      <c r="H9" s="1" t="s">
        <v>11617</v>
      </c>
      <c r="I9" s="161">
        <v>-20</v>
      </c>
      <c r="J9" s="161">
        <v>200</v>
      </c>
      <c r="K9" s="161" t="s">
        <v>76</v>
      </c>
      <c r="L9" s="161">
        <v>10</v>
      </c>
      <c r="M9" s="1" t="s">
        <v>17823</v>
      </c>
      <c r="N9" s="251" t="s">
        <v>13067</v>
      </c>
      <c r="O9" s="212"/>
      <c r="P9" s="161"/>
      <c r="Q9" s="161"/>
      <c r="R9" s="244"/>
      <c r="S9" s="161"/>
      <c r="T9" s="243"/>
      <c r="U9" s="169" t="s">
        <v>17822</v>
      </c>
      <c r="V9" s="241"/>
      <c r="W9" s="241"/>
      <c r="X9" s="241"/>
      <c r="Y9" s="241"/>
      <c r="Z9" s="241">
        <f t="shared" si="0"/>
        <v>0.1</v>
      </c>
      <c r="AA9" s="241"/>
      <c r="AB9" s="241"/>
    </row>
    <row r="10" spans="1:28" x14ac:dyDescent="0.3">
      <c r="A10" s="229">
        <v>4</v>
      </c>
      <c r="B10" s="229">
        <v>4</v>
      </c>
      <c r="C10" s="309"/>
      <c r="D10" s="305"/>
      <c r="E10" s="290" t="s">
        <v>17821</v>
      </c>
      <c r="F10" s="161"/>
      <c r="G10" s="305"/>
      <c r="H10" s="1" t="s">
        <v>11615</v>
      </c>
      <c r="I10" s="161">
        <v>-20</v>
      </c>
      <c r="J10" s="161">
        <v>200</v>
      </c>
      <c r="K10" s="161" t="s">
        <v>76</v>
      </c>
      <c r="L10" s="161">
        <v>10</v>
      </c>
      <c r="M10" s="1" t="s">
        <v>17820</v>
      </c>
      <c r="N10" s="251" t="s">
        <v>13063</v>
      </c>
      <c r="O10" s="212"/>
      <c r="P10" s="161"/>
      <c r="Q10" s="161"/>
      <c r="R10" s="244"/>
      <c r="S10" s="161"/>
      <c r="T10" s="243"/>
      <c r="U10" s="169" t="s">
        <v>17819</v>
      </c>
      <c r="V10" s="241"/>
      <c r="W10" s="241"/>
      <c r="X10" s="241"/>
      <c r="Y10" s="241"/>
      <c r="Z10" s="241">
        <f t="shared" si="0"/>
        <v>0.1</v>
      </c>
      <c r="AA10" s="241"/>
      <c r="AB10" s="241"/>
    </row>
    <row r="11" spans="1:28" x14ac:dyDescent="0.3">
      <c r="A11" s="229">
        <v>5</v>
      </c>
      <c r="B11" s="229">
        <v>5</v>
      </c>
      <c r="C11" s="309"/>
      <c r="D11" s="305"/>
      <c r="E11" s="290" t="s">
        <v>17818</v>
      </c>
      <c r="F11" s="161"/>
      <c r="G11" s="305"/>
      <c r="H11" s="1" t="s">
        <v>11613</v>
      </c>
      <c r="I11" s="161">
        <v>-20</v>
      </c>
      <c r="J11" s="161">
        <v>200</v>
      </c>
      <c r="K11" s="161" t="s">
        <v>76</v>
      </c>
      <c r="L11" s="161">
        <v>10</v>
      </c>
      <c r="M11" s="1" t="s">
        <v>17817</v>
      </c>
      <c r="N11" s="251" t="s">
        <v>13059</v>
      </c>
      <c r="O11" s="212"/>
      <c r="P11" s="161"/>
      <c r="Q11" s="161"/>
      <c r="R11" s="244"/>
      <c r="S11" s="161"/>
      <c r="T11" s="243"/>
      <c r="U11" s="169" t="s">
        <v>17816</v>
      </c>
      <c r="V11" s="241"/>
      <c r="W11" s="241"/>
      <c r="X11" s="241"/>
      <c r="Y11" s="241"/>
      <c r="Z11" s="241">
        <f t="shared" si="0"/>
        <v>0.1</v>
      </c>
      <c r="AA11" s="241"/>
      <c r="AB11" s="241"/>
    </row>
    <row r="12" spans="1:28" x14ac:dyDescent="0.3">
      <c r="A12" s="229">
        <v>6</v>
      </c>
      <c r="B12" s="229">
        <v>6</v>
      </c>
      <c r="C12" s="309"/>
      <c r="D12" s="305"/>
      <c r="E12" s="290" t="s">
        <v>17815</v>
      </c>
      <c r="F12" s="161"/>
      <c r="G12" s="305"/>
      <c r="H12" s="1" t="s">
        <v>11611</v>
      </c>
      <c r="I12" s="161">
        <v>-20</v>
      </c>
      <c r="J12" s="161">
        <v>200</v>
      </c>
      <c r="K12" s="161" t="s">
        <v>76</v>
      </c>
      <c r="L12" s="161">
        <v>10</v>
      </c>
      <c r="M12" s="1" t="s">
        <v>17814</v>
      </c>
      <c r="N12" s="251" t="s">
        <v>13055</v>
      </c>
      <c r="O12" s="212"/>
      <c r="P12" s="161"/>
      <c r="Q12" s="161"/>
      <c r="R12" s="244"/>
      <c r="S12" s="161"/>
      <c r="T12" s="243"/>
      <c r="U12" s="169" t="s">
        <v>17813</v>
      </c>
      <c r="V12" s="241"/>
      <c r="W12" s="241"/>
      <c r="X12" s="241"/>
      <c r="Y12" s="241"/>
      <c r="Z12" s="241">
        <f t="shared" si="0"/>
        <v>0.1</v>
      </c>
      <c r="AA12" s="241"/>
      <c r="AB12" s="241"/>
    </row>
    <row r="13" spans="1:28" x14ac:dyDescent="0.3">
      <c r="A13" s="229">
        <v>7</v>
      </c>
      <c r="B13" s="229">
        <v>7</v>
      </c>
      <c r="C13" s="309"/>
      <c r="D13" s="300"/>
      <c r="E13" s="290" t="s">
        <v>17812</v>
      </c>
      <c r="F13" s="161"/>
      <c r="G13" s="300"/>
      <c r="H13" s="1" t="s">
        <v>11609</v>
      </c>
      <c r="I13" s="161">
        <v>-20</v>
      </c>
      <c r="J13" s="161">
        <v>200</v>
      </c>
      <c r="K13" s="161" t="s">
        <v>76</v>
      </c>
      <c r="L13" s="161">
        <v>10</v>
      </c>
      <c r="M13" s="1" t="s">
        <v>17811</v>
      </c>
      <c r="N13" s="251" t="s">
        <v>13051</v>
      </c>
      <c r="O13" s="212"/>
      <c r="P13" s="161"/>
      <c r="Q13" s="161"/>
      <c r="R13" s="244"/>
      <c r="S13" s="161"/>
      <c r="T13" s="243"/>
      <c r="U13" s="169" t="s">
        <v>17810</v>
      </c>
      <c r="V13" s="241"/>
      <c r="W13" s="241"/>
      <c r="X13" s="241"/>
      <c r="Y13" s="241"/>
      <c r="Z13" s="241">
        <f t="shared" si="0"/>
        <v>0.1</v>
      </c>
      <c r="AA13" s="241"/>
      <c r="AB13" s="241"/>
    </row>
    <row r="14" spans="1:28" x14ac:dyDescent="0.3">
      <c r="A14" s="229">
        <v>8</v>
      </c>
      <c r="B14" s="229">
        <v>8</v>
      </c>
      <c r="C14" s="309"/>
      <c r="D14" s="300"/>
      <c r="E14" s="290" t="s">
        <v>17809</v>
      </c>
      <c r="F14" s="161"/>
      <c r="G14" s="300"/>
      <c r="H14" s="1" t="s">
        <v>11607</v>
      </c>
      <c r="I14" s="161">
        <v>-20</v>
      </c>
      <c r="J14" s="161">
        <v>200</v>
      </c>
      <c r="K14" s="161" t="s">
        <v>76</v>
      </c>
      <c r="L14" s="161">
        <v>10</v>
      </c>
      <c r="M14" s="1" t="s">
        <v>17808</v>
      </c>
      <c r="N14" s="251" t="s">
        <v>13047</v>
      </c>
      <c r="O14" s="212"/>
      <c r="P14" s="161"/>
      <c r="Q14" s="161"/>
      <c r="R14" s="244"/>
      <c r="S14" s="161"/>
      <c r="T14" s="243"/>
      <c r="U14" s="169" t="s">
        <v>17807</v>
      </c>
      <c r="V14" s="241"/>
      <c r="W14" s="241"/>
      <c r="X14" s="241"/>
      <c r="Y14" s="241"/>
      <c r="Z14" s="241">
        <f t="shared" si="0"/>
        <v>0.1</v>
      </c>
      <c r="AA14" s="241"/>
      <c r="AB14" s="241"/>
    </row>
    <row r="15" spans="1:28" s="6" customFormat="1" x14ac:dyDescent="0.3">
      <c r="A15" s="229">
        <v>9</v>
      </c>
      <c r="B15" s="229">
        <v>9</v>
      </c>
      <c r="C15" s="309"/>
      <c r="D15" s="300"/>
      <c r="E15" s="290" t="s">
        <v>17806</v>
      </c>
      <c r="F15" s="161"/>
      <c r="G15" s="300"/>
      <c r="H15" s="1" t="s">
        <v>11605</v>
      </c>
      <c r="I15" s="161">
        <v>-20</v>
      </c>
      <c r="J15" s="161">
        <v>200</v>
      </c>
      <c r="K15" s="161" t="s">
        <v>76</v>
      </c>
      <c r="L15" s="161">
        <v>10</v>
      </c>
      <c r="M15" s="1" t="s">
        <v>17805</v>
      </c>
      <c r="N15" s="251" t="s">
        <v>13043</v>
      </c>
      <c r="O15" s="212"/>
      <c r="P15" s="161"/>
      <c r="Q15" s="161"/>
      <c r="R15" s="244"/>
      <c r="S15" s="161"/>
      <c r="T15" s="243"/>
      <c r="U15" s="169" t="s">
        <v>17804</v>
      </c>
      <c r="V15" s="241"/>
      <c r="W15" s="241"/>
      <c r="X15" s="241"/>
      <c r="Y15" s="212"/>
      <c r="Z15" s="241">
        <f t="shared" si="0"/>
        <v>0.1</v>
      </c>
      <c r="AA15" s="212"/>
      <c r="AB15" s="212"/>
    </row>
    <row r="16" spans="1:28" s="6" customFormat="1" x14ac:dyDescent="0.3">
      <c r="A16" s="229">
        <v>10</v>
      </c>
      <c r="B16" s="229">
        <v>10</v>
      </c>
      <c r="C16" s="309"/>
      <c r="D16" s="300"/>
      <c r="E16" s="290" t="s">
        <v>17803</v>
      </c>
      <c r="F16" s="161"/>
      <c r="G16" s="300"/>
      <c r="H16" s="1" t="s">
        <v>11603</v>
      </c>
      <c r="I16" s="161">
        <v>-20</v>
      </c>
      <c r="J16" s="161">
        <v>200</v>
      </c>
      <c r="K16" s="161" t="s">
        <v>76</v>
      </c>
      <c r="L16" s="161">
        <v>10</v>
      </c>
      <c r="M16" s="1" t="s">
        <v>17802</v>
      </c>
      <c r="N16" s="251" t="s">
        <v>13039</v>
      </c>
      <c r="O16" s="212"/>
      <c r="P16" s="161"/>
      <c r="Q16" s="161"/>
      <c r="R16" s="244"/>
      <c r="S16" s="161"/>
      <c r="T16" s="243"/>
      <c r="U16" s="169" t="s">
        <v>17801</v>
      </c>
      <c r="V16" s="241"/>
      <c r="W16" s="241"/>
      <c r="X16" s="241"/>
      <c r="Y16" s="212"/>
      <c r="Z16" s="241">
        <f t="shared" si="0"/>
        <v>0.1</v>
      </c>
      <c r="AA16" s="212"/>
      <c r="AB16" s="212"/>
    </row>
    <row r="17" spans="1:28" s="6" customFormat="1" x14ac:dyDescent="0.3">
      <c r="A17" s="229">
        <v>11</v>
      </c>
      <c r="B17" s="229">
        <v>11</v>
      </c>
      <c r="C17" s="309"/>
      <c r="D17" s="300"/>
      <c r="E17" s="290" t="s">
        <v>17800</v>
      </c>
      <c r="F17" s="161"/>
      <c r="G17" s="300"/>
      <c r="H17" s="1" t="s">
        <v>17799</v>
      </c>
      <c r="I17" s="161">
        <v>-20</v>
      </c>
      <c r="J17" s="161">
        <v>200</v>
      </c>
      <c r="K17" s="161" t="s">
        <v>76</v>
      </c>
      <c r="L17" s="161">
        <v>10</v>
      </c>
      <c r="M17" s="1" t="s">
        <v>17798</v>
      </c>
      <c r="N17" s="283">
        <v>11</v>
      </c>
      <c r="O17" s="212"/>
      <c r="P17" s="161"/>
      <c r="Q17" s="161"/>
      <c r="R17" s="244"/>
      <c r="S17" s="161"/>
      <c r="T17" s="243"/>
      <c r="U17" s="169" t="s">
        <v>17797</v>
      </c>
      <c r="V17" s="241"/>
      <c r="W17" s="241"/>
      <c r="X17" s="241"/>
      <c r="Y17" s="212"/>
      <c r="Z17" s="241">
        <f t="shared" si="0"/>
        <v>0.1</v>
      </c>
      <c r="AA17" s="212"/>
      <c r="AB17" s="212"/>
    </row>
    <row r="18" spans="1:28" s="6" customFormat="1" ht="34.9" customHeight="1" x14ac:dyDescent="0.3">
      <c r="A18" s="229">
        <v>32</v>
      </c>
      <c r="B18" s="229">
        <v>32</v>
      </c>
      <c r="C18" s="309"/>
      <c r="D18" s="300"/>
      <c r="E18" s="290"/>
      <c r="F18" s="161"/>
      <c r="G18" s="300"/>
      <c r="H18" s="1" t="s">
        <v>17796</v>
      </c>
      <c r="I18" s="249">
        <v>-100</v>
      </c>
      <c r="J18" s="249">
        <v>200</v>
      </c>
      <c r="K18" s="250" t="s">
        <v>15997</v>
      </c>
      <c r="L18" s="249">
        <v>100</v>
      </c>
      <c r="M18" s="1" t="s">
        <v>17795</v>
      </c>
      <c r="N18" s="251" t="s">
        <v>13076</v>
      </c>
      <c r="O18" s="212"/>
      <c r="P18" s="161"/>
      <c r="Q18" s="161"/>
      <c r="R18" s="244"/>
      <c r="S18" s="161"/>
      <c r="T18" s="243"/>
      <c r="U18" s="62" t="s">
        <v>9660</v>
      </c>
      <c r="V18" s="241"/>
      <c r="W18" s="241"/>
      <c r="X18" s="241"/>
      <c r="Y18" s="212"/>
      <c r="Z18" s="241">
        <f t="shared" si="0"/>
        <v>0.01</v>
      </c>
      <c r="AA18" s="212"/>
      <c r="AB18" s="212"/>
    </row>
    <row r="19" spans="1:28" s="6" customFormat="1" ht="34.9" customHeight="1" x14ac:dyDescent="0.3">
      <c r="A19" s="229">
        <v>33</v>
      </c>
      <c r="B19" s="229">
        <v>33</v>
      </c>
      <c r="C19" s="309"/>
      <c r="D19" s="300"/>
      <c r="E19" s="290"/>
      <c r="F19" s="161"/>
      <c r="G19" s="300"/>
      <c r="H19" s="1" t="s">
        <v>17794</v>
      </c>
      <c r="I19" s="249">
        <v>0</v>
      </c>
      <c r="J19" s="249">
        <v>200</v>
      </c>
      <c r="K19" s="250" t="s">
        <v>15997</v>
      </c>
      <c r="L19" s="249">
        <v>100</v>
      </c>
      <c r="M19" s="1" t="s">
        <v>17793</v>
      </c>
      <c r="N19" s="251" t="s">
        <v>13076</v>
      </c>
      <c r="O19" s="212"/>
      <c r="P19" s="161"/>
      <c r="Q19" s="161"/>
      <c r="R19" s="244"/>
      <c r="S19" s="161"/>
      <c r="T19" s="243"/>
      <c r="U19" s="62" t="s">
        <v>9658</v>
      </c>
      <c r="V19" s="241"/>
      <c r="W19" s="241"/>
      <c r="X19" s="241"/>
      <c r="Y19" s="212"/>
      <c r="Z19" s="241">
        <f t="shared" si="0"/>
        <v>0.01</v>
      </c>
      <c r="AA19" s="212"/>
      <c r="AB19" s="212"/>
    </row>
    <row r="20" spans="1:28" s="6" customFormat="1" ht="34.9" customHeight="1" x14ac:dyDescent="0.3">
      <c r="A20" s="229">
        <v>34</v>
      </c>
      <c r="B20" s="229">
        <v>34</v>
      </c>
      <c r="C20" s="309"/>
      <c r="D20" s="300"/>
      <c r="E20" s="290"/>
      <c r="F20" s="161"/>
      <c r="G20" s="300"/>
      <c r="H20" s="1" t="s">
        <v>17792</v>
      </c>
      <c r="I20" s="249">
        <v>-100</v>
      </c>
      <c r="J20" s="249">
        <v>200</v>
      </c>
      <c r="K20" s="250" t="s">
        <v>15997</v>
      </c>
      <c r="L20" s="249">
        <v>100</v>
      </c>
      <c r="M20" s="1" t="s">
        <v>17791</v>
      </c>
      <c r="N20" s="251" t="s">
        <v>13076</v>
      </c>
      <c r="O20" s="212"/>
      <c r="P20" s="161"/>
      <c r="Q20" s="161"/>
      <c r="R20" s="244"/>
      <c r="S20" s="161"/>
      <c r="T20" s="243"/>
      <c r="U20" s="62" t="s">
        <v>9662</v>
      </c>
      <c r="V20" s="241"/>
      <c r="W20" s="241"/>
      <c r="X20" s="241"/>
      <c r="Y20" s="212"/>
      <c r="Z20" s="241">
        <f t="shared" si="0"/>
        <v>0.01</v>
      </c>
      <c r="AA20" s="212"/>
      <c r="AB20" s="212"/>
    </row>
    <row r="21" spans="1:28" s="6" customFormat="1" ht="34.9" customHeight="1" x14ac:dyDescent="0.3">
      <c r="A21" s="229">
        <v>35</v>
      </c>
      <c r="B21" s="229">
        <v>35</v>
      </c>
      <c r="C21" s="309"/>
      <c r="D21" s="300"/>
      <c r="E21" s="290"/>
      <c r="F21" s="161"/>
      <c r="G21" s="300"/>
      <c r="H21" s="1" t="s">
        <v>17790</v>
      </c>
      <c r="I21" s="249">
        <v>0</v>
      </c>
      <c r="J21" s="249">
        <v>100</v>
      </c>
      <c r="K21" s="250" t="s">
        <v>774</v>
      </c>
      <c r="L21" s="249">
        <v>100</v>
      </c>
      <c r="M21" s="1" t="s">
        <v>17789</v>
      </c>
      <c r="N21" s="251" t="s">
        <v>13076</v>
      </c>
      <c r="O21" s="212"/>
      <c r="P21" s="161"/>
      <c r="Q21" s="161"/>
      <c r="R21" s="244"/>
      <c r="S21" s="161"/>
      <c r="T21" s="243"/>
      <c r="U21" s="62" t="s">
        <v>9664</v>
      </c>
      <c r="V21" s="241" t="s">
        <v>17707</v>
      </c>
      <c r="W21" s="241"/>
      <c r="X21" s="241"/>
      <c r="Y21" s="212"/>
      <c r="Z21" s="241">
        <f t="shared" si="0"/>
        <v>0.01</v>
      </c>
      <c r="AA21" s="212"/>
      <c r="AB21" s="212"/>
    </row>
    <row r="22" spans="1:28" s="6" customFormat="1" ht="34.9" customHeight="1" x14ac:dyDescent="0.3">
      <c r="A22" s="229">
        <v>36</v>
      </c>
      <c r="B22" s="229">
        <v>36</v>
      </c>
      <c r="C22" s="309"/>
      <c r="D22" s="305"/>
      <c r="E22" s="290"/>
      <c r="F22" s="161"/>
      <c r="G22" s="305"/>
      <c r="H22" s="1" t="s">
        <v>17788</v>
      </c>
      <c r="I22" s="249">
        <v>-100</v>
      </c>
      <c r="J22" s="249">
        <v>200</v>
      </c>
      <c r="K22" s="250" t="s">
        <v>15997</v>
      </c>
      <c r="L22" s="249">
        <v>100</v>
      </c>
      <c r="M22" s="1" t="s">
        <v>17787</v>
      </c>
      <c r="N22" s="251" t="s">
        <v>14578</v>
      </c>
      <c r="O22" s="212"/>
      <c r="P22" s="161"/>
      <c r="Q22" s="161"/>
      <c r="R22" s="244"/>
      <c r="S22" s="161"/>
      <c r="T22" s="243"/>
      <c r="U22" s="62" t="s">
        <v>9652</v>
      </c>
      <c r="V22" s="241"/>
      <c r="W22" s="241"/>
      <c r="X22" s="241"/>
      <c r="Y22" s="212"/>
      <c r="Z22" s="241">
        <f t="shared" si="0"/>
        <v>0.01</v>
      </c>
      <c r="AA22" s="212"/>
      <c r="AB22" s="212"/>
    </row>
    <row r="23" spans="1:28" s="6" customFormat="1" ht="34.9" customHeight="1" x14ac:dyDescent="0.3">
      <c r="A23" s="229">
        <v>37</v>
      </c>
      <c r="B23" s="229">
        <v>37</v>
      </c>
      <c r="C23" s="309"/>
      <c r="D23" s="305"/>
      <c r="E23" s="290"/>
      <c r="F23" s="161"/>
      <c r="G23" s="305"/>
      <c r="H23" s="1" t="s">
        <v>17786</v>
      </c>
      <c r="I23" s="249">
        <v>0</v>
      </c>
      <c r="J23" s="249">
        <v>200</v>
      </c>
      <c r="K23" s="250" t="s">
        <v>15997</v>
      </c>
      <c r="L23" s="249">
        <v>100</v>
      </c>
      <c r="M23" s="1" t="s">
        <v>17785</v>
      </c>
      <c r="N23" s="251" t="s">
        <v>14578</v>
      </c>
      <c r="O23" s="212"/>
      <c r="P23" s="161"/>
      <c r="Q23" s="161"/>
      <c r="R23" s="244"/>
      <c r="S23" s="161"/>
      <c r="T23" s="243"/>
      <c r="U23" s="62" t="s">
        <v>9650</v>
      </c>
      <c r="V23" s="241"/>
      <c r="W23" s="241"/>
      <c r="X23" s="241"/>
      <c r="Y23" s="212"/>
      <c r="Z23" s="241">
        <f t="shared" si="0"/>
        <v>0.01</v>
      </c>
      <c r="AA23" s="212"/>
      <c r="AB23" s="212"/>
    </row>
    <row r="24" spans="1:28" s="6" customFormat="1" ht="35.450000000000003" customHeight="1" x14ac:dyDescent="0.3">
      <c r="A24" s="229">
        <v>38</v>
      </c>
      <c r="B24" s="229">
        <v>38</v>
      </c>
      <c r="C24" s="309"/>
      <c r="D24" s="305"/>
      <c r="E24" s="290"/>
      <c r="F24" s="161"/>
      <c r="G24" s="305"/>
      <c r="H24" s="1" t="s">
        <v>17784</v>
      </c>
      <c r="I24" s="249">
        <v>-100</v>
      </c>
      <c r="J24" s="249">
        <v>200</v>
      </c>
      <c r="K24" s="250" t="s">
        <v>15997</v>
      </c>
      <c r="L24" s="249">
        <v>100</v>
      </c>
      <c r="M24" s="1" t="s">
        <v>17783</v>
      </c>
      <c r="N24" s="251" t="s">
        <v>14578</v>
      </c>
      <c r="O24" s="212"/>
      <c r="P24" s="161"/>
      <c r="Q24" s="161"/>
      <c r="R24" s="244"/>
      <c r="S24" s="161"/>
      <c r="T24" s="243"/>
      <c r="U24" s="62" t="s">
        <v>9654</v>
      </c>
      <c r="V24" s="241"/>
      <c r="W24" s="241"/>
      <c r="X24" s="241"/>
      <c r="Y24" s="212"/>
      <c r="Z24" s="241">
        <f t="shared" si="0"/>
        <v>0.01</v>
      </c>
      <c r="AA24" s="212"/>
      <c r="AB24" s="212"/>
    </row>
    <row r="25" spans="1:28" s="6" customFormat="1" ht="34.9" customHeight="1" x14ac:dyDescent="0.3">
      <c r="A25" s="229">
        <v>39</v>
      </c>
      <c r="B25" s="229">
        <v>39</v>
      </c>
      <c r="C25" s="309"/>
      <c r="D25" s="305"/>
      <c r="E25" s="290"/>
      <c r="F25" s="161"/>
      <c r="G25" s="305"/>
      <c r="H25" s="1" t="s">
        <v>17782</v>
      </c>
      <c r="I25" s="249">
        <v>0</v>
      </c>
      <c r="J25" s="249">
        <v>100</v>
      </c>
      <c r="K25" s="250" t="s">
        <v>1992</v>
      </c>
      <c r="L25" s="249">
        <v>100</v>
      </c>
      <c r="M25" s="1" t="s">
        <v>17781</v>
      </c>
      <c r="N25" s="251" t="s">
        <v>14578</v>
      </c>
      <c r="O25" s="212"/>
      <c r="P25" s="161"/>
      <c r="Q25" s="161"/>
      <c r="R25" s="244"/>
      <c r="S25" s="161"/>
      <c r="T25" s="243"/>
      <c r="U25" s="62" t="s">
        <v>9656</v>
      </c>
      <c r="V25" s="241" t="str">
        <f>"SM2_AI_IMEP["&amp;(MATCH(V21,$V$1:$V$198,0)+2)/4-5&amp;"]"</f>
        <v>SM2_AI_IMEP[0.75]</v>
      </c>
      <c r="W25" s="241"/>
      <c r="X25" s="241"/>
      <c r="Y25" s="212"/>
      <c r="Z25" s="241">
        <f t="shared" si="0"/>
        <v>0.01</v>
      </c>
      <c r="AA25" s="212"/>
      <c r="AB25" s="212"/>
    </row>
    <row r="26" spans="1:28" s="6" customFormat="1" ht="34.9" customHeight="1" x14ac:dyDescent="0.3">
      <c r="A26" s="229">
        <v>40</v>
      </c>
      <c r="B26" s="229">
        <v>40</v>
      </c>
      <c r="C26" s="309"/>
      <c r="D26" s="305"/>
      <c r="E26" s="290"/>
      <c r="F26" s="161"/>
      <c r="G26" s="305"/>
      <c r="H26" s="1" t="s">
        <v>17780</v>
      </c>
      <c r="I26" s="249">
        <v>-100</v>
      </c>
      <c r="J26" s="249">
        <v>200</v>
      </c>
      <c r="K26" s="250" t="s">
        <v>15997</v>
      </c>
      <c r="L26" s="249">
        <v>100</v>
      </c>
      <c r="M26" s="1" t="s">
        <v>17779</v>
      </c>
      <c r="N26" s="251" t="s">
        <v>14575</v>
      </c>
      <c r="O26" s="212"/>
      <c r="P26" s="161"/>
      <c r="Q26" s="161"/>
      <c r="R26" s="244"/>
      <c r="S26" s="161"/>
      <c r="T26" s="243"/>
      <c r="U26" s="62" t="s">
        <v>9644</v>
      </c>
      <c r="V26" s="241"/>
      <c r="W26" s="241"/>
      <c r="X26" s="241"/>
      <c r="Y26" s="212"/>
      <c r="Z26" s="241">
        <f t="shared" si="0"/>
        <v>0.01</v>
      </c>
      <c r="AA26" s="212"/>
      <c r="AB26" s="212"/>
    </row>
    <row r="27" spans="1:28" s="6" customFormat="1" ht="34.9" customHeight="1" x14ac:dyDescent="0.3">
      <c r="A27" s="229">
        <v>41</v>
      </c>
      <c r="B27" s="229">
        <v>41</v>
      </c>
      <c r="C27" s="309"/>
      <c r="D27" s="305"/>
      <c r="E27" s="290"/>
      <c r="F27" s="161"/>
      <c r="G27" s="305"/>
      <c r="H27" s="1" t="s">
        <v>17778</v>
      </c>
      <c r="I27" s="249">
        <v>0</v>
      </c>
      <c r="J27" s="249">
        <v>200</v>
      </c>
      <c r="K27" s="250" t="s">
        <v>15997</v>
      </c>
      <c r="L27" s="249">
        <v>100</v>
      </c>
      <c r="M27" s="1" t="s">
        <v>17777</v>
      </c>
      <c r="N27" s="251" t="s">
        <v>14575</v>
      </c>
      <c r="O27" s="212"/>
      <c r="P27" s="161"/>
      <c r="Q27" s="161"/>
      <c r="R27" s="244"/>
      <c r="S27" s="161"/>
      <c r="T27" s="243"/>
      <c r="U27" s="62" t="s">
        <v>9642</v>
      </c>
      <c r="V27" s="241"/>
      <c r="W27" s="241"/>
      <c r="X27" s="241"/>
      <c r="Y27" s="212"/>
      <c r="Z27" s="241">
        <f t="shared" si="0"/>
        <v>0.01</v>
      </c>
      <c r="AA27" s="212"/>
      <c r="AB27" s="212"/>
    </row>
    <row r="28" spans="1:28" s="6" customFormat="1" ht="34.9" customHeight="1" x14ac:dyDescent="0.3">
      <c r="A28" s="229">
        <v>42</v>
      </c>
      <c r="B28" s="229">
        <v>42</v>
      </c>
      <c r="C28" s="309"/>
      <c r="D28" s="300"/>
      <c r="E28" s="290"/>
      <c r="F28" s="161"/>
      <c r="G28" s="300"/>
      <c r="H28" s="1" t="s">
        <v>17776</v>
      </c>
      <c r="I28" s="249">
        <v>-100</v>
      </c>
      <c r="J28" s="249">
        <v>200</v>
      </c>
      <c r="K28" s="250" t="s">
        <v>15997</v>
      </c>
      <c r="L28" s="249">
        <v>100</v>
      </c>
      <c r="M28" s="1" t="s">
        <v>17775</v>
      </c>
      <c r="N28" s="251" t="s">
        <v>14575</v>
      </c>
      <c r="O28" s="212"/>
      <c r="P28" s="161"/>
      <c r="Q28" s="161"/>
      <c r="R28" s="244"/>
      <c r="S28" s="161"/>
      <c r="T28" s="243"/>
      <c r="U28" s="62" t="s">
        <v>9646</v>
      </c>
      <c r="V28" s="241"/>
      <c r="W28" s="241"/>
      <c r="X28" s="241"/>
      <c r="Y28" s="212"/>
      <c r="Z28" s="241">
        <f t="shared" si="0"/>
        <v>0.01</v>
      </c>
      <c r="AA28" s="212"/>
      <c r="AB28" s="212"/>
    </row>
    <row r="29" spans="1:28" s="6" customFormat="1" ht="34.9" customHeight="1" x14ac:dyDescent="0.3">
      <c r="A29" s="229">
        <v>43</v>
      </c>
      <c r="B29" s="229">
        <v>43</v>
      </c>
      <c r="C29" s="309"/>
      <c r="D29" s="300"/>
      <c r="E29" s="290"/>
      <c r="F29" s="161"/>
      <c r="G29" s="300"/>
      <c r="H29" s="1" t="s">
        <v>17774</v>
      </c>
      <c r="I29" s="249">
        <v>0</v>
      </c>
      <c r="J29" s="249">
        <v>100</v>
      </c>
      <c r="K29" s="250" t="s">
        <v>1992</v>
      </c>
      <c r="L29" s="249">
        <v>100</v>
      </c>
      <c r="M29" s="1" t="s">
        <v>17773</v>
      </c>
      <c r="N29" s="251" t="s">
        <v>14575</v>
      </c>
      <c r="O29" s="212"/>
      <c r="P29" s="161"/>
      <c r="Q29" s="161"/>
      <c r="R29" s="244"/>
      <c r="S29" s="161"/>
      <c r="T29" s="243"/>
      <c r="U29" s="62" t="s">
        <v>9648</v>
      </c>
      <c r="V29" s="241" t="str">
        <f>"SM2_AI_IMEP["&amp;(MATCH(V25,$V$1:$V$198,0)+2)/4-5&amp;"]"</f>
        <v>SM2_AI_IMEP[1.75]</v>
      </c>
      <c r="W29" s="241"/>
      <c r="X29" s="241"/>
      <c r="Y29" s="212"/>
      <c r="Z29" s="241">
        <f t="shared" si="0"/>
        <v>0.01</v>
      </c>
      <c r="AA29" s="212"/>
      <c r="AB29" s="212"/>
    </row>
    <row r="30" spans="1:28" ht="34.9" customHeight="1" x14ac:dyDescent="0.3">
      <c r="A30" s="229">
        <v>44</v>
      </c>
      <c r="B30" s="229">
        <v>44</v>
      </c>
      <c r="C30" s="309"/>
      <c r="D30" s="300"/>
      <c r="E30" s="290"/>
      <c r="F30" s="161"/>
      <c r="G30" s="300"/>
      <c r="H30" s="1" t="s">
        <v>17772</v>
      </c>
      <c r="I30" s="249">
        <v>-100</v>
      </c>
      <c r="J30" s="249">
        <v>200</v>
      </c>
      <c r="K30" s="250" t="s">
        <v>15997</v>
      </c>
      <c r="L30" s="249">
        <v>100</v>
      </c>
      <c r="M30" s="1" t="s">
        <v>17771</v>
      </c>
      <c r="N30" s="251" t="s">
        <v>14572</v>
      </c>
      <c r="O30" s="212"/>
      <c r="P30" s="161"/>
      <c r="Q30" s="161"/>
      <c r="R30" s="244"/>
      <c r="S30" s="161"/>
      <c r="T30" s="243"/>
      <c r="U30" s="62" t="s">
        <v>9636</v>
      </c>
      <c r="V30" s="241"/>
      <c r="W30" s="241"/>
      <c r="X30" s="241"/>
      <c r="Y30" s="241"/>
      <c r="Z30" s="241">
        <f t="shared" si="0"/>
        <v>0.01</v>
      </c>
      <c r="AA30" s="241"/>
      <c r="AB30" s="241"/>
    </row>
    <row r="31" spans="1:28" ht="34.9" customHeight="1" x14ac:dyDescent="0.3">
      <c r="A31" s="229">
        <v>45</v>
      </c>
      <c r="B31" s="229">
        <v>45</v>
      </c>
      <c r="C31" s="309"/>
      <c r="D31" s="300"/>
      <c r="E31" s="290"/>
      <c r="F31" s="161"/>
      <c r="G31" s="300"/>
      <c r="H31" s="1" t="s">
        <v>17770</v>
      </c>
      <c r="I31" s="249">
        <v>0</v>
      </c>
      <c r="J31" s="249">
        <v>200</v>
      </c>
      <c r="K31" s="250" t="s">
        <v>15997</v>
      </c>
      <c r="L31" s="249">
        <v>100</v>
      </c>
      <c r="M31" s="1" t="s">
        <v>17769</v>
      </c>
      <c r="N31" s="251" t="s">
        <v>14572</v>
      </c>
      <c r="O31" s="212"/>
      <c r="P31" s="161"/>
      <c r="Q31" s="161"/>
      <c r="R31" s="244"/>
      <c r="S31" s="161"/>
      <c r="T31" s="243"/>
      <c r="U31" s="62" t="s">
        <v>9634</v>
      </c>
      <c r="V31" s="241"/>
      <c r="W31" s="241"/>
      <c r="X31" s="241"/>
      <c r="Y31" s="241"/>
      <c r="Z31" s="241">
        <f t="shared" si="0"/>
        <v>0.01</v>
      </c>
      <c r="AA31" s="241"/>
      <c r="AB31" s="241"/>
    </row>
    <row r="32" spans="1:28" ht="34.9" customHeight="1" x14ac:dyDescent="0.3">
      <c r="A32" s="229">
        <v>46</v>
      </c>
      <c r="B32" s="229">
        <v>46</v>
      </c>
      <c r="C32" s="309"/>
      <c r="D32" s="300"/>
      <c r="E32" s="290"/>
      <c r="F32" s="161"/>
      <c r="G32" s="300"/>
      <c r="H32" s="1" t="s">
        <v>17768</v>
      </c>
      <c r="I32" s="249">
        <v>-100</v>
      </c>
      <c r="J32" s="249">
        <v>200</v>
      </c>
      <c r="K32" s="250" t="s">
        <v>15997</v>
      </c>
      <c r="L32" s="249">
        <v>100</v>
      </c>
      <c r="M32" s="1" t="s">
        <v>17767</v>
      </c>
      <c r="N32" s="251" t="s">
        <v>14572</v>
      </c>
      <c r="O32" s="212"/>
      <c r="P32" s="161"/>
      <c r="Q32" s="161"/>
      <c r="R32" s="244"/>
      <c r="S32" s="161"/>
      <c r="T32" s="243"/>
      <c r="U32" s="62" t="s">
        <v>9638</v>
      </c>
      <c r="V32" s="241"/>
      <c r="W32" s="241"/>
      <c r="X32" s="241"/>
      <c r="Y32" s="241"/>
      <c r="Z32" s="241">
        <f t="shared" si="0"/>
        <v>0.01</v>
      </c>
      <c r="AA32" s="241"/>
      <c r="AB32" s="241"/>
    </row>
    <row r="33" spans="1:28" ht="34.9" customHeight="1" x14ac:dyDescent="0.3">
      <c r="A33" s="229">
        <v>47</v>
      </c>
      <c r="B33" s="229">
        <v>47</v>
      </c>
      <c r="C33" s="309"/>
      <c r="D33" s="300"/>
      <c r="E33" s="290"/>
      <c r="F33" s="161"/>
      <c r="G33" s="300"/>
      <c r="H33" s="1" t="s">
        <v>17766</v>
      </c>
      <c r="I33" s="249">
        <v>0</v>
      </c>
      <c r="J33" s="249">
        <v>100</v>
      </c>
      <c r="K33" s="250" t="s">
        <v>1992</v>
      </c>
      <c r="L33" s="249">
        <v>100</v>
      </c>
      <c r="M33" s="1" t="s">
        <v>17765</v>
      </c>
      <c r="N33" s="251" t="s">
        <v>14572</v>
      </c>
      <c r="O33" s="212"/>
      <c r="P33" s="161"/>
      <c r="Q33" s="161"/>
      <c r="R33" s="244"/>
      <c r="S33" s="161"/>
      <c r="T33" s="243"/>
      <c r="U33" s="62" t="s">
        <v>9640</v>
      </c>
      <c r="V33" s="241" t="str">
        <f>"SM2_AI_IMEP["&amp;(MATCH(V29,$V$1:$V$198,0)+2)/4-5&amp;"]"</f>
        <v>SM2_AI_IMEP[2.75]</v>
      </c>
      <c r="W33" s="241"/>
      <c r="X33" s="241"/>
      <c r="Y33" s="241"/>
      <c r="Z33" s="241">
        <f t="shared" si="0"/>
        <v>0.01</v>
      </c>
      <c r="AA33" s="241"/>
      <c r="AB33" s="241"/>
    </row>
    <row r="34" spans="1:28" ht="34.9" customHeight="1" x14ac:dyDescent="0.3">
      <c r="A34" s="229">
        <v>48</v>
      </c>
      <c r="B34" s="229">
        <v>48</v>
      </c>
      <c r="C34" s="309"/>
      <c r="D34" s="300"/>
      <c r="E34" s="290"/>
      <c r="F34" s="161"/>
      <c r="G34" s="300"/>
      <c r="H34" s="1" t="s">
        <v>17764</v>
      </c>
      <c r="I34" s="249">
        <v>-100</v>
      </c>
      <c r="J34" s="249">
        <v>200</v>
      </c>
      <c r="K34" s="250" t="s">
        <v>15997</v>
      </c>
      <c r="L34" s="249">
        <v>100</v>
      </c>
      <c r="M34" s="1" t="s">
        <v>17763</v>
      </c>
      <c r="N34" s="251" t="s">
        <v>14569</v>
      </c>
      <c r="O34" s="212"/>
      <c r="P34" s="161"/>
      <c r="Q34" s="161"/>
      <c r="R34" s="244"/>
      <c r="S34" s="161"/>
      <c r="T34" s="243"/>
      <c r="U34" s="62" t="s">
        <v>9628</v>
      </c>
      <c r="V34" s="241"/>
      <c r="W34" s="241"/>
      <c r="X34" s="241"/>
      <c r="Y34" s="241"/>
      <c r="Z34" s="241">
        <f t="shared" si="0"/>
        <v>0.01</v>
      </c>
      <c r="AA34" s="241"/>
      <c r="AB34" s="241"/>
    </row>
    <row r="35" spans="1:28" ht="34.9" customHeight="1" x14ac:dyDescent="0.3">
      <c r="A35" s="229">
        <v>49</v>
      </c>
      <c r="B35" s="229">
        <v>49</v>
      </c>
      <c r="C35" s="309"/>
      <c r="D35" s="300"/>
      <c r="E35" s="290"/>
      <c r="F35" s="161"/>
      <c r="G35" s="300"/>
      <c r="H35" s="1" t="s">
        <v>17762</v>
      </c>
      <c r="I35" s="249">
        <v>0</v>
      </c>
      <c r="J35" s="249">
        <v>200</v>
      </c>
      <c r="K35" s="250" t="s">
        <v>15997</v>
      </c>
      <c r="L35" s="249">
        <v>100</v>
      </c>
      <c r="M35" s="1" t="s">
        <v>17761</v>
      </c>
      <c r="N35" s="251" t="s">
        <v>14569</v>
      </c>
      <c r="O35" s="212"/>
      <c r="P35" s="161"/>
      <c r="Q35" s="161"/>
      <c r="R35" s="244"/>
      <c r="S35" s="161"/>
      <c r="T35" s="243"/>
      <c r="U35" s="62" t="s">
        <v>9626</v>
      </c>
      <c r="V35" s="241"/>
      <c r="W35" s="241"/>
      <c r="X35" s="241"/>
      <c r="Y35" s="241"/>
      <c r="Z35" s="241">
        <f t="shared" si="0"/>
        <v>0.01</v>
      </c>
      <c r="AA35" s="241"/>
      <c r="AB35" s="241"/>
    </row>
    <row r="36" spans="1:28" ht="34.9" customHeight="1" x14ac:dyDescent="0.3">
      <c r="A36" s="229">
        <v>50</v>
      </c>
      <c r="B36" s="229">
        <v>50</v>
      </c>
      <c r="C36" s="309"/>
      <c r="D36" s="300"/>
      <c r="E36" s="290"/>
      <c r="F36" s="161"/>
      <c r="G36" s="300"/>
      <c r="H36" s="1" t="s">
        <v>17760</v>
      </c>
      <c r="I36" s="249">
        <v>-100</v>
      </c>
      <c r="J36" s="249">
        <v>200</v>
      </c>
      <c r="K36" s="250" t="s">
        <v>15997</v>
      </c>
      <c r="L36" s="249">
        <v>100</v>
      </c>
      <c r="M36" s="1" t="s">
        <v>17759</v>
      </c>
      <c r="N36" s="251" t="s">
        <v>14569</v>
      </c>
      <c r="O36" s="212"/>
      <c r="P36" s="161"/>
      <c r="Q36" s="161"/>
      <c r="R36" s="244"/>
      <c r="S36" s="161"/>
      <c r="T36" s="243"/>
      <c r="U36" s="62" t="s">
        <v>9630</v>
      </c>
      <c r="V36" s="241"/>
      <c r="W36" s="241"/>
      <c r="X36" s="241"/>
      <c r="Y36" s="241"/>
      <c r="Z36" s="241">
        <f t="shared" si="0"/>
        <v>0.01</v>
      </c>
      <c r="AA36" s="241"/>
      <c r="AB36" s="241"/>
    </row>
    <row r="37" spans="1:28" ht="34.9" customHeight="1" x14ac:dyDescent="0.3">
      <c r="A37" s="229">
        <v>51</v>
      </c>
      <c r="B37" s="229">
        <v>51</v>
      </c>
      <c r="C37" s="309"/>
      <c r="D37" s="300"/>
      <c r="E37" s="290"/>
      <c r="F37" s="161"/>
      <c r="G37" s="300"/>
      <c r="H37" s="1" t="s">
        <v>17758</v>
      </c>
      <c r="I37" s="249">
        <v>0</v>
      </c>
      <c r="J37" s="249">
        <v>100</v>
      </c>
      <c r="K37" s="250" t="s">
        <v>1992</v>
      </c>
      <c r="L37" s="249">
        <v>100</v>
      </c>
      <c r="M37" s="1" t="s">
        <v>17757</v>
      </c>
      <c r="N37" s="251" t="s">
        <v>14569</v>
      </c>
      <c r="O37" s="212"/>
      <c r="P37" s="161"/>
      <c r="Q37" s="161"/>
      <c r="R37" s="244"/>
      <c r="S37" s="161"/>
      <c r="T37" s="243"/>
      <c r="U37" s="62" t="s">
        <v>9632</v>
      </c>
      <c r="V37" s="241" t="str">
        <f>"SM2_AI_IMEP["&amp;(MATCH(V33,$V$1:$V$198,0)+2)/4-5&amp;"]"</f>
        <v>SM2_AI_IMEP[3.75]</v>
      </c>
      <c r="W37" s="241"/>
      <c r="X37" s="241"/>
      <c r="Y37" s="241"/>
      <c r="Z37" s="241">
        <f t="shared" si="0"/>
        <v>0.01</v>
      </c>
      <c r="AA37" s="241"/>
      <c r="AB37" s="241"/>
    </row>
    <row r="38" spans="1:28" ht="34.9" customHeight="1" x14ac:dyDescent="0.3">
      <c r="A38" s="229">
        <v>52</v>
      </c>
      <c r="B38" s="229">
        <v>52</v>
      </c>
      <c r="C38" s="309"/>
      <c r="D38" s="300"/>
      <c r="E38" s="290"/>
      <c r="F38" s="161"/>
      <c r="G38" s="300"/>
      <c r="H38" s="1" t="s">
        <v>17756</v>
      </c>
      <c r="I38" s="249">
        <v>-100</v>
      </c>
      <c r="J38" s="249">
        <v>200</v>
      </c>
      <c r="K38" s="250" t="s">
        <v>15997</v>
      </c>
      <c r="L38" s="249">
        <v>100</v>
      </c>
      <c r="M38" s="1" t="s">
        <v>17755</v>
      </c>
      <c r="N38" s="251" t="s">
        <v>14566</v>
      </c>
      <c r="O38" s="212"/>
      <c r="P38" s="161"/>
      <c r="Q38" s="161"/>
      <c r="R38" s="244"/>
      <c r="S38" s="161"/>
      <c r="T38" s="243"/>
      <c r="U38" s="62" t="s">
        <v>9620</v>
      </c>
      <c r="V38" s="241"/>
      <c r="W38" s="241"/>
      <c r="X38" s="241"/>
      <c r="Y38" s="241"/>
      <c r="Z38" s="241">
        <f t="shared" si="0"/>
        <v>0.01</v>
      </c>
      <c r="AA38" s="241"/>
      <c r="AB38" s="241"/>
    </row>
    <row r="39" spans="1:28" ht="34.9" customHeight="1" x14ac:dyDescent="0.3">
      <c r="A39" s="229">
        <v>53</v>
      </c>
      <c r="B39" s="229">
        <v>53</v>
      </c>
      <c r="C39" s="309"/>
      <c r="D39" s="300"/>
      <c r="E39" s="290"/>
      <c r="F39" s="161"/>
      <c r="G39" s="300"/>
      <c r="H39" s="1" t="s">
        <v>17754</v>
      </c>
      <c r="I39" s="249">
        <v>0</v>
      </c>
      <c r="J39" s="249">
        <v>200</v>
      </c>
      <c r="K39" s="250" t="s">
        <v>15997</v>
      </c>
      <c r="L39" s="249">
        <v>100</v>
      </c>
      <c r="M39" s="1" t="s">
        <v>17753</v>
      </c>
      <c r="N39" s="251" t="s">
        <v>14566</v>
      </c>
      <c r="O39" s="212"/>
      <c r="P39" s="161"/>
      <c r="Q39" s="161"/>
      <c r="R39" s="244"/>
      <c r="S39" s="161"/>
      <c r="T39" s="243"/>
      <c r="U39" s="62" t="s">
        <v>9618</v>
      </c>
      <c r="V39" s="241"/>
      <c r="W39" s="241"/>
      <c r="X39" s="241"/>
      <c r="Y39" s="241"/>
      <c r="Z39" s="241">
        <f t="shared" si="0"/>
        <v>0.01</v>
      </c>
      <c r="AA39" s="241"/>
      <c r="AB39" s="241"/>
    </row>
    <row r="40" spans="1:28" ht="35.450000000000003" customHeight="1" x14ac:dyDescent="0.3">
      <c r="A40" s="229">
        <v>54</v>
      </c>
      <c r="B40" s="229">
        <v>54</v>
      </c>
      <c r="C40" s="309"/>
      <c r="D40" s="300"/>
      <c r="E40" s="290"/>
      <c r="F40" s="161"/>
      <c r="G40" s="300"/>
      <c r="H40" s="1" t="s">
        <v>17752</v>
      </c>
      <c r="I40" s="249">
        <v>-100</v>
      </c>
      <c r="J40" s="249">
        <v>200</v>
      </c>
      <c r="K40" s="250" t="s">
        <v>15997</v>
      </c>
      <c r="L40" s="249">
        <v>100</v>
      </c>
      <c r="M40" s="1" t="s">
        <v>17751</v>
      </c>
      <c r="N40" s="251" t="s">
        <v>14566</v>
      </c>
      <c r="O40" s="212"/>
      <c r="P40" s="161"/>
      <c r="Q40" s="161"/>
      <c r="R40" s="244"/>
      <c r="S40" s="161"/>
      <c r="T40" s="243"/>
      <c r="U40" s="62" t="s">
        <v>9622</v>
      </c>
      <c r="V40" s="241"/>
      <c r="W40" s="241"/>
      <c r="X40" s="241"/>
      <c r="Y40" s="241"/>
      <c r="Z40" s="241">
        <f t="shared" si="0"/>
        <v>0.01</v>
      </c>
      <c r="AA40" s="241"/>
      <c r="AB40" s="241"/>
    </row>
    <row r="41" spans="1:28" ht="34.9" customHeight="1" x14ac:dyDescent="0.3">
      <c r="A41" s="229">
        <v>55</v>
      </c>
      <c r="B41" s="229">
        <v>55</v>
      </c>
      <c r="C41" s="313"/>
      <c r="D41" s="300"/>
      <c r="E41" s="161"/>
      <c r="F41" s="161"/>
      <c r="G41" s="300"/>
      <c r="H41" s="1" t="s">
        <v>17750</v>
      </c>
      <c r="I41" s="249">
        <v>0</v>
      </c>
      <c r="J41" s="249">
        <v>100</v>
      </c>
      <c r="K41" s="250" t="s">
        <v>1992</v>
      </c>
      <c r="L41" s="249">
        <v>100</v>
      </c>
      <c r="M41" s="1" t="s">
        <v>17749</v>
      </c>
      <c r="N41" s="251" t="s">
        <v>14566</v>
      </c>
      <c r="O41" s="212"/>
      <c r="P41" s="161"/>
      <c r="Q41" s="161"/>
      <c r="R41" s="244"/>
      <c r="S41" s="161"/>
      <c r="T41" s="243"/>
      <c r="U41" s="62" t="s">
        <v>9624</v>
      </c>
      <c r="V41" s="241" t="str">
        <f>"SM2_AI_IMEP["&amp;(MATCH(V37,$V$1:$V$198,0)+2)/4-5&amp;"]"</f>
        <v>SM2_AI_IMEP[4.75]</v>
      </c>
      <c r="W41" s="241"/>
      <c r="X41" s="241"/>
      <c r="Y41" s="241"/>
      <c r="Z41" s="241">
        <f t="shared" si="0"/>
        <v>0.01</v>
      </c>
      <c r="AA41" s="241"/>
      <c r="AB41" s="241"/>
    </row>
    <row r="42" spans="1:28" ht="34.9" customHeight="1" x14ac:dyDescent="0.3">
      <c r="A42" s="229">
        <v>56</v>
      </c>
      <c r="B42" s="229">
        <v>56</v>
      </c>
      <c r="C42" s="313"/>
      <c r="D42" s="300"/>
      <c r="E42" s="161"/>
      <c r="F42" s="161"/>
      <c r="G42" s="300"/>
      <c r="H42" s="1" t="s">
        <v>17748</v>
      </c>
      <c r="I42" s="249">
        <v>-100</v>
      </c>
      <c r="J42" s="249">
        <v>200</v>
      </c>
      <c r="K42" s="250" t="s">
        <v>15997</v>
      </c>
      <c r="L42" s="249">
        <v>100</v>
      </c>
      <c r="M42" s="1" t="s">
        <v>17747</v>
      </c>
      <c r="N42" s="251" t="s">
        <v>14563</v>
      </c>
      <c r="O42" s="212"/>
      <c r="P42" s="161"/>
      <c r="Q42" s="161"/>
      <c r="R42" s="244"/>
      <c r="S42" s="161"/>
      <c r="T42" s="243"/>
      <c r="U42" s="62" t="s">
        <v>9612</v>
      </c>
      <c r="V42" s="241"/>
      <c r="W42" s="241"/>
      <c r="X42" s="241"/>
      <c r="Y42" s="241"/>
      <c r="Z42" s="241">
        <f t="shared" si="0"/>
        <v>0.01</v>
      </c>
      <c r="AA42" s="241"/>
      <c r="AB42" s="241"/>
    </row>
    <row r="43" spans="1:28" s="6" customFormat="1" ht="34.9" customHeight="1" x14ac:dyDescent="0.3">
      <c r="A43" s="229">
        <v>57</v>
      </c>
      <c r="B43" s="229">
        <v>57</v>
      </c>
      <c r="C43" s="313"/>
      <c r="D43" s="300"/>
      <c r="E43" s="161"/>
      <c r="F43" s="161"/>
      <c r="G43" s="300"/>
      <c r="H43" s="1" t="s">
        <v>17746</v>
      </c>
      <c r="I43" s="249">
        <v>0</v>
      </c>
      <c r="J43" s="249">
        <v>200</v>
      </c>
      <c r="K43" s="250" t="s">
        <v>15997</v>
      </c>
      <c r="L43" s="249">
        <v>100</v>
      </c>
      <c r="M43" s="1" t="s">
        <v>17745</v>
      </c>
      <c r="N43" s="251" t="s">
        <v>14563</v>
      </c>
      <c r="O43" s="212"/>
      <c r="P43" s="161"/>
      <c r="Q43" s="161"/>
      <c r="R43" s="244"/>
      <c r="S43" s="161"/>
      <c r="T43" s="243"/>
      <c r="U43" s="62" t="s">
        <v>9610</v>
      </c>
      <c r="V43" s="241"/>
      <c r="W43" s="241"/>
      <c r="X43" s="241"/>
      <c r="Y43" s="212"/>
      <c r="Z43" s="241">
        <f t="shared" si="0"/>
        <v>0.01</v>
      </c>
      <c r="AA43" s="212"/>
      <c r="AB43" s="212"/>
    </row>
    <row r="44" spans="1:28" s="6" customFormat="1" ht="35.450000000000003" customHeight="1" x14ac:dyDescent="0.3">
      <c r="A44" s="229">
        <v>58</v>
      </c>
      <c r="B44" s="229">
        <v>58</v>
      </c>
      <c r="C44" s="313"/>
      <c r="D44" s="300"/>
      <c r="E44" s="161"/>
      <c r="F44" s="161"/>
      <c r="G44" s="300"/>
      <c r="H44" s="1" t="s">
        <v>17744</v>
      </c>
      <c r="I44" s="249">
        <v>-100</v>
      </c>
      <c r="J44" s="249">
        <v>200</v>
      </c>
      <c r="K44" s="250" t="s">
        <v>15997</v>
      </c>
      <c r="L44" s="249">
        <v>100</v>
      </c>
      <c r="M44" s="1" t="s">
        <v>17743</v>
      </c>
      <c r="N44" s="251" t="s">
        <v>14563</v>
      </c>
      <c r="O44" s="212"/>
      <c r="P44" s="161"/>
      <c r="Q44" s="161"/>
      <c r="R44" s="244"/>
      <c r="S44" s="161"/>
      <c r="T44" s="243"/>
      <c r="U44" s="62" t="s">
        <v>9614</v>
      </c>
      <c r="V44" s="241"/>
      <c r="W44" s="241"/>
      <c r="X44" s="241"/>
      <c r="Y44" s="212"/>
      <c r="Z44" s="241">
        <f t="shared" si="0"/>
        <v>0.01</v>
      </c>
      <c r="AA44" s="212"/>
      <c r="AB44" s="212"/>
    </row>
    <row r="45" spans="1:28" s="6" customFormat="1" ht="34.9" customHeight="1" x14ac:dyDescent="0.3">
      <c r="A45" s="229">
        <v>59</v>
      </c>
      <c r="B45" s="229">
        <v>59</v>
      </c>
      <c r="C45" s="313"/>
      <c r="D45" s="300"/>
      <c r="E45" s="161"/>
      <c r="F45" s="161"/>
      <c r="G45" s="300"/>
      <c r="H45" s="1" t="s">
        <v>17742</v>
      </c>
      <c r="I45" s="249">
        <v>0</v>
      </c>
      <c r="J45" s="249">
        <v>100</v>
      </c>
      <c r="K45" s="250" t="s">
        <v>1992</v>
      </c>
      <c r="L45" s="249">
        <v>100</v>
      </c>
      <c r="M45" s="1" t="s">
        <v>17741</v>
      </c>
      <c r="N45" s="251" t="s">
        <v>14563</v>
      </c>
      <c r="O45" s="212"/>
      <c r="P45" s="161"/>
      <c r="Q45" s="161"/>
      <c r="R45" s="244"/>
      <c r="S45" s="161"/>
      <c r="T45" s="243"/>
      <c r="U45" s="62" t="s">
        <v>9616</v>
      </c>
      <c r="V45" s="241" t="str">
        <f>"SM2_AI_IMEP["&amp;(MATCH(V41,$V$1:$V$198,0)+2)/4-5&amp;"]"</f>
        <v>SM2_AI_IMEP[5.75]</v>
      </c>
      <c r="W45" s="241"/>
      <c r="X45" s="241"/>
      <c r="Y45" s="212"/>
      <c r="Z45" s="241">
        <f t="shared" si="0"/>
        <v>0.01</v>
      </c>
      <c r="AA45" s="212"/>
      <c r="AB45" s="212"/>
    </row>
    <row r="46" spans="1:28" s="6" customFormat="1" ht="34.9" customHeight="1" x14ac:dyDescent="0.3">
      <c r="A46" s="229">
        <v>60</v>
      </c>
      <c r="B46" s="229">
        <v>60</v>
      </c>
      <c r="C46" s="313"/>
      <c r="D46" s="300"/>
      <c r="E46" s="161"/>
      <c r="F46" s="161"/>
      <c r="G46" s="300"/>
      <c r="H46" s="1" t="s">
        <v>17740</v>
      </c>
      <c r="I46" s="249">
        <v>-100</v>
      </c>
      <c r="J46" s="249">
        <v>200</v>
      </c>
      <c r="K46" s="250" t="s">
        <v>15997</v>
      </c>
      <c r="L46" s="249">
        <v>100</v>
      </c>
      <c r="M46" s="1" t="s">
        <v>17739</v>
      </c>
      <c r="N46" s="251" t="s">
        <v>15827</v>
      </c>
      <c r="O46" s="212"/>
      <c r="P46" s="161"/>
      <c r="Q46" s="161"/>
      <c r="R46" s="244"/>
      <c r="S46" s="161"/>
      <c r="T46" s="243"/>
      <c r="U46" s="62" t="s">
        <v>9604</v>
      </c>
      <c r="V46" s="241"/>
      <c r="W46" s="241"/>
      <c r="X46" s="241"/>
      <c r="Y46" s="212"/>
      <c r="Z46" s="241">
        <f t="shared" si="0"/>
        <v>0.01</v>
      </c>
      <c r="AA46" s="212"/>
      <c r="AB46" s="212"/>
    </row>
    <row r="47" spans="1:28" s="6" customFormat="1" ht="34.9" customHeight="1" x14ac:dyDescent="0.3">
      <c r="A47" s="229">
        <v>61</v>
      </c>
      <c r="B47" s="229">
        <v>61</v>
      </c>
      <c r="C47" s="313"/>
      <c r="D47" s="300"/>
      <c r="E47" s="161"/>
      <c r="F47" s="161"/>
      <c r="G47" s="300"/>
      <c r="H47" s="1" t="s">
        <v>17738</v>
      </c>
      <c r="I47" s="249">
        <v>0</v>
      </c>
      <c r="J47" s="249">
        <v>200</v>
      </c>
      <c r="K47" s="250" t="s">
        <v>15997</v>
      </c>
      <c r="L47" s="249">
        <v>100</v>
      </c>
      <c r="M47" s="1" t="s">
        <v>17737</v>
      </c>
      <c r="N47" s="251" t="s">
        <v>15827</v>
      </c>
      <c r="O47" s="212"/>
      <c r="P47" s="161"/>
      <c r="Q47" s="161"/>
      <c r="R47" s="244"/>
      <c r="S47" s="161"/>
      <c r="T47" s="243"/>
      <c r="U47" s="62" t="s">
        <v>9602</v>
      </c>
      <c r="V47" s="241"/>
      <c r="W47" s="241"/>
      <c r="X47" s="241"/>
      <c r="Y47" s="212"/>
      <c r="Z47" s="241">
        <f t="shared" si="0"/>
        <v>0.01</v>
      </c>
      <c r="AA47" s="212"/>
      <c r="AB47" s="212"/>
    </row>
    <row r="48" spans="1:28" s="6" customFormat="1" ht="34.9" customHeight="1" x14ac:dyDescent="0.3">
      <c r="A48" s="229">
        <v>62</v>
      </c>
      <c r="B48" s="229">
        <v>62</v>
      </c>
      <c r="C48" s="313"/>
      <c r="D48" s="300"/>
      <c r="E48" s="161"/>
      <c r="F48" s="161"/>
      <c r="G48" s="300"/>
      <c r="H48" s="1" t="s">
        <v>17736</v>
      </c>
      <c r="I48" s="249">
        <v>-100</v>
      </c>
      <c r="J48" s="249">
        <v>200</v>
      </c>
      <c r="K48" s="250" t="s">
        <v>15997</v>
      </c>
      <c r="L48" s="249">
        <v>100</v>
      </c>
      <c r="M48" s="1" t="s">
        <v>17735</v>
      </c>
      <c r="N48" s="251" t="s">
        <v>15827</v>
      </c>
      <c r="O48" s="212"/>
      <c r="P48" s="161"/>
      <c r="Q48" s="161"/>
      <c r="R48" s="244"/>
      <c r="S48" s="161"/>
      <c r="T48" s="243"/>
      <c r="U48" s="62" t="s">
        <v>9606</v>
      </c>
      <c r="V48" s="241"/>
      <c r="W48" s="241"/>
      <c r="X48" s="241"/>
      <c r="Y48" s="212"/>
      <c r="Z48" s="241">
        <f t="shared" si="0"/>
        <v>0.01</v>
      </c>
      <c r="AA48" s="212"/>
      <c r="AB48" s="212"/>
    </row>
    <row r="49" spans="1:28" s="6" customFormat="1" ht="34.9" customHeight="1" x14ac:dyDescent="0.3">
      <c r="A49" s="229">
        <v>63</v>
      </c>
      <c r="B49" s="229">
        <v>63</v>
      </c>
      <c r="C49" s="313"/>
      <c r="D49" s="300"/>
      <c r="E49" s="161"/>
      <c r="F49" s="161"/>
      <c r="G49" s="300"/>
      <c r="H49" s="1" t="s">
        <v>17734</v>
      </c>
      <c r="I49" s="249">
        <v>0</v>
      </c>
      <c r="J49" s="249">
        <v>100</v>
      </c>
      <c r="K49" s="250" t="s">
        <v>1992</v>
      </c>
      <c r="L49" s="249">
        <v>100</v>
      </c>
      <c r="M49" s="1" t="s">
        <v>17733</v>
      </c>
      <c r="N49" s="251" t="s">
        <v>15827</v>
      </c>
      <c r="O49" s="212"/>
      <c r="P49" s="161"/>
      <c r="Q49" s="161"/>
      <c r="R49" s="244"/>
      <c r="S49" s="161"/>
      <c r="T49" s="243"/>
      <c r="U49" s="62" t="s">
        <v>9608</v>
      </c>
      <c r="V49" s="241" t="str">
        <f>"SM2_AI_IMEP["&amp;(MATCH(V45,$V$1:$V$198,0)+2)/4-5&amp;"]"</f>
        <v>SM2_AI_IMEP[6.75]</v>
      </c>
      <c r="W49" s="241"/>
      <c r="X49" s="241"/>
      <c r="Y49" s="212"/>
      <c r="Z49" s="241">
        <f t="shared" si="0"/>
        <v>0.01</v>
      </c>
      <c r="AA49" s="212"/>
      <c r="AB49" s="212"/>
    </row>
    <row r="50" spans="1:28" s="6" customFormat="1" ht="34.9" customHeight="1" x14ac:dyDescent="0.3">
      <c r="A50" s="229">
        <v>64</v>
      </c>
      <c r="B50" s="229">
        <v>64</v>
      </c>
      <c r="C50" s="313"/>
      <c r="D50" s="300"/>
      <c r="E50" s="212"/>
      <c r="F50" s="161"/>
      <c r="G50" s="300"/>
      <c r="H50" s="1" t="s">
        <v>17732</v>
      </c>
      <c r="I50" s="249">
        <v>-100</v>
      </c>
      <c r="J50" s="249">
        <v>200</v>
      </c>
      <c r="K50" s="250" t="s">
        <v>15997</v>
      </c>
      <c r="L50" s="249">
        <v>100</v>
      </c>
      <c r="M50" s="1" t="s">
        <v>17731</v>
      </c>
      <c r="N50" s="251" t="s">
        <v>15825</v>
      </c>
      <c r="O50" s="212"/>
      <c r="P50" s="161"/>
      <c r="Q50" s="161"/>
      <c r="R50" s="244"/>
      <c r="S50" s="161"/>
      <c r="T50" s="243"/>
      <c r="U50" s="62" t="s">
        <v>9596</v>
      </c>
      <c r="V50" s="241"/>
      <c r="W50" s="241"/>
      <c r="X50" s="241"/>
      <c r="Y50" s="212"/>
      <c r="Z50" s="241">
        <f t="shared" si="0"/>
        <v>0.01</v>
      </c>
      <c r="AA50" s="212"/>
      <c r="AB50" s="212"/>
    </row>
    <row r="51" spans="1:28" s="6" customFormat="1" ht="34.9" customHeight="1" x14ac:dyDescent="0.3">
      <c r="A51" s="229">
        <v>65</v>
      </c>
      <c r="B51" s="229">
        <v>65</v>
      </c>
      <c r="C51" s="313"/>
      <c r="D51" s="300"/>
      <c r="E51" s="161"/>
      <c r="F51" s="161"/>
      <c r="G51" s="300"/>
      <c r="H51" s="1" t="s">
        <v>17730</v>
      </c>
      <c r="I51" s="249">
        <v>0</v>
      </c>
      <c r="J51" s="249">
        <v>200</v>
      </c>
      <c r="K51" s="250" t="s">
        <v>15997</v>
      </c>
      <c r="L51" s="249">
        <v>100</v>
      </c>
      <c r="M51" s="1" t="s">
        <v>17729</v>
      </c>
      <c r="N51" s="251" t="s">
        <v>15825</v>
      </c>
      <c r="O51" s="212"/>
      <c r="P51" s="161"/>
      <c r="Q51" s="161"/>
      <c r="R51" s="244"/>
      <c r="S51" s="161"/>
      <c r="T51" s="243"/>
      <c r="U51" s="62" t="s">
        <v>9594</v>
      </c>
      <c r="V51" s="241"/>
      <c r="W51" s="241"/>
      <c r="X51" s="241"/>
      <c r="Y51" s="212"/>
      <c r="Z51" s="241">
        <f t="shared" si="0"/>
        <v>0.01</v>
      </c>
      <c r="AA51" s="212"/>
      <c r="AB51" s="212"/>
    </row>
    <row r="52" spans="1:28" s="6" customFormat="1" ht="34.9" customHeight="1" x14ac:dyDescent="0.3">
      <c r="A52" s="229">
        <v>66</v>
      </c>
      <c r="B52" s="229">
        <v>66</v>
      </c>
      <c r="C52" s="313"/>
      <c r="D52" s="300"/>
      <c r="E52" s="161"/>
      <c r="F52" s="161"/>
      <c r="G52" s="300"/>
      <c r="H52" s="1" t="s">
        <v>17728</v>
      </c>
      <c r="I52" s="249">
        <v>-100</v>
      </c>
      <c r="J52" s="249">
        <v>200</v>
      </c>
      <c r="K52" s="250" t="s">
        <v>15997</v>
      </c>
      <c r="L52" s="249">
        <v>100</v>
      </c>
      <c r="M52" s="1" t="s">
        <v>17727</v>
      </c>
      <c r="N52" s="251" t="s">
        <v>15825</v>
      </c>
      <c r="O52" s="212"/>
      <c r="P52" s="161"/>
      <c r="Q52" s="161"/>
      <c r="R52" s="244"/>
      <c r="S52" s="161"/>
      <c r="T52" s="243"/>
      <c r="U52" s="62" t="s">
        <v>9598</v>
      </c>
      <c r="V52" s="241"/>
      <c r="W52" s="241"/>
      <c r="X52" s="241"/>
      <c r="Y52" s="212"/>
      <c r="Z52" s="241">
        <f t="shared" si="0"/>
        <v>0.01</v>
      </c>
      <c r="AA52" s="212"/>
      <c r="AB52" s="212"/>
    </row>
    <row r="53" spans="1:28" s="6" customFormat="1" ht="34.9" customHeight="1" x14ac:dyDescent="0.3">
      <c r="A53" s="229">
        <v>67</v>
      </c>
      <c r="B53" s="229">
        <v>67</v>
      </c>
      <c r="C53" s="313"/>
      <c r="D53" s="300"/>
      <c r="E53" s="161"/>
      <c r="F53" s="161"/>
      <c r="G53" s="300"/>
      <c r="H53" s="1" t="s">
        <v>17726</v>
      </c>
      <c r="I53" s="249">
        <v>0</v>
      </c>
      <c r="J53" s="249">
        <v>100</v>
      </c>
      <c r="K53" s="250" t="s">
        <v>1992</v>
      </c>
      <c r="L53" s="249">
        <v>100</v>
      </c>
      <c r="M53" s="1" t="s">
        <v>17725</v>
      </c>
      <c r="N53" s="251" t="s">
        <v>15825</v>
      </c>
      <c r="O53" s="212"/>
      <c r="P53" s="161"/>
      <c r="Q53" s="161"/>
      <c r="R53" s="244"/>
      <c r="S53" s="161"/>
      <c r="T53" s="243"/>
      <c r="U53" s="62" t="s">
        <v>9600</v>
      </c>
      <c r="V53" s="241" t="str">
        <f>"SM2_AI_IMEP["&amp;(MATCH(V49,$V$1:$V$198,0)+2)/4-5&amp;"]"</f>
        <v>SM2_AI_IMEP[7.75]</v>
      </c>
      <c r="W53" s="241"/>
      <c r="X53" s="241"/>
      <c r="Y53" s="212"/>
      <c r="Z53" s="241">
        <f t="shared" si="0"/>
        <v>0.01</v>
      </c>
      <c r="AA53" s="212"/>
      <c r="AB53" s="212"/>
    </row>
    <row r="54" spans="1:28" s="6" customFormat="1" ht="34.9" customHeight="1" x14ac:dyDescent="0.3">
      <c r="A54" s="229">
        <v>68</v>
      </c>
      <c r="B54" s="229">
        <v>68</v>
      </c>
      <c r="C54" s="313"/>
      <c r="D54" s="300"/>
      <c r="E54" s="161"/>
      <c r="F54" s="161"/>
      <c r="G54" s="300"/>
      <c r="H54" s="1" t="s">
        <v>17724</v>
      </c>
      <c r="I54" s="249">
        <v>-100</v>
      </c>
      <c r="J54" s="249">
        <v>200</v>
      </c>
      <c r="K54" s="250" t="s">
        <v>15997</v>
      </c>
      <c r="L54" s="249">
        <v>100</v>
      </c>
      <c r="M54" s="1" t="s">
        <v>17723</v>
      </c>
      <c r="N54" s="251" t="s">
        <v>17716</v>
      </c>
      <c r="O54" s="212"/>
      <c r="P54" s="161"/>
      <c r="Q54" s="161"/>
      <c r="R54" s="244"/>
      <c r="S54" s="161"/>
      <c r="T54" s="243"/>
      <c r="U54" s="62" t="s">
        <v>9588</v>
      </c>
      <c r="V54" s="241"/>
      <c r="W54" s="241"/>
      <c r="X54" s="241"/>
      <c r="Y54" s="212"/>
      <c r="Z54" s="241">
        <f t="shared" si="0"/>
        <v>0.01</v>
      </c>
      <c r="AA54" s="212"/>
      <c r="AB54" s="212"/>
    </row>
    <row r="55" spans="1:28" s="6" customFormat="1" ht="34.9" customHeight="1" x14ac:dyDescent="0.3">
      <c r="A55" s="229">
        <v>69</v>
      </c>
      <c r="B55" s="229">
        <v>69</v>
      </c>
      <c r="C55" s="313"/>
      <c r="D55" s="300"/>
      <c r="E55" s="161"/>
      <c r="F55" s="161"/>
      <c r="G55" s="300"/>
      <c r="H55" s="1" t="s">
        <v>17722</v>
      </c>
      <c r="I55" s="249">
        <v>0</v>
      </c>
      <c r="J55" s="249">
        <v>200</v>
      </c>
      <c r="K55" s="250" t="s">
        <v>15997</v>
      </c>
      <c r="L55" s="249">
        <v>100</v>
      </c>
      <c r="M55" s="1" t="s">
        <v>17721</v>
      </c>
      <c r="N55" s="251" t="s">
        <v>17716</v>
      </c>
      <c r="O55" s="212"/>
      <c r="P55" s="161"/>
      <c r="Q55" s="161"/>
      <c r="R55" s="244"/>
      <c r="S55" s="161"/>
      <c r="T55" s="243"/>
      <c r="U55" s="62" t="s">
        <v>9586</v>
      </c>
      <c r="V55" s="241"/>
      <c r="W55" s="241"/>
      <c r="X55" s="241"/>
      <c r="Y55" s="212"/>
      <c r="Z55" s="241">
        <f t="shared" si="0"/>
        <v>0.01</v>
      </c>
      <c r="AA55" s="212"/>
      <c r="AB55" s="212"/>
    </row>
    <row r="56" spans="1:28" s="6" customFormat="1" ht="34.9" customHeight="1" x14ac:dyDescent="0.3">
      <c r="A56" s="229">
        <v>70</v>
      </c>
      <c r="B56" s="229">
        <v>70</v>
      </c>
      <c r="C56" s="313"/>
      <c r="D56" s="300"/>
      <c r="E56" s="161"/>
      <c r="F56" s="161"/>
      <c r="G56" s="300"/>
      <c r="H56" s="1" t="s">
        <v>17720</v>
      </c>
      <c r="I56" s="249">
        <v>-100</v>
      </c>
      <c r="J56" s="249">
        <v>200</v>
      </c>
      <c r="K56" s="250" t="s">
        <v>15997</v>
      </c>
      <c r="L56" s="249">
        <v>100</v>
      </c>
      <c r="M56" s="1" t="s">
        <v>17719</v>
      </c>
      <c r="N56" s="251" t="s">
        <v>17716</v>
      </c>
      <c r="O56" s="212"/>
      <c r="P56" s="161"/>
      <c r="Q56" s="161"/>
      <c r="R56" s="244"/>
      <c r="S56" s="161"/>
      <c r="T56" s="243"/>
      <c r="U56" s="62" t="s">
        <v>9590</v>
      </c>
      <c r="V56" s="241"/>
      <c r="W56" s="241"/>
      <c r="X56" s="241"/>
      <c r="Y56" s="212"/>
      <c r="Z56" s="241">
        <f t="shared" si="0"/>
        <v>0.01</v>
      </c>
      <c r="AA56" s="212"/>
      <c r="AB56" s="212"/>
    </row>
    <row r="57" spans="1:28" s="6" customFormat="1" ht="34.9" customHeight="1" x14ac:dyDescent="0.3">
      <c r="A57" s="229">
        <v>71</v>
      </c>
      <c r="B57" s="229">
        <v>71</v>
      </c>
      <c r="C57" s="313"/>
      <c r="D57" s="300"/>
      <c r="E57" s="161"/>
      <c r="F57" s="161"/>
      <c r="G57" s="300"/>
      <c r="H57" s="1" t="s">
        <v>17718</v>
      </c>
      <c r="I57" s="249">
        <v>0</v>
      </c>
      <c r="J57" s="249">
        <v>100</v>
      </c>
      <c r="K57" s="250" t="s">
        <v>1992</v>
      </c>
      <c r="L57" s="249">
        <v>100</v>
      </c>
      <c r="M57" s="1" t="s">
        <v>17717</v>
      </c>
      <c r="N57" s="251" t="s">
        <v>17716</v>
      </c>
      <c r="O57" s="212"/>
      <c r="P57" s="161"/>
      <c r="Q57" s="161"/>
      <c r="R57" s="244"/>
      <c r="S57" s="161"/>
      <c r="T57" s="243"/>
      <c r="U57" s="62" t="s">
        <v>9592</v>
      </c>
      <c r="V57" s="241" t="str">
        <f>"SM2_AI_IMEP["&amp;(MATCH(V53,$V$1:$V$198,0)+2)/4-5&amp;"]"</f>
        <v>SM2_AI_IMEP[8.75]</v>
      </c>
      <c r="W57" s="241"/>
      <c r="X57" s="241"/>
      <c r="Y57" s="212"/>
      <c r="Z57" s="241">
        <f t="shared" si="0"/>
        <v>0.01</v>
      </c>
      <c r="AA57" s="212"/>
      <c r="AB57" s="212"/>
    </row>
    <row r="58" spans="1:28" s="6" customFormat="1" x14ac:dyDescent="0.3">
      <c r="A58" s="229">
        <v>72</v>
      </c>
      <c r="B58" s="229">
        <v>72</v>
      </c>
      <c r="C58" s="313"/>
      <c r="D58" s="300"/>
      <c r="E58" s="161"/>
      <c r="F58" s="161"/>
      <c r="G58" s="300"/>
      <c r="H58" s="1" t="s">
        <v>17715</v>
      </c>
      <c r="I58" s="249">
        <v>-100</v>
      </c>
      <c r="J58" s="249">
        <v>200</v>
      </c>
      <c r="K58" s="250" t="s">
        <v>15997</v>
      </c>
      <c r="L58" s="249">
        <v>100</v>
      </c>
      <c r="M58" s="1" t="s">
        <v>17714</v>
      </c>
      <c r="N58" s="283"/>
      <c r="O58" s="212"/>
      <c r="P58" s="161"/>
      <c r="Q58" s="161"/>
      <c r="R58" s="244"/>
      <c r="S58" s="161"/>
      <c r="T58" s="243"/>
      <c r="U58" s="293"/>
      <c r="V58" s="241"/>
      <c r="W58" s="241"/>
      <c r="X58" s="241"/>
      <c r="Y58" s="212"/>
      <c r="Z58" s="241">
        <f t="shared" si="0"/>
        <v>0.01</v>
      </c>
      <c r="AA58" s="212"/>
      <c r="AB58" s="212"/>
    </row>
    <row r="59" spans="1:28" x14ac:dyDescent="0.3">
      <c r="A59" s="229">
        <v>73</v>
      </c>
      <c r="B59" s="229">
        <v>73</v>
      </c>
      <c r="C59" s="313"/>
      <c r="D59" s="161"/>
      <c r="E59" s="161"/>
      <c r="F59" s="161"/>
      <c r="G59" s="161"/>
      <c r="H59" s="1" t="s">
        <v>17713</v>
      </c>
      <c r="I59" s="249">
        <v>0</v>
      </c>
      <c r="J59" s="249">
        <v>200</v>
      </c>
      <c r="K59" s="250" t="s">
        <v>15997</v>
      </c>
      <c r="L59" s="249">
        <v>100</v>
      </c>
      <c r="M59" s="1" t="s">
        <v>17712</v>
      </c>
      <c r="N59" s="283"/>
      <c r="O59" s="212"/>
      <c r="P59" s="161"/>
      <c r="Q59" s="161"/>
      <c r="R59" s="244"/>
      <c r="S59" s="161"/>
      <c r="T59" s="243"/>
      <c r="U59" s="293"/>
      <c r="V59" s="241"/>
      <c r="W59" s="241"/>
      <c r="X59" s="241"/>
      <c r="Y59" s="241"/>
      <c r="Z59" s="241">
        <f t="shared" si="0"/>
        <v>0.01</v>
      </c>
      <c r="AA59" s="241"/>
      <c r="AB59" s="241"/>
    </row>
    <row r="60" spans="1:28" x14ac:dyDescent="0.3">
      <c r="A60" s="229">
        <v>74</v>
      </c>
      <c r="B60" s="229">
        <v>74</v>
      </c>
      <c r="C60" s="313"/>
      <c r="D60" s="161"/>
      <c r="E60" s="161"/>
      <c r="F60" s="161"/>
      <c r="G60" s="161"/>
      <c r="H60" s="1" t="s">
        <v>17711</v>
      </c>
      <c r="I60" s="249">
        <v>-100</v>
      </c>
      <c r="J60" s="249">
        <v>200</v>
      </c>
      <c r="K60" s="250" t="s">
        <v>15997</v>
      </c>
      <c r="L60" s="249">
        <v>100</v>
      </c>
      <c r="M60" s="1" t="s">
        <v>17710</v>
      </c>
      <c r="N60" s="283"/>
      <c r="O60" s="212"/>
      <c r="P60" s="161"/>
      <c r="Q60" s="161"/>
      <c r="R60" s="244"/>
      <c r="S60" s="161"/>
      <c r="T60" s="243"/>
      <c r="U60" s="293"/>
      <c r="V60" s="241"/>
      <c r="W60" s="241"/>
      <c r="X60" s="241"/>
      <c r="Y60" s="241"/>
      <c r="Z60" s="241">
        <f t="shared" si="0"/>
        <v>0.01</v>
      </c>
      <c r="AA60" s="241"/>
      <c r="AB60" s="241"/>
    </row>
    <row r="61" spans="1:28" x14ac:dyDescent="0.3">
      <c r="A61" s="229">
        <v>75</v>
      </c>
      <c r="B61" s="229">
        <v>75</v>
      </c>
      <c r="C61" s="313"/>
      <c r="D61" s="161"/>
      <c r="E61" s="161"/>
      <c r="F61" s="161"/>
      <c r="G61" s="161"/>
      <c r="H61" s="1" t="s">
        <v>17709</v>
      </c>
      <c r="I61" s="249">
        <v>0</v>
      </c>
      <c r="J61" s="249">
        <v>100</v>
      </c>
      <c r="K61" s="250" t="s">
        <v>1992</v>
      </c>
      <c r="L61" s="249">
        <v>100</v>
      </c>
      <c r="M61" s="1" t="s">
        <v>17708</v>
      </c>
      <c r="N61" s="283"/>
      <c r="O61" s="212"/>
      <c r="P61" s="161"/>
      <c r="Q61" s="161"/>
      <c r="R61" s="244"/>
      <c r="S61" s="161"/>
      <c r="T61" s="243"/>
      <c r="U61" s="293"/>
      <c r="V61" s="241" t="s">
        <v>17707</v>
      </c>
      <c r="W61" s="241"/>
      <c r="X61" s="241"/>
      <c r="Y61" s="241"/>
      <c r="Z61" s="241">
        <f t="shared" si="0"/>
        <v>0.01</v>
      </c>
      <c r="AA61" s="241"/>
      <c r="AB61" s="241"/>
    </row>
    <row r="62" spans="1:28" s="4" customFormat="1" x14ac:dyDescent="0.3">
      <c r="A62" s="229">
        <v>76</v>
      </c>
      <c r="B62" s="229">
        <v>76</v>
      </c>
      <c r="C62" s="313"/>
      <c r="D62" s="161"/>
      <c r="E62" s="161"/>
      <c r="F62" s="161"/>
      <c r="G62" s="161"/>
      <c r="H62" s="1" t="s">
        <v>17706</v>
      </c>
      <c r="I62" s="249">
        <v>-100</v>
      </c>
      <c r="J62" s="249">
        <v>200</v>
      </c>
      <c r="K62" s="250" t="s">
        <v>15997</v>
      </c>
      <c r="L62" s="249">
        <v>100</v>
      </c>
      <c r="M62" s="1" t="s">
        <v>17705</v>
      </c>
      <c r="N62" s="283"/>
      <c r="O62" s="212"/>
      <c r="P62" s="161"/>
      <c r="Q62" s="161"/>
      <c r="R62" s="244"/>
      <c r="S62" s="161"/>
      <c r="T62" s="243"/>
      <c r="U62" s="293"/>
      <c r="V62" s="241"/>
      <c r="W62" s="241"/>
      <c r="X62" s="241"/>
      <c r="Y62" s="161"/>
      <c r="Z62" s="241">
        <f t="shared" si="0"/>
        <v>0.01</v>
      </c>
      <c r="AA62" s="161"/>
      <c r="AB62" s="161"/>
    </row>
    <row r="63" spans="1:28" s="4" customFormat="1" x14ac:dyDescent="0.3">
      <c r="A63" s="229">
        <v>77</v>
      </c>
      <c r="B63" s="229">
        <v>77</v>
      </c>
      <c r="C63" s="309"/>
      <c r="D63" s="161"/>
      <c r="E63" s="290"/>
      <c r="F63" s="161"/>
      <c r="G63" s="161"/>
      <c r="H63" s="1" t="s">
        <v>17704</v>
      </c>
      <c r="I63" s="249">
        <v>0</v>
      </c>
      <c r="J63" s="249">
        <v>200</v>
      </c>
      <c r="K63" s="250" t="s">
        <v>15997</v>
      </c>
      <c r="L63" s="249">
        <v>100</v>
      </c>
      <c r="M63" s="1" t="s">
        <v>17703</v>
      </c>
      <c r="N63" s="283"/>
      <c r="O63" s="212"/>
      <c r="P63" s="161"/>
      <c r="Q63" s="161"/>
      <c r="R63" s="244"/>
      <c r="S63" s="161"/>
      <c r="T63" s="243"/>
      <c r="U63" s="293"/>
      <c r="V63" s="241"/>
      <c r="W63" s="241"/>
      <c r="X63" s="241"/>
      <c r="Y63" s="161"/>
      <c r="Z63" s="241">
        <f t="shared" si="0"/>
        <v>0.01</v>
      </c>
      <c r="AA63" s="161"/>
      <c r="AB63" s="161"/>
    </row>
    <row r="64" spans="1:28" s="4" customFormat="1" x14ac:dyDescent="0.3">
      <c r="A64" s="229">
        <v>78</v>
      </c>
      <c r="B64" s="229">
        <v>78</v>
      </c>
      <c r="C64" s="309"/>
      <c r="D64" s="161"/>
      <c r="E64" s="290"/>
      <c r="F64" s="161"/>
      <c r="G64" s="161"/>
      <c r="H64" s="1" t="s">
        <v>17702</v>
      </c>
      <c r="I64" s="249">
        <v>-100</v>
      </c>
      <c r="J64" s="249">
        <v>200</v>
      </c>
      <c r="K64" s="250" t="s">
        <v>15997</v>
      </c>
      <c r="L64" s="249">
        <v>100</v>
      </c>
      <c r="M64" s="1" t="s">
        <v>17701</v>
      </c>
      <c r="N64" s="283"/>
      <c r="O64" s="212"/>
      <c r="P64" s="161"/>
      <c r="Q64" s="161"/>
      <c r="R64" s="244"/>
      <c r="S64" s="161"/>
      <c r="T64" s="243"/>
      <c r="U64" s="293"/>
      <c r="V64" s="241"/>
      <c r="W64" s="241"/>
      <c r="X64" s="241"/>
      <c r="Y64" s="161"/>
      <c r="Z64" s="241">
        <f t="shared" si="0"/>
        <v>0.01</v>
      </c>
      <c r="AA64" s="161"/>
      <c r="AB64" s="161"/>
    </row>
    <row r="65" spans="1:28" s="4" customFormat="1" x14ac:dyDescent="0.3">
      <c r="A65" s="229">
        <v>79</v>
      </c>
      <c r="B65" s="229">
        <v>79</v>
      </c>
      <c r="C65" s="309"/>
      <c r="D65" s="161"/>
      <c r="E65" s="290"/>
      <c r="F65" s="161"/>
      <c r="G65" s="161"/>
      <c r="H65" s="1" t="s">
        <v>17700</v>
      </c>
      <c r="I65" s="249">
        <v>0</v>
      </c>
      <c r="J65" s="249">
        <v>100</v>
      </c>
      <c r="K65" s="250" t="s">
        <v>1992</v>
      </c>
      <c r="L65" s="249">
        <v>100</v>
      </c>
      <c r="M65" s="1" t="s">
        <v>17699</v>
      </c>
      <c r="N65" s="283"/>
      <c r="O65" s="212"/>
      <c r="P65" s="161"/>
      <c r="Q65" s="161"/>
      <c r="R65" s="244"/>
      <c r="S65" s="161"/>
      <c r="T65" s="243"/>
      <c r="U65" s="293"/>
      <c r="V65" s="241" t="s">
        <v>17698</v>
      </c>
      <c r="W65" s="241"/>
      <c r="X65" s="241"/>
      <c r="Y65" s="161"/>
      <c r="Z65" s="241">
        <f t="shared" si="0"/>
        <v>0.01</v>
      </c>
      <c r="AA65" s="161"/>
      <c r="AB65" s="161"/>
    </row>
    <row r="66" spans="1:28" s="4" customFormat="1" x14ac:dyDescent="0.3">
      <c r="A66" s="229">
        <v>80</v>
      </c>
      <c r="B66" s="229">
        <v>80</v>
      </c>
      <c r="C66" s="309"/>
      <c r="D66" s="161"/>
      <c r="E66" s="290"/>
      <c r="F66" s="161"/>
      <c r="G66" s="161"/>
      <c r="H66" s="1" t="s">
        <v>17697</v>
      </c>
      <c r="I66" s="249">
        <v>-100</v>
      </c>
      <c r="J66" s="249">
        <v>200</v>
      </c>
      <c r="K66" s="250" t="s">
        <v>15997</v>
      </c>
      <c r="L66" s="249">
        <v>100</v>
      </c>
      <c r="M66" s="1" t="s">
        <v>17696</v>
      </c>
      <c r="N66" s="283"/>
      <c r="O66" s="212"/>
      <c r="P66" s="161"/>
      <c r="Q66" s="161"/>
      <c r="R66" s="244"/>
      <c r="S66" s="161"/>
      <c r="T66" s="243"/>
      <c r="U66" s="293"/>
      <c r="V66" s="241"/>
      <c r="W66" s="241"/>
      <c r="X66" s="241"/>
      <c r="Y66" s="161"/>
      <c r="Z66" s="241">
        <f t="shared" si="0"/>
        <v>0.01</v>
      </c>
      <c r="AA66" s="161"/>
      <c r="AB66" s="161"/>
    </row>
    <row r="67" spans="1:28" s="4" customFormat="1" x14ac:dyDescent="0.3">
      <c r="A67" s="229">
        <v>81</v>
      </c>
      <c r="B67" s="229">
        <v>81</v>
      </c>
      <c r="C67" s="309"/>
      <c r="D67" s="161"/>
      <c r="E67" s="290"/>
      <c r="F67" s="161"/>
      <c r="G67" s="161"/>
      <c r="H67" s="1" t="s">
        <v>17695</v>
      </c>
      <c r="I67" s="249">
        <v>0</v>
      </c>
      <c r="J67" s="249">
        <v>200</v>
      </c>
      <c r="K67" s="250" t="s">
        <v>15997</v>
      </c>
      <c r="L67" s="249">
        <v>100</v>
      </c>
      <c r="M67" s="1" t="s">
        <v>17694</v>
      </c>
      <c r="N67" s="283"/>
      <c r="O67" s="212"/>
      <c r="P67" s="161"/>
      <c r="Q67" s="161"/>
      <c r="R67" s="244"/>
      <c r="S67" s="161"/>
      <c r="T67" s="243"/>
      <c r="U67" s="293"/>
      <c r="V67" s="241"/>
      <c r="W67" s="241"/>
      <c r="X67" s="241"/>
      <c r="Y67" s="161"/>
      <c r="Z67" s="241">
        <f t="shared" si="0"/>
        <v>0.01</v>
      </c>
      <c r="AA67" s="161"/>
      <c r="AB67" s="161"/>
    </row>
    <row r="68" spans="1:28" s="4" customFormat="1" x14ac:dyDescent="0.3">
      <c r="A68" s="229">
        <v>82</v>
      </c>
      <c r="B68" s="229">
        <v>82</v>
      </c>
      <c r="C68" s="309"/>
      <c r="D68" s="161"/>
      <c r="E68" s="290"/>
      <c r="F68" s="161"/>
      <c r="G68" s="161"/>
      <c r="H68" s="1" t="s">
        <v>17693</v>
      </c>
      <c r="I68" s="249">
        <v>-100</v>
      </c>
      <c r="J68" s="249">
        <v>200</v>
      </c>
      <c r="K68" s="250" t="s">
        <v>15997</v>
      </c>
      <c r="L68" s="249">
        <v>100</v>
      </c>
      <c r="M68" s="1" t="s">
        <v>17692</v>
      </c>
      <c r="N68" s="283"/>
      <c r="O68" s="212"/>
      <c r="P68" s="161"/>
      <c r="Q68" s="161"/>
      <c r="R68" s="244"/>
      <c r="S68" s="161"/>
      <c r="T68" s="243"/>
      <c r="U68" s="293"/>
      <c r="V68" s="241"/>
      <c r="W68" s="241"/>
      <c r="X68" s="241"/>
      <c r="Y68" s="161"/>
      <c r="Z68" s="241">
        <f t="shared" si="0"/>
        <v>0.01</v>
      </c>
      <c r="AA68" s="161"/>
      <c r="AB68" s="161"/>
    </row>
    <row r="69" spans="1:28" s="4" customFormat="1" x14ac:dyDescent="0.3">
      <c r="A69" s="229">
        <v>83</v>
      </c>
      <c r="B69" s="229">
        <v>83</v>
      </c>
      <c r="C69" s="309"/>
      <c r="D69" s="161"/>
      <c r="E69" s="290"/>
      <c r="F69" s="161"/>
      <c r="G69" s="161"/>
      <c r="H69" s="1" t="s">
        <v>17691</v>
      </c>
      <c r="I69" s="249">
        <v>0</v>
      </c>
      <c r="J69" s="249">
        <v>100</v>
      </c>
      <c r="K69" s="250" t="s">
        <v>1992</v>
      </c>
      <c r="L69" s="249">
        <v>100</v>
      </c>
      <c r="M69" s="1" t="s">
        <v>17690</v>
      </c>
      <c r="N69" s="283"/>
      <c r="O69" s="212"/>
      <c r="P69" s="161"/>
      <c r="Q69" s="161"/>
      <c r="R69" s="244"/>
      <c r="S69" s="161"/>
      <c r="T69" s="243"/>
      <c r="U69" s="293"/>
      <c r="V69" s="241" t="str">
        <f>"SM2_AI_IMEP["&amp;(MATCH(V65,$V$1:$V$198,0)+2)/4-5&amp;"]"</f>
        <v>SM2_AI_IMEP[11.75]</v>
      </c>
      <c r="W69" s="241"/>
      <c r="X69" s="241"/>
      <c r="Y69" s="161"/>
      <c r="Z69" s="241">
        <f t="shared" si="0"/>
        <v>0.01</v>
      </c>
      <c r="AA69" s="161"/>
      <c r="AB69" s="161"/>
    </row>
    <row r="70" spans="1:28" s="4" customFormat="1" x14ac:dyDescent="0.3">
      <c r="A70" s="229">
        <v>84</v>
      </c>
      <c r="B70" s="229">
        <v>84</v>
      </c>
      <c r="C70" s="309"/>
      <c r="D70" s="161"/>
      <c r="E70" s="290"/>
      <c r="F70" s="161"/>
      <c r="G70" s="161"/>
      <c r="H70" s="1" t="s">
        <v>17689</v>
      </c>
      <c r="I70" s="249">
        <v>-100</v>
      </c>
      <c r="J70" s="249">
        <v>200</v>
      </c>
      <c r="K70" s="250" t="s">
        <v>15997</v>
      </c>
      <c r="L70" s="249">
        <v>100</v>
      </c>
      <c r="M70" s="1" t="s">
        <v>17688</v>
      </c>
      <c r="N70" s="283"/>
      <c r="O70" s="212"/>
      <c r="P70" s="161"/>
      <c r="Q70" s="161"/>
      <c r="R70" s="244"/>
      <c r="S70" s="161"/>
      <c r="T70" s="243"/>
      <c r="U70" s="293"/>
      <c r="V70" s="241"/>
      <c r="W70" s="241"/>
      <c r="X70" s="241"/>
      <c r="Y70" s="161"/>
      <c r="Z70" s="241">
        <f t="shared" si="0"/>
        <v>0.01</v>
      </c>
      <c r="AA70" s="161"/>
      <c r="AB70" s="161"/>
    </row>
    <row r="71" spans="1:28" s="4" customFormat="1" x14ac:dyDescent="0.3">
      <c r="A71" s="229">
        <v>85</v>
      </c>
      <c r="B71" s="229">
        <v>85</v>
      </c>
      <c r="C71" s="309"/>
      <c r="D71" s="161"/>
      <c r="E71" s="290"/>
      <c r="F71" s="161"/>
      <c r="G71" s="161"/>
      <c r="H71" s="1" t="s">
        <v>17687</v>
      </c>
      <c r="I71" s="249">
        <v>0</v>
      </c>
      <c r="J71" s="249">
        <v>200</v>
      </c>
      <c r="K71" s="250" t="s">
        <v>15997</v>
      </c>
      <c r="L71" s="249">
        <v>100</v>
      </c>
      <c r="M71" s="1" t="s">
        <v>17686</v>
      </c>
      <c r="N71" s="283"/>
      <c r="O71" s="212"/>
      <c r="P71" s="161"/>
      <c r="Q71" s="161"/>
      <c r="R71" s="244"/>
      <c r="S71" s="161"/>
      <c r="T71" s="243"/>
      <c r="U71" s="293"/>
      <c r="V71" s="241"/>
      <c r="W71" s="241"/>
      <c r="X71" s="241"/>
      <c r="Y71" s="161"/>
      <c r="Z71" s="241">
        <f t="shared" ref="Z71:Z134" si="1">1/L71</f>
        <v>0.01</v>
      </c>
      <c r="AA71" s="161"/>
      <c r="AB71" s="161"/>
    </row>
    <row r="72" spans="1:28" s="4" customFormat="1" x14ac:dyDescent="0.3">
      <c r="A72" s="229">
        <v>86</v>
      </c>
      <c r="B72" s="229">
        <v>86</v>
      </c>
      <c r="C72" s="309"/>
      <c r="D72" s="161"/>
      <c r="E72" s="290"/>
      <c r="F72" s="161"/>
      <c r="G72" s="161"/>
      <c r="H72" s="1" t="s">
        <v>17685</v>
      </c>
      <c r="I72" s="249">
        <v>-100</v>
      </c>
      <c r="J72" s="249">
        <v>200</v>
      </c>
      <c r="K72" s="250" t="s">
        <v>15997</v>
      </c>
      <c r="L72" s="249">
        <v>100</v>
      </c>
      <c r="M72" s="1" t="s">
        <v>17684</v>
      </c>
      <c r="N72" s="283"/>
      <c r="O72" s="212"/>
      <c r="P72" s="161"/>
      <c r="Q72" s="161"/>
      <c r="R72" s="244"/>
      <c r="S72" s="161"/>
      <c r="T72" s="243"/>
      <c r="U72" s="293"/>
      <c r="V72" s="241"/>
      <c r="W72" s="241"/>
      <c r="X72" s="241"/>
      <c r="Y72" s="161"/>
      <c r="Z72" s="241">
        <f t="shared" si="1"/>
        <v>0.01</v>
      </c>
      <c r="AA72" s="161"/>
      <c r="AB72" s="161"/>
    </row>
    <row r="73" spans="1:28" s="4" customFormat="1" x14ac:dyDescent="0.3">
      <c r="A73" s="229">
        <v>87</v>
      </c>
      <c r="B73" s="229">
        <v>87</v>
      </c>
      <c r="C73" s="309"/>
      <c r="D73" s="161"/>
      <c r="E73" s="290"/>
      <c r="F73" s="161"/>
      <c r="G73" s="161"/>
      <c r="H73" s="1" t="s">
        <v>17683</v>
      </c>
      <c r="I73" s="249">
        <v>0</v>
      </c>
      <c r="J73" s="249">
        <v>100</v>
      </c>
      <c r="K73" s="250" t="s">
        <v>1992</v>
      </c>
      <c r="L73" s="249">
        <v>100</v>
      </c>
      <c r="M73" s="1" t="s">
        <v>17682</v>
      </c>
      <c r="N73" s="283"/>
      <c r="O73" s="212"/>
      <c r="P73" s="161"/>
      <c r="Q73" s="161"/>
      <c r="R73" s="244"/>
      <c r="S73" s="161"/>
      <c r="T73" s="243"/>
      <c r="U73" s="293"/>
      <c r="V73" s="241" t="str">
        <f>"SM2_AI_IMEP["&amp;(MATCH(V69,$V$1:$V$198,0)+2)/4-5&amp;"]"</f>
        <v>SM2_AI_IMEP[12.75]</v>
      </c>
      <c r="W73" s="241"/>
      <c r="X73" s="241"/>
      <c r="Y73" s="161"/>
      <c r="Z73" s="241">
        <f t="shared" si="1"/>
        <v>0.01</v>
      </c>
      <c r="AA73" s="161"/>
      <c r="AB73" s="161"/>
    </row>
    <row r="74" spans="1:28" s="4" customFormat="1" x14ac:dyDescent="0.3">
      <c r="A74" s="229">
        <v>88</v>
      </c>
      <c r="B74" s="229">
        <v>88</v>
      </c>
      <c r="C74" s="309"/>
      <c r="D74" s="161"/>
      <c r="E74" s="290"/>
      <c r="F74" s="161"/>
      <c r="G74" s="161"/>
      <c r="H74" s="1" t="s">
        <v>17681</v>
      </c>
      <c r="I74" s="249">
        <v>-100</v>
      </c>
      <c r="J74" s="249">
        <v>200</v>
      </c>
      <c r="K74" s="250" t="s">
        <v>15997</v>
      </c>
      <c r="L74" s="249">
        <v>100</v>
      </c>
      <c r="M74" s="1" t="s">
        <v>17680</v>
      </c>
      <c r="N74" s="283"/>
      <c r="O74" s="212"/>
      <c r="P74" s="161"/>
      <c r="Q74" s="161"/>
      <c r="R74" s="244"/>
      <c r="S74" s="161"/>
      <c r="T74" s="243"/>
      <c r="U74" s="293"/>
      <c r="V74" s="241"/>
      <c r="W74" s="241"/>
      <c r="X74" s="241"/>
      <c r="Y74" s="161"/>
      <c r="Z74" s="241">
        <f t="shared" si="1"/>
        <v>0.01</v>
      </c>
      <c r="AA74" s="161"/>
      <c r="AB74" s="161"/>
    </row>
    <row r="75" spans="1:28" s="4" customFormat="1" x14ac:dyDescent="0.3">
      <c r="A75" s="229">
        <v>89</v>
      </c>
      <c r="B75" s="229">
        <v>89</v>
      </c>
      <c r="C75" s="309"/>
      <c r="D75" s="161"/>
      <c r="E75" s="290"/>
      <c r="F75" s="161"/>
      <c r="G75" s="161"/>
      <c r="H75" s="1" t="s">
        <v>17679</v>
      </c>
      <c r="I75" s="249">
        <v>0</v>
      </c>
      <c r="J75" s="249">
        <v>200</v>
      </c>
      <c r="K75" s="250" t="s">
        <v>15997</v>
      </c>
      <c r="L75" s="249">
        <v>100</v>
      </c>
      <c r="M75" s="1" t="s">
        <v>17678</v>
      </c>
      <c r="N75" s="283"/>
      <c r="O75" s="212"/>
      <c r="P75" s="161"/>
      <c r="Q75" s="161"/>
      <c r="R75" s="244"/>
      <c r="S75" s="161"/>
      <c r="T75" s="243"/>
      <c r="U75" s="293"/>
      <c r="V75" s="241"/>
      <c r="W75" s="241"/>
      <c r="X75" s="241"/>
      <c r="Y75" s="161"/>
      <c r="Z75" s="241">
        <f t="shared" si="1"/>
        <v>0.01</v>
      </c>
      <c r="AA75" s="161"/>
      <c r="AB75" s="161"/>
    </row>
    <row r="76" spans="1:28" s="4" customFormat="1" x14ac:dyDescent="0.3">
      <c r="A76" s="229">
        <v>90</v>
      </c>
      <c r="B76" s="229">
        <v>90</v>
      </c>
      <c r="C76" s="309"/>
      <c r="D76" s="161"/>
      <c r="E76" s="290"/>
      <c r="F76" s="161"/>
      <c r="G76" s="161"/>
      <c r="H76" s="1" t="s">
        <v>17677</v>
      </c>
      <c r="I76" s="249">
        <v>-100</v>
      </c>
      <c r="J76" s="249">
        <v>200</v>
      </c>
      <c r="K76" s="250" t="s">
        <v>15997</v>
      </c>
      <c r="L76" s="249">
        <v>100</v>
      </c>
      <c r="M76" s="1" t="s">
        <v>17676</v>
      </c>
      <c r="N76" s="283"/>
      <c r="O76" s="212"/>
      <c r="P76" s="161"/>
      <c r="Q76" s="161"/>
      <c r="R76" s="244"/>
      <c r="S76" s="161"/>
      <c r="T76" s="243"/>
      <c r="U76" s="293"/>
      <c r="V76" s="241"/>
      <c r="W76" s="241"/>
      <c r="X76" s="241"/>
      <c r="Y76" s="161"/>
      <c r="Z76" s="241">
        <f t="shared" si="1"/>
        <v>0.01</v>
      </c>
      <c r="AA76" s="161"/>
      <c r="AB76" s="161"/>
    </row>
    <row r="77" spans="1:28" s="4" customFormat="1" x14ac:dyDescent="0.3">
      <c r="A77" s="229">
        <v>91</v>
      </c>
      <c r="B77" s="229">
        <v>91</v>
      </c>
      <c r="C77" s="309"/>
      <c r="D77" s="161"/>
      <c r="E77" s="290"/>
      <c r="F77" s="161"/>
      <c r="G77" s="161"/>
      <c r="H77" s="1" t="s">
        <v>17675</v>
      </c>
      <c r="I77" s="249">
        <v>0</v>
      </c>
      <c r="J77" s="249">
        <v>100</v>
      </c>
      <c r="K77" s="250" t="s">
        <v>1992</v>
      </c>
      <c r="L77" s="249">
        <v>100</v>
      </c>
      <c r="M77" s="1" t="s">
        <v>17674</v>
      </c>
      <c r="N77" s="283"/>
      <c r="O77" s="212"/>
      <c r="P77" s="161"/>
      <c r="Q77" s="161"/>
      <c r="R77" s="244"/>
      <c r="S77" s="161"/>
      <c r="T77" s="243"/>
      <c r="U77" s="293"/>
      <c r="V77" s="241" t="str">
        <f>"SM2_AI_IMEP["&amp;(MATCH(V73,$V$1:$V$198,0)+2)/4-5&amp;"]"</f>
        <v>SM2_AI_IMEP[13.75]</v>
      </c>
      <c r="W77" s="241"/>
      <c r="X77" s="241"/>
      <c r="Y77" s="161"/>
      <c r="Z77" s="241">
        <f t="shared" si="1"/>
        <v>0.01</v>
      </c>
      <c r="AA77" s="161"/>
      <c r="AB77" s="161"/>
    </row>
    <row r="78" spans="1:28" s="4" customFormat="1" x14ac:dyDescent="0.3">
      <c r="A78" s="229">
        <v>92</v>
      </c>
      <c r="B78" s="229">
        <v>92</v>
      </c>
      <c r="C78" s="309"/>
      <c r="D78" s="161"/>
      <c r="E78" s="290"/>
      <c r="F78" s="161"/>
      <c r="G78" s="161"/>
      <c r="H78" s="1" t="s">
        <v>17673</v>
      </c>
      <c r="I78" s="249">
        <v>-100</v>
      </c>
      <c r="J78" s="249">
        <v>200</v>
      </c>
      <c r="K78" s="250" t="s">
        <v>15997</v>
      </c>
      <c r="L78" s="249">
        <v>100</v>
      </c>
      <c r="M78" s="1" t="s">
        <v>17672</v>
      </c>
      <c r="N78" s="283"/>
      <c r="O78" s="212"/>
      <c r="P78" s="161"/>
      <c r="Q78" s="161"/>
      <c r="R78" s="244"/>
      <c r="S78" s="161"/>
      <c r="T78" s="243"/>
      <c r="U78" s="293"/>
      <c r="V78" s="241"/>
      <c r="W78" s="241"/>
      <c r="X78" s="241"/>
      <c r="Y78" s="161"/>
      <c r="Z78" s="241">
        <f t="shared" si="1"/>
        <v>0.01</v>
      </c>
      <c r="AA78" s="161"/>
      <c r="AB78" s="161"/>
    </row>
    <row r="79" spans="1:28" s="4" customFormat="1" x14ac:dyDescent="0.3">
      <c r="A79" s="229">
        <v>93</v>
      </c>
      <c r="B79" s="229">
        <v>93</v>
      </c>
      <c r="C79" s="309"/>
      <c r="D79" s="161"/>
      <c r="E79" s="290"/>
      <c r="F79" s="161"/>
      <c r="G79" s="161"/>
      <c r="H79" s="1" t="s">
        <v>17671</v>
      </c>
      <c r="I79" s="249">
        <v>0</v>
      </c>
      <c r="J79" s="249">
        <v>200</v>
      </c>
      <c r="K79" s="250" t="s">
        <v>15997</v>
      </c>
      <c r="L79" s="249">
        <v>100</v>
      </c>
      <c r="M79" s="1" t="s">
        <v>17670</v>
      </c>
      <c r="N79" s="283"/>
      <c r="O79" s="212"/>
      <c r="P79" s="161"/>
      <c r="Q79" s="161"/>
      <c r="R79" s="244"/>
      <c r="S79" s="161"/>
      <c r="T79" s="243"/>
      <c r="U79" s="293"/>
      <c r="V79" s="241"/>
      <c r="W79" s="241"/>
      <c r="X79" s="241"/>
      <c r="Y79" s="161"/>
      <c r="Z79" s="241">
        <f t="shared" si="1"/>
        <v>0.01</v>
      </c>
      <c r="AA79" s="161"/>
      <c r="AB79" s="161"/>
    </row>
    <row r="80" spans="1:28" s="4" customFormat="1" x14ac:dyDescent="0.3">
      <c r="A80" s="229">
        <v>94</v>
      </c>
      <c r="B80" s="229">
        <v>94</v>
      </c>
      <c r="C80" s="309"/>
      <c r="D80" s="161"/>
      <c r="E80" s="290"/>
      <c r="F80" s="161"/>
      <c r="G80" s="161"/>
      <c r="H80" s="1" t="s">
        <v>17669</v>
      </c>
      <c r="I80" s="249">
        <v>-100</v>
      </c>
      <c r="J80" s="249">
        <v>200</v>
      </c>
      <c r="K80" s="250" t="s">
        <v>15997</v>
      </c>
      <c r="L80" s="249">
        <v>100</v>
      </c>
      <c r="M80" s="1" t="s">
        <v>17668</v>
      </c>
      <c r="N80" s="283"/>
      <c r="O80" s="212"/>
      <c r="P80" s="161"/>
      <c r="Q80" s="161"/>
      <c r="R80" s="244"/>
      <c r="S80" s="161"/>
      <c r="T80" s="243"/>
      <c r="U80" s="293"/>
      <c r="V80" s="241"/>
      <c r="W80" s="241"/>
      <c r="X80" s="241"/>
      <c r="Y80" s="161"/>
      <c r="Z80" s="241">
        <f t="shared" si="1"/>
        <v>0.01</v>
      </c>
      <c r="AA80" s="161"/>
      <c r="AB80" s="161"/>
    </row>
    <row r="81" spans="1:28" s="4" customFormat="1" x14ac:dyDescent="0.3">
      <c r="A81" s="229">
        <v>95</v>
      </c>
      <c r="B81" s="229">
        <v>95</v>
      </c>
      <c r="C81" s="309"/>
      <c r="D81" s="161"/>
      <c r="E81" s="290"/>
      <c r="F81" s="161"/>
      <c r="G81" s="161"/>
      <c r="H81" s="1" t="s">
        <v>17667</v>
      </c>
      <c r="I81" s="249">
        <v>0</v>
      </c>
      <c r="J81" s="249">
        <v>100</v>
      </c>
      <c r="K81" s="250" t="s">
        <v>1992</v>
      </c>
      <c r="L81" s="249">
        <v>100</v>
      </c>
      <c r="M81" s="1" t="s">
        <v>17666</v>
      </c>
      <c r="N81" s="283"/>
      <c r="O81" s="212"/>
      <c r="P81" s="161"/>
      <c r="Q81" s="161"/>
      <c r="R81" s="244"/>
      <c r="S81" s="161"/>
      <c r="T81" s="243"/>
      <c r="U81" s="293"/>
      <c r="V81" s="241" t="str">
        <f>"SM2_AI_IMEP["&amp;(MATCH(V77,$V$1:$V$198,0)+2)/4-5&amp;"]"</f>
        <v>SM2_AI_IMEP[14.75]</v>
      </c>
      <c r="W81" s="241"/>
      <c r="X81" s="241"/>
      <c r="Y81" s="161"/>
      <c r="Z81" s="241">
        <f t="shared" si="1"/>
        <v>0.01</v>
      </c>
      <c r="AA81" s="161"/>
      <c r="AB81" s="161"/>
    </row>
    <row r="82" spans="1:28" s="4" customFormat="1" x14ac:dyDescent="0.3">
      <c r="A82" s="229">
        <v>96</v>
      </c>
      <c r="B82" s="229">
        <v>96</v>
      </c>
      <c r="C82" s="309"/>
      <c r="D82" s="161"/>
      <c r="E82" s="290"/>
      <c r="F82" s="161"/>
      <c r="G82" s="161"/>
      <c r="H82" s="1" t="s">
        <v>17665</v>
      </c>
      <c r="I82" s="249">
        <v>-100</v>
      </c>
      <c r="J82" s="249">
        <v>200</v>
      </c>
      <c r="K82" s="250" t="s">
        <v>15997</v>
      </c>
      <c r="L82" s="249">
        <v>100</v>
      </c>
      <c r="M82" s="1" t="s">
        <v>17664</v>
      </c>
      <c r="N82" s="283"/>
      <c r="O82" s="212"/>
      <c r="P82" s="161"/>
      <c r="Q82" s="161"/>
      <c r="R82" s="244"/>
      <c r="S82" s="161"/>
      <c r="T82" s="243"/>
      <c r="U82" s="293"/>
      <c r="V82" s="241"/>
      <c r="W82" s="241"/>
      <c r="X82" s="241"/>
      <c r="Y82" s="161"/>
      <c r="Z82" s="241">
        <f t="shared" si="1"/>
        <v>0.01</v>
      </c>
      <c r="AA82" s="161"/>
      <c r="AB82" s="161"/>
    </row>
    <row r="83" spans="1:28" s="4" customFormat="1" x14ac:dyDescent="0.3">
      <c r="A83" s="229">
        <v>97</v>
      </c>
      <c r="B83" s="229">
        <v>97</v>
      </c>
      <c r="C83" s="309"/>
      <c r="D83" s="161"/>
      <c r="E83" s="290"/>
      <c r="F83" s="161"/>
      <c r="G83" s="161"/>
      <c r="H83" s="1" t="s">
        <v>17663</v>
      </c>
      <c r="I83" s="249">
        <v>0</v>
      </c>
      <c r="J83" s="249">
        <v>200</v>
      </c>
      <c r="K83" s="250" t="s">
        <v>15997</v>
      </c>
      <c r="L83" s="249">
        <v>100</v>
      </c>
      <c r="M83" s="1" t="s">
        <v>17662</v>
      </c>
      <c r="N83" s="283"/>
      <c r="O83" s="212"/>
      <c r="P83" s="161"/>
      <c r="Q83" s="161"/>
      <c r="R83" s="244"/>
      <c r="S83" s="161"/>
      <c r="T83" s="243"/>
      <c r="U83" s="293"/>
      <c r="V83" s="241"/>
      <c r="W83" s="241"/>
      <c r="X83" s="241"/>
      <c r="Y83" s="161"/>
      <c r="Z83" s="241">
        <f t="shared" si="1"/>
        <v>0.01</v>
      </c>
      <c r="AA83" s="161"/>
      <c r="AB83" s="161"/>
    </row>
    <row r="84" spans="1:28" s="4" customFormat="1" x14ac:dyDescent="0.3">
      <c r="A84" s="229">
        <v>98</v>
      </c>
      <c r="B84" s="229">
        <v>98</v>
      </c>
      <c r="C84" s="309"/>
      <c r="D84" s="161"/>
      <c r="E84" s="290"/>
      <c r="F84" s="161"/>
      <c r="G84" s="161"/>
      <c r="H84" s="1" t="s">
        <v>17661</v>
      </c>
      <c r="I84" s="249">
        <v>-100</v>
      </c>
      <c r="J84" s="249">
        <v>200</v>
      </c>
      <c r="K84" s="250" t="s">
        <v>15997</v>
      </c>
      <c r="L84" s="249">
        <v>100</v>
      </c>
      <c r="M84" s="1" t="s">
        <v>17660</v>
      </c>
      <c r="N84" s="283"/>
      <c r="O84" s="212"/>
      <c r="P84" s="161"/>
      <c r="Q84" s="161"/>
      <c r="R84" s="244"/>
      <c r="S84" s="161"/>
      <c r="T84" s="243"/>
      <c r="U84" s="293"/>
      <c r="V84" s="241"/>
      <c r="W84" s="241"/>
      <c r="X84" s="241"/>
      <c r="Y84" s="161"/>
      <c r="Z84" s="241">
        <f t="shared" si="1"/>
        <v>0.01</v>
      </c>
      <c r="AA84" s="161"/>
      <c r="AB84" s="161"/>
    </row>
    <row r="85" spans="1:28" s="4" customFormat="1" x14ac:dyDescent="0.3">
      <c r="A85" s="229">
        <v>99</v>
      </c>
      <c r="B85" s="229">
        <v>99</v>
      </c>
      <c r="C85" s="309"/>
      <c r="D85" s="161"/>
      <c r="E85" s="290"/>
      <c r="F85" s="161"/>
      <c r="G85" s="161"/>
      <c r="H85" s="1" t="s">
        <v>17659</v>
      </c>
      <c r="I85" s="249">
        <v>0</v>
      </c>
      <c r="J85" s="249">
        <v>100</v>
      </c>
      <c r="K85" s="250" t="s">
        <v>1992</v>
      </c>
      <c r="L85" s="249">
        <v>100</v>
      </c>
      <c r="M85" s="1" t="s">
        <v>17658</v>
      </c>
      <c r="N85" s="283"/>
      <c r="O85" s="212"/>
      <c r="P85" s="161"/>
      <c r="Q85" s="161"/>
      <c r="R85" s="244"/>
      <c r="S85" s="161"/>
      <c r="T85" s="243"/>
      <c r="U85" s="293"/>
      <c r="V85" s="241" t="str">
        <f>"SM2_AI_IMEP["&amp;(MATCH(V81,$V$1:$V$198,0)+2)/4-5&amp;"]"</f>
        <v>SM2_AI_IMEP[15.75]</v>
      </c>
      <c r="W85" s="241"/>
      <c r="X85" s="241"/>
      <c r="Y85" s="161"/>
      <c r="Z85" s="241">
        <f t="shared" si="1"/>
        <v>0.01</v>
      </c>
      <c r="AA85" s="161"/>
      <c r="AB85" s="161"/>
    </row>
    <row r="86" spans="1:28" s="4" customFormat="1" x14ac:dyDescent="0.3">
      <c r="A86" s="229">
        <v>100</v>
      </c>
      <c r="B86" s="229">
        <v>100</v>
      </c>
      <c r="C86" s="309"/>
      <c r="D86" s="161"/>
      <c r="E86" s="290"/>
      <c r="F86" s="161"/>
      <c r="G86" s="161"/>
      <c r="H86" s="1" t="s">
        <v>17657</v>
      </c>
      <c r="I86" s="249">
        <v>-100</v>
      </c>
      <c r="J86" s="249">
        <v>200</v>
      </c>
      <c r="K86" s="250" t="s">
        <v>15997</v>
      </c>
      <c r="L86" s="249">
        <v>100</v>
      </c>
      <c r="M86" s="1" t="s">
        <v>17656</v>
      </c>
      <c r="N86" s="283"/>
      <c r="O86" s="212"/>
      <c r="P86" s="161"/>
      <c r="Q86" s="161"/>
      <c r="R86" s="244"/>
      <c r="S86" s="161"/>
      <c r="T86" s="243"/>
      <c r="U86" s="293"/>
      <c r="V86" s="241"/>
      <c r="W86" s="241"/>
      <c r="X86" s="241"/>
      <c r="Y86" s="161"/>
      <c r="Z86" s="241">
        <f t="shared" si="1"/>
        <v>0.01</v>
      </c>
      <c r="AA86" s="161"/>
      <c r="AB86" s="161"/>
    </row>
    <row r="87" spans="1:28" s="4" customFormat="1" x14ac:dyDescent="0.3">
      <c r="A87" s="229">
        <v>101</v>
      </c>
      <c r="B87" s="229">
        <v>101</v>
      </c>
      <c r="C87" s="309"/>
      <c r="D87" s="161"/>
      <c r="E87" s="290"/>
      <c r="F87" s="161"/>
      <c r="G87" s="161"/>
      <c r="H87" s="1" t="s">
        <v>17655</v>
      </c>
      <c r="I87" s="249">
        <v>0</v>
      </c>
      <c r="J87" s="249">
        <v>200</v>
      </c>
      <c r="K87" s="250" t="s">
        <v>15997</v>
      </c>
      <c r="L87" s="249">
        <v>100</v>
      </c>
      <c r="M87" s="1" t="s">
        <v>17654</v>
      </c>
      <c r="N87" s="283"/>
      <c r="O87" s="212"/>
      <c r="P87" s="161"/>
      <c r="Q87" s="161"/>
      <c r="R87" s="244"/>
      <c r="S87" s="161"/>
      <c r="T87" s="243"/>
      <c r="U87" s="293"/>
      <c r="V87" s="241"/>
      <c r="W87" s="241"/>
      <c r="X87" s="241"/>
      <c r="Y87" s="161"/>
      <c r="Z87" s="241">
        <f t="shared" si="1"/>
        <v>0.01</v>
      </c>
      <c r="AA87" s="161"/>
      <c r="AB87" s="161"/>
    </row>
    <row r="88" spans="1:28" s="4" customFormat="1" x14ac:dyDescent="0.3">
      <c r="A88" s="229">
        <v>102</v>
      </c>
      <c r="B88" s="229">
        <v>102</v>
      </c>
      <c r="C88" s="309"/>
      <c r="D88" s="161"/>
      <c r="E88" s="290"/>
      <c r="F88" s="161"/>
      <c r="G88" s="161"/>
      <c r="H88" s="1" t="s">
        <v>17653</v>
      </c>
      <c r="I88" s="249">
        <v>-100</v>
      </c>
      <c r="J88" s="249">
        <v>200</v>
      </c>
      <c r="K88" s="250" t="s">
        <v>15997</v>
      </c>
      <c r="L88" s="249">
        <v>100</v>
      </c>
      <c r="M88" s="1" t="s">
        <v>17652</v>
      </c>
      <c r="N88" s="283"/>
      <c r="O88" s="212"/>
      <c r="P88" s="161"/>
      <c r="Q88" s="161"/>
      <c r="R88" s="244"/>
      <c r="S88" s="161"/>
      <c r="T88" s="243"/>
      <c r="U88" s="293"/>
      <c r="V88" s="241"/>
      <c r="W88" s="241"/>
      <c r="X88" s="241"/>
      <c r="Y88" s="161"/>
      <c r="Z88" s="241">
        <f t="shared" si="1"/>
        <v>0.01</v>
      </c>
      <c r="AA88" s="161"/>
      <c r="AB88" s="161"/>
    </row>
    <row r="89" spans="1:28" s="4" customFormat="1" x14ac:dyDescent="0.3">
      <c r="A89" s="229">
        <v>103</v>
      </c>
      <c r="B89" s="229">
        <v>103</v>
      </c>
      <c r="C89" s="309"/>
      <c r="D89" s="161"/>
      <c r="E89" s="290"/>
      <c r="F89" s="161"/>
      <c r="G89" s="161"/>
      <c r="H89" s="1" t="s">
        <v>17651</v>
      </c>
      <c r="I89" s="249">
        <v>0</v>
      </c>
      <c r="J89" s="249">
        <v>100</v>
      </c>
      <c r="K89" s="250" t="s">
        <v>1992</v>
      </c>
      <c r="L89" s="249">
        <v>100</v>
      </c>
      <c r="M89" s="1" t="s">
        <v>17650</v>
      </c>
      <c r="N89" s="283"/>
      <c r="O89" s="212"/>
      <c r="P89" s="161"/>
      <c r="Q89" s="161"/>
      <c r="R89" s="244"/>
      <c r="S89" s="161"/>
      <c r="T89" s="243"/>
      <c r="U89" s="293"/>
      <c r="V89" s="241" t="str">
        <f>"SM2_AI_IMEP["&amp;(MATCH(V85,$V$1:$V$198,0)+2)/4-5&amp;"]"</f>
        <v>SM2_AI_IMEP[16.75]</v>
      </c>
      <c r="W89" s="241"/>
      <c r="X89" s="241"/>
      <c r="Y89" s="161"/>
      <c r="Z89" s="241">
        <f t="shared" si="1"/>
        <v>0.01</v>
      </c>
      <c r="AA89" s="161"/>
      <c r="AB89" s="161"/>
    </row>
    <row r="90" spans="1:28" s="4" customFormat="1" x14ac:dyDescent="0.3">
      <c r="A90" s="229">
        <v>104</v>
      </c>
      <c r="B90" s="229">
        <v>104</v>
      </c>
      <c r="C90" s="309"/>
      <c r="D90" s="161"/>
      <c r="E90" s="290"/>
      <c r="F90" s="161"/>
      <c r="G90" s="161"/>
      <c r="H90" s="1" t="s">
        <v>17649</v>
      </c>
      <c r="I90" s="249">
        <v>-100</v>
      </c>
      <c r="J90" s="249">
        <v>200</v>
      </c>
      <c r="K90" s="250" t="s">
        <v>15997</v>
      </c>
      <c r="L90" s="249">
        <v>100</v>
      </c>
      <c r="M90" s="1" t="s">
        <v>17648</v>
      </c>
      <c r="N90" s="283"/>
      <c r="O90" s="212"/>
      <c r="P90" s="161"/>
      <c r="Q90" s="161"/>
      <c r="R90" s="244"/>
      <c r="S90" s="161"/>
      <c r="T90" s="243"/>
      <c r="U90" s="293"/>
      <c r="V90" s="241"/>
      <c r="W90" s="241"/>
      <c r="X90" s="241"/>
      <c r="Y90" s="161"/>
      <c r="Z90" s="241">
        <f t="shared" si="1"/>
        <v>0.01</v>
      </c>
      <c r="AA90" s="161"/>
      <c r="AB90" s="161"/>
    </row>
    <row r="91" spans="1:28" s="4" customFormat="1" x14ac:dyDescent="0.3">
      <c r="A91" s="229">
        <v>105</v>
      </c>
      <c r="B91" s="229">
        <v>105</v>
      </c>
      <c r="C91" s="309"/>
      <c r="D91" s="161"/>
      <c r="E91" s="290"/>
      <c r="F91" s="161"/>
      <c r="G91" s="161"/>
      <c r="H91" s="1" t="s">
        <v>17647</v>
      </c>
      <c r="I91" s="249">
        <v>0</v>
      </c>
      <c r="J91" s="249">
        <v>200</v>
      </c>
      <c r="K91" s="250" t="s">
        <v>15997</v>
      </c>
      <c r="L91" s="249">
        <v>100</v>
      </c>
      <c r="M91" s="1" t="s">
        <v>17646</v>
      </c>
      <c r="N91" s="283"/>
      <c r="O91" s="212"/>
      <c r="P91" s="161"/>
      <c r="Q91" s="161"/>
      <c r="R91" s="244"/>
      <c r="S91" s="161"/>
      <c r="T91" s="243"/>
      <c r="U91" s="293"/>
      <c r="V91" s="241"/>
      <c r="W91" s="241"/>
      <c r="X91" s="241"/>
      <c r="Y91" s="161"/>
      <c r="Z91" s="241">
        <f t="shared" si="1"/>
        <v>0.01</v>
      </c>
      <c r="AA91" s="212"/>
      <c r="AB91" s="161"/>
    </row>
    <row r="92" spans="1:28" s="4" customFormat="1" x14ac:dyDescent="0.3">
      <c r="A92" s="229">
        <v>106</v>
      </c>
      <c r="B92" s="229">
        <v>106</v>
      </c>
      <c r="C92" s="309"/>
      <c r="D92" s="161"/>
      <c r="E92" s="290"/>
      <c r="F92" s="161"/>
      <c r="G92" s="161"/>
      <c r="H92" s="1" t="s">
        <v>17645</v>
      </c>
      <c r="I92" s="249">
        <v>-100</v>
      </c>
      <c r="J92" s="249">
        <v>200</v>
      </c>
      <c r="K92" s="250" t="s">
        <v>15997</v>
      </c>
      <c r="L92" s="249">
        <v>100</v>
      </c>
      <c r="M92" s="1" t="s">
        <v>17644</v>
      </c>
      <c r="N92" s="283"/>
      <c r="O92" s="212"/>
      <c r="P92" s="161"/>
      <c r="Q92" s="161"/>
      <c r="R92" s="244"/>
      <c r="S92" s="161"/>
      <c r="T92" s="243"/>
      <c r="U92" s="293"/>
      <c r="V92" s="241"/>
      <c r="W92" s="241"/>
      <c r="X92" s="241"/>
      <c r="Y92" s="161"/>
      <c r="Z92" s="241">
        <f t="shared" si="1"/>
        <v>0.01</v>
      </c>
      <c r="AA92" s="212"/>
      <c r="AB92" s="161"/>
    </row>
    <row r="93" spans="1:28" s="4" customFormat="1" x14ac:dyDescent="0.3">
      <c r="A93" s="229">
        <v>107</v>
      </c>
      <c r="B93" s="229">
        <v>107</v>
      </c>
      <c r="C93" s="309"/>
      <c r="D93" s="161"/>
      <c r="E93" s="290"/>
      <c r="F93" s="161"/>
      <c r="G93" s="161"/>
      <c r="H93" s="1" t="s">
        <v>17643</v>
      </c>
      <c r="I93" s="249">
        <v>0</v>
      </c>
      <c r="J93" s="249">
        <v>100</v>
      </c>
      <c r="K93" s="250" t="s">
        <v>1992</v>
      </c>
      <c r="L93" s="249">
        <v>100</v>
      </c>
      <c r="M93" s="1" t="s">
        <v>17642</v>
      </c>
      <c r="N93" s="283"/>
      <c r="O93" s="212"/>
      <c r="P93" s="161"/>
      <c r="Q93" s="161"/>
      <c r="R93" s="244"/>
      <c r="S93" s="161"/>
      <c r="T93" s="243"/>
      <c r="U93" s="293"/>
      <c r="V93" s="241" t="str">
        <f>"SM2_AI_IMEP["&amp;(MATCH(V89,$V$1:$V$198,0)+2)/4-5&amp;"]"</f>
        <v>SM2_AI_IMEP[17.75]</v>
      </c>
      <c r="W93" s="241"/>
      <c r="X93" s="241"/>
      <c r="Y93" s="161"/>
      <c r="Z93" s="241">
        <f t="shared" si="1"/>
        <v>0.01</v>
      </c>
      <c r="AA93" s="212"/>
      <c r="AB93" s="161"/>
    </row>
    <row r="94" spans="1:28" s="4" customFormat="1" x14ac:dyDescent="0.3">
      <c r="A94" s="229">
        <v>108</v>
      </c>
      <c r="B94" s="229">
        <v>108</v>
      </c>
      <c r="C94" s="309"/>
      <c r="D94" s="161"/>
      <c r="E94" s="290"/>
      <c r="F94" s="161"/>
      <c r="G94" s="161"/>
      <c r="H94" s="1" t="s">
        <v>17641</v>
      </c>
      <c r="I94" s="249">
        <v>-100</v>
      </c>
      <c r="J94" s="249">
        <v>200</v>
      </c>
      <c r="K94" s="250" t="s">
        <v>15997</v>
      </c>
      <c r="L94" s="249">
        <v>100</v>
      </c>
      <c r="M94" s="1" t="s">
        <v>17640</v>
      </c>
      <c r="N94" s="283"/>
      <c r="O94" s="212"/>
      <c r="P94" s="161"/>
      <c r="Q94" s="161"/>
      <c r="R94" s="244"/>
      <c r="S94" s="161"/>
      <c r="T94" s="243"/>
      <c r="U94" s="293"/>
      <c r="V94" s="241"/>
      <c r="W94" s="241"/>
      <c r="X94" s="241"/>
      <c r="Y94" s="161"/>
      <c r="Z94" s="241">
        <f t="shared" si="1"/>
        <v>0.01</v>
      </c>
      <c r="AA94" s="212"/>
      <c r="AB94" s="161"/>
    </row>
    <row r="95" spans="1:28" s="4" customFormat="1" x14ac:dyDescent="0.3">
      <c r="A95" s="229">
        <v>109</v>
      </c>
      <c r="B95" s="229">
        <v>109</v>
      </c>
      <c r="C95" s="309"/>
      <c r="D95" s="161"/>
      <c r="E95" s="290"/>
      <c r="F95" s="161"/>
      <c r="G95" s="161"/>
      <c r="H95" s="1" t="s">
        <v>17639</v>
      </c>
      <c r="I95" s="249">
        <v>0</v>
      </c>
      <c r="J95" s="249">
        <v>200</v>
      </c>
      <c r="K95" s="250" t="s">
        <v>15997</v>
      </c>
      <c r="L95" s="249">
        <v>100</v>
      </c>
      <c r="M95" s="1" t="s">
        <v>17638</v>
      </c>
      <c r="N95" s="283"/>
      <c r="O95" s="212"/>
      <c r="P95" s="161"/>
      <c r="Q95" s="161"/>
      <c r="R95" s="244"/>
      <c r="S95" s="161"/>
      <c r="T95" s="243"/>
      <c r="U95" s="293"/>
      <c r="V95" s="241"/>
      <c r="W95" s="241"/>
      <c r="X95" s="241"/>
      <c r="Y95" s="161"/>
      <c r="Z95" s="241">
        <f t="shared" si="1"/>
        <v>0.01</v>
      </c>
      <c r="AA95" s="212"/>
      <c r="AB95" s="161"/>
    </row>
    <row r="96" spans="1:28" s="4" customFormat="1" x14ac:dyDescent="0.3">
      <c r="A96" s="229">
        <v>110</v>
      </c>
      <c r="B96" s="229">
        <v>110</v>
      </c>
      <c r="C96" s="309"/>
      <c r="D96" s="161"/>
      <c r="E96" s="290"/>
      <c r="F96" s="161"/>
      <c r="G96" s="161"/>
      <c r="H96" s="1" t="s">
        <v>17637</v>
      </c>
      <c r="I96" s="249">
        <v>-100</v>
      </c>
      <c r="J96" s="249">
        <v>200</v>
      </c>
      <c r="K96" s="250" t="s">
        <v>15997</v>
      </c>
      <c r="L96" s="249">
        <v>100</v>
      </c>
      <c r="M96" s="1" t="s">
        <v>17636</v>
      </c>
      <c r="N96" s="283"/>
      <c r="O96" s="212"/>
      <c r="P96" s="161"/>
      <c r="Q96" s="161"/>
      <c r="R96" s="244"/>
      <c r="S96" s="161"/>
      <c r="T96" s="243"/>
      <c r="U96" s="293"/>
      <c r="V96" s="241"/>
      <c r="W96" s="241"/>
      <c r="X96" s="241"/>
      <c r="Y96" s="161"/>
      <c r="Z96" s="241">
        <f t="shared" si="1"/>
        <v>0.01</v>
      </c>
      <c r="AA96" s="212"/>
      <c r="AB96" s="161"/>
    </row>
    <row r="97" spans="1:28" s="4" customFormat="1" x14ac:dyDescent="0.3">
      <c r="A97" s="229">
        <v>111</v>
      </c>
      <c r="B97" s="229">
        <v>111</v>
      </c>
      <c r="C97" s="309"/>
      <c r="D97" s="161"/>
      <c r="E97" s="290"/>
      <c r="F97" s="161"/>
      <c r="G97" s="161"/>
      <c r="H97" s="1" t="s">
        <v>17635</v>
      </c>
      <c r="I97" s="249">
        <v>0</v>
      </c>
      <c r="J97" s="249">
        <v>100</v>
      </c>
      <c r="K97" s="250" t="s">
        <v>1992</v>
      </c>
      <c r="L97" s="249">
        <v>100</v>
      </c>
      <c r="M97" s="1" t="s">
        <v>17634</v>
      </c>
      <c r="N97" s="283"/>
      <c r="O97" s="212"/>
      <c r="P97" s="161"/>
      <c r="Q97" s="161"/>
      <c r="R97" s="244"/>
      <c r="S97" s="161"/>
      <c r="T97" s="243"/>
      <c r="U97" s="293"/>
      <c r="V97" s="241" t="str">
        <f>"SM2_AI_IMEP["&amp;(MATCH(V93,$V$1:$V$198,0)+2)/4-5&amp;"]"</f>
        <v>SM2_AI_IMEP[18.75]</v>
      </c>
      <c r="W97" s="241"/>
      <c r="X97" s="241"/>
      <c r="Y97" s="161"/>
      <c r="Z97" s="241">
        <f t="shared" si="1"/>
        <v>0.01</v>
      </c>
      <c r="AA97" s="212"/>
      <c r="AB97" s="161"/>
    </row>
    <row r="98" spans="1:28" s="4" customFormat="1" x14ac:dyDescent="0.3">
      <c r="A98" s="229">
        <v>112</v>
      </c>
      <c r="B98" s="229">
        <v>112</v>
      </c>
      <c r="C98" s="309"/>
      <c r="D98" s="161"/>
      <c r="E98" s="290"/>
      <c r="F98" s="161"/>
      <c r="G98" s="161"/>
      <c r="H98" s="1" t="s">
        <v>17633</v>
      </c>
      <c r="I98" s="161">
        <v>0</v>
      </c>
      <c r="J98" s="161">
        <v>10</v>
      </c>
      <c r="K98" s="250" t="s">
        <v>3480</v>
      </c>
      <c r="L98" s="161">
        <v>100</v>
      </c>
      <c r="M98" s="1" t="s">
        <v>17632</v>
      </c>
      <c r="N98" s="283"/>
      <c r="O98" s="212"/>
      <c r="P98" s="161"/>
      <c r="Q98" s="161"/>
      <c r="R98" s="244"/>
      <c r="S98" s="161"/>
      <c r="T98" s="243"/>
      <c r="U98" s="8" t="s">
        <v>17631</v>
      </c>
      <c r="V98" s="241"/>
      <c r="W98" s="241"/>
      <c r="X98" s="241"/>
      <c r="Y98" s="161"/>
      <c r="Z98" s="241">
        <f t="shared" si="1"/>
        <v>0.01</v>
      </c>
      <c r="AA98" s="212"/>
      <c r="AB98" s="161"/>
    </row>
    <row r="99" spans="1:28" s="4" customFormat="1" x14ac:dyDescent="0.3">
      <c r="A99" s="229">
        <v>113</v>
      </c>
      <c r="B99" s="229">
        <v>113</v>
      </c>
      <c r="C99" s="309"/>
      <c r="D99" s="161"/>
      <c r="E99" s="290"/>
      <c r="F99" s="161"/>
      <c r="G99" s="161"/>
      <c r="H99" s="1" t="s">
        <v>17630</v>
      </c>
      <c r="I99" s="161">
        <v>0</v>
      </c>
      <c r="J99" s="161">
        <v>10</v>
      </c>
      <c r="K99" s="250" t="s">
        <v>774</v>
      </c>
      <c r="L99" s="161">
        <v>100</v>
      </c>
      <c r="M99" s="1" t="s">
        <v>17629</v>
      </c>
      <c r="N99" s="283"/>
      <c r="O99" s="212"/>
      <c r="P99" s="161"/>
      <c r="Q99" s="161"/>
      <c r="R99" s="244"/>
      <c r="S99" s="161"/>
      <c r="T99" s="243"/>
      <c r="U99" s="8" t="s">
        <v>17628</v>
      </c>
      <c r="V99" s="241"/>
      <c r="W99" s="241"/>
      <c r="X99" s="241"/>
      <c r="Y99" s="161"/>
      <c r="Z99" s="241">
        <f t="shared" si="1"/>
        <v>0.01</v>
      </c>
      <c r="AA99" s="212"/>
      <c r="AB99" s="161"/>
    </row>
    <row r="100" spans="1:28" s="4" customFormat="1" x14ac:dyDescent="0.3">
      <c r="A100" s="229">
        <v>115</v>
      </c>
      <c r="B100" s="229">
        <v>115</v>
      </c>
      <c r="C100" s="309"/>
      <c r="D100" s="161"/>
      <c r="E100" s="290"/>
      <c r="F100" s="161"/>
      <c r="G100" s="161"/>
      <c r="H100" s="1" t="s">
        <v>17627</v>
      </c>
      <c r="I100" s="161">
        <v>0</v>
      </c>
      <c r="J100" s="161">
        <v>10</v>
      </c>
      <c r="K100" s="312" t="s">
        <v>17623</v>
      </c>
      <c r="L100" s="161">
        <v>100</v>
      </c>
      <c r="M100" s="1" t="s">
        <v>17626</v>
      </c>
      <c r="N100" s="283"/>
      <c r="O100" s="212"/>
      <c r="P100" s="161"/>
      <c r="Q100" s="161"/>
      <c r="R100" s="244"/>
      <c r="S100" s="161"/>
      <c r="T100" s="243"/>
      <c r="U100" s="8" t="s">
        <v>17625</v>
      </c>
      <c r="V100" s="241"/>
      <c r="W100" s="241"/>
      <c r="X100" s="241"/>
      <c r="Y100" s="161"/>
      <c r="Z100" s="241">
        <f t="shared" si="1"/>
        <v>0.01</v>
      </c>
      <c r="AA100" s="212"/>
      <c r="AB100" s="161"/>
    </row>
    <row r="101" spans="1:28" s="4" customFormat="1" x14ac:dyDescent="0.3">
      <c r="A101" s="229">
        <v>116</v>
      </c>
      <c r="B101" s="229">
        <v>116</v>
      </c>
      <c r="C101" s="309"/>
      <c r="D101" s="161"/>
      <c r="E101" s="290"/>
      <c r="F101" s="161"/>
      <c r="G101" s="161"/>
      <c r="H101" s="1" t="s">
        <v>17624</v>
      </c>
      <c r="I101" s="161">
        <v>0</v>
      </c>
      <c r="J101" s="161">
        <v>10</v>
      </c>
      <c r="K101" s="312" t="s">
        <v>17623</v>
      </c>
      <c r="L101" s="161">
        <v>100</v>
      </c>
      <c r="M101" s="1" t="s">
        <v>17622</v>
      </c>
      <c r="N101" s="283"/>
      <c r="O101" s="212"/>
      <c r="P101" s="161"/>
      <c r="Q101" s="161"/>
      <c r="R101" s="244"/>
      <c r="S101" s="161"/>
      <c r="T101" s="243"/>
      <c r="U101" s="8" t="s">
        <v>17621</v>
      </c>
      <c r="V101" s="241"/>
      <c r="W101" s="241"/>
      <c r="X101" s="241"/>
      <c r="Y101" s="161"/>
      <c r="Z101" s="241">
        <f t="shared" si="1"/>
        <v>0.01</v>
      </c>
      <c r="AA101" s="289" t="s">
        <v>17620</v>
      </c>
      <c r="AB101" s="161"/>
    </row>
    <row r="102" spans="1:28" s="4" customFormat="1" x14ac:dyDescent="0.3">
      <c r="A102" s="229">
        <v>117</v>
      </c>
      <c r="B102" s="229">
        <v>117</v>
      </c>
      <c r="C102" s="309"/>
      <c r="D102" s="161"/>
      <c r="E102" s="290"/>
      <c r="F102" s="161"/>
      <c r="G102" s="161"/>
      <c r="H102" s="1" t="s">
        <v>17619</v>
      </c>
      <c r="I102" s="161">
        <v>0</v>
      </c>
      <c r="J102" s="161">
        <v>200</v>
      </c>
      <c r="K102" s="161" t="s">
        <v>76</v>
      </c>
      <c r="L102" s="161">
        <v>10</v>
      </c>
      <c r="M102" s="1" t="s">
        <v>17618</v>
      </c>
      <c r="N102" s="283"/>
      <c r="O102" s="212"/>
      <c r="P102" s="161"/>
      <c r="Q102" s="161"/>
      <c r="R102" s="244"/>
      <c r="S102" s="161"/>
      <c r="T102" s="243"/>
      <c r="U102" s="8" t="s">
        <v>17617</v>
      </c>
      <c r="V102" s="241"/>
      <c r="W102" s="241"/>
      <c r="X102" s="241"/>
      <c r="Y102" s="161"/>
      <c r="Z102" s="241">
        <f t="shared" si="1"/>
        <v>0.1</v>
      </c>
      <c r="AA102" s="212"/>
      <c r="AB102" s="161"/>
    </row>
    <row r="103" spans="1:28" s="4" customFormat="1" x14ac:dyDescent="0.3">
      <c r="A103" s="229">
        <v>118</v>
      </c>
      <c r="B103" s="229">
        <v>118</v>
      </c>
      <c r="C103" s="309"/>
      <c r="D103" s="161"/>
      <c r="E103" s="290"/>
      <c r="F103" s="161"/>
      <c r="G103" s="161"/>
      <c r="H103" s="1" t="s">
        <v>17616</v>
      </c>
      <c r="I103" s="161">
        <v>0</v>
      </c>
      <c r="J103" s="161">
        <v>200</v>
      </c>
      <c r="K103" s="161" t="s">
        <v>10142</v>
      </c>
      <c r="L103" s="161">
        <v>10</v>
      </c>
      <c r="M103" s="1" t="s">
        <v>17615</v>
      </c>
      <c r="N103" s="283"/>
      <c r="O103" s="212"/>
      <c r="P103" s="161"/>
      <c r="Q103" s="161"/>
      <c r="R103" s="244"/>
      <c r="S103" s="161"/>
      <c r="T103" s="243"/>
      <c r="U103" s="8" t="s">
        <v>17614</v>
      </c>
      <c r="V103" s="241"/>
      <c r="W103" s="241"/>
      <c r="X103" s="241"/>
      <c r="Y103" s="161"/>
      <c r="Z103" s="241">
        <f t="shared" si="1"/>
        <v>0.1</v>
      </c>
      <c r="AA103" s="212"/>
      <c r="AB103" s="161"/>
    </row>
    <row r="104" spans="1:28" s="4" customFormat="1" x14ac:dyDescent="0.3">
      <c r="A104" s="229">
        <v>119</v>
      </c>
      <c r="B104" s="229">
        <v>119</v>
      </c>
      <c r="C104" s="309"/>
      <c r="D104" s="161"/>
      <c r="E104" s="290"/>
      <c r="F104" s="161"/>
      <c r="G104" s="161"/>
      <c r="H104" s="1" t="s">
        <v>17613</v>
      </c>
      <c r="I104" s="161">
        <v>0</v>
      </c>
      <c r="J104" s="161">
        <v>100</v>
      </c>
      <c r="K104" s="250" t="s">
        <v>2</v>
      </c>
      <c r="L104" s="161">
        <v>10</v>
      </c>
      <c r="M104" s="1" t="s">
        <v>17612</v>
      </c>
      <c r="N104" s="283"/>
      <c r="O104" s="212"/>
      <c r="P104" s="161"/>
      <c r="Q104" s="161"/>
      <c r="R104" s="244"/>
      <c r="S104" s="161"/>
      <c r="T104" s="243"/>
      <c r="U104" s="8" t="s">
        <v>17611</v>
      </c>
      <c r="V104" s="241"/>
      <c r="W104" s="241"/>
      <c r="X104" s="241"/>
      <c r="Y104" s="161"/>
      <c r="Z104" s="241">
        <f t="shared" si="1"/>
        <v>0.1</v>
      </c>
      <c r="AA104" s="212"/>
      <c r="AB104" s="161"/>
    </row>
    <row r="105" spans="1:28" s="4" customFormat="1" x14ac:dyDescent="0.3">
      <c r="A105" s="229">
        <v>120</v>
      </c>
      <c r="B105" s="229">
        <v>120</v>
      </c>
      <c r="C105" s="309"/>
      <c r="D105" s="161"/>
      <c r="E105" s="290"/>
      <c r="F105" s="161"/>
      <c r="G105" s="161"/>
      <c r="H105" s="1" t="s">
        <v>17610</v>
      </c>
      <c r="I105" s="161">
        <v>0</v>
      </c>
      <c r="J105" s="161">
        <v>100</v>
      </c>
      <c r="K105" s="250" t="s">
        <v>2</v>
      </c>
      <c r="L105" s="161">
        <v>10</v>
      </c>
      <c r="M105" s="1" t="s">
        <v>17609</v>
      </c>
      <c r="N105" s="283"/>
      <c r="O105" s="212"/>
      <c r="P105" s="161"/>
      <c r="Q105" s="161"/>
      <c r="R105" s="244"/>
      <c r="S105" s="161"/>
      <c r="T105" s="243"/>
      <c r="U105" s="8" t="s">
        <v>17608</v>
      </c>
      <c r="V105" s="241"/>
      <c r="W105" s="241"/>
      <c r="X105" s="241"/>
      <c r="Y105" s="161"/>
      <c r="Z105" s="241">
        <f t="shared" si="1"/>
        <v>0.1</v>
      </c>
      <c r="AA105" s="212"/>
      <c r="AB105" s="161"/>
    </row>
    <row r="106" spans="1:28" s="4" customFormat="1" x14ac:dyDescent="0.3">
      <c r="A106" s="229">
        <v>121</v>
      </c>
      <c r="B106" s="229">
        <v>121</v>
      </c>
      <c r="C106" s="309"/>
      <c r="D106" s="161"/>
      <c r="E106" s="290"/>
      <c r="F106" s="161"/>
      <c r="G106" s="161"/>
      <c r="H106" s="1" t="s">
        <v>17607</v>
      </c>
      <c r="I106" s="161">
        <v>0</v>
      </c>
      <c r="J106" s="161">
        <v>100</v>
      </c>
      <c r="K106" s="250" t="s">
        <v>2</v>
      </c>
      <c r="L106" s="161">
        <v>10</v>
      </c>
      <c r="M106" s="1" t="s">
        <v>17606</v>
      </c>
      <c r="N106" s="283"/>
      <c r="O106" s="212"/>
      <c r="P106" s="161"/>
      <c r="Q106" s="161"/>
      <c r="R106" s="244"/>
      <c r="S106" s="161"/>
      <c r="T106" s="243"/>
      <c r="U106" s="8" t="s">
        <v>17605</v>
      </c>
      <c r="V106" s="241"/>
      <c r="W106" s="241"/>
      <c r="X106" s="241"/>
      <c r="Y106" s="161"/>
      <c r="Z106" s="241">
        <f t="shared" si="1"/>
        <v>0.1</v>
      </c>
      <c r="AA106" s="212"/>
      <c r="AB106" s="161"/>
    </row>
    <row r="107" spans="1:28" s="4" customFormat="1" x14ac:dyDescent="0.3">
      <c r="A107" s="229">
        <v>122</v>
      </c>
      <c r="B107" s="229">
        <v>122</v>
      </c>
      <c r="C107" s="309"/>
      <c r="D107" s="161"/>
      <c r="E107" s="290"/>
      <c r="F107" s="161"/>
      <c r="G107" s="161"/>
      <c r="H107" s="1" t="s">
        <v>17604</v>
      </c>
      <c r="I107" s="161">
        <v>0</v>
      </c>
      <c r="J107" s="161">
        <v>100</v>
      </c>
      <c r="K107" s="250" t="s">
        <v>2</v>
      </c>
      <c r="L107" s="161">
        <v>10</v>
      </c>
      <c r="M107" s="1" t="s">
        <v>17603</v>
      </c>
      <c r="N107" s="283"/>
      <c r="O107" s="212"/>
      <c r="P107" s="161"/>
      <c r="Q107" s="161"/>
      <c r="R107" s="244"/>
      <c r="S107" s="161"/>
      <c r="T107" s="243"/>
      <c r="U107" s="8" t="s">
        <v>17602</v>
      </c>
      <c r="V107" s="241"/>
      <c r="W107" s="241"/>
      <c r="X107" s="241"/>
      <c r="Y107" s="161"/>
      <c r="Z107" s="241">
        <f t="shared" si="1"/>
        <v>0.1</v>
      </c>
      <c r="AA107" s="212"/>
      <c r="AB107" s="161"/>
    </row>
    <row r="108" spans="1:28" s="4" customFormat="1" x14ac:dyDescent="0.3">
      <c r="A108" s="229">
        <v>123</v>
      </c>
      <c r="B108" s="229">
        <v>123</v>
      </c>
      <c r="C108" s="309"/>
      <c r="D108" s="161"/>
      <c r="E108" s="290"/>
      <c r="F108" s="161"/>
      <c r="G108" s="161"/>
      <c r="H108" s="1" t="s">
        <v>17601</v>
      </c>
      <c r="I108" s="161">
        <v>0</v>
      </c>
      <c r="J108" s="161">
        <v>10</v>
      </c>
      <c r="K108" s="250" t="s">
        <v>774</v>
      </c>
      <c r="L108" s="161">
        <v>100</v>
      </c>
      <c r="M108" s="1" t="s">
        <v>17600</v>
      </c>
      <c r="N108" s="283"/>
      <c r="O108" s="212"/>
      <c r="P108" s="161"/>
      <c r="Q108" s="161"/>
      <c r="R108" s="244"/>
      <c r="S108" s="161"/>
      <c r="T108" s="243"/>
      <c r="U108" s="8" t="s">
        <v>17599</v>
      </c>
      <c r="V108" s="241"/>
      <c r="W108" s="241"/>
      <c r="X108" s="241"/>
      <c r="Y108" s="161"/>
      <c r="Z108" s="241">
        <f t="shared" si="1"/>
        <v>0.01</v>
      </c>
      <c r="AA108" s="212"/>
      <c r="AB108" s="161"/>
    </row>
    <row r="109" spans="1:28" s="4" customFormat="1" x14ac:dyDescent="0.3">
      <c r="A109" s="229">
        <v>124</v>
      </c>
      <c r="B109" s="229">
        <v>124</v>
      </c>
      <c r="C109" s="309"/>
      <c r="D109" s="161"/>
      <c r="E109" s="290"/>
      <c r="F109" s="161"/>
      <c r="G109" s="161"/>
      <c r="H109" s="1" t="s">
        <v>17598</v>
      </c>
      <c r="I109" s="161">
        <v>0</v>
      </c>
      <c r="J109" s="161">
        <v>200</v>
      </c>
      <c r="K109" s="161" t="s">
        <v>76</v>
      </c>
      <c r="L109" s="161">
        <v>10</v>
      </c>
      <c r="M109" s="1" t="s">
        <v>17597</v>
      </c>
      <c r="N109" s="283"/>
      <c r="O109" s="212" t="s">
        <v>17596</v>
      </c>
      <c r="P109" s="161"/>
      <c r="Q109" s="161"/>
      <c r="R109" s="244"/>
      <c r="S109" s="161"/>
      <c r="T109" s="243"/>
      <c r="U109" s="294" t="s">
        <v>17595</v>
      </c>
      <c r="V109" s="241"/>
      <c r="W109" s="241"/>
      <c r="X109" s="241"/>
      <c r="Y109" s="161"/>
      <c r="Z109" s="241">
        <f t="shared" si="1"/>
        <v>0.1</v>
      </c>
      <c r="AA109" s="289" t="s">
        <v>17594</v>
      </c>
      <c r="AB109" s="161"/>
    </row>
    <row r="110" spans="1:28" s="4" customFormat="1" x14ac:dyDescent="0.3">
      <c r="A110" s="229">
        <v>125</v>
      </c>
      <c r="B110" s="229">
        <v>125</v>
      </c>
      <c r="C110" s="309"/>
      <c r="D110" s="161"/>
      <c r="E110" s="290"/>
      <c r="F110" s="161"/>
      <c r="G110" s="161"/>
      <c r="H110" s="1" t="s">
        <v>17593</v>
      </c>
      <c r="I110" s="161">
        <v>0</v>
      </c>
      <c r="J110" s="161">
        <v>200</v>
      </c>
      <c r="K110" s="161" t="s">
        <v>76</v>
      </c>
      <c r="L110" s="161">
        <v>10</v>
      </c>
      <c r="M110" s="1" t="s">
        <v>17592</v>
      </c>
      <c r="N110" s="283"/>
      <c r="O110" s="212"/>
      <c r="P110" s="161"/>
      <c r="Q110" s="161"/>
      <c r="R110" s="244"/>
      <c r="S110" s="161"/>
      <c r="T110" s="243"/>
      <c r="U110" s="8" t="s">
        <v>17591</v>
      </c>
      <c r="V110" s="241"/>
      <c r="W110" s="241"/>
      <c r="X110" s="241"/>
      <c r="Y110" s="161"/>
      <c r="Z110" s="241">
        <f t="shared" si="1"/>
        <v>0.1</v>
      </c>
      <c r="AA110" s="212"/>
      <c r="AB110" s="161"/>
    </row>
    <row r="111" spans="1:28" s="4" customFormat="1" x14ac:dyDescent="0.3">
      <c r="A111" s="229">
        <v>126</v>
      </c>
      <c r="B111" s="229">
        <v>126</v>
      </c>
      <c r="C111" s="309"/>
      <c r="D111" s="161"/>
      <c r="E111" s="290"/>
      <c r="F111" s="161"/>
      <c r="G111" s="161"/>
      <c r="H111" s="1" t="s">
        <v>17590</v>
      </c>
      <c r="I111" s="161">
        <v>0</v>
      </c>
      <c r="J111" s="161">
        <v>200</v>
      </c>
      <c r="K111" s="161" t="s">
        <v>76</v>
      </c>
      <c r="L111" s="161">
        <v>10</v>
      </c>
      <c r="M111" s="1" t="s">
        <v>17589</v>
      </c>
      <c r="N111" s="283"/>
      <c r="O111" s="212"/>
      <c r="P111" s="161"/>
      <c r="Q111" s="161"/>
      <c r="R111" s="244" t="s">
        <v>17588</v>
      </c>
      <c r="S111" s="161"/>
      <c r="T111" s="243"/>
      <c r="U111" s="304" t="s">
        <v>17587</v>
      </c>
      <c r="V111" s="241"/>
      <c r="W111" s="241"/>
      <c r="X111" s="241"/>
      <c r="Y111" s="161"/>
      <c r="Z111" s="241">
        <f t="shared" si="1"/>
        <v>0.1</v>
      </c>
      <c r="AA111" s="212"/>
      <c r="AB111" s="161"/>
    </row>
    <row r="112" spans="1:28" s="4" customFormat="1" x14ac:dyDescent="0.3">
      <c r="A112" s="229">
        <v>127</v>
      </c>
      <c r="B112" s="229">
        <v>127</v>
      </c>
      <c r="C112" s="309"/>
      <c r="D112" s="161"/>
      <c r="E112" s="290"/>
      <c r="F112" s="161"/>
      <c r="G112" s="161"/>
      <c r="H112" s="1" t="s">
        <v>17586</v>
      </c>
      <c r="I112" s="161">
        <v>0</v>
      </c>
      <c r="J112" s="161">
        <v>200</v>
      </c>
      <c r="K112" s="161" t="s">
        <v>76</v>
      </c>
      <c r="L112" s="161">
        <v>10</v>
      </c>
      <c r="M112" s="1" t="s">
        <v>17585</v>
      </c>
      <c r="N112" s="283"/>
      <c r="O112" s="212"/>
      <c r="P112" s="161"/>
      <c r="Q112" s="161"/>
      <c r="R112" s="244"/>
      <c r="S112" s="161"/>
      <c r="T112" s="243"/>
      <c r="U112" s="8" t="s">
        <v>17584</v>
      </c>
      <c r="V112" s="241"/>
      <c r="W112" s="241"/>
      <c r="X112" s="241"/>
      <c r="Y112" s="161"/>
      <c r="Z112" s="241">
        <f t="shared" si="1"/>
        <v>0.1</v>
      </c>
      <c r="AA112" s="212"/>
      <c r="AB112" s="161"/>
    </row>
    <row r="113" spans="1:28" s="4" customFormat="1" x14ac:dyDescent="0.3">
      <c r="A113" s="229">
        <v>128</v>
      </c>
      <c r="B113" s="229">
        <v>128</v>
      </c>
      <c r="C113" s="309"/>
      <c r="D113" s="161"/>
      <c r="E113" s="290"/>
      <c r="F113" s="161"/>
      <c r="G113" s="161"/>
      <c r="H113" s="1" t="s">
        <v>17583</v>
      </c>
      <c r="I113" s="161">
        <v>0</v>
      </c>
      <c r="J113" s="161">
        <v>200</v>
      </c>
      <c r="K113" s="161" t="s">
        <v>76</v>
      </c>
      <c r="L113" s="161">
        <v>10</v>
      </c>
      <c r="M113" s="1" t="s">
        <v>17582</v>
      </c>
      <c r="N113" s="283"/>
      <c r="O113" s="212"/>
      <c r="P113" s="161"/>
      <c r="Q113" s="161"/>
      <c r="R113" s="244"/>
      <c r="S113" s="161"/>
      <c r="T113" s="243"/>
      <c r="U113" s="8" t="s">
        <v>17581</v>
      </c>
      <c r="V113" s="241"/>
      <c r="W113" s="241"/>
      <c r="X113" s="241"/>
      <c r="Y113" s="161"/>
      <c r="Z113" s="241">
        <f t="shared" si="1"/>
        <v>0.1</v>
      </c>
      <c r="AA113" s="212"/>
      <c r="AB113" s="161"/>
    </row>
    <row r="114" spans="1:28" s="4" customFormat="1" x14ac:dyDescent="0.3">
      <c r="A114" s="229">
        <v>129</v>
      </c>
      <c r="B114" s="229">
        <v>129</v>
      </c>
      <c r="C114" s="309"/>
      <c r="D114" s="161"/>
      <c r="E114" s="290"/>
      <c r="F114" s="161"/>
      <c r="G114" s="161"/>
      <c r="H114" s="1" t="s">
        <v>17580</v>
      </c>
      <c r="I114" s="161">
        <v>0</v>
      </c>
      <c r="J114" s="161">
        <v>200</v>
      </c>
      <c r="K114" s="250" t="s">
        <v>2</v>
      </c>
      <c r="L114" s="161">
        <v>10</v>
      </c>
      <c r="M114" s="1" t="s">
        <v>17579</v>
      </c>
      <c r="N114" s="283"/>
      <c r="O114" s="212"/>
      <c r="P114" s="161"/>
      <c r="Q114" s="161"/>
      <c r="R114" s="244"/>
      <c r="S114" s="161"/>
      <c r="T114" s="243"/>
      <c r="U114" s="8" t="s">
        <v>17578</v>
      </c>
      <c r="V114" s="241"/>
      <c r="W114" s="241"/>
      <c r="X114" s="241"/>
      <c r="Y114" s="161"/>
      <c r="Z114" s="241">
        <f t="shared" si="1"/>
        <v>0.1</v>
      </c>
      <c r="AA114" s="212"/>
      <c r="AB114" s="161"/>
    </row>
    <row r="115" spans="1:28" s="4" customFormat="1" x14ac:dyDescent="0.3">
      <c r="A115" s="229">
        <v>130</v>
      </c>
      <c r="B115" s="229">
        <v>130</v>
      </c>
      <c r="C115" s="309"/>
      <c r="D115" s="161"/>
      <c r="E115" s="290"/>
      <c r="F115" s="161"/>
      <c r="G115" s="161"/>
      <c r="H115" s="1" t="s">
        <v>17577</v>
      </c>
      <c r="I115" s="161">
        <v>0</v>
      </c>
      <c r="J115" s="161">
        <v>120</v>
      </c>
      <c r="K115" s="250" t="s">
        <v>2</v>
      </c>
      <c r="L115" s="161">
        <v>10</v>
      </c>
      <c r="M115" s="1" t="s">
        <v>17576</v>
      </c>
      <c r="N115" s="283"/>
      <c r="O115" s="212"/>
      <c r="P115" s="161"/>
      <c r="Q115" s="161"/>
      <c r="R115" s="244"/>
      <c r="S115" s="161"/>
      <c r="T115" s="243"/>
      <c r="U115" s="8" t="s">
        <v>17575</v>
      </c>
      <c r="V115" s="241"/>
      <c r="W115" s="241"/>
      <c r="X115" s="241"/>
      <c r="Y115" s="161"/>
      <c r="Z115" s="241">
        <f t="shared" si="1"/>
        <v>0.1</v>
      </c>
      <c r="AA115" s="212"/>
      <c r="AB115" s="161"/>
    </row>
    <row r="116" spans="1:28" s="4" customFormat="1" x14ac:dyDescent="0.3">
      <c r="A116" s="229">
        <v>131</v>
      </c>
      <c r="B116" s="229">
        <v>131</v>
      </c>
      <c r="C116" s="309"/>
      <c r="D116" s="161"/>
      <c r="E116" s="290"/>
      <c r="F116" s="161"/>
      <c r="G116" s="161"/>
      <c r="H116" s="1" t="s">
        <v>17574</v>
      </c>
      <c r="I116" s="161">
        <v>0</v>
      </c>
      <c r="J116" s="161">
        <v>10</v>
      </c>
      <c r="K116" s="250" t="s">
        <v>774</v>
      </c>
      <c r="L116" s="161">
        <v>100</v>
      </c>
      <c r="M116" s="1" t="s">
        <v>17573</v>
      </c>
      <c r="N116" s="283"/>
      <c r="O116" s="212"/>
      <c r="P116" s="161"/>
      <c r="Q116" s="161"/>
      <c r="R116" s="244"/>
      <c r="S116" s="161"/>
      <c r="T116" s="243"/>
      <c r="U116" s="8" t="s">
        <v>17572</v>
      </c>
      <c r="V116" s="241"/>
      <c r="W116" s="241"/>
      <c r="X116" s="241"/>
      <c r="Y116" s="161"/>
      <c r="Z116" s="241">
        <f t="shared" si="1"/>
        <v>0.01</v>
      </c>
      <c r="AA116" s="212"/>
      <c r="AB116" s="161"/>
    </row>
    <row r="117" spans="1:28" s="4" customFormat="1" x14ac:dyDescent="0.3">
      <c r="A117" s="229">
        <v>132</v>
      </c>
      <c r="B117" s="229">
        <v>132</v>
      </c>
      <c r="C117" s="309"/>
      <c r="D117" s="161"/>
      <c r="E117" s="290"/>
      <c r="F117" s="161"/>
      <c r="G117" s="161"/>
      <c r="H117" s="1" t="s">
        <v>17571</v>
      </c>
      <c r="I117" s="161">
        <v>0</v>
      </c>
      <c r="J117" s="161">
        <v>200</v>
      </c>
      <c r="K117" s="161" t="s">
        <v>76</v>
      </c>
      <c r="L117" s="161">
        <v>10</v>
      </c>
      <c r="M117" s="1" t="s">
        <v>17570</v>
      </c>
      <c r="N117" s="283"/>
      <c r="O117" s="212"/>
      <c r="P117" s="161"/>
      <c r="Q117" s="161"/>
      <c r="R117" s="244"/>
      <c r="S117" s="161"/>
      <c r="T117" s="243"/>
      <c r="U117" s="294" t="s">
        <v>17569</v>
      </c>
      <c r="V117" s="241"/>
      <c r="W117" s="241"/>
      <c r="X117" s="241"/>
      <c r="Y117" s="161"/>
      <c r="Z117" s="241">
        <f t="shared" si="1"/>
        <v>0.1</v>
      </c>
      <c r="AA117" s="289" t="s">
        <v>17568</v>
      </c>
      <c r="AB117" s="161"/>
    </row>
    <row r="118" spans="1:28" s="4" customFormat="1" x14ac:dyDescent="0.3">
      <c r="A118" s="229">
        <v>133</v>
      </c>
      <c r="B118" s="229">
        <v>133</v>
      </c>
      <c r="C118" s="309"/>
      <c r="D118" s="161"/>
      <c r="E118" s="290"/>
      <c r="F118" s="161"/>
      <c r="G118" s="161"/>
      <c r="H118" s="1" t="s">
        <v>17567</v>
      </c>
      <c r="I118" s="161">
        <v>0</v>
      </c>
      <c r="J118" s="161">
        <v>200</v>
      </c>
      <c r="K118" s="161" t="s">
        <v>76</v>
      </c>
      <c r="L118" s="161">
        <v>10</v>
      </c>
      <c r="M118" s="1" t="s">
        <v>17566</v>
      </c>
      <c r="N118" s="283"/>
      <c r="O118" s="212"/>
      <c r="P118" s="161"/>
      <c r="Q118" s="161"/>
      <c r="R118" s="244"/>
      <c r="S118" s="161"/>
      <c r="T118" s="243"/>
      <c r="U118" s="8" t="s">
        <v>17565</v>
      </c>
      <c r="V118" s="241"/>
      <c r="W118" s="241"/>
      <c r="X118" s="241"/>
      <c r="Y118" s="161"/>
      <c r="Z118" s="241">
        <f t="shared" si="1"/>
        <v>0.1</v>
      </c>
      <c r="AA118" s="212"/>
      <c r="AB118" s="161"/>
    </row>
    <row r="119" spans="1:28" s="4" customFormat="1" x14ac:dyDescent="0.3">
      <c r="A119" s="229">
        <v>134</v>
      </c>
      <c r="B119" s="229">
        <v>134</v>
      </c>
      <c r="C119" s="309"/>
      <c r="D119" s="161"/>
      <c r="E119" s="290"/>
      <c r="F119" s="161"/>
      <c r="G119" s="161"/>
      <c r="H119" s="1" t="s">
        <v>17564</v>
      </c>
      <c r="I119" s="161">
        <v>0</v>
      </c>
      <c r="J119" s="161">
        <v>200</v>
      </c>
      <c r="K119" s="161" t="s">
        <v>76</v>
      </c>
      <c r="L119" s="161">
        <v>10</v>
      </c>
      <c r="M119" s="1" t="s">
        <v>17563</v>
      </c>
      <c r="N119" s="283"/>
      <c r="O119" s="212"/>
      <c r="P119" s="161"/>
      <c r="Q119" s="161"/>
      <c r="R119" s="244"/>
      <c r="S119" s="161"/>
      <c r="T119" s="243"/>
      <c r="U119" s="8" t="s">
        <v>17562</v>
      </c>
      <c r="V119" s="241"/>
      <c r="W119" s="241"/>
      <c r="X119" s="241"/>
      <c r="Y119" s="161"/>
      <c r="Z119" s="241">
        <f t="shared" si="1"/>
        <v>0.1</v>
      </c>
      <c r="AA119" s="212"/>
      <c r="AB119" s="161"/>
    </row>
    <row r="120" spans="1:28" s="4" customFormat="1" ht="49.5" x14ac:dyDescent="0.3">
      <c r="A120" s="229">
        <v>135</v>
      </c>
      <c r="B120" s="229">
        <v>135</v>
      </c>
      <c r="C120" s="309"/>
      <c r="D120" s="161"/>
      <c r="E120" s="290"/>
      <c r="F120" s="161"/>
      <c r="G120" s="161"/>
      <c r="H120" s="1" t="s">
        <v>17561</v>
      </c>
      <c r="I120" s="161">
        <v>0</v>
      </c>
      <c r="J120" s="161">
        <v>32000</v>
      </c>
      <c r="K120" s="161"/>
      <c r="L120" s="161">
        <v>1</v>
      </c>
      <c r="M120" s="1" t="s">
        <v>17560</v>
      </c>
      <c r="N120" s="283"/>
      <c r="O120" s="212"/>
      <c r="P120" s="161"/>
      <c r="Q120" s="161"/>
      <c r="R120" s="244"/>
      <c r="S120" s="161"/>
      <c r="T120" s="243"/>
      <c r="U120" s="294" t="s">
        <v>17559</v>
      </c>
      <c r="V120" s="161"/>
      <c r="W120" s="241"/>
      <c r="X120" s="241"/>
      <c r="Y120" s="212" t="s">
        <v>17558</v>
      </c>
      <c r="Z120" s="241">
        <f t="shared" si="1"/>
        <v>1</v>
      </c>
      <c r="AA120" s="289" t="s">
        <v>17557</v>
      </c>
      <c r="AB120" s="161" t="s">
        <v>14227</v>
      </c>
    </row>
    <row r="121" spans="1:28" s="4" customFormat="1" ht="49.5" x14ac:dyDescent="0.3">
      <c r="A121" s="229">
        <v>136</v>
      </c>
      <c r="B121" s="229">
        <v>136</v>
      </c>
      <c r="C121" s="309"/>
      <c r="D121" s="161"/>
      <c r="E121" s="290"/>
      <c r="F121" s="161"/>
      <c r="G121" s="161"/>
      <c r="H121" s="1" t="s">
        <v>17556</v>
      </c>
      <c r="I121" s="161">
        <v>0</v>
      </c>
      <c r="J121" s="161">
        <v>10000</v>
      </c>
      <c r="K121" s="161"/>
      <c r="L121" s="161">
        <v>1</v>
      </c>
      <c r="M121" s="1" t="s">
        <v>17555</v>
      </c>
      <c r="N121" s="283"/>
      <c r="O121" s="212"/>
      <c r="P121" s="161"/>
      <c r="Q121" s="161"/>
      <c r="R121" s="244"/>
      <c r="S121" s="161"/>
      <c r="T121" s="243"/>
      <c r="U121" s="294" t="s">
        <v>17554</v>
      </c>
      <c r="V121" s="161"/>
      <c r="W121" s="241"/>
      <c r="X121" s="241"/>
      <c r="Y121" s="212" t="s">
        <v>17553</v>
      </c>
      <c r="Z121" s="241">
        <f t="shared" si="1"/>
        <v>1</v>
      </c>
      <c r="AA121" s="289" t="s">
        <v>17552</v>
      </c>
      <c r="AB121" s="161" t="s">
        <v>14227</v>
      </c>
    </row>
    <row r="122" spans="1:28" s="4" customFormat="1" ht="82.5" x14ac:dyDescent="0.3">
      <c r="A122" s="229">
        <v>137</v>
      </c>
      <c r="B122" s="229">
        <v>137</v>
      </c>
      <c r="C122" s="309"/>
      <c r="D122" s="161"/>
      <c r="E122" s="290"/>
      <c r="F122" s="161"/>
      <c r="G122" s="161"/>
      <c r="H122" s="1" t="s">
        <v>17551</v>
      </c>
      <c r="I122" s="161">
        <v>0</v>
      </c>
      <c r="J122" s="161">
        <v>32000</v>
      </c>
      <c r="K122" s="161" t="s">
        <v>695</v>
      </c>
      <c r="L122" s="161">
        <v>1</v>
      </c>
      <c r="M122" s="1" t="s">
        <v>17550</v>
      </c>
      <c r="N122" s="283"/>
      <c r="O122" s="212"/>
      <c r="P122" s="161"/>
      <c r="Q122" s="161"/>
      <c r="R122" s="244"/>
      <c r="S122" s="161"/>
      <c r="T122" s="243"/>
      <c r="U122" s="294" t="s">
        <v>17549</v>
      </c>
      <c r="V122" s="161"/>
      <c r="W122" s="241"/>
      <c r="X122" s="241"/>
      <c r="Y122" s="212" t="s">
        <v>17548</v>
      </c>
      <c r="Z122" s="241">
        <f t="shared" si="1"/>
        <v>1</v>
      </c>
      <c r="AA122" s="289" t="s">
        <v>17547</v>
      </c>
      <c r="AB122" s="161" t="s">
        <v>14227</v>
      </c>
    </row>
    <row r="123" spans="1:28" s="4" customFormat="1" ht="82.5" x14ac:dyDescent="0.3">
      <c r="A123" s="229">
        <v>138</v>
      </c>
      <c r="B123" s="229">
        <v>138</v>
      </c>
      <c r="C123" s="309"/>
      <c r="D123" s="161"/>
      <c r="E123" s="290"/>
      <c r="F123" s="161"/>
      <c r="G123" s="161"/>
      <c r="H123" s="1" t="s">
        <v>17546</v>
      </c>
      <c r="I123" s="161">
        <v>0</v>
      </c>
      <c r="J123" s="161">
        <v>10000</v>
      </c>
      <c r="K123" s="161" t="s">
        <v>695</v>
      </c>
      <c r="L123" s="161">
        <v>1</v>
      </c>
      <c r="M123" s="1" t="s">
        <v>17545</v>
      </c>
      <c r="N123" s="283"/>
      <c r="O123" s="212"/>
      <c r="P123" s="161"/>
      <c r="Q123" s="161"/>
      <c r="R123" s="244"/>
      <c r="S123" s="161"/>
      <c r="T123" s="243"/>
      <c r="U123" s="294" t="s">
        <v>17544</v>
      </c>
      <c r="V123" s="161"/>
      <c r="W123" s="241"/>
      <c r="X123" s="241"/>
      <c r="Y123" s="212" t="s">
        <v>17543</v>
      </c>
      <c r="Z123" s="241">
        <f t="shared" si="1"/>
        <v>1</v>
      </c>
      <c r="AA123" s="289" t="s">
        <v>17542</v>
      </c>
      <c r="AB123" s="161" t="s">
        <v>14227</v>
      </c>
    </row>
    <row r="124" spans="1:28" s="4" customFormat="1" ht="82.5" x14ac:dyDescent="0.3">
      <c r="A124" s="229">
        <v>139</v>
      </c>
      <c r="B124" s="229">
        <v>139</v>
      </c>
      <c r="C124" s="309"/>
      <c r="D124" s="161"/>
      <c r="E124" s="290"/>
      <c r="F124" s="161"/>
      <c r="G124" s="161"/>
      <c r="H124" s="1" t="s">
        <v>17541</v>
      </c>
      <c r="I124" s="161">
        <v>0</v>
      </c>
      <c r="J124" s="161">
        <v>32000</v>
      </c>
      <c r="K124" s="161" t="s">
        <v>695</v>
      </c>
      <c r="L124" s="161">
        <v>1</v>
      </c>
      <c r="M124" s="1" t="s">
        <v>17540</v>
      </c>
      <c r="N124" s="283"/>
      <c r="O124" s="212"/>
      <c r="P124" s="161"/>
      <c r="Q124" s="161"/>
      <c r="R124" s="244"/>
      <c r="S124" s="161"/>
      <c r="T124" s="243"/>
      <c r="U124" s="294" t="s">
        <v>17539</v>
      </c>
      <c r="V124" s="161"/>
      <c r="W124" s="241"/>
      <c r="X124" s="241"/>
      <c r="Y124" s="212" t="s">
        <v>17538</v>
      </c>
      <c r="Z124" s="241">
        <f t="shared" si="1"/>
        <v>1</v>
      </c>
      <c r="AA124" s="289" t="s">
        <v>17537</v>
      </c>
      <c r="AB124" s="161" t="s">
        <v>14227</v>
      </c>
    </row>
    <row r="125" spans="1:28" s="4" customFormat="1" ht="82.5" x14ac:dyDescent="0.3">
      <c r="A125" s="229">
        <v>140</v>
      </c>
      <c r="B125" s="229">
        <v>140</v>
      </c>
      <c r="C125" s="309"/>
      <c r="D125" s="161"/>
      <c r="E125" s="290"/>
      <c r="F125" s="161"/>
      <c r="G125" s="161"/>
      <c r="H125" s="1" t="s">
        <v>17536</v>
      </c>
      <c r="I125" s="161">
        <v>0</v>
      </c>
      <c r="J125" s="161">
        <v>10000</v>
      </c>
      <c r="K125" s="161" t="s">
        <v>695</v>
      </c>
      <c r="L125" s="161">
        <v>1</v>
      </c>
      <c r="M125" s="1" t="s">
        <v>17535</v>
      </c>
      <c r="N125" s="283"/>
      <c r="O125" s="212"/>
      <c r="P125" s="161"/>
      <c r="Q125" s="161"/>
      <c r="R125" s="244"/>
      <c r="S125" s="161"/>
      <c r="T125" s="243"/>
      <c r="U125" s="294" t="s">
        <v>17534</v>
      </c>
      <c r="V125" s="161"/>
      <c r="W125" s="241"/>
      <c r="X125" s="241"/>
      <c r="Y125" s="212" t="s">
        <v>17533</v>
      </c>
      <c r="Z125" s="241">
        <f t="shared" si="1"/>
        <v>1</v>
      </c>
      <c r="AA125" s="289" t="s">
        <v>17532</v>
      </c>
      <c r="AB125" s="161" t="s">
        <v>14227</v>
      </c>
    </row>
    <row r="126" spans="1:28" s="4" customFormat="1" ht="66" x14ac:dyDescent="0.3">
      <c r="A126" s="229">
        <v>141</v>
      </c>
      <c r="B126" s="229">
        <v>141</v>
      </c>
      <c r="C126" s="309"/>
      <c r="D126" s="161"/>
      <c r="E126" s="290"/>
      <c r="F126" s="161"/>
      <c r="G126" s="161"/>
      <c r="H126" s="1" t="s">
        <v>17531</v>
      </c>
      <c r="I126" s="161">
        <v>0</v>
      </c>
      <c r="J126" s="161">
        <v>32000</v>
      </c>
      <c r="K126" s="161" t="s">
        <v>695</v>
      </c>
      <c r="L126" s="161">
        <v>1</v>
      </c>
      <c r="M126" s="1" t="s">
        <v>17530</v>
      </c>
      <c r="N126" s="283"/>
      <c r="O126" s="212"/>
      <c r="P126" s="161"/>
      <c r="Q126" s="161"/>
      <c r="R126" s="244"/>
      <c r="S126" s="161"/>
      <c r="T126" s="243"/>
      <c r="U126" s="294" t="s">
        <v>17529</v>
      </c>
      <c r="V126" s="161"/>
      <c r="W126" s="241"/>
      <c r="X126" s="241"/>
      <c r="Y126" s="212" t="s">
        <v>17528</v>
      </c>
      <c r="Z126" s="241">
        <f t="shared" si="1"/>
        <v>1</v>
      </c>
      <c r="AA126" s="289" t="s">
        <v>17527</v>
      </c>
      <c r="AB126" s="161" t="s">
        <v>14227</v>
      </c>
    </row>
    <row r="127" spans="1:28" s="4" customFormat="1" ht="66" x14ac:dyDescent="0.3">
      <c r="A127" s="229">
        <v>142</v>
      </c>
      <c r="B127" s="229">
        <v>142</v>
      </c>
      <c r="C127" s="309"/>
      <c r="D127" s="161"/>
      <c r="E127" s="290"/>
      <c r="F127" s="161"/>
      <c r="G127" s="161"/>
      <c r="H127" s="1" t="s">
        <v>17526</v>
      </c>
      <c r="I127" s="161">
        <v>0</v>
      </c>
      <c r="J127" s="161">
        <v>10000</v>
      </c>
      <c r="K127" s="161" t="s">
        <v>695</v>
      </c>
      <c r="L127" s="161">
        <v>1</v>
      </c>
      <c r="M127" s="1" t="s">
        <v>17525</v>
      </c>
      <c r="N127" s="283"/>
      <c r="O127" s="212"/>
      <c r="P127" s="161"/>
      <c r="Q127" s="161"/>
      <c r="R127" s="244"/>
      <c r="S127" s="161"/>
      <c r="T127" s="243"/>
      <c r="U127" s="294" t="s">
        <v>17524</v>
      </c>
      <c r="V127" s="161"/>
      <c r="W127" s="241"/>
      <c r="X127" s="241"/>
      <c r="Y127" s="212" t="s">
        <v>17523</v>
      </c>
      <c r="Z127" s="241">
        <f t="shared" si="1"/>
        <v>1</v>
      </c>
      <c r="AA127" s="289" t="s">
        <v>17522</v>
      </c>
      <c r="AB127" s="161" t="s">
        <v>14227</v>
      </c>
    </row>
    <row r="128" spans="1:28" s="4" customFormat="1" ht="66" x14ac:dyDescent="0.3">
      <c r="A128" s="229">
        <v>143</v>
      </c>
      <c r="B128" s="229">
        <v>143</v>
      </c>
      <c r="C128" s="309"/>
      <c r="D128" s="161"/>
      <c r="E128" s="290"/>
      <c r="F128" s="161"/>
      <c r="G128" s="161"/>
      <c r="H128" s="1" t="s">
        <v>17521</v>
      </c>
      <c r="I128" s="161">
        <v>0</v>
      </c>
      <c r="J128" s="161">
        <v>32000</v>
      </c>
      <c r="K128" s="161" t="s">
        <v>695</v>
      </c>
      <c r="L128" s="161">
        <v>1</v>
      </c>
      <c r="M128" s="1" t="s">
        <v>17520</v>
      </c>
      <c r="N128" s="283"/>
      <c r="O128" s="212"/>
      <c r="P128" s="161"/>
      <c r="Q128" s="161"/>
      <c r="R128" s="244"/>
      <c r="S128" s="161"/>
      <c r="T128" s="243"/>
      <c r="U128" s="294" t="s">
        <v>17519</v>
      </c>
      <c r="V128" s="161"/>
      <c r="W128" s="241"/>
      <c r="X128" s="241"/>
      <c r="Y128" s="212" t="s">
        <v>17518</v>
      </c>
      <c r="Z128" s="241">
        <f t="shared" si="1"/>
        <v>1</v>
      </c>
      <c r="AA128" s="289" t="s">
        <v>17517</v>
      </c>
      <c r="AB128" s="161" t="s">
        <v>14227</v>
      </c>
    </row>
    <row r="129" spans="1:28" s="4" customFormat="1" ht="49.5" x14ac:dyDescent="0.3">
      <c r="A129" s="229">
        <v>144</v>
      </c>
      <c r="B129" s="229">
        <v>144</v>
      </c>
      <c r="C129" s="309"/>
      <c r="D129" s="161"/>
      <c r="E129" s="290"/>
      <c r="F129" s="161"/>
      <c r="G129" s="161"/>
      <c r="H129" s="1" t="s">
        <v>17516</v>
      </c>
      <c r="I129" s="161">
        <v>0</v>
      </c>
      <c r="J129" s="161">
        <v>10000</v>
      </c>
      <c r="K129" s="161" t="s">
        <v>695</v>
      </c>
      <c r="L129" s="161">
        <v>1</v>
      </c>
      <c r="M129" s="1" t="s">
        <v>17515</v>
      </c>
      <c r="N129" s="283"/>
      <c r="O129" s="212"/>
      <c r="P129" s="161"/>
      <c r="Q129" s="161"/>
      <c r="R129" s="244"/>
      <c r="S129" s="161"/>
      <c r="T129" s="243"/>
      <c r="U129" s="294" t="s">
        <v>17514</v>
      </c>
      <c r="V129" s="161"/>
      <c r="W129" s="241"/>
      <c r="X129" s="241"/>
      <c r="Y129" s="212" t="s">
        <v>17513</v>
      </c>
      <c r="Z129" s="241">
        <f t="shared" si="1"/>
        <v>1</v>
      </c>
      <c r="AA129" s="289" t="s">
        <v>17512</v>
      </c>
      <c r="AB129" s="161" t="s">
        <v>14227</v>
      </c>
    </row>
    <row r="130" spans="1:28" s="4" customFormat="1" ht="49.5" x14ac:dyDescent="0.3">
      <c r="A130" s="229">
        <v>145</v>
      </c>
      <c r="B130" s="229">
        <v>145</v>
      </c>
      <c r="C130" s="309"/>
      <c r="D130" s="161"/>
      <c r="E130" s="290"/>
      <c r="F130" s="161"/>
      <c r="G130" s="161"/>
      <c r="H130" s="1" t="s">
        <v>17511</v>
      </c>
      <c r="I130" s="161">
        <v>0</v>
      </c>
      <c r="J130" s="161">
        <v>32000</v>
      </c>
      <c r="K130" s="161" t="s">
        <v>695</v>
      </c>
      <c r="L130" s="161">
        <v>1</v>
      </c>
      <c r="M130" s="1" t="s">
        <v>17510</v>
      </c>
      <c r="N130" s="283"/>
      <c r="O130" s="212"/>
      <c r="P130" s="161"/>
      <c r="Q130" s="161"/>
      <c r="R130" s="244"/>
      <c r="S130" s="161"/>
      <c r="T130" s="243"/>
      <c r="U130" s="294" t="s">
        <v>17509</v>
      </c>
      <c r="V130" s="161"/>
      <c r="W130" s="241"/>
      <c r="X130" s="241"/>
      <c r="Y130" s="212" t="s">
        <v>17508</v>
      </c>
      <c r="Z130" s="241">
        <f t="shared" si="1"/>
        <v>1</v>
      </c>
      <c r="AA130" s="289" t="s">
        <v>17507</v>
      </c>
      <c r="AB130" s="161" t="s">
        <v>14227</v>
      </c>
    </row>
    <row r="131" spans="1:28" s="4" customFormat="1" ht="33" x14ac:dyDescent="0.3">
      <c r="A131" s="229">
        <v>146</v>
      </c>
      <c r="B131" s="229">
        <v>146</v>
      </c>
      <c r="C131" s="309"/>
      <c r="D131" s="161"/>
      <c r="E131" s="290"/>
      <c r="F131" s="161"/>
      <c r="G131" s="161"/>
      <c r="H131" s="1" t="s">
        <v>17506</v>
      </c>
      <c r="I131" s="161">
        <v>0</v>
      </c>
      <c r="J131" s="161">
        <v>10000</v>
      </c>
      <c r="K131" s="161" t="s">
        <v>695</v>
      </c>
      <c r="L131" s="161">
        <v>1</v>
      </c>
      <c r="M131" s="1" t="s">
        <v>17505</v>
      </c>
      <c r="N131" s="283"/>
      <c r="O131" s="212"/>
      <c r="P131" s="161"/>
      <c r="Q131" s="161"/>
      <c r="R131" s="244"/>
      <c r="S131" s="161"/>
      <c r="T131" s="243"/>
      <c r="U131" s="294" t="s">
        <v>17504</v>
      </c>
      <c r="V131" s="161"/>
      <c r="W131" s="241"/>
      <c r="X131" s="241"/>
      <c r="Y131" s="212" t="s">
        <v>17503</v>
      </c>
      <c r="Z131" s="241">
        <f t="shared" si="1"/>
        <v>1</v>
      </c>
      <c r="AA131" s="289" t="s">
        <v>17502</v>
      </c>
      <c r="AB131" s="161" t="s">
        <v>14227</v>
      </c>
    </row>
    <row r="132" spans="1:28" s="4" customFormat="1" x14ac:dyDescent="0.3">
      <c r="A132" s="229">
        <v>147</v>
      </c>
      <c r="B132" s="229">
        <v>147</v>
      </c>
      <c r="C132" s="309"/>
      <c r="D132" s="161"/>
      <c r="E132" s="290"/>
      <c r="F132" s="161"/>
      <c r="G132" s="161"/>
      <c r="H132" s="1" t="s">
        <v>17501</v>
      </c>
      <c r="I132" s="161">
        <v>-20</v>
      </c>
      <c r="J132" s="161">
        <v>200</v>
      </c>
      <c r="K132" s="161" t="s">
        <v>76</v>
      </c>
      <c r="L132" s="161">
        <v>10</v>
      </c>
      <c r="M132" s="1" t="s">
        <v>17500</v>
      </c>
      <c r="N132" s="283"/>
      <c r="O132" s="212"/>
      <c r="P132" s="161"/>
      <c r="Q132" s="161"/>
      <c r="R132" s="244"/>
      <c r="S132" s="161"/>
      <c r="T132" s="243"/>
      <c r="U132" s="8" t="s">
        <v>17499</v>
      </c>
      <c r="V132" s="161"/>
      <c r="W132" s="241"/>
      <c r="X132" s="241"/>
      <c r="Y132" s="241"/>
      <c r="Z132" s="241">
        <f t="shared" si="1"/>
        <v>0.1</v>
      </c>
      <c r="AA132" s="212"/>
      <c r="AB132" s="161"/>
    </row>
    <row r="133" spans="1:28" s="4" customFormat="1" ht="34.9" customHeight="1" x14ac:dyDescent="0.3">
      <c r="A133" s="229">
        <v>148</v>
      </c>
      <c r="B133" s="229">
        <v>148</v>
      </c>
      <c r="C133" s="309"/>
      <c r="D133" s="161"/>
      <c r="E133" s="290"/>
      <c r="F133" s="161"/>
      <c r="G133" s="161"/>
      <c r="H133" s="1" t="s">
        <v>17498</v>
      </c>
      <c r="I133" s="161">
        <v>-20</v>
      </c>
      <c r="J133" s="161">
        <v>200</v>
      </c>
      <c r="K133" s="161" t="s">
        <v>76</v>
      </c>
      <c r="L133" s="161">
        <v>10</v>
      </c>
      <c r="M133" s="1" t="s">
        <v>17497</v>
      </c>
      <c r="N133" s="283"/>
      <c r="O133" s="212"/>
      <c r="P133" s="161"/>
      <c r="Q133" s="161"/>
      <c r="R133" s="244"/>
      <c r="S133" s="161"/>
      <c r="T133" s="243"/>
      <c r="U133" s="246" t="s">
        <v>15501</v>
      </c>
      <c r="V133" s="161"/>
      <c r="W133" s="241"/>
      <c r="X133" s="241"/>
      <c r="Y133" s="241"/>
      <c r="Z133" s="241">
        <f t="shared" si="1"/>
        <v>0.1</v>
      </c>
      <c r="AA133" s="161"/>
      <c r="AB133" s="161"/>
    </row>
    <row r="134" spans="1:28" s="4" customFormat="1" x14ac:dyDescent="0.3">
      <c r="A134" s="229">
        <v>149</v>
      </c>
      <c r="B134" s="229">
        <v>149</v>
      </c>
      <c r="C134" s="309"/>
      <c r="D134" s="161"/>
      <c r="E134" s="290"/>
      <c r="F134" s="161"/>
      <c r="G134" s="161"/>
      <c r="H134" s="1" t="s">
        <v>17496</v>
      </c>
      <c r="I134" s="161">
        <v>-20</v>
      </c>
      <c r="J134" s="161">
        <v>200</v>
      </c>
      <c r="K134" s="161" t="s">
        <v>76</v>
      </c>
      <c r="L134" s="161">
        <v>10</v>
      </c>
      <c r="M134" s="1" t="s">
        <v>17495</v>
      </c>
      <c r="N134" s="283"/>
      <c r="O134" s="212"/>
      <c r="P134" s="161"/>
      <c r="Q134" s="161"/>
      <c r="R134" s="244"/>
      <c r="S134" s="161"/>
      <c r="T134" s="243"/>
      <c r="U134" s="311"/>
      <c r="V134" s="161"/>
      <c r="W134" s="241"/>
      <c r="X134" s="241"/>
      <c r="Y134" s="241"/>
      <c r="Z134" s="241">
        <f t="shared" si="1"/>
        <v>0.1</v>
      </c>
      <c r="AA134" s="161"/>
      <c r="AB134" s="161"/>
    </row>
    <row r="135" spans="1:28" s="4" customFormat="1" x14ac:dyDescent="0.3">
      <c r="A135" s="229">
        <v>151</v>
      </c>
      <c r="B135" s="229">
        <v>151</v>
      </c>
      <c r="C135" s="309"/>
      <c r="D135" s="161"/>
      <c r="E135" s="290"/>
      <c r="F135" s="161"/>
      <c r="G135" s="161"/>
      <c r="H135" s="1" t="s">
        <v>17494</v>
      </c>
      <c r="I135" s="161">
        <v>-20</v>
      </c>
      <c r="J135" s="161">
        <v>200</v>
      </c>
      <c r="K135" s="161" t="s">
        <v>76</v>
      </c>
      <c r="L135" s="161">
        <v>10</v>
      </c>
      <c r="M135" s="1" t="s">
        <v>17493</v>
      </c>
      <c r="N135" s="283">
        <v>12</v>
      </c>
      <c r="O135" s="212"/>
      <c r="P135" s="161"/>
      <c r="Q135" s="161"/>
      <c r="R135" s="244"/>
      <c r="S135" s="161"/>
      <c r="T135" s="243"/>
      <c r="U135" s="311"/>
      <c r="V135" s="161"/>
      <c r="W135" s="241"/>
      <c r="X135" s="241"/>
      <c r="Y135" s="241"/>
      <c r="Z135" s="241">
        <f t="shared" ref="Z135:Z198" si="2">1/L135</f>
        <v>0.1</v>
      </c>
      <c r="AA135" s="161"/>
      <c r="AB135" s="161"/>
    </row>
    <row r="136" spans="1:28" s="4" customFormat="1" ht="33" x14ac:dyDescent="0.3">
      <c r="A136" s="229">
        <v>169</v>
      </c>
      <c r="B136" s="229">
        <v>169</v>
      </c>
      <c r="C136" s="309"/>
      <c r="D136" s="161"/>
      <c r="E136" s="290"/>
      <c r="F136" s="161"/>
      <c r="G136" s="161"/>
      <c r="H136" s="1" t="s">
        <v>17492</v>
      </c>
      <c r="I136" s="249">
        <v>0</v>
      </c>
      <c r="J136" s="249">
        <v>100</v>
      </c>
      <c r="K136" s="250" t="s">
        <v>1992</v>
      </c>
      <c r="L136" s="249">
        <v>100</v>
      </c>
      <c r="M136" s="1" t="s">
        <v>17491</v>
      </c>
      <c r="N136" s="283"/>
      <c r="O136" s="212"/>
      <c r="P136" s="161"/>
      <c r="Q136" s="161"/>
      <c r="R136" s="244"/>
      <c r="S136" s="161"/>
      <c r="T136" s="243"/>
      <c r="U136" s="294" t="s">
        <v>17490</v>
      </c>
      <c r="V136" s="161"/>
      <c r="W136" s="241"/>
      <c r="X136" s="241"/>
      <c r="Y136" s="255" t="s">
        <v>17489</v>
      </c>
      <c r="Z136" s="241">
        <f t="shared" si="2"/>
        <v>0.01</v>
      </c>
      <c r="AA136" s="289" t="s">
        <v>17488</v>
      </c>
      <c r="AB136" s="161"/>
    </row>
    <row r="137" spans="1:28" s="4" customFormat="1" ht="49.5" x14ac:dyDescent="0.3">
      <c r="A137" s="229">
        <v>173</v>
      </c>
      <c r="B137" s="229">
        <v>173</v>
      </c>
      <c r="C137" s="309"/>
      <c r="D137" s="161"/>
      <c r="E137" s="290"/>
      <c r="F137" s="161"/>
      <c r="G137" s="161"/>
      <c r="H137" s="1" t="s">
        <v>17487</v>
      </c>
      <c r="I137" s="161">
        <v>0</v>
      </c>
      <c r="J137" s="161">
        <v>350</v>
      </c>
      <c r="K137" s="161" t="s">
        <v>774</v>
      </c>
      <c r="L137" s="161">
        <v>10</v>
      </c>
      <c r="M137" s="1" t="s">
        <v>17486</v>
      </c>
      <c r="N137" s="283"/>
      <c r="O137" s="212"/>
      <c r="P137" s="161"/>
      <c r="Q137" s="161"/>
      <c r="R137" s="244"/>
      <c r="S137" s="161"/>
      <c r="T137" s="243"/>
      <c r="U137" s="294" t="s">
        <v>17485</v>
      </c>
      <c r="V137" s="161"/>
      <c r="W137" s="241"/>
      <c r="X137" s="241"/>
      <c r="Y137" s="255" t="s">
        <v>17484</v>
      </c>
      <c r="Z137" s="241">
        <f t="shared" si="2"/>
        <v>0.1</v>
      </c>
      <c r="AA137" s="289" t="s">
        <v>17483</v>
      </c>
      <c r="AB137" s="161"/>
    </row>
    <row r="138" spans="1:28" s="4" customFormat="1" x14ac:dyDescent="0.3">
      <c r="A138" s="229">
        <v>177</v>
      </c>
      <c r="B138" s="229">
        <v>177</v>
      </c>
      <c r="C138" s="309"/>
      <c r="D138" s="161"/>
      <c r="E138" s="290"/>
      <c r="F138" s="161"/>
      <c r="G138" s="161"/>
      <c r="H138" s="1" t="s">
        <v>17482</v>
      </c>
      <c r="I138" s="161">
        <v>-50</v>
      </c>
      <c r="J138" s="161">
        <v>200</v>
      </c>
      <c r="K138" s="161" t="s">
        <v>76</v>
      </c>
      <c r="L138" s="161">
        <v>10</v>
      </c>
      <c r="M138" s="1" t="s">
        <v>17481</v>
      </c>
      <c r="N138" s="251" t="s">
        <v>13076</v>
      </c>
      <c r="O138" s="212"/>
      <c r="P138" s="161"/>
      <c r="Q138" s="161"/>
      <c r="R138" s="244"/>
      <c r="S138" s="161"/>
      <c r="T138" s="243"/>
      <c r="U138" s="310"/>
      <c r="V138" s="241"/>
      <c r="W138" s="241"/>
      <c r="X138" s="241"/>
      <c r="Y138" s="161"/>
      <c r="Z138" s="241">
        <f t="shared" si="2"/>
        <v>0.1</v>
      </c>
      <c r="AA138" s="161"/>
      <c r="AB138" s="161"/>
    </row>
    <row r="139" spans="1:28" s="4" customFormat="1" x14ac:dyDescent="0.3">
      <c r="A139" s="229">
        <v>178</v>
      </c>
      <c r="B139" s="229">
        <v>178</v>
      </c>
      <c r="C139" s="309"/>
      <c r="D139" s="161"/>
      <c r="E139" s="290"/>
      <c r="F139" s="161"/>
      <c r="G139" s="161"/>
      <c r="H139" s="1" t="s">
        <v>17480</v>
      </c>
      <c r="I139" s="161">
        <v>-50</v>
      </c>
      <c r="J139" s="161">
        <v>200</v>
      </c>
      <c r="K139" s="161" t="s">
        <v>76</v>
      </c>
      <c r="L139" s="161">
        <v>10</v>
      </c>
      <c r="M139" s="1" t="s">
        <v>17479</v>
      </c>
      <c r="N139" s="251" t="s">
        <v>13071</v>
      </c>
      <c r="O139" s="212"/>
      <c r="P139" s="161"/>
      <c r="Q139" s="161"/>
      <c r="R139" s="244"/>
      <c r="S139" s="161"/>
      <c r="T139" s="243"/>
      <c r="U139" s="310"/>
      <c r="V139" s="241"/>
      <c r="W139" s="241"/>
      <c r="X139" s="241"/>
      <c r="Y139" s="161"/>
      <c r="Z139" s="241">
        <f t="shared" si="2"/>
        <v>0.1</v>
      </c>
      <c r="AA139" s="161"/>
      <c r="AB139" s="161"/>
    </row>
    <row r="140" spans="1:28" s="4" customFormat="1" x14ac:dyDescent="0.3">
      <c r="A140" s="229">
        <v>179</v>
      </c>
      <c r="B140" s="229">
        <v>179</v>
      </c>
      <c r="C140" s="309"/>
      <c r="D140" s="161"/>
      <c r="E140" s="290"/>
      <c r="F140" s="161"/>
      <c r="G140" s="161"/>
      <c r="H140" s="1" t="s">
        <v>17478</v>
      </c>
      <c r="I140" s="161">
        <v>-50</v>
      </c>
      <c r="J140" s="161">
        <v>200</v>
      </c>
      <c r="K140" s="161" t="s">
        <v>76</v>
      </c>
      <c r="L140" s="161">
        <v>10</v>
      </c>
      <c r="M140" s="1" t="s">
        <v>17477</v>
      </c>
      <c r="N140" s="251" t="s">
        <v>13067</v>
      </c>
      <c r="O140" s="212"/>
      <c r="P140" s="161"/>
      <c r="Q140" s="161"/>
      <c r="R140" s="244"/>
      <c r="S140" s="161"/>
      <c r="T140" s="243"/>
      <c r="U140" s="310"/>
      <c r="V140" s="241"/>
      <c r="W140" s="241"/>
      <c r="X140" s="241"/>
      <c r="Y140" s="161"/>
      <c r="Z140" s="241">
        <f t="shared" si="2"/>
        <v>0.1</v>
      </c>
      <c r="AA140" s="161"/>
      <c r="AB140" s="161"/>
    </row>
    <row r="141" spans="1:28" s="4" customFormat="1" x14ac:dyDescent="0.3">
      <c r="A141" s="229">
        <v>180</v>
      </c>
      <c r="B141" s="229">
        <v>180</v>
      </c>
      <c r="C141" s="309"/>
      <c r="D141" s="161"/>
      <c r="E141" s="290"/>
      <c r="F141" s="161"/>
      <c r="G141" s="161"/>
      <c r="H141" s="1" t="s">
        <v>17476</v>
      </c>
      <c r="I141" s="161">
        <v>-50</v>
      </c>
      <c r="J141" s="161">
        <v>200</v>
      </c>
      <c r="K141" s="161" t="s">
        <v>76</v>
      </c>
      <c r="L141" s="161">
        <v>10</v>
      </c>
      <c r="M141" s="1" t="s">
        <v>17475</v>
      </c>
      <c r="N141" s="251" t="s">
        <v>13063</v>
      </c>
      <c r="O141" s="212"/>
      <c r="P141" s="161"/>
      <c r="Q141" s="161"/>
      <c r="R141" s="244"/>
      <c r="S141" s="161"/>
      <c r="T141" s="243"/>
      <c r="U141" s="310"/>
      <c r="V141" s="241"/>
      <c r="W141" s="241"/>
      <c r="X141" s="241"/>
      <c r="Y141" s="161"/>
      <c r="Z141" s="241">
        <f t="shared" si="2"/>
        <v>0.1</v>
      </c>
      <c r="AA141" s="161"/>
      <c r="AB141" s="161"/>
    </row>
    <row r="142" spans="1:28" s="4" customFormat="1" x14ac:dyDescent="0.3">
      <c r="A142" s="229">
        <v>181</v>
      </c>
      <c r="B142" s="229">
        <v>181</v>
      </c>
      <c r="C142" s="309"/>
      <c r="D142" s="161"/>
      <c r="E142" s="290"/>
      <c r="F142" s="161"/>
      <c r="G142" s="161"/>
      <c r="H142" s="1" t="s">
        <v>17474</v>
      </c>
      <c r="I142" s="161">
        <v>-50</v>
      </c>
      <c r="J142" s="161">
        <v>200</v>
      </c>
      <c r="K142" s="161" t="s">
        <v>76</v>
      </c>
      <c r="L142" s="161">
        <v>10</v>
      </c>
      <c r="M142" s="1" t="s">
        <v>17473</v>
      </c>
      <c r="N142" s="251" t="s">
        <v>13059</v>
      </c>
      <c r="O142" s="212"/>
      <c r="P142" s="161"/>
      <c r="Q142" s="161"/>
      <c r="R142" s="244"/>
      <c r="S142" s="161"/>
      <c r="T142" s="243"/>
      <c r="U142" s="310"/>
      <c r="V142" s="241"/>
      <c r="W142" s="241"/>
      <c r="X142" s="241"/>
      <c r="Y142" s="161"/>
      <c r="Z142" s="241">
        <f t="shared" si="2"/>
        <v>0.1</v>
      </c>
      <c r="AA142" s="161"/>
      <c r="AB142" s="161"/>
    </row>
    <row r="143" spans="1:28" s="4" customFormat="1" x14ac:dyDescent="0.3">
      <c r="A143" s="229">
        <v>182</v>
      </c>
      <c r="B143" s="229">
        <v>182</v>
      </c>
      <c r="C143" s="309"/>
      <c r="D143" s="161"/>
      <c r="E143" s="290"/>
      <c r="F143" s="161"/>
      <c r="G143" s="161"/>
      <c r="H143" s="1" t="s">
        <v>17472</v>
      </c>
      <c r="I143" s="161">
        <v>-50</v>
      </c>
      <c r="J143" s="161">
        <v>200</v>
      </c>
      <c r="K143" s="161" t="s">
        <v>76</v>
      </c>
      <c r="L143" s="161">
        <v>10</v>
      </c>
      <c r="M143" s="1" t="s">
        <v>17471</v>
      </c>
      <c r="N143" s="251" t="s">
        <v>13055</v>
      </c>
      <c r="O143" s="212"/>
      <c r="P143" s="161"/>
      <c r="Q143" s="161"/>
      <c r="R143" s="244"/>
      <c r="S143" s="161"/>
      <c r="T143" s="243"/>
      <c r="U143" s="310"/>
      <c r="V143" s="241"/>
      <c r="W143" s="241"/>
      <c r="X143" s="241"/>
      <c r="Y143" s="161"/>
      <c r="Z143" s="241">
        <f t="shared" si="2"/>
        <v>0.1</v>
      </c>
      <c r="AA143" s="161"/>
      <c r="AB143" s="161"/>
    </row>
    <row r="144" spans="1:28" s="4" customFormat="1" x14ac:dyDescent="0.3">
      <c r="A144" s="229">
        <v>183</v>
      </c>
      <c r="B144" s="229">
        <v>183</v>
      </c>
      <c r="C144" s="309"/>
      <c r="D144" s="161"/>
      <c r="E144" s="290"/>
      <c r="F144" s="161"/>
      <c r="G144" s="161"/>
      <c r="H144" s="1" t="s">
        <v>17470</v>
      </c>
      <c r="I144" s="161">
        <v>-50</v>
      </c>
      <c r="J144" s="161">
        <v>200</v>
      </c>
      <c r="K144" s="161" t="s">
        <v>76</v>
      </c>
      <c r="L144" s="161">
        <v>10</v>
      </c>
      <c r="M144" s="1" t="s">
        <v>17469</v>
      </c>
      <c r="N144" s="251" t="s">
        <v>13051</v>
      </c>
      <c r="O144" s="212"/>
      <c r="P144" s="161"/>
      <c r="Q144" s="161"/>
      <c r="R144" s="244"/>
      <c r="S144" s="161"/>
      <c r="T144" s="243"/>
      <c r="U144" s="310"/>
      <c r="V144" s="241"/>
      <c r="W144" s="241"/>
      <c r="X144" s="241"/>
      <c r="Y144" s="161"/>
      <c r="Z144" s="241">
        <f t="shared" si="2"/>
        <v>0.1</v>
      </c>
      <c r="AA144" s="161"/>
      <c r="AB144" s="161"/>
    </row>
    <row r="145" spans="1:28" s="4" customFormat="1" x14ac:dyDescent="0.3">
      <c r="A145" s="229">
        <v>184</v>
      </c>
      <c r="B145" s="229">
        <v>184</v>
      </c>
      <c r="C145" s="309"/>
      <c r="D145" s="161"/>
      <c r="E145" s="290"/>
      <c r="F145" s="161"/>
      <c r="G145" s="161"/>
      <c r="H145" s="1" t="s">
        <v>17468</v>
      </c>
      <c r="I145" s="161">
        <v>-50</v>
      </c>
      <c r="J145" s="161">
        <v>200</v>
      </c>
      <c r="K145" s="161" t="s">
        <v>76</v>
      </c>
      <c r="L145" s="161">
        <v>10</v>
      </c>
      <c r="M145" s="1" t="s">
        <v>17467</v>
      </c>
      <c r="N145" s="251" t="s">
        <v>13047</v>
      </c>
      <c r="O145" s="212"/>
      <c r="P145" s="161"/>
      <c r="Q145" s="161"/>
      <c r="R145" s="244"/>
      <c r="S145" s="161"/>
      <c r="T145" s="243"/>
      <c r="U145" s="310"/>
      <c r="V145" s="241"/>
      <c r="W145" s="241"/>
      <c r="X145" s="241"/>
      <c r="Y145" s="161"/>
      <c r="Z145" s="241">
        <f t="shared" si="2"/>
        <v>0.1</v>
      </c>
      <c r="AA145" s="161"/>
      <c r="AB145" s="161"/>
    </row>
    <row r="146" spans="1:28" s="4" customFormat="1" x14ac:dyDescent="0.3">
      <c r="A146" s="229">
        <v>185</v>
      </c>
      <c r="B146" s="229">
        <v>185</v>
      </c>
      <c r="C146" s="309"/>
      <c r="D146" s="161"/>
      <c r="E146" s="290"/>
      <c r="F146" s="161"/>
      <c r="G146" s="161"/>
      <c r="H146" s="1" t="s">
        <v>17466</v>
      </c>
      <c r="I146" s="161">
        <v>-50</v>
      </c>
      <c r="J146" s="161">
        <v>200</v>
      </c>
      <c r="K146" s="161" t="s">
        <v>76</v>
      </c>
      <c r="L146" s="161">
        <v>10</v>
      </c>
      <c r="M146" s="1" t="s">
        <v>17465</v>
      </c>
      <c r="N146" s="251" t="s">
        <v>13043</v>
      </c>
      <c r="O146" s="212"/>
      <c r="P146" s="161"/>
      <c r="Q146" s="161"/>
      <c r="R146" s="244"/>
      <c r="S146" s="161"/>
      <c r="T146" s="243"/>
      <c r="U146" s="310"/>
      <c r="V146" s="241"/>
      <c r="W146" s="241"/>
      <c r="X146" s="241"/>
      <c r="Y146" s="161"/>
      <c r="Z146" s="241">
        <f t="shared" si="2"/>
        <v>0.1</v>
      </c>
      <c r="AA146" s="161"/>
      <c r="AB146" s="161"/>
    </row>
    <row r="147" spans="1:28" s="4" customFormat="1" x14ac:dyDescent="0.3">
      <c r="A147" s="229">
        <v>186</v>
      </c>
      <c r="B147" s="229">
        <v>186</v>
      </c>
      <c r="C147" s="309"/>
      <c r="D147" s="161"/>
      <c r="E147" s="290"/>
      <c r="F147" s="161"/>
      <c r="G147" s="161"/>
      <c r="H147" s="1" t="s">
        <v>17464</v>
      </c>
      <c r="I147" s="161">
        <v>-50</v>
      </c>
      <c r="J147" s="161">
        <v>200</v>
      </c>
      <c r="K147" s="161" t="s">
        <v>76</v>
      </c>
      <c r="L147" s="161">
        <v>10</v>
      </c>
      <c r="M147" s="1" t="s">
        <v>17463</v>
      </c>
      <c r="N147" s="251" t="s">
        <v>13039</v>
      </c>
      <c r="O147" s="212"/>
      <c r="P147" s="161"/>
      <c r="Q147" s="161"/>
      <c r="R147" s="244"/>
      <c r="S147" s="161"/>
      <c r="T147" s="243"/>
      <c r="U147" s="310"/>
      <c r="V147" s="241"/>
      <c r="W147" s="241"/>
      <c r="X147" s="241"/>
      <c r="Y147" s="161"/>
      <c r="Z147" s="241">
        <f t="shared" si="2"/>
        <v>0.1</v>
      </c>
      <c r="AA147" s="161"/>
      <c r="AB147" s="161"/>
    </row>
    <row r="148" spans="1:28" s="4" customFormat="1" x14ac:dyDescent="0.3">
      <c r="A148" s="229">
        <v>187</v>
      </c>
      <c r="B148" s="229">
        <v>187</v>
      </c>
      <c r="C148" s="309"/>
      <c r="D148" s="161"/>
      <c r="E148" s="290"/>
      <c r="F148" s="161"/>
      <c r="G148" s="161"/>
      <c r="H148" s="1" t="s">
        <v>11386</v>
      </c>
      <c r="I148" s="161">
        <v>-50</v>
      </c>
      <c r="J148" s="161">
        <v>200</v>
      </c>
      <c r="K148" s="161" t="s">
        <v>76</v>
      </c>
      <c r="L148" s="161">
        <v>10</v>
      </c>
      <c r="M148" s="1" t="s">
        <v>17462</v>
      </c>
      <c r="N148" s="283"/>
      <c r="O148" s="212"/>
      <c r="P148" s="161"/>
      <c r="Q148" s="161"/>
      <c r="R148" s="244"/>
      <c r="S148" s="161"/>
      <c r="T148" s="243"/>
      <c r="U148" s="293"/>
      <c r="V148" s="241"/>
      <c r="W148" s="241"/>
      <c r="X148" s="241"/>
      <c r="Y148" s="161"/>
      <c r="Z148" s="241">
        <f t="shared" si="2"/>
        <v>0.1</v>
      </c>
      <c r="AA148" s="161"/>
      <c r="AB148" s="161"/>
    </row>
    <row r="149" spans="1:28" s="4" customFormat="1" x14ac:dyDescent="0.3">
      <c r="A149" s="229">
        <v>188</v>
      </c>
      <c r="B149" s="229">
        <v>188</v>
      </c>
      <c r="C149" s="309"/>
      <c r="D149" s="161"/>
      <c r="E149" s="290"/>
      <c r="F149" s="161"/>
      <c r="G149" s="161"/>
      <c r="H149" s="1" t="s">
        <v>11385</v>
      </c>
      <c r="I149" s="161">
        <v>-50</v>
      </c>
      <c r="J149" s="161">
        <v>200</v>
      </c>
      <c r="K149" s="161" t="s">
        <v>76</v>
      </c>
      <c r="L149" s="161">
        <v>10</v>
      </c>
      <c r="M149" s="1" t="s">
        <v>17461</v>
      </c>
      <c r="N149" s="283"/>
      <c r="O149" s="212"/>
      <c r="P149" s="161"/>
      <c r="Q149" s="161"/>
      <c r="R149" s="244"/>
      <c r="S149" s="161"/>
      <c r="T149" s="243"/>
      <c r="U149" s="293"/>
      <c r="V149" s="241"/>
      <c r="W149" s="241"/>
      <c r="X149" s="241"/>
      <c r="Y149" s="161"/>
      <c r="Z149" s="241">
        <f t="shared" si="2"/>
        <v>0.1</v>
      </c>
      <c r="AA149" s="161"/>
      <c r="AB149" s="161"/>
    </row>
    <row r="150" spans="1:28" s="4" customFormat="1" x14ac:dyDescent="0.3">
      <c r="A150" s="229">
        <v>189</v>
      </c>
      <c r="B150" s="229">
        <v>189</v>
      </c>
      <c r="C150" s="309"/>
      <c r="D150" s="161"/>
      <c r="E150" s="290"/>
      <c r="F150" s="161"/>
      <c r="G150" s="161"/>
      <c r="H150" s="1" t="s">
        <v>11384</v>
      </c>
      <c r="I150" s="161">
        <v>-50</v>
      </c>
      <c r="J150" s="161">
        <v>200</v>
      </c>
      <c r="K150" s="161" t="s">
        <v>76</v>
      </c>
      <c r="L150" s="161">
        <v>10</v>
      </c>
      <c r="M150" s="1" t="s">
        <v>17460</v>
      </c>
      <c r="N150" s="283"/>
      <c r="O150" s="212"/>
      <c r="P150" s="161"/>
      <c r="Q150" s="161"/>
      <c r="R150" s="244"/>
      <c r="S150" s="161"/>
      <c r="T150" s="243"/>
      <c r="U150" s="293"/>
      <c r="V150" s="241"/>
      <c r="W150" s="241"/>
      <c r="X150" s="241"/>
      <c r="Y150" s="161"/>
      <c r="Z150" s="241">
        <f t="shared" si="2"/>
        <v>0.1</v>
      </c>
      <c r="AA150" s="161"/>
      <c r="AB150" s="161"/>
    </row>
    <row r="151" spans="1:28" s="4" customFormat="1" x14ac:dyDescent="0.3">
      <c r="A151" s="229">
        <v>190</v>
      </c>
      <c r="B151" s="229">
        <v>190</v>
      </c>
      <c r="C151" s="309"/>
      <c r="D151" s="161"/>
      <c r="E151" s="290"/>
      <c r="F151" s="161"/>
      <c r="G151" s="161"/>
      <c r="H151" s="1" t="s">
        <v>11383</v>
      </c>
      <c r="I151" s="161">
        <v>-50</v>
      </c>
      <c r="J151" s="161">
        <v>200</v>
      </c>
      <c r="K151" s="161" t="s">
        <v>76</v>
      </c>
      <c r="L151" s="161">
        <v>10</v>
      </c>
      <c r="M151" s="1" t="s">
        <v>17459</v>
      </c>
      <c r="N151" s="283"/>
      <c r="O151" s="212"/>
      <c r="P151" s="161"/>
      <c r="Q151" s="161"/>
      <c r="R151" s="244"/>
      <c r="S151" s="161"/>
      <c r="T151" s="243"/>
      <c r="U151" s="293"/>
      <c r="V151" s="241"/>
      <c r="W151" s="241"/>
      <c r="X151" s="241"/>
      <c r="Y151" s="161"/>
      <c r="Z151" s="241">
        <f t="shared" si="2"/>
        <v>0.1</v>
      </c>
      <c r="AA151" s="161"/>
      <c r="AB151" s="161"/>
    </row>
    <row r="152" spans="1:28" s="4" customFormat="1" x14ac:dyDescent="0.3">
      <c r="A152" s="229">
        <v>191</v>
      </c>
      <c r="B152" s="229">
        <v>191</v>
      </c>
      <c r="C152" s="309"/>
      <c r="D152" s="161"/>
      <c r="E152" s="290"/>
      <c r="F152" s="161"/>
      <c r="G152" s="161"/>
      <c r="H152" s="1" t="s">
        <v>11382</v>
      </c>
      <c r="I152" s="161">
        <v>-50</v>
      </c>
      <c r="J152" s="161">
        <v>200</v>
      </c>
      <c r="K152" s="161" t="s">
        <v>76</v>
      </c>
      <c r="L152" s="161">
        <v>10</v>
      </c>
      <c r="M152" s="1" t="s">
        <v>17458</v>
      </c>
      <c r="N152" s="283"/>
      <c r="O152" s="212"/>
      <c r="P152" s="161"/>
      <c r="Q152" s="161"/>
      <c r="R152" s="244"/>
      <c r="S152" s="161"/>
      <c r="T152" s="243"/>
      <c r="U152" s="293"/>
      <c r="V152" s="241"/>
      <c r="W152" s="241"/>
      <c r="X152" s="241"/>
      <c r="Y152" s="161"/>
      <c r="Z152" s="241">
        <f t="shared" si="2"/>
        <v>0.1</v>
      </c>
      <c r="AA152" s="161"/>
      <c r="AB152" s="161"/>
    </row>
    <row r="153" spans="1:28" s="4" customFormat="1" x14ac:dyDescent="0.3">
      <c r="A153" s="229">
        <v>192</v>
      </c>
      <c r="B153" s="229">
        <v>192</v>
      </c>
      <c r="C153" s="309"/>
      <c r="D153" s="161"/>
      <c r="E153" s="290"/>
      <c r="F153" s="161"/>
      <c r="G153" s="161"/>
      <c r="H153" s="1" t="s">
        <v>11381</v>
      </c>
      <c r="I153" s="161">
        <v>-50</v>
      </c>
      <c r="J153" s="161">
        <v>200</v>
      </c>
      <c r="K153" s="161" t="s">
        <v>76</v>
      </c>
      <c r="L153" s="161">
        <v>10</v>
      </c>
      <c r="M153" s="1" t="s">
        <v>17457</v>
      </c>
      <c r="N153" s="283"/>
      <c r="O153" s="212"/>
      <c r="P153" s="161"/>
      <c r="Q153" s="161"/>
      <c r="R153" s="244"/>
      <c r="S153" s="161"/>
      <c r="T153" s="243"/>
      <c r="U153" s="293"/>
      <c r="V153" s="241"/>
      <c r="W153" s="241"/>
      <c r="X153" s="241"/>
      <c r="Y153" s="161"/>
      <c r="Z153" s="241">
        <f t="shared" si="2"/>
        <v>0.1</v>
      </c>
      <c r="AA153" s="161"/>
      <c r="AB153" s="161"/>
    </row>
    <row r="154" spans="1:28" s="4" customFormat="1" x14ac:dyDescent="0.3">
      <c r="A154" s="229">
        <v>193</v>
      </c>
      <c r="B154" s="229">
        <v>193</v>
      </c>
      <c r="C154" s="309"/>
      <c r="D154" s="161"/>
      <c r="E154" s="290"/>
      <c r="F154" s="161"/>
      <c r="G154" s="161"/>
      <c r="H154" s="1" t="s">
        <v>11380</v>
      </c>
      <c r="I154" s="161">
        <v>-50</v>
      </c>
      <c r="J154" s="161">
        <v>200</v>
      </c>
      <c r="K154" s="161" t="s">
        <v>76</v>
      </c>
      <c r="L154" s="161">
        <v>10</v>
      </c>
      <c r="M154" s="1" t="s">
        <v>17456</v>
      </c>
      <c r="N154" s="283"/>
      <c r="O154" s="212"/>
      <c r="P154" s="161"/>
      <c r="Q154" s="161"/>
      <c r="R154" s="244"/>
      <c r="S154" s="161"/>
      <c r="T154" s="243"/>
      <c r="U154" s="293"/>
      <c r="V154" s="241"/>
      <c r="W154" s="241"/>
      <c r="X154" s="241"/>
      <c r="Y154" s="161"/>
      <c r="Z154" s="241">
        <f t="shared" si="2"/>
        <v>0.1</v>
      </c>
      <c r="AA154" s="161"/>
      <c r="AB154" s="161"/>
    </row>
    <row r="155" spans="1:28" s="4" customFormat="1" x14ac:dyDescent="0.3">
      <c r="A155" s="229">
        <v>194</v>
      </c>
      <c r="B155" s="229">
        <v>194</v>
      </c>
      <c r="C155" s="309"/>
      <c r="D155" s="161"/>
      <c r="E155" s="290"/>
      <c r="F155" s="161"/>
      <c r="G155" s="161"/>
      <c r="H155" s="1" t="s">
        <v>11379</v>
      </c>
      <c r="I155" s="161">
        <v>-50</v>
      </c>
      <c r="J155" s="161">
        <v>200</v>
      </c>
      <c r="K155" s="161" t="s">
        <v>76</v>
      </c>
      <c r="L155" s="161">
        <v>10</v>
      </c>
      <c r="M155" s="1" t="s">
        <v>17455</v>
      </c>
      <c r="N155" s="283"/>
      <c r="O155" s="212"/>
      <c r="P155" s="161"/>
      <c r="Q155" s="161"/>
      <c r="R155" s="244"/>
      <c r="S155" s="161"/>
      <c r="T155" s="243"/>
      <c r="U155" s="293"/>
      <c r="V155" s="241"/>
      <c r="W155" s="241"/>
      <c r="X155" s="241"/>
      <c r="Y155" s="161"/>
      <c r="Z155" s="241">
        <f t="shared" si="2"/>
        <v>0.1</v>
      </c>
      <c r="AA155" s="161"/>
      <c r="AB155" s="161"/>
    </row>
    <row r="156" spans="1:28" s="4" customFormat="1" x14ac:dyDescent="0.3">
      <c r="A156" s="229">
        <v>195</v>
      </c>
      <c r="B156" s="229">
        <v>195</v>
      </c>
      <c r="C156" s="309"/>
      <c r="D156" s="161"/>
      <c r="E156" s="290"/>
      <c r="F156" s="161"/>
      <c r="G156" s="161"/>
      <c r="H156" s="1" t="s">
        <v>11378</v>
      </c>
      <c r="I156" s="161">
        <v>-50</v>
      </c>
      <c r="J156" s="161">
        <v>200</v>
      </c>
      <c r="K156" s="161" t="s">
        <v>76</v>
      </c>
      <c r="L156" s="161">
        <v>10</v>
      </c>
      <c r="M156" s="1" t="s">
        <v>17454</v>
      </c>
      <c r="N156" s="283"/>
      <c r="O156" s="212"/>
      <c r="P156" s="161"/>
      <c r="Q156" s="161"/>
      <c r="R156" s="244"/>
      <c r="S156" s="161"/>
      <c r="T156" s="243"/>
      <c r="U156" s="293"/>
      <c r="V156" s="241"/>
      <c r="W156" s="241"/>
      <c r="X156" s="241"/>
      <c r="Y156" s="161"/>
      <c r="Z156" s="241">
        <f t="shared" si="2"/>
        <v>0.1</v>
      </c>
      <c r="AA156" s="161"/>
      <c r="AB156" s="161"/>
    </row>
    <row r="157" spans="1:28" s="4" customFormat="1" x14ac:dyDescent="0.3">
      <c r="A157" s="229">
        <v>196</v>
      </c>
      <c r="B157" s="229">
        <v>196</v>
      </c>
      <c r="C157" s="309"/>
      <c r="D157" s="161"/>
      <c r="E157" s="290"/>
      <c r="F157" s="161"/>
      <c r="G157" s="161"/>
      <c r="H157" s="1" t="s">
        <v>11377</v>
      </c>
      <c r="I157" s="161">
        <v>-50</v>
      </c>
      <c r="J157" s="161">
        <v>200</v>
      </c>
      <c r="K157" s="161" t="s">
        <v>76</v>
      </c>
      <c r="L157" s="161">
        <v>10</v>
      </c>
      <c r="M157" s="1" t="s">
        <v>17453</v>
      </c>
      <c r="N157" s="283"/>
      <c r="O157" s="212"/>
      <c r="P157" s="161"/>
      <c r="Q157" s="161"/>
      <c r="R157" s="244"/>
      <c r="S157" s="161"/>
      <c r="T157" s="243"/>
      <c r="U157" s="293"/>
      <c r="V157" s="241"/>
      <c r="W157" s="241"/>
      <c r="X157" s="241"/>
      <c r="Y157" s="161"/>
      <c r="Z157" s="241">
        <f t="shared" si="2"/>
        <v>0.1</v>
      </c>
      <c r="AA157" s="161"/>
      <c r="AB157" s="161"/>
    </row>
    <row r="158" spans="1:28" s="4" customFormat="1" ht="34.9" customHeight="1" x14ac:dyDescent="0.3">
      <c r="A158" s="229">
        <v>197</v>
      </c>
      <c r="B158" s="229">
        <v>197</v>
      </c>
      <c r="C158" s="309"/>
      <c r="D158" s="161"/>
      <c r="E158" s="290"/>
      <c r="F158" s="161"/>
      <c r="G158" s="161"/>
      <c r="H158" s="1" t="s">
        <v>17452</v>
      </c>
      <c r="I158" s="161">
        <v>0</v>
      </c>
      <c r="J158" s="161">
        <v>350</v>
      </c>
      <c r="K158" s="161" t="s">
        <v>774</v>
      </c>
      <c r="L158" s="161">
        <v>10</v>
      </c>
      <c r="M158" s="1" t="s">
        <v>17451</v>
      </c>
      <c r="N158" s="251" t="s">
        <v>13076</v>
      </c>
      <c r="O158" s="212"/>
      <c r="P158" s="161"/>
      <c r="Q158" s="161"/>
      <c r="R158" s="244"/>
      <c r="S158" s="161"/>
      <c r="T158" s="243"/>
      <c r="U158" s="62" t="s">
        <v>9786</v>
      </c>
      <c r="V158" s="241"/>
      <c r="W158" s="241"/>
      <c r="X158" s="241"/>
      <c r="Y158" s="161"/>
      <c r="Z158" s="241">
        <f t="shared" si="2"/>
        <v>0.1</v>
      </c>
      <c r="AA158" s="161"/>
      <c r="AB158" s="161"/>
    </row>
    <row r="159" spans="1:28" s="4" customFormat="1" ht="34.9" customHeight="1" x14ac:dyDescent="0.3">
      <c r="A159" s="229">
        <v>198</v>
      </c>
      <c r="B159" s="229">
        <v>198</v>
      </c>
      <c r="C159" s="309"/>
      <c r="D159" s="161"/>
      <c r="E159" s="290"/>
      <c r="F159" s="161"/>
      <c r="G159" s="161"/>
      <c r="H159" s="1" t="s">
        <v>17450</v>
      </c>
      <c r="I159" s="161">
        <v>0</v>
      </c>
      <c r="J159" s="161">
        <v>350</v>
      </c>
      <c r="K159" s="161" t="s">
        <v>774</v>
      </c>
      <c r="L159" s="161">
        <v>10</v>
      </c>
      <c r="M159" s="1" t="s">
        <v>17449</v>
      </c>
      <c r="N159" s="251" t="s">
        <v>13071</v>
      </c>
      <c r="O159" s="212"/>
      <c r="P159" s="161"/>
      <c r="Q159" s="161"/>
      <c r="R159" s="244"/>
      <c r="S159" s="161"/>
      <c r="T159" s="243"/>
      <c r="U159" s="62" t="s">
        <v>9774</v>
      </c>
      <c r="V159" s="241"/>
      <c r="W159" s="241"/>
      <c r="X159" s="241"/>
      <c r="Y159" s="161"/>
      <c r="Z159" s="241">
        <f t="shared" si="2"/>
        <v>0.1</v>
      </c>
      <c r="AA159" s="161"/>
      <c r="AB159" s="161"/>
    </row>
    <row r="160" spans="1:28" s="4" customFormat="1" ht="34.9" customHeight="1" x14ac:dyDescent="0.3">
      <c r="A160" s="229">
        <v>199</v>
      </c>
      <c r="B160" s="229">
        <v>199</v>
      </c>
      <c r="C160" s="309"/>
      <c r="D160" s="161"/>
      <c r="E160" s="290"/>
      <c r="F160" s="161"/>
      <c r="G160" s="161"/>
      <c r="H160" s="1" t="s">
        <v>17448</v>
      </c>
      <c r="I160" s="161">
        <v>0</v>
      </c>
      <c r="J160" s="161">
        <v>350</v>
      </c>
      <c r="K160" s="161" t="s">
        <v>774</v>
      </c>
      <c r="L160" s="161">
        <v>10</v>
      </c>
      <c r="M160" s="1" t="s">
        <v>17447</v>
      </c>
      <c r="N160" s="251" t="s">
        <v>13067</v>
      </c>
      <c r="O160" s="212"/>
      <c r="P160" s="161"/>
      <c r="Q160" s="161"/>
      <c r="R160" s="244"/>
      <c r="S160" s="161"/>
      <c r="T160" s="243"/>
      <c r="U160" s="62" t="s">
        <v>9762</v>
      </c>
      <c r="V160" s="241"/>
      <c r="W160" s="241"/>
      <c r="X160" s="241"/>
      <c r="Y160" s="161"/>
      <c r="Z160" s="241">
        <f t="shared" si="2"/>
        <v>0.1</v>
      </c>
      <c r="AA160" s="161"/>
      <c r="AB160" s="161"/>
    </row>
    <row r="161" spans="1:28" s="4" customFormat="1" ht="34.9" customHeight="1" x14ac:dyDescent="0.3">
      <c r="A161" s="229">
        <v>200</v>
      </c>
      <c r="B161" s="229">
        <v>200</v>
      </c>
      <c r="C161" s="309"/>
      <c r="D161" s="161"/>
      <c r="E161" s="290"/>
      <c r="F161" s="161"/>
      <c r="G161" s="161"/>
      <c r="H161" s="1" t="s">
        <v>17446</v>
      </c>
      <c r="I161" s="161">
        <v>0</v>
      </c>
      <c r="J161" s="161">
        <v>350</v>
      </c>
      <c r="K161" s="161" t="s">
        <v>774</v>
      </c>
      <c r="L161" s="161">
        <v>10</v>
      </c>
      <c r="M161" s="1" t="s">
        <v>17445</v>
      </c>
      <c r="N161" s="251" t="s">
        <v>13063</v>
      </c>
      <c r="O161" s="212"/>
      <c r="P161" s="161"/>
      <c r="Q161" s="161"/>
      <c r="R161" s="244"/>
      <c r="S161" s="161"/>
      <c r="T161" s="243"/>
      <c r="U161" s="62" t="s">
        <v>9750</v>
      </c>
      <c r="V161" s="241"/>
      <c r="W161" s="241"/>
      <c r="X161" s="241"/>
      <c r="Y161" s="161"/>
      <c r="Z161" s="241">
        <f t="shared" si="2"/>
        <v>0.1</v>
      </c>
      <c r="AA161" s="161"/>
      <c r="AB161" s="161"/>
    </row>
    <row r="162" spans="1:28" s="4" customFormat="1" ht="34.9" customHeight="1" x14ac:dyDescent="0.3">
      <c r="A162" s="229">
        <v>201</v>
      </c>
      <c r="B162" s="229">
        <v>201</v>
      </c>
      <c r="C162" s="309"/>
      <c r="D162" s="161"/>
      <c r="E162" s="290"/>
      <c r="F162" s="161"/>
      <c r="G162" s="161"/>
      <c r="H162" s="1" t="s">
        <v>17444</v>
      </c>
      <c r="I162" s="161">
        <v>0</v>
      </c>
      <c r="J162" s="161">
        <v>350</v>
      </c>
      <c r="K162" s="161" t="s">
        <v>774</v>
      </c>
      <c r="L162" s="161">
        <v>10</v>
      </c>
      <c r="M162" s="1" t="s">
        <v>17443</v>
      </c>
      <c r="N162" s="251" t="s">
        <v>13059</v>
      </c>
      <c r="O162" s="212"/>
      <c r="P162" s="161"/>
      <c r="Q162" s="161"/>
      <c r="R162" s="244"/>
      <c r="S162" s="161"/>
      <c r="T162" s="243"/>
      <c r="U162" s="62" t="s">
        <v>9738</v>
      </c>
      <c r="V162" s="241"/>
      <c r="W162" s="241"/>
      <c r="X162" s="241"/>
      <c r="Y162" s="161"/>
      <c r="Z162" s="241">
        <f t="shared" si="2"/>
        <v>0.1</v>
      </c>
      <c r="AA162" s="161"/>
      <c r="AB162" s="161"/>
    </row>
    <row r="163" spans="1:28" s="4" customFormat="1" ht="35.450000000000003" customHeight="1" x14ac:dyDescent="0.3">
      <c r="A163" s="229">
        <v>202</v>
      </c>
      <c r="B163" s="229">
        <v>202</v>
      </c>
      <c r="C163" s="309"/>
      <c r="D163" s="161"/>
      <c r="E163" s="290"/>
      <c r="F163" s="161"/>
      <c r="G163" s="161"/>
      <c r="H163" s="1" t="s">
        <v>17442</v>
      </c>
      <c r="I163" s="161">
        <v>0</v>
      </c>
      <c r="J163" s="161">
        <v>350</v>
      </c>
      <c r="K163" s="161" t="s">
        <v>774</v>
      </c>
      <c r="L163" s="161">
        <v>10</v>
      </c>
      <c r="M163" s="1" t="s">
        <v>17441</v>
      </c>
      <c r="N163" s="251" t="s">
        <v>13055</v>
      </c>
      <c r="O163" s="212"/>
      <c r="P163" s="161"/>
      <c r="Q163" s="161"/>
      <c r="R163" s="244"/>
      <c r="S163" s="161"/>
      <c r="T163" s="243"/>
      <c r="U163" s="62" t="s">
        <v>9726</v>
      </c>
      <c r="V163" s="241"/>
      <c r="W163" s="241"/>
      <c r="X163" s="241"/>
      <c r="Y163" s="161"/>
      <c r="Z163" s="241">
        <f t="shared" si="2"/>
        <v>0.1</v>
      </c>
      <c r="AA163" s="161"/>
      <c r="AB163" s="161"/>
    </row>
    <row r="164" spans="1:28" s="4" customFormat="1" ht="34.9" customHeight="1" x14ac:dyDescent="0.3">
      <c r="A164" s="229">
        <v>203</v>
      </c>
      <c r="B164" s="229">
        <v>203</v>
      </c>
      <c r="C164" s="292"/>
      <c r="D164" s="161"/>
      <c r="E164" s="290"/>
      <c r="F164" s="161"/>
      <c r="G164" s="161"/>
      <c r="H164" s="1" t="s">
        <v>17440</v>
      </c>
      <c r="I164" s="161">
        <v>0</v>
      </c>
      <c r="J164" s="161">
        <v>350</v>
      </c>
      <c r="K164" s="161" t="s">
        <v>774</v>
      </c>
      <c r="L164" s="161">
        <v>10</v>
      </c>
      <c r="M164" s="1" t="s">
        <v>17439</v>
      </c>
      <c r="N164" s="251" t="s">
        <v>13051</v>
      </c>
      <c r="O164" s="212"/>
      <c r="P164" s="161"/>
      <c r="Q164" s="161"/>
      <c r="R164" s="244"/>
      <c r="S164" s="161"/>
      <c r="T164" s="243"/>
      <c r="U164" s="62" t="s">
        <v>9714</v>
      </c>
      <c r="V164" s="241"/>
      <c r="W164" s="241"/>
      <c r="X164" s="241"/>
      <c r="Y164" s="161"/>
      <c r="Z164" s="241">
        <f t="shared" si="2"/>
        <v>0.1</v>
      </c>
      <c r="AA164" s="161"/>
      <c r="AB164" s="161"/>
    </row>
    <row r="165" spans="1:28" s="4" customFormat="1" ht="34.9" customHeight="1" x14ac:dyDescent="0.3">
      <c r="A165" s="229">
        <v>204</v>
      </c>
      <c r="B165" s="229">
        <v>204</v>
      </c>
      <c r="C165" s="292"/>
      <c r="D165" s="161"/>
      <c r="E165" s="290"/>
      <c r="F165" s="161"/>
      <c r="G165" s="161"/>
      <c r="H165" s="1" t="s">
        <v>17438</v>
      </c>
      <c r="I165" s="161">
        <v>0</v>
      </c>
      <c r="J165" s="161">
        <v>350</v>
      </c>
      <c r="K165" s="161" t="s">
        <v>774</v>
      </c>
      <c r="L165" s="161">
        <v>10</v>
      </c>
      <c r="M165" s="1" t="s">
        <v>17437</v>
      </c>
      <c r="N165" s="251" t="s">
        <v>13047</v>
      </c>
      <c r="O165" s="212"/>
      <c r="P165" s="161"/>
      <c r="Q165" s="161"/>
      <c r="R165" s="244"/>
      <c r="S165" s="161"/>
      <c r="T165" s="243"/>
      <c r="U165" s="62" t="s">
        <v>9702</v>
      </c>
      <c r="V165" s="241"/>
      <c r="W165" s="241"/>
      <c r="X165" s="241"/>
      <c r="Y165" s="161"/>
      <c r="Z165" s="241">
        <f t="shared" si="2"/>
        <v>0.1</v>
      </c>
      <c r="AA165" s="161"/>
      <c r="AB165" s="161"/>
    </row>
    <row r="166" spans="1:28" s="4" customFormat="1" ht="34.9" customHeight="1" x14ac:dyDescent="0.3">
      <c r="A166" s="229">
        <v>205</v>
      </c>
      <c r="B166" s="229">
        <v>205</v>
      </c>
      <c r="C166" s="292"/>
      <c r="D166" s="161"/>
      <c r="E166" s="290"/>
      <c r="F166" s="161"/>
      <c r="G166" s="161"/>
      <c r="H166" s="1" t="s">
        <v>17436</v>
      </c>
      <c r="I166" s="161">
        <v>0</v>
      </c>
      <c r="J166" s="161">
        <v>350</v>
      </c>
      <c r="K166" s="161" t="s">
        <v>774</v>
      </c>
      <c r="L166" s="161">
        <v>10</v>
      </c>
      <c r="M166" s="1" t="s">
        <v>17435</v>
      </c>
      <c r="N166" s="251" t="s">
        <v>13043</v>
      </c>
      <c r="O166" s="212"/>
      <c r="P166" s="161"/>
      <c r="Q166" s="161"/>
      <c r="R166" s="244"/>
      <c r="S166" s="161"/>
      <c r="T166" s="243"/>
      <c r="U166" s="62" t="s">
        <v>9690</v>
      </c>
      <c r="V166" s="241"/>
      <c r="W166" s="241"/>
      <c r="X166" s="241"/>
      <c r="Y166" s="161"/>
      <c r="Z166" s="241">
        <f t="shared" si="2"/>
        <v>0.1</v>
      </c>
      <c r="AA166" s="161"/>
      <c r="AB166" s="161"/>
    </row>
    <row r="167" spans="1:28" s="4" customFormat="1" ht="34.9" customHeight="1" x14ac:dyDescent="0.3">
      <c r="A167" s="229">
        <v>206</v>
      </c>
      <c r="B167" s="229">
        <v>206</v>
      </c>
      <c r="C167" s="292"/>
      <c r="D167" s="161"/>
      <c r="E167" s="290"/>
      <c r="F167" s="161"/>
      <c r="G167" s="161"/>
      <c r="H167" s="1" t="s">
        <v>17434</v>
      </c>
      <c r="I167" s="161">
        <v>0</v>
      </c>
      <c r="J167" s="161">
        <v>350</v>
      </c>
      <c r="K167" s="161" t="s">
        <v>774</v>
      </c>
      <c r="L167" s="161">
        <v>10</v>
      </c>
      <c r="M167" s="1" t="s">
        <v>17433</v>
      </c>
      <c r="N167" s="251" t="s">
        <v>13039</v>
      </c>
      <c r="O167" s="212"/>
      <c r="P167" s="161"/>
      <c r="Q167" s="161"/>
      <c r="R167" s="244"/>
      <c r="S167" s="161"/>
      <c r="T167" s="243"/>
      <c r="U167" s="62" t="s">
        <v>9675</v>
      </c>
      <c r="V167" s="241"/>
      <c r="W167" s="241"/>
      <c r="X167" s="241"/>
      <c r="Y167" s="161"/>
      <c r="Z167" s="241">
        <f t="shared" si="2"/>
        <v>0.1</v>
      </c>
      <c r="AA167" s="161"/>
      <c r="AB167" s="161"/>
    </row>
    <row r="168" spans="1:28" s="4" customFormat="1" x14ac:dyDescent="0.3">
      <c r="A168" s="229">
        <v>207</v>
      </c>
      <c r="B168" s="229">
        <v>207</v>
      </c>
      <c r="C168" s="292"/>
      <c r="D168" s="161"/>
      <c r="E168" s="290"/>
      <c r="F168" s="161"/>
      <c r="G168" s="161"/>
      <c r="H168" s="1" t="s">
        <v>17432</v>
      </c>
      <c r="I168" s="161">
        <v>0</v>
      </c>
      <c r="J168" s="161">
        <v>350</v>
      </c>
      <c r="K168" s="161" t="s">
        <v>774</v>
      </c>
      <c r="L168" s="161">
        <v>10</v>
      </c>
      <c r="M168" s="1" t="s">
        <v>17431</v>
      </c>
      <c r="N168" s="283"/>
      <c r="O168" s="212"/>
      <c r="P168" s="161"/>
      <c r="Q168" s="161"/>
      <c r="R168" s="244"/>
      <c r="S168" s="161"/>
      <c r="T168" s="243"/>
      <c r="U168" s="293"/>
      <c r="V168" s="241"/>
      <c r="W168" s="241"/>
      <c r="X168" s="241"/>
      <c r="Y168" s="161"/>
      <c r="Z168" s="241">
        <f t="shared" si="2"/>
        <v>0.1</v>
      </c>
      <c r="AA168" s="161"/>
      <c r="AB168" s="161"/>
    </row>
    <row r="169" spans="1:28" s="4" customFormat="1" x14ac:dyDescent="0.3">
      <c r="A169" s="229">
        <v>208</v>
      </c>
      <c r="B169" s="229">
        <v>208</v>
      </c>
      <c r="C169" s="292"/>
      <c r="D169" s="161"/>
      <c r="E169" s="290"/>
      <c r="F169" s="161"/>
      <c r="G169" s="161"/>
      <c r="H169" s="1" t="s">
        <v>17430</v>
      </c>
      <c r="I169" s="161">
        <v>0</v>
      </c>
      <c r="J169" s="161">
        <v>350</v>
      </c>
      <c r="K169" s="161" t="s">
        <v>774</v>
      </c>
      <c r="L169" s="161">
        <v>10</v>
      </c>
      <c r="M169" s="1" t="s">
        <v>17429</v>
      </c>
      <c r="N169" s="283"/>
      <c r="O169" s="212"/>
      <c r="P169" s="161"/>
      <c r="Q169" s="161"/>
      <c r="R169" s="244"/>
      <c r="S169" s="161"/>
      <c r="T169" s="243"/>
      <c r="U169" s="293"/>
      <c r="V169" s="241"/>
      <c r="W169" s="241"/>
      <c r="X169" s="241"/>
      <c r="Y169" s="161"/>
      <c r="Z169" s="241">
        <f t="shared" si="2"/>
        <v>0.1</v>
      </c>
      <c r="AA169" s="161"/>
      <c r="AB169" s="161"/>
    </row>
    <row r="170" spans="1:28" s="4" customFormat="1" x14ac:dyDescent="0.3">
      <c r="A170" s="229">
        <v>209</v>
      </c>
      <c r="B170" s="229">
        <v>209</v>
      </c>
      <c r="C170" s="292"/>
      <c r="D170" s="161"/>
      <c r="E170" s="290"/>
      <c r="F170" s="161"/>
      <c r="G170" s="161"/>
      <c r="H170" s="1" t="s">
        <v>17428</v>
      </c>
      <c r="I170" s="161">
        <v>0</v>
      </c>
      <c r="J170" s="161">
        <v>350</v>
      </c>
      <c r="K170" s="161" t="s">
        <v>774</v>
      </c>
      <c r="L170" s="161">
        <v>10</v>
      </c>
      <c r="M170" s="1" t="s">
        <v>17427</v>
      </c>
      <c r="N170" s="283"/>
      <c r="O170" s="212"/>
      <c r="P170" s="161"/>
      <c r="Q170" s="161"/>
      <c r="R170" s="244"/>
      <c r="S170" s="161"/>
      <c r="T170" s="243"/>
      <c r="U170" s="293"/>
      <c r="V170" s="241"/>
      <c r="W170" s="241"/>
      <c r="X170" s="241"/>
      <c r="Y170" s="161"/>
      <c r="Z170" s="241">
        <f t="shared" si="2"/>
        <v>0.1</v>
      </c>
      <c r="AA170" s="161"/>
      <c r="AB170" s="161"/>
    </row>
    <row r="171" spans="1:28" s="4" customFormat="1" x14ac:dyDescent="0.3">
      <c r="A171" s="229">
        <v>210</v>
      </c>
      <c r="B171" s="229">
        <v>210</v>
      </c>
      <c r="C171" s="292"/>
      <c r="D171" s="161"/>
      <c r="E171" s="290"/>
      <c r="F171" s="161"/>
      <c r="G171" s="161"/>
      <c r="H171" s="1" t="s">
        <v>17426</v>
      </c>
      <c r="I171" s="161">
        <v>0</v>
      </c>
      <c r="J171" s="161">
        <v>350</v>
      </c>
      <c r="K171" s="161" t="s">
        <v>774</v>
      </c>
      <c r="L171" s="161">
        <v>10</v>
      </c>
      <c r="M171" s="1" t="s">
        <v>17425</v>
      </c>
      <c r="N171" s="283"/>
      <c r="O171" s="212"/>
      <c r="P171" s="161"/>
      <c r="Q171" s="161"/>
      <c r="R171" s="244"/>
      <c r="S171" s="161"/>
      <c r="T171" s="243"/>
      <c r="U171" s="293"/>
      <c r="V171" s="241"/>
      <c r="W171" s="241"/>
      <c r="X171" s="241"/>
      <c r="Y171" s="161"/>
      <c r="Z171" s="241">
        <f t="shared" si="2"/>
        <v>0.1</v>
      </c>
      <c r="AA171" s="161"/>
      <c r="AB171" s="161"/>
    </row>
    <row r="172" spans="1:28" s="4" customFormat="1" x14ac:dyDescent="0.3">
      <c r="A172" s="229">
        <v>211</v>
      </c>
      <c r="B172" s="229">
        <v>211</v>
      </c>
      <c r="C172" s="292"/>
      <c r="D172" s="161"/>
      <c r="E172" s="290"/>
      <c r="F172" s="161"/>
      <c r="G172" s="161"/>
      <c r="H172" s="1" t="s">
        <v>17424</v>
      </c>
      <c r="I172" s="161">
        <v>0</v>
      </c>
      <c r="J172" s="161">
        <v>350</v>
      </c>
      <c r="K172" s="161" t="s">
        <v>774</v>
      </c>
      <c r="L172" s="161">
        <v>10</v>
      </c>
      <c r="M172" s="1" t="s">
        <v>17423</v>
      </c>
      <c r="N172" s="283"/>
      <c r="O172" s="212"/>
      <c r="P172" s="161"/>
      <c r="Q172" s="161"/>
      <c r="R172" s="244"/>
      <c r="S172" s="161"/>
      <c r="T172" s="243"/>
      <c r="U172" s="293"/>
      <c r="V172" s="241"/>
      <c r="W172" s="241"/>
      <c r="X172" s="241"/>
      <c r="Y172" s="161"/>
      <c r="Z172" s="241">
        <f t="shared" si="2"/>
        <v>0.1</v>
      </c>
      <c r="AA172" s="161"/>
      <c r="AB172" s="161"/>
    </row>
    <row r="173" spans="1:28" s="4" customFormat="1" x14ac:dyDescent="0.3">
      <c r="A173" s="229">
        <v>212</v>
      </c>
      <c r="B173" s="229">
        <v>212</v>
      </c>
      <c r="C173" s="292"/>
      <c r="D173" s="161"/>
      <c r="E173" s="290"/>
      <c r="F173" s="161"/>
      <c r="G173" s="161"/>
      <c r="H173" s="1" t="s">
        <v>17422</v>
      </c>
      <c r="I173" s="161">
        <v>0</v>
      </c>
      <c r="J173" s="161">
        <v>350</v>
      </c>
      <c r="K173" s="161" t="s">
        <v>774</v>
      </c>
      <c r="L173" s="161">
        <v>10</v>
      </c>
      <c r="M173" s="1" t="s">
        <v>17421</v>
      </c>
      <c r="N173" s="283"/>
      <c r="O173" s="212"/>
      <c r="P173" s="161"/>
      <c r="Q173" s="161"/>
      <c r="R173" s="244"/>
      <c r="S173" s="161"/>
      <c r="T173" s="243"/>
      <c r="U173" s="293"/>
      <c r="V173" s="241"/>
      <c r="W173" s="241"/>
      <c r="X173" s="241"/>
      <c r="Y173" s="161"/>
      <c r="Z173" s="241">
        <f t="shared" si="2"/>
        <v>0.1</v>
      </c>
      <c r="AA173" s="161"/>
      <c r="AB173" s="161"/>
    </row>
    <row r="174" spans="1:28" s="4" customFormat="1" x14ac:dyDescent="0.3">
      <c r="A174" s="229">
        <v>213</v>
      </c>
      <c r="B174" s="229">
        <v>213</v>
      </c>
      <c r="C174" s="292"/>
      <c r="D174" s="161"/>
      <c r="E174" s="290"/>
      <c r="F174" s="161"/>
      <c r="G174" s="161"/>
      <c r="H174" s="1" t="s">
        <v>17420</v>
      </c>
      <c r="I174" s="161">
        <v>0</v>
      </c>
      <c r="J174" s="161">
        <v>350</v>
      </c>
      <c r="K174" s="161" t="s">
        <v>774</v>
      </c>
      <c r="L174" s="161">
        <v>10</v>
      </c>
      <c r="M174" s="1" t="s">
        <v>17419</v>
      </c>
      <c r="N174" s="283"/>
      <c r="O174" s="212"/>
      <c r="P174" s="161"/>
      <c r="Q174" s="161"/>
      <c r="R174" s="244"/>
      <c r="S174" s="161"/>
      <c r="T174" s="243"/>
      <c r="U174" s="293"/>
      <c r="V174" s="241"/>
      <c r="W174" s="241"/>
      <c r="X174" s="241"/>
      <c r="Y174" s="161"/>
      <c r="Z174" s="241">
        <f t="shared" si="2"/>
        <v>0.1</v>
      </c>
      <c r="AA174" s="161"/>
      <c r="AB174" s="161"/>
    </row>
    <row r="175" spans="1:28" s="4" customFormat="1" x14ac:dyDescent="0.3">
      <c r="A175" s="229">
        <v>214</v>
      </c>
      <c r="B175" s="229">
        <v>214</v>
      </c>
      <c r="C175" s="292"/>
      <c r="D175" s="161"/>
      <c r="E175" s="290"/>
      <c r="F175" s="161"/>
      <c r="G175" s="161"/>
      <c r="H175" s="1" t="s">
        <v>17418</v>
      </c>
      <c r="I175" s="161">
        <v>0</v>
      </c>
      <c r="J175" s="161">
        <v>350</v>
      </c>
      <c r="K175" s="161" t="s">
        <v>774</v>
      </c>
      <c r="L175" s="161">
        <v>10</v>
      </c>
      <c r="M175" s="1" t="s">
        <v>17417</v>
      </c>
      <c r="N175" s="283"/>
      <c r="O175" s="212"/>
      <c r="P175" s="161"/>
      <c r="Q175" s="161"/>
      <c r="R175" s="244"/>
      <c r="S175" s="161"/>
      <c r="T175" s="243"/>
      <c r="U175" s="293"/>
      <c r="V175" s="241"/>
      <c r="W175" s="241"/>
      <c r="X175" s="241"/>
      <c r="Y175" s="161"/>
      <c r="Z175" s="241">
        <f t="shared" si="2"/>
        <v>0.1</v>
      </c>
      <c r="AA175" s="161"/>
      <c r="AB175" s="161"/>
    </row>
    <row r="176" spans="1:28" s="4" customFormat="1" x14ac:dyDescent="0.3">
      <c r="A176" s="229">
        <v>215</v>
      </c>
      <c r="B176" s="229">
        <v>215</v>
      </c>
      <c r="C176" s="292"/>
      <c r="D176" s="161"/>
      <c r="E176" s="290"/>
      <c r="F176" s="161"/>
      <c r="G176" s="161"/>
      <c r="H176" s="1" t="s">
        <v>17416</v>
      </c>
      <c r="I176" s="161">
        <v>0</v>
      </c>
      <c r="J176" s="161">
        <v>350</v>
      </c>
      <c r="K176" s="161" t="s">
        <v>774</v>
      </c>
      <c r="L176" s="161">
        <v>10</v>
      </c>
      <c r="M176" s="1" t="s">
        <v>17415</v>
      </c>
      <c r="N176" s="283"/>
      <c r="O176" s="212"/>
      <c r="P176" s="161"/>
      <c r="Q176" s="161"/>
      <c r="R176" s="244"/>
      <c r="S176" s="161"/>
      <c r="T176" s="243"/>
      <c r="U176" s="293"/>
      <c r="V176" s="241"/>
      <c r="W176" s="241"/>
      <c r="X176" s="241"/>
      <c r="Y176" s="161"/>
      <c r="Z176" s="241">
        <f t="shared" si="2"/>
        <v>0.1</v>
      </c>
      <c r="AA176" s="161"/>
      <c r="AB176" s="161"/>
    </row>
    <row r="177" spans="1:28" s="4" customFormat="1" x14ac:dyDescent="0.3">
      <c r="A177" s="229">
        <v>216</v>
      </c>
      <c r="B177" s="229">
        <v>216</v>
      </c>
      <c r="C177" s="292"/>
      <c r="D177" s="161"/>
      <c r="E177" s="290"/>
      <c r="F177" s="161"/>
      <c r="G177" s="161"/>
      <c r="H177" s="1" t="s">
        <v>17414</v>
      </c>
      <c r="I177" s="161">
        <v>0</v>
      </c>
      <c r="J177" s="161">
        <v>350</v>
      </c>
      <c r="K177" s="161" t="s">
        <v>774</v>
      </c>
      <c r="L177" s="161">
        <v>10</v>
      </c>
      <c r="M177" s="1" t="s">
        <v>17413</v>
      </c>
      <c r="N177" s="283"/>
      <c r="O177" s="212"/>
      <c r="P177" s="161"/>
      <c r="Q177" s="161"/>
      <c r="R177" s="244"/>
      <c r="S177" s="161"/>
      <c r="T177" s="243"/>
      <c r="U177" s="293"/>
      <c r="V177" s="241"/>
      <c r="W177" s="241"/>
      <c r="X177" s="241"/>
      <c r="Y177" s="161"/>
      <c r="Z177" s="241">
        <f t="shared" si="2"/>
        <v>0.1</v>
      </c>
      <c r="AA177" s="161"/>
      <c r="AB177" s="161"/>
    </row>
    <row r="178" spans="1:28" s="4" customFormat="1" x14ac:dyDescent="0.3">
      <c r="A178" s="229">
        <v>217</v>
      </c>
      <c r="B178" s="229">
        <v>217</v>
      </c>
      <c r="C178" s="292"/>
      <c r="D178" s="161"/>
      <c r="E178" s="290"/>
      <c r="F178" s="161"/>
      <c r="G178" s="161"/>
      <c r="H178" s="1" t="s">
        <v>4707</v>
      </c>
      <c r="I178" s="161">
        <v>0</v>
      </c>
      <c r="J178" s="161">
        <v>800</v>
      </c>
      <c r="K178" s="161" t="s">
        <v>76</v>
      </c>
      <c r="L178" s="161">
        <v>10</v>
      </c>
      <c r="M178" s="1" t="s">
        <v>17412</v>
      </c>
      <c r="N178" s="251" t="s">
        <v>13076</v>
      </c>
      <c r="O178" s="212"/>
      <c r="P178" s="161"/>
      <c r="Q178" s="161"/>
      <c r="R178" s="244"/>
      <c r="S178" s="161"/>
      <c r="T178" s="243"/>
      <c r="U178" s="62" t="s">
        <v>17411</v>
      </c>
      <c r="V178" s="241"/>
      <c r="W178" s="241"/>
      <c r="X178" s="241"/>
      <c r="Y178" s="161"/>
      <c r="Z178" s="241">
        <f t="shared" si="2"/>
        <v>0.1</v>
      </c>
      <c r="AA178" s="161"/>
      <c r="AB178" s="161"/>
    </row>
    <row r="179" spans="1:28" s="4" customFormat="1" x14ac:dyDescent="0.3">
      <c r="A179" s="229">
        <v>218</v>
      </c>
      <c r="B179" s="229">
        <v>218</v>
      </c>
      <c r="C179" s="292"/>
      <c r="D179" s="161"/>
      <c r="E179" s="290"/>
      <c r="F179" s="161"/>
      <c r="G179" s="161"/>
      <c r="H179" s="1" t="s">
        <v>4703</v>
      </c>
      <c r="I179" s="161">
        <v>0</v>
      </c>
      <c r="J179" s="161">
        <v>800</v>
      </c>
      <c r="K179" s="161" t="s">
        <v>76</v>
      </c>
      <c r="L179" s="161">
        <v>10</v>
      </c>
      <c r="M179" s="1" t="s">
        <v>17410</v>
      </c>
      <c r="N179" s="251" t="s">
        <v>13071</v>
      </c>
      <c r="O179" s="212"/>
      <c r="P179" s="161"/>
      <c r="Q179" s="161"/>
      <c r="R179" s="244"/>
      <c r="S179" s="161"/>
      <c r="T179" s="243"/>
      <c r="U179" s="62" t="s">
        <v>10228</v>
      </c>
      <c r="V179" s="241"/>
      <c r="W179" s="241"/>
      <c r="X179" s="241"/>
      <c r="Y179" s="161"/>
      <c r="Z179" s="241">
        <f t="shared" si="2"/>
        <v>0.1</v>
      </c>
      <c r="AA179" s="161"/>
      <c r="AB179" s="161"/>
    </row>
    <row r="180" spans="1:28" s="4" customFormat="1" x14ac:dyDescent="0.3">
      <c r="A180" s="229">
        <v>219</v>
      </c>
      <c r="B180" s="229">
        <v>219</v>
      </c>
      <c r="C180" s="299"/>
      <c r="D180" s="161"/>
      <c r="E180" s="161"/>
      <c r="F180" s="161"/>
      <c r="G180" s="161"/>
      <c r="H180" s="1" t="s">
        <v>4699</v>
      </c>
      <c r="I180" s="161">
        <v>0</v>
      </c>
      <c r="J180" s="161">
        <v>800</v>
      </c>
      <c r="K180" s="161" t="s">
        <v>76</v>
      </c>
      <c r="L180" s="161">
        <v>10</v>
      </c>
      <c r="M180" s="1" t="s">
        <v>17409</v>
      </c>
      <c r="N180" s="251" t="s">
        <v>13067</v>
      </c>
      <c r="O180" s="212"/>
      <c r="P180" s="161"/>
      <c r="Q180" s="161"/>
      <c r="R180" s="244"/>
      <c r="S180" s="161"/>
      <c r="T180" s="243"/>
      <c r="U180" s="62" t="s">
        <v>10224</v>
      </c>
      <c r="V180" s="241"/>
      <c r="W180" s="241"/>
      <c r="X180" s="241"/>
      <c r="Y180" s="161"/>
      <c r="Z180" s="241">
        <f t="shared" si="2"/>
        <v>0.1</v>
      </c>
      <c r="AA180" s="161"/>
      <c r="AB180" s="161"/>
    </row>
    <row r="181" spans="1:28" s="4" customFormat="1" x14ac:dyDescent="0.3">
      <c r="A181" s="229">
        <v>220</v>
      </c>
      <c r="B181" s="229">
        <v>220</v>
      </c>
      <c r="C181" s="299"/>
      <c r="D181" s="161"/>
      <c r="E181" s="161"/>
      <c r="F181" s="161"/>
      <c r="G181" s="161"/>
      <c r="H181" s="1" t="s">
        <v>4695</v>
      </c>
      <c r="I181" s="161">
        <v>0</v>
      </c>
      <c r="J181" s="161">
        <v>800</v>
      </c>
      <c r="K181" s="161" t="s">
        <v>76</v>
      </c>
      <c r="L181" s="161">
        <v>10</v>
      </c>
      <c r="M181" s="1" t="s">
        <v>17408</v>
      </c>
      <c r="N181" s="251" t="s">
        <v>13063</v>
      </c>
      <c r="O181" s="212"/>
      <c r="P181" s="161"/>
      <c r="Q181" s="161"/>
      <c r="R181" s="244"/>
      <c r="S181" s="161"/>
      <c r="T181" s="243"/>
      <c r="U181" s="62" t="s">
        <v>10220</v>
      </c>
      <c r="V181" s="241"/>
      <c r="W181" s="241"/>
      <c r="X181" s="241"/>
      <c r="Y181" s="161"/>
      <c r="Z181" s="241">
        <f t="shared" si="2"/>
        <v>0.1</v>
      </c>
      <c r="AA181" s="161"/>
      <c r="AB181" s="161"/>
    </row>
    <row r="182" spans="1:28" s="4" customFormat="1" x14ac:dyDescent="0.3">
      <c r="A182" s="229">
        <v>221</v>
      </c>
      <c r="B182" s="229">
        <v>221</v>
      </c>
      <c r="C182" s="299"/>
      <c r="D182" s="161"/>
      <c r="E182" s="161"/>
      <c r="F182" s="161"/>
      <c r="G182" s="161"/>
      <c r="H182" s="1" t="s">
        <v>4691</v>
      </c>
      <c r="I182" s="161">
        <v>0</v>
      </c>
      <c r="J182" s="161">
        <v>800</v>
      </c>
      <c r="K182" s="161" t="s">
        <v>76</v>
      </c>
      <c r="L182" s="161">
        <v>10</v>
      </c>
      <c r="M182" s="1" t="s">
        <v>17407</v>
      </c>
      <c r="N182" s="251" t="s">
        <v>13059</v>
      </c>
      <c r="O182" s="212"/>
      <c r="P182" s="161"/>
      <c r="Q182" s="161"/>
      <c r="R182" s="244"/>
      <c r="S182" s="161"/>
      <c r="T182" s="243"/>
      <c r="U182" s="62" t="s">
        <v>10216</v>
      </c>
      <c r="V182" s="241"/>
      <c r="W182" s="241"/>
      <c r="X182" s="241"/>
      <c r="Y182" s="161"/>
      <c r="Z182" s="241">
        <f t="shared" si="2"/>
        <v>0.1</v>
      </c>
      <c r="AA182" s="161"/>
      <c r="AB182" s="161"/>
    </row>
    <row r="183" spans="1:28" s="4" customFormat="1" x14ac:dyDescent="0.3">
      <c r="A183" s="229">
        <v>222</v>
      </c>
      <c r="B183" s="229">
        <v>222</v>
      </c>
      <c r="C183" s="299"/>
      <c r="D183" s="161"/>
      <c r="E183" s="161"/>
      <c r="F183" s="161"/>
      <c r="G183" s="161"/>
      <c r="H183" s="1" t="s">
        <v>4687</v>
      </c>
      <c r="I183" s="161">
        <v>0</v>
      </c>
      <c r="J183" s="161">
        <v>800</v>
      </c>
      <c r="K183" s="161" t="s">
        <v>76</v>
      </c>
      <c r="L183" s="161">
        <v>10</v>
      </c>
      <c r="M183" s="1" t="s">
        <v>17406</v>
      </c>
      <c r="N183" s="251" t="s">
        <v>13055</v>
      </c>
      <c r="O183" s="212"/>
      <c r="P183" s="161"/>
      <c r="Q183" s="161"/>
      <c r="R183" s="244"/>
      <c r="S183" s="161"/>
      <c r="T183" s="243"/>
      <c r="U183" s="62" t="s">
        <v>10211</v>
      </c>
      <c r="V183" s="241"/>
      <c r="W183" s="241"/>
      <c r="X183" s="241"/>
      <c r="Y183" s="161"/>
      <c r="Z183" s="241">
        <f t="shared" si="2"/>
        <v>0.1</v>
      </c>
      <c r="AA183" s="161"/>
      <c r="AB183" s="161"/>
    </row>
    <row r="184" spans="1:28" s="4" customFormat="1" x14ac:dyDescent="0.3">
      <c r="A184" s="229">
        <v>223</v>
      </c>
      <c r="B184" s="229">
        <v>223</v>
      </c>
      <c r="C184" s="299"/>
      <c r="D184" s="161"/>
      <c r="E184" s="161"/>
      <c r="F184" s="161"/>
      <c r="G184" s="161"/>
      <c r="H184" s="1" t="s">
        <v>4683</v>
      </c>
      <c r="I184" s="161">
        <v>0</v>
      </c>
      <c r="J184" s="161">
        <v>800</v>
      </c>
      <c r="K184" s="161" t="s">
        <v>76</v>
      </c>
      <c r="L184" s="161">
        <v>10</v>
      </c>
      <c r="M184" s="1" t="s">
        <v>17405</v>
      </c>
      <c r="N184" s="251" t="s">
        <v>13051</v>
      </c>
      <c r="O184" s="212"/>
      <c r="P184" s="161"/>
      <c r="Q184" s="161"/>
      <c r="R184" s="244"/>
      <c r="S184" s="161"/>
      <c r="T184" s="243"/>
      <c r="U184" s="62" t="s">
        <v>10207</v>
      </c>
      <c r="V184" s="241"/>
      <c r="W184" s="241"/>
      <c r="X184" s="241"/>
      <c r="Y184" s="161"/>
      <c r="Z184" s="241">
        <f t="shared" si="2"/>
        <v>0.1</v>
      </c>
      <c r="AA184" s="161"/>
      <c r="AB184" s="161"/>
    </row>
    <row r="185" spans="1:28" s="4" customFormat="1" x14ac:dyDescent="0.3">
      <c r="A185" s="229">
        <v>224</v>
      </c>
      <c r="B185" s="229">
        <v>224</v>
      </c>
      <c r="C185" s="299"/>
      <c r="D185" s="161"/>
      <c r="E185" s="161"/>
      <c r="F185" s="161"/>
      <c r="G185" s="161"/>
      <c r="H185" s="1" t="s">
        <v>4679</v>
      </c>
      <c r="I185" s="161">
        <v>0</v>
      </c>
      <c r="J185" s="161">
        <v>800</v>
      </c>
      <c r="K185" s="161" t="s">
        <v>76</v>
      </c>
      <c r="L185" s="161">
        <v>10</v>
      </c>
      <c r="M185" s="1" t="s">
        <v>17404</v>
      </c>
      <c r="N185" s="251" t="s">
        <v>13047</v>
      </c>
      <c r="O185" s="212"/>
      <c r="P185" s="161"/>
      <c r="Q185" s="161"/>
      <c r="R185" s="244"/>
      <c r="S185" s="161"/>
      <c r="T185" s="243"/>
      <c r="U185" s="62" t="s">
        <v>10203</v>
      </c>
      <c r="V185" s="241"/>
      <c r="W185" s="241"/>
      <c r="X185" s="241"/>
      <c r="Y185" s="161"/>
      <c r="Z185" s="241">
        <f t="shared" si="2"/>
        <v>0.1</v>
      </c>
      <c r="AA185" s="161"/>
      <c r="AB185" s="161"/>
    </row>
    <row r="186" spans="1:28" s="4" customFormat="1" x14ac:dyDescent="0.3">
      <c r="A186" s="229">
        <v>225</v>
      </c>
      <c r="B186" s="229">
        <v>225</v>
      </c>
      <c r="C186" s="299"/>
      <c r="D186" s="161"/>
      <c r="E186" s="161"/>
      <c r="F186" s="161"/>
      <c r="G186" s="161"/>
      <c r="H186" s="1" t="s">
        <v>4675</v>
      </c>
      <c r="I186" s="161">
        <v>0</v>
      </c>
      <c r="J186" s="161">
        <v>800</v>
      </c>
      <c r="K186" s="161" t="s">
        <v>76</v>
      </c>
      <c r="L186" s="161">
        <v>10</v>
      </c>
      <c r="M186" s="1" t="s">
        <v>17403</v>
      </c>
      <c r="N186" s="251" t="s">
        <v>13043</v>
      </c>
      <c r="O186" s="212"/>
      <c r="P186" s="161"/>
      <c r="Q186" s="161"/>
      <c r="R186" s="244"/>
      <c r="S186" s="161"/>
      <c r="T186" s="243"/>
      <c r="U186" s="62" t="s">
        <v>10200</v>
      </c>
      <c r="V186" s="241"/>
      <c r="W186" s="241"/>
      <c r="X186" s="241"/>
      <c r="Y186" s="161"/>
      <c r="Z186" s="241">
        <f t="shared" si="2"/>
        <v>0.1</v>
      </c>
      <c r="AA186" s="161"/>
      <c r="AB186" s="161"/>
    </row>
    <row r="187" spans="1:28" s="4" customFormat="1" x14ac:dyDescent="0.3">
      <c r="A187" s="229">
        <v>226</v>
      </c>
      <c r="B187" s="229">
        <v>226</v>
      </c>
      <c r="C187" s="299"/>
      <c r="D187" s="161"/>
      <c r="E187" s="161"/>
      <c r="F187" s="161"/>
      <c r="G187" s="161"/>
      <c r="H187" s="1" t="s">
        <v>4671</v>
      </c>
      <c r="I187" s="161">
        <v>0</v>
      </c>
      <c r="J187" s="161">
        <v>800</v>
      </c>
      <c r="K187" s="161" t="s">
        <v>76</v>
      </c>
      <c r="L187" s="161">
        <v>10</v>
      </c>
      <c r="M187" s="1" t="s">
        <v>17402</v>
      </c>
      <c r="N187" s="251" t="s">
        <v>13039</v>
      </c>
      <c r="O187" s="212"/>
      <c r="P187" s="161"/>
      <c r="Q187" s="161"/>
      <c r="R187" s="244"/>
      <c r="S187" s="161"/>
      <c r="T187" s="243"/>
      <c r="U187" s="62" t="s">
        <v>10196</v>
      </c>
      <c r="V187" s="241"/>
      <c r="W187" s="241"/>
      <c r="X187" s="241"/>
      <c r="Y187" s="161"/>
      <c r="Z187" s="241">
        <f t="shared" si="2"/>
        <v>0.1</v>
      </c>
      <c r="AA187" s="161"/>
      <c r="AB187" s="161"/>
    </row>
    <row r="188" spans="1:28" s="4" customFormat="1" x14ac:dyDescent="0.3">
      <c r="A188" s="229">
        <v>227</v>
      </c>
      <c r="B188" s="229">
        <v>227</v>
      </c>
      <c r="C188" s="292"/>
      <c r="D188" s="161"/>
      <c r="E188" s="290"/>
      <c r="F188" s="161"/>
      <c r="G188" s="161"/>
      <c r="H188" s="1" t="s">
        <v>4667</v>
      </c>
      <c r="I188" s="161">
        <v>0</v>
      </c>
      <c r="J188" s="161">
        <v>800</v>
      </c>
      <c r="K188" s="161" t="s">
        <v>76</v>
      </c>
      <c r="L188" s="161">
        <v>10</v>
      </c>
      <c r="M188" s="1" t="s">
        <v>17401</v>
      </c>
      <c r="N188" s="283"/>
      <c r="O188" s="212"/>
      <c r="P188" s="161"/>
      <c r="Q188" s="161"/>
      <c r="R188" s="244"/>
      <c r="S188" s="161"/>
      <c r="T188" s="243"/>
      <c r="U188" s="293"/>
      <c r="V188" s="241"/>
      <c r="W188" s="241"/>
      <c r="X188" s="241"/>
      <c r="Y188" s="161"/>
      <c r="Z188" s="241">
        <f t="shared" si="2"/>
        <v>0.1</v>
      </c>
      <c r="AA188" s="161"/>
      <c r="AB188" s="161"/>
    </row>
    <row r="189" spans="1:28" s="4" customFormat="1" x14ac:dyDescent="0.3">
      <c r="A189" s="229">
        <v>228</v>
      </c>
      <c r="B189" s="229">
        <v>228</v>
      </c>
      <c r="C189" s="292"/>
      <c r="D189" s="161"/>
      <c r="E189" s="290"/>
      <c r="F189" s="161"/>
      <c r="G189" s="161"/>
      <c r="H189" s="1" t="s">
        <v>4663</v>
      </c>
      <c r="I189" s="161">
        <v>0</v>
      </c>
      <c r="J189" s="161">
        <v>800</v>
      </c>
      <c r="K189" s="161" t="s">
        <v>76</v>
      </c>
      <c r="L189" s="161">
        <v>10</v>
      </c>
      <c r="M189" s="1" t="s">
        <v>17400</v>
      </c>
      <c r="N189" s="283"/>
      <c r="O189" s="212"/>
      <c r="P189" s="161"/>
      <c r="Q189" s="161"/>
      <c r="R189" s="244"/>
      <c r="S189" s="161"/>
      <c r="T189" s="243"/>
      <c r="U189" s="293"/>
      <c r="V189" s="241"/>
      <c r="W189" s="241"/>
      <c r="X189" s="241"/>
      <c r="Y189" s="161"/>
      <c r="Z189" s="241">
        <f t="shared" si="2"/>
        <v>0.1</v>
      </c>
      <c r="AA189" s="161"/>
      <c r="AB189" s="161"/>
    </row>
    <row r="190" spans="1:28" s="4" customFormat="1" x14ac:dyDescent="0.3">
      <c r="A190" s="229">
        <v>229</v>
      </c>
      <c r="B190" s="229">
        <v>229</v>
      </c>
      <c r="C190" s="292"/>
      <c r="D190" s="161"/>
      <c r="E190" s="290"/>
      <c r="F190" s="161"/>
      <c r="G190" s="161"/>
      <c r="H190" s="1" t="s">
        <v>4659</v>
      </c>
      <c r="I190" s="161">
        <v>0</v>
      </c>
      <c r="J190" s="161">
        <v>800</v>
      </c>
      <c r="K190" s="161" t="s">
        <v>76</v>
      </c>
      <c r="L190" s="161">
        <v>10</v>
      </c>
      <c r="M190" s="1" t="s">
        <v>17399</v>
      </c>
      <c r="N190" s="283"/>
      <c r="O190" s="212"/>
      <c r="P190" s="161"/>
      <c r="Q190" s="161"/>
      <c r="R190" s="244"/>
      <c r="S190" s="161"/>
      <c r="T190" s="243"/>
      <c r="U190" s="293"/>
      <c r="V190" s="241"/>
      <c r="W190" s="241"/>
      <c r="X190" s="241"/>
      <c r="Y190" s="161"/>
      <c r="Z190" s="241">
        <f t="shared" si="2"/>
        <v>0.1</v>
      </c>
      <c r="AA190" s="161"/>
      <c r="AB190" s="161"/>
    </row>
    <row r="191" spans="1:28" s="4" customFormat="1" x14ac:dyDescent="0.3">
      <c r="A191" s="229">
        <v>230</v>
      </c>
      <c r="B191" s="229">
        <v>230</v>
      </c>
      <c r="C191" s="292"/>
      <c r="D191" s="161"/>
      <c r="E191" s="290"/>
      <c r="F191" s="161"/>
      <c r="G191" s="161"/>
      <c r="H191" s="1" t="s">
        <v>4655</v>
      </c>
      <c r="I191" s="161">
        <v>0</v>
      </c>
      <c r="J191" s="161">
        <v>800</v>
      </c>
      <c r="K191" s="161" t="s">
        <v>76</v>
      </c>
      <c r="L191" s="161">
        <v>10</v>
      </c>
      <c r="M191" s="1" t="s">
        <v>17398</v>
      </c>
      <c r="N191" s="283"/>
      <c r="O191" s="212"/>
      <c r="P191" s="161"/>
      <c r="Q191" s="161"/>
      <c r="R191" s="244"/>
      <c r="S191" s="161"/>
      <c r="T191" s="243"/>
      <c r="U191" s="293"/>
      <c r="V191" s="241"/>
      <c r="W191" s="241"/>
      <c r="X191" s="241"/>
      <c r="Y191" s="161"/>
      <c r="Z191" s="241">
        <f t="shared" si="2"/>
        <v>0.1</v>
      </c>
      <c r="AA191" s="161"/>
      <c r="AB191" s="161"/>
    </row>
    <row r="192" spans="1:28" s="4" customFormat="1" x14ac:dyDescent="0.3">
      <c r="A192" s="229">
        <v>231</v>
      </c>
      <c r="B192" s="229">
        <v>231</v>
      </c>
      <c r="C192" s="292"/>
      <c r="D192" s="161"/>
      <c r="E192" s="290"/>
      <c r="F192" s="161"/>
      <c r="G192" s="161"/>
      <c r="H192" s="1" t="s">
        <v>4651</v>
      </c>
      <c r="I192" s="161">
        <v>0</v>
      </c>
      <c r="J192" s="161">
        <v>800</v>
      </c>
      <c r="K192" s="161" t="s">
        <v>76</v>
      </c>
      <c r="L192" s="161">
        <v>10</v>
      </c>
      <c r="M192" s="1" t="s">
        <v>17397</v>
      </c>
      <c r="N192" s="283"/>
      <c r="O192" s="212"/>
      <c r="P192" s="161"/>
      <c r="Q192" s="161"/>
      <c r="R192" s="244"/>
      <c r="S192" s="161"/>
      <c r="T192" s="243"/>
      <c r="U192" s="293"/>
      <c r="V192" s="241"/>
      <c r="W192" s="241"/>
      <c r="X192" s="241"/>
      <c r="Y192" s="161"/>
      <c r="Z192" s="241">
        <f t="shared" si="2"/>
        <v>0.1</v>
      </c>
      <c r="AA192" s="161"/>
      <c r="AB192" s="161"/>
    </row>
    <row r="193" spans="1:28" s="4" customFormat="1" x14ac:dyDescent="0.3">
      <c r="A193" s="229">
        <v>232</v>
      </c>
      <c r="B193" s="229">
        <v>232</v>
      </c>
      <c r="C193" s="292"/>
      <c r="D193" s="161"/>
      <c r="E193" s="290"/>
      <c r="F193" s="161"/>
      <c r="G193" s="161"/>
      <c r="H193" s="1" t="s">
        <v>4647</v>
      </c>
      <c r="I193" s="161">
        <v>0</v>
      </c>
      <c r="J193" s="161">
        <v>800</v>
      </c>
      <c r="K193" s="161" t="s">
        <v>76</v>
      </c>
      <c r="L193" s="161">
        <v>10</v>
      </c>
      <c r="M193" s="1" t="s">
        <v>17396</v>
      </c>
      <c r="N193" s="283"/>
      <c r="O193" s="212"/>
      <c r="P193" s="161"/>
      <c r="Q193" s="161"/>
      <c r="R193" s="244"/>
      <c r="S193" s="161"/>
      <c r="T193" s="243"/>
      <c r="U193" s="293"/>
      <c r="V193" s="241"/>
      <c r="W193" s="241"/>
      <c r="X193" s="241"/>
      <c r="Y193" s="161"/>
      <c r="Z193" s="241">
        <f t="shared" si="2"/>
        <v>0.1</v>
      </c>
      <c r="AA193" s="161"/>
      <c r="AB193" s="161"/>
    </row>
    <row r="194" spans="1:28" s="4" customFormat="1" x14ac:dyDescent="0.3">
      <c r="A194" s="229">
        <v>233</v>
      </c>
      <c r="B194" s="229">
        <v>233</v>
      </c>
      <c r="C194" s="292"/>
      <c r="D194" s="161"/>
      <c r="E194" s="290"/>
      <c r="F194" s="161"/>
      <c r="G194" s="161"/>
      <c r="H194" s="1" t="s">
        <v>4643</v>
      </c>
      <c r="I194" s="161">
        <v>0</v>
      </c>
      <c r="J194" s="161">
        <v>800</v>
      </c>
      <c r="K194" s="161" t="s">
        <v>76</v>
      </c>
      <c r="L194" s="161">
        <v>10</v>
      </c>
      <c r="M194" s="1" t="s">
        <v>17395</v>
      </c>
      <c r="N194" s="283"/>
      <c r="O194" s="212"/>
      <c r="P194" s="161"/>
      <c r="Q194" s="161"/>
      <c r="R194" s="244"/>
      <c r="S194" s="161"/>
      <c r="T194" s="243"/>
      <c r="U194" s="293"/>
      <c r="V194" s="241"/>
      <c r="W194" s="241"/>
      <c r="X194" s="241"/>
      <c r="Y194" s="161"/>
      <c r="Z194" s="241">
        <f t="shared" si="2"/>
        <v>0.1</v>
      </c>
      <c r="AA194" s="161"/>
      <c r="AB194" s="161"/>
    </row>
    <row r="195" spans="1:28" s="4" customFormat="1" x14ac:dyDescent="0.3">
      <c r="A195" s="229">
        <v>234</v>
      </c>
      <c r="B195" s="229">
        <v>234</v>
      </c>
      <c r="C195" s="292"/>
      <c r="D195" s="161"/>
      <c r="E195" s="290"/>
      <c r="F195" s="161"/>
      <c r="G195" s="161"/>
      <c r="H195" s="1" t="s">
        <v>4639</v>
      </c>
      <c r="I195" s="161">
        <v>0</v>
      </c>
      <c r="J195" s="161">
        <v>800</v>
      </c>
      <c r="K195" s="161" t="s">
        <v>76</v>
      </c>
      <c r="L195" s="161">
        <v>10</v>
      </c>
      <c r="M195" s="1" t="s">
        <v>17394</v>
      </c>
      <c r="N195" s="283"/>
      <c r="O195" s="212"/>
      <c r="P195" s="161"/>
      <c r="Q195" s="161"/>
      <c r="R195" s="244"/>
      <c r="S195" s="161"/>
      <c r="T195" s="243"/>
      <c r="U195" s="293"/>
      <c r="V195" s="241"/>
      <c r="W195" s="241"/>
      <c r="X195" s="241"/>
      <c r="Y195" s="161"/>
      <c r="Z195" s="241">
        <f t="shared" si="2"/>
        <v>0.1</v>
      </c>
      <c r="AA195" s="161"/>
      <c r="AB195" s="161"/>
    </row>
    <row r="196" spans="1:28" s="4" customFormat="1" x14ac:dyDescent="0.3">
      <c r="A196" s="229">
        <v>235</v>
      </c>
      <c r="B196" s="229">
        <v>235</v>
      </c>
      <c r="C196" s="292"/>
      <c r="D196" s="161"/>
      <c r="E196" s="290"/>
      <c r="F196" s="161"/>
      <c r="G196" s="161"/>
      <c r="H196" s="1" t="s">
        <v>4635</v>
      </c>
      <c r="I196" s="161">
        <v>0</v>
      </c>
      <c r="J196" s="161">
        <v>800</v>
      </c>
      <c r="K196" s="161" t="s">
        <v>76</v>
      </c>
      <c r="L196" s="161">
        <v>10</v>
      </c>
      <c r="M196" s="1" t="s">
        <v>17393</v>
      </c>
      <c r="N196" s="283"/>
      <c r="O196" s="212"/>
      <c r="P196" s="161"/>
      <c r="Q196" s="161"/>
      <c r="R196" s="244"/>
      <c r="S196" s="161"/>
      <c r="T196" s="243"/>
      <c r="U196" s="293"/>
      <c r="V196" s="241"/>
      <c r="W196" s="241"/>
      <c r="X196" s="241"/>
      <c r="Y196" s="161"/>
      <c r="Z196" s="241">
        <f t="shared" si="2"/>
        <v>0.1</v>
      </c>
      <c r="AA196" s="161"/>
      <c r="AB196" s="161"/>
    </row>
    <row r="197" spans="1:28" s="4" customFormat="1" x14ac:dyDescent="0.3">
      <c r="A197" s="229">
        <v>236</v>
      </c>
      <c r="B197" s="229">
        <v>236</v>
      </c>
      <c r="C197" s="292"/>
      <c r="D197" s="161"/>
      <c r="E197" s="290"/>
      <c r="F197" s="161"/>
      <c r="G197" s="161"/>
      <c r="H197" s="1" t="s">
        <v>4631</v>
      </c>
      <c r="I197" s="161">
        <v>0</v>
      </c>
      <c r="J197" s="161">
        <v>800</v>
      </c>
      <c r="K197" s="161" t="s">
        <v>76</v>
      </c>
      <c r="L197" s="161">
        <v>10</v>
      </c>
      <c r="M197" s="1" t="s">
        <v>17392</v>
      </c>
      <c r="N197" s="283"/>
      <c r="O197" s="212"/>
      <c r="P197" s="161"/>
      <c r="Q197" s="161"/>
      <c r="R197" s="244"/>
      <c r="S197" s="161"/>
      <c r="T197" s="243"/>
      <c r="U197" s="293"/>
      <c r="V197" s="241"/>
      <c r="W197" s="241"/>
      <c r="X197" s="241"/>
      <c r="Y197" s="161"/>
      <c r="Z197" s="241">
        <f t="shared" si="2"/>
        <v>0.1</v>
      </c>
      <c r="AA197" s="161"/>
      <c r="AB197" s="161"/>
    </row>
    <row r="198" spans="1:28" s="4" customFormat="1" ht="66" x14ac:dyDescent="0.3">
      <c r="A198" s="229">
        <v>237</v>
      </c>
      <c r="B198" s="229">
        <v>237</v>
      </c>
      <c r="C198" s="292"/>
      <c r="D198" s="161"/>
      <c r="E198" s="290"/>
      <c r="F198" s="161"/>
      <c r="G198" s="161"/>
      <c r="H198" s="1" t="s">
        <v>17391</v>
      </c>
      <c r="I198" s="161">
        <v>0</v>
      </c>
      <c r="J198" s="161">
        <v>800</v>
      </c>
      <c r="K198" s="161" t="s">
        <v>76</v>
      </c>
      <c r="L198" s="161">
        <v>10</v>
      </c>
      <c r="M198" s="1" t="s">
        <v>17390</v>
      </c>
      <c r="N198" s="283" t="s">
        <v>17389</v>
      </c>
      <c r="O198" s="212"/>
      <c r="P198" s="161"/>
      <c r="Q198" s="161"/>
      <c r="R198" s="244"/>
      <c r="S198" s="161"/>
      <c r="T198" s="243"/>
      <c r="U198" s="294" t="s">
        <v>17388</v>
      </c>
      <c r="V198" s="161"/>
      <c r="W198" s="241"/>
      <c r="X198" s="241"/>
      <c r="Y198" s="255" t="s">
        <v>17387</v>
      </c>
      <c r="Z198" s="241">
        <f t="shared" si="2"/>
        <v>0.1</v>
      </c>
      <c r="AA198" s="289" t="s">
        <v>17386</v>
      </c>
      <c r="AB198" s="161"/>
    </row>
    <row r="199" spans="1:28" s="4" customFormat="1" ht="66" x14ac:dyDescent="0.3">
      <c r="A199" s="229">
        <v>238</v>
      </c>
      <c r="B199" s="229">
        <v>238</v>
      </c>
      <c r="C199" s="292"/>
      <c r="D199" s="161"/>
      <c r="E199" s="290"/>
      <c r="F199" s="161"/>
      <c r="G199" s="161"/>
      <c r="H199" s="1" t="s">
        <v>17385</v>
      </c>
      <c r="I199" s="161">
        <v>0</v>
      </c>
      <c r="J199" s="161">
        <v>800</v>
      </c>
      <c r="K199" s="161" t="s">
        <v>76</v>
      </c>
      <c r="L199" s="161">
        <v>10</v>
      </c>
      <c r="M199" s="1" t="s">
        <v>17384</v>
      </c>
      <c r="N199" s="283"/>
      <c r="O199" s="212"/>
      <c r="P199" s="161"/>
      <c r="Q199" s="161"/>
      <c r="R199" s="244"/>
      <c r="S199" s="161"/>
      <c r="T199" s="243"/>
      <c r="U199" s="294" t="s">
        <v>17383</v>
      </c>
      <c r="V199" s="161"/>
      <c r="W199" s="241"/>
      <c r="X199" s="241"/>
      <c r="Y199" s="255" t="s">
        <v>17382</v>
      </c>
      <c r="Z199" s="241">
        <f t="shared" ref="Z199:Z262" si="3">1/L199</f>
        <v>0.1</v>
      </c>
      <c r="AA199" s="289" t="s">
        <v>17381</v>
      </c>
      <c r="AB199" s="161"/>
    </row>
    <row r="200" spans="1:28" s="4" customFormat="1" ht="66" x14ac:dyDescent="0.3">
      <c r="A200" s="229">
        <v>239</v>
      </c>
      <c r="B200" s="229">
        <v>239</v>
      </c>
      <c r="C200" s="292"/>
      <c r="D200" s="161"/>
      <c r="E200" s="290"/>
      <c r="F200" s="161"/>
      <c r="G200" s="161"/>
      <c r="H200" s="1" t="s">
        <v>17380</v>
      </c>
      <c r="I200" s="161">
        <v>0</v>
      </c>
      <c r="J200" s="161">
        <v>800</v>
      </c>
      <c r="K200" s="161" t="s">
        <v>76</v>
      </c>
      <c r="L200" s="161">
        <v>10</v>
      </c>
      <c r="M200" s="1" t="s">
        <v>17379</v>
      </c>
      <c r="N200" s="283"/>
      <c r="O200" s="212"/>
      <c r="P200" s="161"/>
      <c r="Q200" s="161"/>
      <c r="R200" s="244"/>
      <c r="S200" s="161"/>
      <c r="T200" s="243"/>
      <c r="U200" s="294" t="s">
        <v>17378</v>
      </c>
      <c r="V200" s="161"/>
      <c r="W200" s="241"/>
      <c r="X200" s="241"/>
      <c r="Y200" s="255" t="s">
        <v>17377</v>
      </c>
      <c r="Z200" s="241">
        <f t="shared" si="3"/>
        <v>0.1</v>
      </c>
      <c r="AA200" s="289" t="s">
        <v>17376</v>
      </c>
      <c r="AB200" s="161"/>
    </row>
    <row r="201" spans="1:28" s="4" customFormat="1" x14ac:dyDescent="0.3">
      <c r="A201" s="229">
        <v>240</v>
      </c>
      <c r="B201" s="229">
        <v>240</v>
      </c>
      <c r="C201" s="292"/>
      <c r="D201" s="161"/>
      <c r="E201" s="290"/>
      <c r="F201" s="161"/>
      <c r="G201" s="161"/>
      <c r="H201" s="1" t="s">
        <v>17375</v>
      </c>
      <c r="I201" s="161">
        <v>0</v>
      </c>
      <c r="J201" s="161">
        <v>800</v>
      </c>
      <c r="K201" s="161" t="s">
        <v>76</v>
      </c>
      <c r="L201" s="161">
        <v>10</v>
      </c>
      <c r="M201" s="1" t="s">
        <v>17374</v>
      </c>
      <c r="N201" s="283"/>
      <c r="O201" s="212"/>
      <c r="P201" s="161"/>
      <c r="Q201" s="161"/>
      <c r="R201" s="244"/>
      <c r="S201" s="161"/>
      <c r="T201" s="243"/>
      <c r="U201" s="294" t="s">
        <v>17373</v>
      </c>
      <c r="V201" s="241"/>
      <c r="W201" s="241"/>
      <c r="X201" s="241"/>
      <c r="Y201" s="161"/>
      <c r="Z201" s="241">
        <f t="shared" si="3"/>
        <v>0.1</v>
      </c>
      <c r="AA201" s="289" t="s">
        <v>17372</v>
      </c>
      <c r="AB201" s="161"/>
    </row>
    <row r="202" spans="1:28" s="4" customFormat="1" x14ac:dyDescent="0.3">
      <c r="A202" s="229">
        <v>241</v>
      </c>
      <c r="B202" s="229">
        <v>241</v>
      </c>
      <c r="C202" s="292"/>
      <c r="D202" s="161"/>
      <c r="E202" s="290"/>
      <c r="F202" s="161"/>
      <c r="G202" s="161"/>
      <c r="H202" s="1" t="s">
        <v>17371</v>
      </c>
      <c r="I202" s="161">
        <v>0</v>
      </c>
      <c r="J202" s="161">
        <v>800</v>
      </c>
      <c r="K202" s="161" t="s">
        <v>76</v>
      </c>
      <c r="L202" s="161">
        <v>10</v>
      </c>
      <c r="M202" s="1" t="s">
        <v>17370</v>
      </c>
      <c r="N202" s="283" t="s">
        <v>17369</v>
      </c>
      <c r="O202" s="212"/>
      <c r="P202" s="161"/>
      <c r="Q202" s="161"/>
      <c r="R202" s="244"/>
      <c r="S202" s="161"/>
      <c r="T202" s="243"/>
      <c r="U202" s="8" t="s">
        <v>10192</v>
      </c>
      <c r="V202" s="241"/>
      <c r="W202" s="241"/>
      <c r="X202" s="241"/>
      <c r="Y202" s="161"/>
      <c r="Z202" s="241">
        <f t="shared" si="3"/>
        <v>0.1</v>
      </c>
      <c r="AA202" s="161"/>
      <c r="AB202" s="161"/>
    </row>
    <row r="203" spans="1:28" x14ac:dyDescent="0.3">
      <c r="A203" s="229">
        <v>242</v>
      </c>
      <c r="B203" s="229">
        <v>242</v>
      </c>
      <c r="C203" s="292"/>
      <c r="D203" s="161"/>
      <c r="E203" s="290"/>
      <c r="F203" s="161"/>
      <c r="G203" s="161"/>
      <c r="H203" s="1" t="s">
        <v>7774</v>
      </c>
      <c r="I203" s="161">
        <v>0</v>
      </c>
      <c r="J203" s="161">
        <v>800</v>
      </c>
      <c r="K203" s="161" t="s">
        <v>76</v>
      </c>
      <c r="L203" s="161">
        <v>10</v>
      </c>
      <c r="M203" s="1" t="s">
        <v>17368</v>
      </c>
      <c r="N203" s="283" t="s">
        <v>17367</v>
      </c>
      <c r="O203" s="212"/>
      <c r="P203" s="161"/>
      <c r="Q203" s="161"/>
      <c r="R203" s="244"/>
      <c r="S203" s="161"/>
      <c r="T203" s="243"/>
      <c r="U203" s="148"/>
      <c r="V203" s="241"/>
      <c r="W203" s="241"/>
      <c r="X203" s="241"/>
      <c r="Y203" s="241"/>
      <c r="Z203" s="241">
        <f t="shared" si="3"/>
        <v>0.1</v>
      </c>
      <c r="AA203" s="241"/>
      <c r="AB203" s="241"/>
    </row>
    <row r="204" spans="1:28" x14ac:dyDescent="0.3">
      <c r="A204" s="229">
        <v>243</v>
      </c>
      <c r="B204" s="229">
        <v>243</v>
      </c>
      <c r="C204" s="292"/>
      <c r="D204" s="161"/>
      <c r="E204" s="290"/>
      <c r="F204" s="161"/>
      <c r="G204" s="161"/>
      <c r="H204" s="1" t="s">
        <v>17366</v>
      </c>
      <c r="I204" s="161">
        <v>0</v>
      </c>
      <c r="J204" s="161">
        <v>800</v>
      </c>
      <c r="K204" s="161" t="s">
        <v>76</v>
      </c>
      <c r="L204" s="161">
        <v>10</v>
      </c>
      <c r="M204" s="1" t="s">
        <v>17365</v>
      </c>
      <c r="N204" s="283" t="s">
        <v>17364</v>
      </c>
      <c r="O204" s="212"/>
      <c r="P204" s="161"/>
      <c r="Q204" s="161"/>
      <c r="R204" s="244"/>
      <c r="S204" s="161"/>
      <c r="T204" s="243"/>
      <c r="U204" s="62" t="s">
        <v>10188</v>
      </c>
      <c r="V204" s="241"/>
      <c r="W204" s="241"/>
      <c r="X204" s="241"/>
      <c r="Y204" s="241"/>
      <c r="Z204" s="241">
        <f t="shared" si="3"/>
        <v>0.1</v>
      </c>
      <c r="AA204" s="241"/>
      <c r="AB204" s="241"/>
    </row>
    <row r="205" spans="1:28" x14ac:dyDescent="0.3">
      <c r="A205" s="229">
        <v>244</v>
      </c>
      <c r="B205" s="229">
        <v>244</v>
      </c>
      <c r="C205" s="292"/>
      <c r="D205" s="161"/>
      <c r="E205" s="290"/>
      <c r="F205" s="161"/>
      <c r="G205" s="161"/>
      <c r="H205" s="1" t="s">
        <v>7760</v>
      </c>
      <c r="I205" s="161">
        <v>0</v>
      </c>
      <c r="J205" s="161">
        <v>800</v>
      </c>
      <c r="K205" s="161" t="s">
        <v>76</v>
      </c>
      <c r="L205" s="161">
        <v>10</v>
      </c>
      <c r="M205" s="1" t="s">
        <v>17363</v>
      </c>
      <c r="N205" s="283" t="s">
        <v>17159</v>
      </c>
      <c r="O205" s="212"/>
      <c r="P205" s="161"/>
      <c r="Q205" s="161"/>
      <c r="R205" s="244"/>
      <c r="S205" s="161"/>
      <c r="T205" s="243"/>
      <c r="U205" s="293"/>
      <c r="V205" s="241"/>
      <c r="W205" s="241"/>
      <c r="X205" s="241"/>
      <c r="Y205" s="241"/>
      <c r="Z205" s="241">
        <f t="shared" si="3"/>
        <v>0.1</v>
      </c>
      <c r="AA205" s="241"/>
      <c r="AB205" s="241"/>
    </row>
    <row r="206" spans="1:28" ht="34.9" customHeight="1" x14ac:dyDescent="0.3">
      <c r="A206" s="229">
        <v>246</v>
      </c>
      <c r="B206" s="229">
        <v>246</v>
      </c>
      <c r="C206" s="292"/>
      <c r="D206" s="161"/>
      <c r="E206" s="290"/>
      <c r="F206" s="161"/>
      <c r="G206" s="161"/>
      <c r="H206" s="1" t="s">
        <v>17362</v>
      </c>
      <c r="I206" s="161">
        <v>0</v>
      </c>
      <c r="J206" s="161">
        <v>16</v>
      </c>
      <c r="K206" s="161" t="s">
        <v>774</v>
      </c>
      <c r="L206" s="161">
        <v>100</v>
      </c>
      <c r="M206" s="1" t="s">
        <v>17361</v>
      </c>
      <c r="N206" s="283" t="s">
        <v>17349</v>
      </c>
      <c r="O206" s="212"/>
      <c r="P206" s="161"/>
      <c r="Q206" s="161"/>
      <c r="R206" s="244"/>
      <c r="S206" s="161"/>
      <c r="T206" s="243"/>
      <c r="U206" s="294" t="s">
        <v>17360</v>
      </c>
      <c r="V206" s="241"/>
      <c r="W206" s="241"/>
      <c r="X206" s="241"/>
      <c r="Y206" s="241"/>
      <c r="Z206" s="241">
        <f t="shared" si="3"/>
        <v>0.01</v>
      </c>
      <c r="AA206" s="289" t="s">
        <v>17359</v>
      </c>
      <c r="AB206" s="241"/>
    </row>
    <row r="207" spans="1:28" x14ac:dyDescent="0.3">
      <c r="A207" s="229">
        <v>247</v>
      </c>
      <c r="B207" s="229">
        <v>247</v>
      </c>
      <c r="C207" s="292"/>
      <c r="D207" s="161"/>
      <c r="E207" s="290"/>
      <c r="F207" s="161"/>
      <c r="G207" s="161"/>
      <c r="H207" s="1" t="s">
        <v>17358</v>
      </c>
      <c r="I207" s="161">
        <v>0</v>
      </c>
      <c r="J207" s="161">
        <v>16</v>
      </c>
      <c r="K207" s="161" t="s">
        <v>774</v>
      </c>
      <c r="L207" s="161">
        <v>100</v>
      </c>
      <c r="M207" s="1" t="s">
        <v>17357</v>
      </c>
      <c r="N207" s="283" t="s">
        <v>17327</v>
      </c>
      <c r="O207" s="212"/>
      <c r="P207" s="161"/>
      <c r="Q207" s="161"/>
      <c r="R207" s="244"/>
      <c r="S207" s="161"/>
      <c r="T207" s="243"/>
      <c r="U207" s="8" t="s">
        <v>17356</v>
      </c>
      <c r="V207" s="241"/>
      <c r="W207" s="241"/>
      <c r="X207" s="241"/>
      <c r="Y207" s="241"/>
      <c r="Z207" s="241">
        <f t="shared" si="3"/>
        <v>0.01</v>
      </c>
      <c r="AA207" s="241"/>
      <c r="AB207" s="241"/>
    </row>
    <row r="208" spans="1:28" x14ac:dyDescent="0.3">
      <c r="A208" s="229">
        <v>248</v>
      </c>
      <c r="B208" s="229">
        <v>248</v>
      </c>
      <c r="C208" s="292"/>
      <c r="D208" s="161"/>
      <c r="E208" s="290"/>
      <c r="F208" s="161"/>
      <c r="G208" s="161"/>
      <c r="H208" s="1" t="s">
        <v>17355</v>
      </c>
      <c r="I208" s="161">
        <v>0</v>
      </c>
      <c r="J208" s="161">
        <v>16</v>
      </c>
      <c r="K208" s="161" t="s">
        <v>774</v>
      </c>
      <c r="L208" s="161">
        <v>100</v>
      </c>
      <c r="M208" s="1" t="s">
        <v>17861</v>
      </c>
      <c r="N208" s="283" t="s">
        <v>17327</v>
      </c>
      <c r="O208" s="212"/>
      <c r="P208" s="161"/>
      <c r="Q208" s="161"/>
      <c r="R208" s="244"/>
      <c r="S208" s="161"/>
      <c r="T208" s="243"/>
      <c r="U208" s="8" t="s">
        <v>17860</v>
      </c>
      <c r="V208" s="241"/>
      <c r="W208" s="241"/>
      <c r="X208" s="241"/>
      <c r="Y208" s="241"/>
      <c r="Z208" s="241">
        <f t="shared" si="3"/>
        <v>0.01</v>
      </c>
      <c r="AA208" s="241"/>
      <c r="AB208" s="241"/>
    </row>
    <row r="209" spans="1:28" x14ac:dyDescent="0.3">
      <c r="A209" s="229">
        <v>249</v>
      </c>
      <c r="B209" s="229">
        <v>249</v>
      </c>
      <c r="C209" s="292"/>
      <c r="D209" s="161"/>
      <c r="E209" s="290"/>
      <c r="F209" s="161"/>
      <c r="G209" s="161"/>
      <c r="H209" s="1" t="s">
        <v>17354</v>
      </c>
      <c r="I209" s="161">
        <v>0</v>
      </c>
      <c r="J209" s="161">
        <v>200</v>
      </c>
      <c r="K209" s="161" t="s">
        <v>76</v>
      </c>
      <c r="L209" s="161">
        <v>10</v>
      </c>
      <c r="M209" s="1" t="s">
        <v>17353</v>
      </c>
      <c r="N209" s="283" t="s">
        <v>17331</v>
      </c>
      <c r="O209" s="212"/>
      <c r="P209" s="161"/>
      <c r="Q209" s="161"/>
      <c r="R209" s="244"/>
      <c r="S209" s="161"/>
      <c r="T209" s="243"/>
      <c r="U209" s="8" t="s">
        <v>17352</v>
      </c>
      <c r="V209" s="241"/>
      <c r="W209" s="241"/>
      <c r="X209" s="241"/>
      <c r="Y209" s="241"/>
      <c r="Z209" s="241">
        <f t="shared" si="3"/>
        <v>0.1</v>
      </c>
      <c r="AA209" s="241"/>
      <c r="AB209" s="241"/>
    </row>
    <row r="210" spans="1:28" x14ac:dyDescent="0.3">
      <c r="A210" s="229">
        <v>250</v>
      </c>
      <c r="B210" s="229">
        <v>250</v>
      </c>
      <c r="C210" s="292"/>
      <c r="D210" s="161"/>
      <c r="E210" s="290"/>
      <c r="F210" s="161"/>
      <c r="G210" s="161"/>
      <c r="H210" s="1" t="s">
        <v>17351</v>
      </c>
      <c r="I210" s="161">
        <v>0</v>
      </c>
      <c r="J210" s="161">
        <v>10</v>
      </c>
      <c r="K210" s="161" t="s">
        <v>774</v>
      </c>
      <c r="L210" s="161">
        <v>100</v>
      </c>
      <c r="M210" s="1" t="s">
        <v>17350</v>
      </c>
      <c r="N210" s="283" t="s">
        <v>17349</v>
      </c>
      <c r="O210" s="212"/>
      <c r="P210" s="161"/>
      <c r="Q210" s="161"/>
      <c r="R210" s="244"/>
      <c r="S210" s="161"/>
      <c r="T210" s="243"/>
      <c r="U210" s="308" t="s">
        <v>17348</v>
      </c>
      <c r="V210" s="241"/>
      <c r="W210" s="241"/>
      <c r="X210" s="241"/>
      <c r="Y210" s="241"/>
      <c r="Z210" s="241">
        <f t="shared" si="3"/>
        <v>0.01</v>
      </c>
      <c r="AA210" s="307" t="s">
        <v>17347</v>
      </c>
      <c r="AB210" s="241"/>
    </row>
    <row r="211" spans="1:28" x14ac:dyDescent="0.3">
      <c r="A211" s="229">
        <v>251</v>
      </c>
      <c r="B211" s="229">
        <v>251</v>
      </c>
      <c r="C211" s="292"/>
      <c r="D211" s="161"/>
      <c r="E211" s="290"/>
      <c r="F211" s="161"/>
      <c r="G211" s="161"/>
      <c r="H211" s="1" t="s">
        <v>17346</v>
      </c>
      <c r="I211" s="161">
        <v>0</v>
      </c>
      <c r="J211" s="161">
        <v>10</v>
      </c>
      <c r="K211" s="161" t="s">
        <v>774</v>
      </c>
      <c r="L211" s="161">
        <v>100</v>
      </c>
      <c r="M211" s="1" t="s">
        <v>17345</v>
      </c>
      <c r="N211" s="283" t="s">
        <v>17327</v>
      </c>
      <c r="O211" s="212"/>
      <c r="P211" s="161"/>
      <c r="Q211" s="161"/>
      <c r="R211" s="244"/>
      <c r="S211" s="161"/>
      <c r="T211" s="243"/>
      <c r="U211" s="8" t="s">
        <v>17344</v>
      </c>
      <c r="V211" s="241"/>
      <c r="W211" s="241"/>
      <c r="X211" s="241"/>
      <c r="Y211" s="241"/>
      <c r="Z211" s="241">
        <f t="shared" si="3"/>
        <v>0.01</v>
      </c>
      <c r="AA211" s="241"/>
      <c r="AB211" s="241"/>
    </row>
    <row r="212" spans="1:28" s="6" customFormat="1" x14ac:dyDescent="0.3">
      <c r="A212" s="229">
        <v>253</v>
      </c>
      <c r="B212" s="229">
        <v>253</v>
      </c>
      <c r="C212" s="292"/>
      <c r="D212" s="161"/>
      <c r="E212" s="290"/>
      <c r="F212" s="161"/>
      <c r="G212" s="161"/>
      <c r="H212" s="1" t="s">
        <v>17343</v>
      </c>
      <c r="I212" s="161">
        <v>0</v>
      </c>
      <c r="J212" s="161">
        <v>1600</v>
      </c>
      <c r="K212" s="161" t="s">
        <v>774</v>
      </c>
      <c r="L212" s="161">
        <v>1</v>
      </c>
      <c r="M212" s="1" t="s">
        <v>17342</v>
      </c>
      <c r="N212" s="283" t="s">
        <v>17327</v>
      </c>
      <c r="O212" s="212"/>
      <c r="P212" s="161"/>
      <c r="Q212" s="161"/>
      <c r="R212" s="244"/>
      <c r="S212" s="161"/>
      <c r="T212" s="243"/>
      <c r="U212" s="8" t="s">
        <v>17341</v>
      </c>
      <c r="V212" s="241"/>
      <c r="W212" s="241"/>
      <c r="X212" s="241"/>
      <c r="Y212" s="212"/>
      <c r="Z212" s="241">
        <f t="shared" si="3"/>
        <v>1</v>
      </c>
      <c r="AA212" s="212"/>
      <c r="AB212" s="212"/>
    </row>
    <row r="213" spans="1:28" s="6" customFormat="1" x14ac:dyDescent="0.3">
      <c r="A213" s="229">
        <v>255</v>
      </c>
      <c r="B213" s="229">
        <v>255</v>
      </c>
      <c r="C213" s="292"/>
      <c r="D213" s="161"/>
      <c r="E213" s="290"/>
      <c r="F213" s="161"/>
      <c r="G213" s="161"/>
      <c r="H213" s="1" t="s">
        <v>17340</v>
      </c>
      <c r="I213" s="161">
        <v>0</v>
      </c>
      <c r="J213" s="161">
        <v>10</v>
      </c>
      <c r="K213" s="161" t="s">
        <v>3480</v>
      </c>
      <c r="L213" s="161">
        <v>100</v>
      </c>
      <c r="M213" s="1" t="s">
        <v>17339</v>
      </c>
      <c r="N213" s="283" t="s">
        <v>17327</v>
      </c>
      <c r="O213" s="212"/>
      <c r="P213" s="161"/>
      <c r="Q213" s="161"/>
      <c r="R213" s="244"/>
      <c r="S213" s="161"/>
      <c r="T213" s="243"/>
      <c r="U213" s="8" t="s">
        <v>17338</v>
      </c>
      <c r="V213" s="241"/>
      <c r="W213" s="241"/>
      <c r="X213" s="241"/>
      <c r="Y213" s="212"/>
      <c r="Z213" s="241">
        <f t="shared" si="3"/>
        <v>0.01</v>
      </c>
      <c r="AA213" s="212"/>
      <c r="AB213" s="212"/>
    </row>
    <row r="214" spans="1:28" s="6" customFormat="1" x14ac:dyDescent="0.3">
      <c r="A214" s="229">
        <v>256</v>
      </c>
      <c r="B214" s="229">
        <v>256</v>
      </c>
      <c r="C214" s="292"/>
      <c r="D214" s="161"/>
      <c r="E214" s="290"/>
      <c r="F214" s="161"/>
      <c r="G214" s="161"/>
      <c r="H214" s="1" t="s">
        <v>17337</v>
      </c>
      <c r="I214" s="161">
        <v>0</v>
      </c>
      <c r="J214" s="161">
        <v>10</v>
      </c>
      <c r="K214" s="161" t="s">
        <v>774</v>
      </c>
      <c r="L214" s="161">
        <v>100</v>
      </c>
      <c r="M214" s="1" t="s">
        <v>17336</v>
      </c>
      <c r="N214" s="283" t="s">
        <v>17335</v>
      </c>
      <c r="O214" s="212"/>
      <c r="P214" s="161"/>
      <c r="Q214" s="161"/>
      <c r="R214" s="244"/>
      <c r="S214" s="161"/>
      <c r="T214" s="243"/>
      <c r="U214" s="8" t="s">
        <v>17334</v>
      </c>
      <c r="V214" s="241"/>
      <c r="W214" s="241"/>
      <c r="X214" s="241"/>
      <c r="Y214" s="212"/>
      <c r="Z214" s="241">
        <f t="shared" si="3"/>
        <v>0.01</v>
      </c>
      <c r="AA214" s="212"/>
      <c r="AB214" s="212"/>
    </row>
    <row r="215" spans="1:28" s="6" customFormat="1" x14ac:dyDescent="0.3">
      <c r="A215" s="229">
        <v>257</v>
      </c>
      <c r="B215" s="229">
        <v>257</v>
      </c>
      <c r="C215" s="292"/>
      <c r="D215" s="161"/>
      <c r="E215" s="290"/>
      <c r="F215" s="161"/>
      <c r="G215" s="161"/>
      <c r="H215" s="1" t="s">
        <v>17333</v>
      </c>
      <c r="I215" s="161">
        <v>0</v>
      </c>
      <c r="J215" s="161">
        <v>200</v>
      </c>
      <c r="K215" s="161" t="s">
        <v>76</v>
      </c>
      <c r="L215" s="161">
        <v>10</v>
      </c>
      <c r="M215" s="1" t="s">
        <v>17332</v>
      </c>
      <c r="N215" s="283" t="s">
        <v>17331</v>
      </c>
      <c r="O215" s="212"/>
      <c r="P215" s="161"/>
      <c r="Q215" s="161"/>
      <c r="R215" s="244"/>
      <c r="S215" s="161"/>
      <c r="T215" s="243"/>
      <c r="U215" s="8" t="s">
        <v>17330</v>
      </c>
      <c r="V215" s="241"/>
      <c r="W215" s="241"/>
      <c r="X215" s="241"/>
      <c r="Y215" s="212"/>
      <c r="Z215" s="241">
        <f t="shared" si="3"/>
        <v>0.1</v>
      </c>
      <c r="AA215" s="212"/>
      <c r="AB215" s="212"/>
    </row>
    <row r="216" spans="1:28" s="6" customFormat="1" x14ac:dyDescent="0.3">
      <c r="A216" s="229">
        <v>258</v>
      </c>
      <c r="B216" s="229">
        <v>258</v>
      </c>
      <c r="C216" s="292"/>
      <c r="D216" s="161"/>
      <c r="E216" s="290"/>
      <c r="F216" s="161"/>
      <c r="G216" s="161"/>
      <c r="H216" s="1" t="s">
        <v>17329</v>
      </c>
      <c r="I216" s="161">
        <v>0</v>
      </c>
      <c r="J216" s="161">
        <v>1600</v>
      </c>
      <c r="K216" s="161" t="s">
        <v>774</v>
      </c>
      <c r="L216" s="161">
        <v>1</v>
      </c>
      <c r="M216" s="1" t="s">
        <v>17328</v>
      </c>
      <c r="N216" s="283" t="s">
        <v>17327</v>
      </c>
      <c r="O216" s="212"/>
      <c r="P216" s="161"/>
      <c r="Q216" s="161"/>
      <c r="R216" s="244"/>
      <c r="S216" s="161"/>
      <c r="T216" s="243"/>
      <c r="U216" s="253" t="s">
        <v>17326</v>
      </c>
      <c r="V216" s="241"/>
      <c r="W216" s="241"/>
      <c r="X216" s="241"/>
      <c r="Y216" s="212"/>
      <c r="Z216" s="241">
        <f t="shared" si="3"/>
        <v>1</v>
      </c>
      <c r="AA216" s="212"/>
      <c r="AB216" s="212"/>
    </row>
    <row r="217" spans="1:28" s="6" customFormat="1" x14ac:dyDescent="0.3">
      <c r="A217" s="229">
        <v>259</v>
      </c>
      <c r="B217" s="229">
        <v>259</v>
      </c>
      <c r="C217" s="292"/>
      <c r="D217" s="161"/>
      <c r="E217" s="290"/>
      <c r="F217" s="161"/>
      <c r="G217" s="161"/>
      <c r="H217" s="1" t="s">
        <v>17325</v>
      </c>
      <c r="I217" s="161">
        <v>0</v>
      </c>
      <c r="J217" s="161">
        <v>10</v>
      </c>
      <c r="K217" s="161" t="s">
        <v>774</v>
      </c>
      <c r="L217" s="161">
        <v>100</v>
      </c>
      <c r="M217" s="1" t="s">
        <v>17324</v>
      </c>
      <c r="N217" s="283" t="s">
        <v>17323</v>
      </c>
      <c r="O217" s="212"/>
      <c r="P217" s="161"/>
      <c r="Q217" s="161"/>
      <c r="R217" s="244"/>
      <c r="S217" s="161"/>
      <c r="T217" s="243"/>
      <c r="U217" s="8" t="s">
        <v>17322</v>
      </c>
      <c r="V217" s="241"/>
      <c r="W217" s="241"/>
      <c r="X217" s="241"/>
      <c r="Y217" s="212"/>
      <c r="Z217" s="241">
        <f t="shared" si="3"/>
        <v>0.01</v>
      </c>
      <c r="AA217" s="212"/>
      <c r="AB217" s="212"/>
    </row>
    <row r="218" spans="1:28" s="6" customFormat="1" x14ac:dyDescent="0.3">
      <c r="A218" s="229">
        <v>260</v>
      </c>
      <c r="B218" s="229">
        <v>260</v>
      </c>
      <c r="C218" s="292"/>
      <c r="D218" s="161"/>
      <c r="E218" s="290"/>
      <c r="F218" s="161"/>
      <c r="G218" s="161"/>
      <c r="H218" s="1" t="s">
        <v>17321</v>
      </c>
      <c r="I218" s="161">
        <v>0</v>
      </c>
      <c r="J218" s="161">
        <v>10</v>
      </c>
      <c r="K218" s="161" t="s">
        <v>774</v>
      </c>
      <c r="L218" s="161">
        <v>100</v>
      </c>
      <c r="M218" s="1" t="s">
        <v>17320</v>
      </c>
      <c r="N218" s="283" t="s">
        <v>17319</v>
      </c>
      <c r="O218" s="212"/>
      <c r="P218" s="161"/>
      <c r="Q218" s="161"/>
      <c r="R218" s="244"/>
      <c r="S218" s="161"/>
      <c r="T218" s="243"/>
      <c r="U218" s="294" t="s">
        <v>17318</v>
      </c>
      <c r="V218" s="241"/>
      <c r="W218" s="241"/>
      <c r="X218" s="241"/>
      <c r="Y218" s="212"/>
      <c r="Z218" s="241">
        <f t="shared" si="3"/>
        <v>0.01</v>
      </c>
      <c r="AA218" s="212"/>
      <c r="AB218" s="212"/>
    </row>
    <row r="219" spans="1:28" s="6" customFormat="1" x14ac:dyDescent="0.3">
      <c r="A219" s="229">
        <v>261</v>
      </c>
      <c r="B219" s="229">
        <v>261</v>
      </c>
      <c r="C219" s="292"/>
      <c r="D219" s="161"/>
      <c r="E219" s="290"/>
      <c r="F219" s="161"/>
      <c r="G219" s="161"/>
      <c r="H219" s="1" t="s">
        <v>17317</v>
      </c>
      <c r="I219" s="161">
        <v>0</v>
      </c>
      <c r="J219" s="161">
        <v>10</v>
      </c>
      <c r="K219" s="161" t="s">
        <v>774</v>
      </c>
      <c r="L219" s="161">
        <v>100</v>
      </c>
      <c r="M219" s="1" t="s">
        <v>17316</v>
      </c>
      <c r="N219" s="283" t="s">
        <v>17305</v>
      </c>
      <c r="O219" s="212"/>
      <c r="P219" s="161"/>
      <c r="Q219" s="161"/>
      <c r="R219" s="244"/>
      <c r="S219" s="161"/>
      <c r="T219" s="243"/>
      <c r="U219" s="8" t="s">
        <v>17315</v>
      </c>
      <c r="V219" s="241"/>
      <c r="W219" s="241"/>
      <c r="X219" s="241"/>
      <c r="Y219" s="212"/>
      <c r="Z219" s="241">
        <f t="shared" si="3"/>
        <v>0.01</v>
      </c>
      <c r="AA219" s="212"/>
      <c r="AB219" s="212"/>
    </row>
    <row r="220" spans="1:28" s="6" customFormat="1" x14ac:dyDescent="0.3">
      <c r="A220" s="229">
        <v>262</v>
      </c>
      <c r="B220" s="229">
        <v>262</v>
      </c>
      <c r="C220" s="292"/>
      <c r="D220" s="161"/>
      <c r="E220" s="290"/>
      <c r="F220" s="161"/>
      <c r="G220" s="161"/>
      <c r="H220" s="1" t="s">
        <v>17314</v>
      </c>
      <c r="I220" s="161">
        <v>0</v>
      </c>
      <c r="J220" s="161">
        <v>5000</v>
      </c>
      <c r="K220" s="296" t="s">
        <v>10696</v>
      </c>
      <c r="L220" s="161">
        <v>10</v>
      </c>
      <c r="M220" s="1" t="s">
        <v>17313</v>
      </c>
      <c r="N220" s="283" t="s">
        <v>17312</v>
      </c>
      <c r="O220" s="212"/>
      <c r="P220" s="161"/>
      <c r="Q220" s="161"/>
      <c r="R220" s="244"/>
      <c r="S220" s="161"/>
      <c r="T220" s="243"/>
      <c r="U220" s="8" t="s">
        <v>17311</v>
      </c>
      <c r="V220" s="241"/>
      <c r="W220" s="241"/>
      <c r="X220" s="241"/>
      <c r="Y220" s="212"/>
      <c r="Z220" s="241">
        <f t="shared" si="3"/>
        <v>0.1</v>
      </c>
      <c r="AA220" s="212"/>
      <c r="AB220" s="212"/>
    </row>
    <row r="221" spans="1:28" s="6" customFormat="1" x14ac:dyDescent="0.3">
      <c r="A221" s="229">
        <v>263</v>
      </c>
      <c r="B221" s="229">
        <v>263</v>
      </c>
      <c r="C221" s="292"/>
      <c r="D221" s="161"/>
      <c r="E221" s="290"/>
      <c r="F221" s="161"/>
      <c r="G221" s="161"/>
      <c r="H221" s="1" t="s">
        <v>17310</v>
      </c>
      <c r="I221" s="161">
        <v>0</v>
      </c>
      <c r="J221" s="161">
        <v>10</v>
      </c>
      <c r="K221" s="161" t="s">
        <v>774</v>
      </c>
      <c r="L221" s="161">
        <v>100</v>
      </c>
      <c r="M221" s="1" t="s">
        <v>17309</v>
      </c>
      <c r="N221" s="283" t="s">
        <v>17305</v>
      </c>
      <c r="O221" s="212"/>
      <c r="P221" s="161"/>
      <c r="Q221" s="161"/>
      <c r="R221" s="244"/>
      <c r="S221" s="161"/>
      <c r="T221" s="243"/>
      <c r="U221" s="8" t="s">
        <v>17308</v>
      </c>
      <c r="V221" s="241"/>
      <c r="W221" s="241"/>
      <c r="X221" s="241"/>
      <c r="Y221" s="212"/>
      <c r="Z221" s="241">
        <f t="shared" si="3"/>
        <v>0.01</v>
      </c>
      <c r="AA221" s="212"/>
      <c r="AB221" s="212"/>
    </row>
    <row r="222" spans="1:28" s="6" customFormat="1" x14ac:dyDescent="0.3">
      <c r="A222" s="229">
        <v>264</v>
      </c>
      <c r="B222" s="229">
        <v>264</v>
      </c>
      <c r="C222" s="292"/>
      <c r="D222" s="161"/>
      <c r="E222" s="290"/>
      <c r="F222" s="161"/>
      <c r="G222" s="161"/>
      <c r="H222" s="1" t="s">
        <v>17307</v>
      </c>
      <c r="I222" s="161">
        <v>0</v>
      </c>
      <c r="J222" s="161">
        <v>10</v>
      </c>
      <c r="K222" s="161" t="s">
        <v>774</v>
      </c>
      <c r="L222" s="161">
        <v>100</v>
      </c>
      <c r="M222" s="1" t="s">
        <v>17306</v>
      </c>
      <c r="N222" s="283" t="s">
        <v>17305</v>
      </c>
      <c r="O222" s="212"/>
      <c r="P222" s="161"/>
      <c r="Q222" s="161"/>
      <c r="R222" s="244"/>
      <c r="S222" s="161"/>
      <c r="T222" s="243"/>
      <c r="U222" s="8" t="s">
        <v>17304</v>
      </c>
      <c r="V222" s="241"/>
      <c r="W222" s="241"/>
      <c r="X222" s="241"/>
      <c r="Y222" s="212"/>
      <c r="Z222" s="241">
        <f t="shared" si="3"/>
        <v>0.01</v>
      </c>
      <c r="AA222" s="212"/>
      <c r="AB222" s="212"/>
    </row>
    <row r="223" spans="1:28" s="6" customFormat="1" x14ac:dyDescent="0.3">
      <c r="A223" s="229">
        <v>265</v>
      </c>
      <c r="B223" s="229">
        <v>265</v>
      </c>
      <c r="C223" s="292"/>
      <c r="D223" s="161"/>
      <c r="E223" s="290"/>
      <c r="F223" s="161"/>
      <c r="G223" s="161"/>
      <c r="H223" s="1" t="s">
        <v>17303</v>
      </c>
      <c r="I223" s="161">
        <v>0</v>
      </c>
      <c r="J223" s="161">
        <v>200</v>
      </c>
      <c r="K223" s="161" t="s">
        <v>76</v>
      </c>
      <c r="L223" s="161">
        <v>10</v>
      </c>
      <c r="M223" s="1" t="s">
        <v>17302</v>
      </c>
      <c r="N223" s="283" t="s">
        <v>17301</v>
      </c>
      <c r="O223" s="212"/>
      <c r="P223" s="161"/>
      <c r="Q223" s="161"/>
      <c r="R223" s="244"/>
      <c r="S223" s="161"/>
      <c r="T223" s="243"/>
      <c r="U223" s="8" t="s">
        <v>17300</v>
      </c>
      <c r="V223" s="241"/>
      <c r="W223" s="241"/>
      <c r="X223" s="241"/>
      <c r="Y223" s="212"/>
      <c r="Z223" s="241">
        <f t="shared" si="3"/>
        <v>0.1</v>
      </c>
      <c r="AA223" s="212"/>
      <c r="AB223" s="212"/>
    </row>
    <row r="224" spans="1:28" s="6" customFormat="1" x14ac:dyDescent="0.3">
      <c r="A224" s="229">
        <v>266</v>
      </c>
      <c r="B224" s="229">
        <v>266</v>
      </c>
      <c r="C224" s="292"/>
      <c r="D224" s="161"/>
      <c r="E224" s="290"/>
      <c r="F224" s="161"/>
      <c r="G224" s="161"/>
      <c r="H224" s="1" t="s">
        <v>17299</v>
      </c>
      <c r="I224" s="161">
        <v>0</v>
      </c>
      <c r="J224" s="161">
        <v>10</v>
      </c>
      <c r="K224" s="161" t="s">
        <v>774</v>
      </c>
      <c r="L224" s="161">
        <v>100</v>
      </c>
      <c r="M224" s="1" t="s">
        <v>17298</v>
      </c>
      <c r="N224" s="283" t="s">
        <v>17275</v>
      </c>
      <c r="O224" s="212"/>
      <c r="P224" s="161"/>
      <c r="Q224" s="161"/>
      <c r="R224" s="244"/>
      <c r="S224" s="161"/>
      <c r="T224" s="243"/>
      <c r="U224" s="8" t="s">
        <v>17297</v>
      </c>
      <c r="V224" s="241"/>
      <c r="W224" s="241"/>
      <c r="X224" s="241"/>
      <c r="Y224" s="212"/>
      <c r="Z224" s="241">
        <f t="shared" si="3"/>
        <v>0.01</v>
      </c>
      <c r="AA224" s="212"/>
      <c r="AB224" s="212"/>
    </row>
    <row r="225" spans="1:28" s="6" customFormat="1" x14ac:dyDescent="0.3">
      <c r="A225" s="229">
        <v>267</v>
      </c>
      <c r="B225" s="229">
        <v>267</v>
      </c>
      <c r="C225" s="292"/>
      <c r="D225" s="161"/>
      <c r="E225" s="290"/>
      <c r="F225" s="161"/>
      <c r="G225" s="161"/>
      <c r="H225" s="1" t="s">
        <v>17296</v>
      </c>
      <c r="I225" s="161">
        <v>0</v>
      </c>
      <c r="J225" s="161">
        <v>10</v>
      </c>
      <c r="K225" s="296" t="s">
        <v>17295</v>
      </c>
      <c r="L225" s="161">
        <v>100</v>
      </c>
      <c r="M225" s="1" t="s">
        <v>17294</v>
      </c>
      <c r="N225" s="283" t="s">
        <v>17293</v>
      </c>
      <c r="O225" s="212"/>
      <c r="P225" s="161"/>
      <c r="Q225" s="161"/>
      <c r="R225" s="244"/>
      <c r="S225" s="161"/>
      <c r="T225" s="243"/>
      <c r="U225" s="294" t="s">
        <v>17292</v>
      </c>
      <c r="V225" s="241"/>
      <c r="W225" s="241"/>
      <c r="X225" s="241"/>
      <c r="Y225" s="212"/>
      <c r="Z225" s="241">
        <f t="shared" si="3"/>
        <v>0.01</v>
      </c>
      <c r="AA225" s="289" t="s">
        <v>17291</v>
      </c>
      <c r="AB225" s="212"/>
    </row>
    <row r="226" spans="1:28" s="6" customFormat="1" x14ac:dyDescent="0.3">
      <c r="A226" s="229">
        <v>268</v>
      </c>
      <c r="B226" s="229">
        <v>268</v>
      </c>
      <c r="C226" s="292"/>
      <c r="D226" s="161"/>
      <c r="E226" s="290"/>
      <c r="F226" s="161"/>
      <c r="G226" s="161"/>
      <c r="H226" s="1" t="s">
        <v>17290</v>
      </c>
      <c r="I226" s="161">
        <v>0</v>
      </c>
      <c r="J226" s="161">
        <v>10</v>
      </c>
      <c r="K226" s="161" t="s">
        <v>774</v>
      </c>
      <c r="L226" s="161">
        <v>100</v>
      </c>
      <c r="M226" s="1" t="s">
        <v>17289</v>
      </c>
      <c r="N226" s="283" t="s">
        <v>17288</v>
      </c>
      <c r="O226" s="212"/>
      <c r="P226" s="161"/>
      <c r="Q226" s="161"/>
      <c r="R226" s="244"/>
      <c r="S226" s="161"/>
      <c r="T226" s="243"/>
      <c r="U226" s="294" t="s">
        <v>17287</v>
      </c>
      <c r="V226" s="241"/>
      <c r="W226" s="241"/>
      <c r="X226" s="241"/>
      <c r="Y226" s="212"/>
      <c r="Z226" s="241">
        <f t="shared" si="3"/>
        <v>0.01</v>
      </c>
      <c r="AA226" s="289" t="s">
        <v>17286</v>
      </c>
      <c r="AB226" s="212"/>
    </row>
    <row r="227" spans="1:28" s="6" customFormat="1" x14ac:dyDescent="0.3">
      <c r="A227" s="229">
        <v>269</v>
      </c>
      <c r="B227" s="229">
        <v>269</v>
      </c>
      <c r="C227" s="292"/>
      <c r="D227" s="161"/>
      <c r="E227" s="290"/>
      <c r="F227" s="161"/>
      <c r="G227" s="161"/>
      <c r="H227" s="1" t="s">
        <v>17285</v>
      </c>
      <c r="I227" s="161">
        <v>0</v>
      </c>
      <c r="J227" s="161">
        <v>10</v>
      </c>
      <c r="K227" s="161" t="s">
        <v>774</v>
      </c>
      <c r="L227" s="161">
        <v>100</v>
      </c>
      <c r="M227" s="1" t="s">
        <v>17284</v>
      </c>
      <c r="N227" s="283" t="s">
        <v>17271</v>
      </c>
      <c r="O227" s="212"/>
      <c r="P227" s="161"/>
      <c r="Q227" s="161"/>
      <c r="R227" s="261" t="s">
        <v>17283</v>
      </c>
      <c r="S227" s="306"/>
      <c r="T227" s="243"/>
      <c r="U227" s="8" t="s">
        <v>17282</v>
      </c>
      <c r="V227" s="241"/>
      <c r="W227" s="241"/>
      <c r="X227" s="241"/>
      <c r="Y227" s="212"/>
      <c r="Z227" s="241">
        <f t="shared" si="3"/>
        <v>0.01</v>
      </c>
      <c r="AA227" s="212"/>
      <c r="AB227" s="212"/>
    </row>
    <row r="228" spans="1:28" s="6" customFormat="1" ht="34.9" customHeight="1" x14ac:dyDescent="0.3">
      <c r="A228" s="229">
        <v>270</v>
      </c>
      <c r="B228" s="229">
        <v>270</v>
      </c>
      <c r="C228" s="292"/>
      <c r="D228" s="161"/>
      <c r="E228" s="290"/>
      <c r="F228" s="161"/>
      <c r="G228" s="161"/>
      <c r="H228" s="1" t="s">
        <v>5065</v>
      </c>
      <c r="I228" s="161">
        <v>-10</v>
      </c>
      <c r="J228" s="161">
        <v>10</v>
      </c>
      <c r="K228" s="161" t="s">
        <v>774</v>
      </c>
      <c r="L228" s="161">
        <v>100</v>
      </c>
      <c r="M228" s="1" t="s">
        <v>17281</v>
      </c>
      <c r="N228" s="283" t="s">
        <v>17280</v>
      </c>
      <c r="O228" s="212"/>
      <c r="P228" s="161"/>
      <c r="Q228" s="161"/>
      <c r="R228" s="244"/>
      <c r="S228" s="161"/>
      <c r="T228" s="243"/>
      <c r="U228" s="294" t="s">
        <v>17279</v>
      </c>
      <c r="V228" s="241"/>
      <c r="W228" s="241"/>
      <c r="X228" s="241"/>
      <c r="Y228" s="212"/>
      <c r="Z228" s="241">
        <f t="shared" si="3"/>
        <v>0.01</v>
      </c>
      <c r="AA228" s="289" t="s">
        <v>17278</v>
      </c>
      <c r="AB228" s="212"/>
    </row>
    <row r="229" spans="1:28" s="6" customFormat="1" x14ac:dyDescent="0.3">
      <c r="A229" s="229">
        <v>271</v>
      </c>
      <c r="B229" s="229">
        <v>271</v>
      </c>
      <c r="C229" s="292"/>
      <c r="D229" s="161"/>
      <c r="E229" s="290"/>
      <c r="F229" s="161"/>
      <c r="G229" s="161"/>
      <c r="H229" s="1" t="s">
        <v>17277</v>
      </c>
      <c r="I229" s="161">
        <v>0</v>
      </c>
      <c r="J229" s="161">
        <v>10</v>
      </c>
      <c r="K229" s="161" t="s">
        <v>774</v>
      </c>
      <c r="L229" s="161">
        <v>100</v>
      </c>
      <c r="M229" s="1" t="s">
        <v>17276</v>
      </c>
      <c r="N229" s="283" t="s">
        <v>17275</v>
      </c>
      <c r="O229" s="212"/>
      <c r="P229" s="161"/>
      <c r="Q229" s="161"/>
      <c r="R229" s="244"/>
      <c r="S229" s="161"/>
      <c r="T229" s="243"/>
      <c r="U229" s="8" t="s">
        <v>17274</v>
      </c>
      <c r="V229" s="241"/>
      <c r="W229" s="241"/>
      <c r="X229" s="241"/>
      <c r="Y229" s="212"/>
      <c r="Z229" s="241">
        <f t="shared" si="3"/>
        <v>0.01</v>
      </c>
      <c r="AA229" s="212"/>
      <c r="AB229" s="212"/>
    </row>
    <row r="230" spans="1:28" s="6" customFormat="1" x14ac:dyDescent="0.3">
      <c r="A230" s="229">
        <v>272</v>
      </c>
      <c r="B230" s="229">
        <v>272</v>
      </c>
      <c r="C230" s="292"/>
      <c r="D230" s="161"/>
      <c r="E230" s="290"/>
      <c r="F230" s="161"/>
      <c r="G230" s="161"/>
      <c r="H230" s="1" t="s">
        <v>17273</v>
      </c>
      <c r="I230" s="161">
        <v>0</v>
      </c>
      <c r="J230" s="161">
        <v>10</v>
      </c>
      <c r="K230" s="161" t="s">
        <v>774</v>
      </c>
      <c r="L230" s="161">
        <v>100</v>
      </c>
      <c r="M230" s="1" t="s">
        <v>17272</v>
      </c>
      <c r="N230" s="283" t="s">
        <v>17271</v>
      </c>
      <c r="O230" s="212"/>
      <c r="P230" s="161"/>
      <c r="Q230" s="161"/>
      <c r="R230" s="244"/>
      <c r="S230" s="161"/>
      <c r="T230" s="243"/>
      <c r="U230" s="8" t="s">
        <v>17270</v>
      </c>
      <c r="V230" s="241"/>
      <c r="W230" s="241"/>
      <c r="X230" s="241"/>
      <c r="Y230" s="212"/>
      <c r="Z230" s="241">
        <f t="shared" si="3"/>
        <v>0.01</v>
      </c>
      <c r="AA230" s="212"/>
      <c r="AB230" s="212"/>
    </row>
    <row r="231" spans="1:28" s="6" customFormat="1" x14ac:dyDescent="0.3">
      <c r="A231" s="229">
        <v>276</v>
      </c>
      <c r="B231" s="229">
        <v>276</v>
      </c>
      <c r="C231" s="292"/>
      <c r="D231" s="161"/>
      <c r="E231" s="290"/>
      <c r="F231" s="161"/>
      <c r="G231" s="161"/>
      <c r="H231" s="1" t="s">
        <v>17269</v>
      </c>
      <c r="I231" s="161">
        <v>0</v>
      </c>
      <c r="J231" s="161">
        <v>1200</v>
      </c>
      <c r="K231" s="161" t="s">
        <v>1107</v>
      </c>
      <c r="L231" s="161">
        <v>10</v>
      </c>
      <c r="M231" s="1" t="s">
        <v>17268</v>
      </c>
      <c r="N231" s="283" t="s">
        <v>17267</v>
      </c>
      <c r="O231" s="212"/>
      <c r="P231" s="161"/>
      <c r="Q231" s="161"/>
      <c r="R231" s="244"/>
      <c r="S231" s="161"/>
      <c r="T231" s="243"/>
      <c r="U231" s="8" t="s">
        <v>17266</v>
      </c>
      <c r="V231" s="241"/>
      <c r="W231" s="241"/>
      <c r="X231" s="241"/>
      <c r="Y231" s="212"/>
      <c r="Z231" s="241">
        <f t="shared" si="3"/>
        <v>0.1</v>
      </c>
      <c r="AA231" s="212"/>
      <c r="AB231" s="212"/>
    </row>
    <row r="232" spans="1:28" s="6" customFormat="1" x14ac:dyDescent="0.3">
      <c r="A232" s="229">
        <v>277</v>
      </c>
      <c r="B232" s="229">
        <v>277</v>
      </c>
      <c r="C232" s="292"/>
      <c r="D232" s="161"/>
      <c r="E232" s="290"/>
      <c r="F232" s="161"/>
      <c r="G232" s="161"/>
      <c r="H232" s="1" t="s">
        <v>17265</v>
      </c>
      <c r="I232" s="161">
        <v>0</v>
      </c>
      <c r="J232" s="161">
        <v>120</v>
      </c>
      <c r="K232" s="161" t="s">
        <v>110</v>
      </c>
      <c r="L232" s="161">
        <v>10</v>
      </c>
      <c r="M232" s="1" t="s">
        <v>17264</v>
      </c>
      <c r="N232" s="283" t="s">
        <v>17263</v>
      </c>
      <c r="O232" s="212"/>
      <c r="P232" s="161"/>
      <c r="Q232" s="161"/>
      <c r="R232" s="244"/>
      <c r="S232" s="161"/>
      <c r="T232" s="243"/>
      <c r="U232" s="8" t="s">
        <v>17262</v>
      </c>
      <c r="V232" s="241"/>
      <c r="W232" s="241"/>
      <c r="X232" s="241"/>
      <c r="Y232" s="212"/>
      <c r="Z232" s="241">
        <f t="shared" si="3"/>
        <v>0.1</v>
      </c>
      <c r="AA232" s="212"/>
      <c r="AB232" s="212"/>
    </row>
    <row r="233" spans="1:28" s="6" customFormat="1" ht="34.9" customHeight="1" x14ac:dyDescent="0.3">
      <c r="A233" s="229">
        <v>298</v>
      </c>
      <c r="B233" s="229">
        <v>298</v>
      </c>
      <c r="C233" s="292"/>
      <c r="D233" s="161"/>
      <c r="E233" s="290"/>
      <c r="F233" s="161"/>
      <c r="G233" s="161"/>
      <c r="H233" s="1" t="s">
        <v>17261</v>
      </c>
      <c r="I233" s="161">
        <v>-20</v>
      </c>
      <c r="J233" s="161">
        <v>20</v>
      </c>
      <c r="K233" s="250" t="s">
        <v>15997</v>
      </c>
      <c r="L233" s="305">
        <v>100</v>
      </c>
      <c r="M233" s="1" t="s">
        <v>17260</v>
      </c>
      <c r="N233" s="251" t="s">
        <v>13076</v>
      </c>
      <c r="O233" s="212"/>
      <c r="P233" s="161"/>
      <c r="Q233" s="161"/>
      <c r="R233" s="244"/>
      <c r="S233" s="161"/>
      <c r="T233" s="243"/>
      <c r="U233" s="62" t="s">
        <v>17259</v>
      </c>
      <c r="V233" s="241"/>
      <c r="W233" s="241"/>
      <c r="X233" s="241"/>
      <c r="Y233" s="212"/>
      <c r="Z233" s="241">
        <f t="shared" si="3"/>
        <v>0.01</v>
      </c>
      <c r="AA233" s="212"/>
      <c r="AB233" s="212"/>
    </row>
    <row r="234" spans="1:28" s="6" customFormat="1" ht="34.9" customHeight="1" x14ac:dyDescent="0.3">
      <c r="A234" s="229">
        <v>299</v>
      </c>
      <c r="B234" s="229">
        <v>299</v>
      </c>
      <c r="C234" s="292"/>
      <c r="D234" s="161"/>
      <c r="E234" s="290"/>
      <c r="F234" s="161"/>
      <c r="G234" s="161"/>
      <c r="H234" s="1" t="s">
        <v>17258</v>
      </c>
      <c r="I234" s="161">
        <v>-20</v>
      </c>
      <c r="J234" s="161">
        <v>20</v>
      </c>
      <c r="K234" s="250" t="s">
        <v>15997</v>
      </c>
      <c r="L234" s="305">
        <v>100</v>
      </c>
      <c r="M234" s="1" t="s">
        <v>17257</v>
      </c>
      <c r="N234" s="251" t="s">
        <v>13071</v>
      </c>
      <c r="O234" s="212"/>
      <c r="P234" s="161"/>
      <c r="Q234" s="161"/>
      <c r="R234" s="244"/>
      <c r="S234" s="161"/>
      <c r="T234" s="243"/>
      <c r="U234" s="62" t="s">
        <v>17256</v>
      </c>
      <c r="V234" s="241"/>
      <c r="W234" s="241"/>
      <c r="X234" s="241"/>
      <c r="Y234" s="212"/>
      <c r="Z234" s="241">
        <f t="shared" si="3"/>
        <v>0.01</v>
      </c>
      <c r="AA234" s="212"/>
      <c r="AB234" s="212"/>
    </row>
    <row r="235" spans="1:28" s="6" customFormat="1" ht="34.9" customHeight="1" x14ac:dyDescent="0.3">
      <c r="A235" s="229">
        <v>300</v>
      </c>
      <c r="B235" s="229">
        <v>300</v>
      </c>
      <c r="C235" s="292"/>
      <c r="D235" s="161"/>
      <c r="E235" s="290"/>
      <c r="F235" s="161"/>
      <c r="G235" s="161"/>
      <c r="H235" s="1" t="s">
        <v>17255</v>
      </c>
      <c r="I235" s="161">
        <v>-20</v>
      </c>
      <c r="J235" s="161">
        <v>20</v>
      </c>
      <c r="K235" s="250" t="s">
        <v>15997</v>
      </c>
      <c r="L235" s="305">
        <v>100</v>
      </c>
      <c r="M235" s="1" t="s">
        <v>17254</v>
      </c>
      <c r="N235" s="251" t="s">
        <v>13067</v>
      </c>
      <c r="O235" s="212"/>
      <c r="P235" s="161"/>
      <c r="Q235" s="161"/>
      <c r="R235" s="244"/>
      <c r="S235" s="161"/>
      <c r="T235" s="243"/>
      <c r="U235" s="62" t="s">
        <v>17253</v>
      </c>
      <c r="V235" s="241"/>
      <c r="W235" s="241"/>
      <c r="X235" s="241"/>
      <c r="Y235" s="212"/>
      <c r="Z235" s="241">
        <f t="shared" si="3"/>
        <v>0.01</v>
      </c>
      <c r="AA235" s="212"/>
      <c r="AB235" s="212"/>
    </row>
    <row r="236" spans="1:28" ht="34.9" customHeight="1" x14ac:dyDescent="0.3">
      <c r="A236" s="229">
        <v>301</v>
      </c>
      <c r="B236" s="229">
        <v>301</v>
      </c>
      <c r="C236" s="292"/>
      <c r="D236" s="161"/>
      <c r="E236" s="290"/>
      <c r="F236" s="161"/>
      <c r="G236" s="161"/>
      <c r="H236" s="1" t="s">
        <v>17252</v>
      </c>
      <c r="I236" s="161">
        <v>-20</v>
      </c>
      <c r="J236" s="161">
        <v>20</v>
      </c>
      <c r="K236" s="250" t="s">
        <v>15997</v>
      </c>
      <c r="L236" s="305">
        <v>100</v>
      </c>
      <c r="M236" s="1" t="s">
        <v>17251</v>
      </c>
      <c r="N236" s="251" t="s">
        <v>13063</v>
      </c>
      <c r="O236" s="212"/>
      <c r="P236" s="161"/>
      <c r="Q236" s="161"/>
      <c r="R236" s="244"/>
      <c r="S236" s="161"/>
      <c r="T236" s="243"/>
      <c r="U236" s="62" t="s">
        <v>17250</v>
      </c>
      <c r="V236" s="241"/>
      <c r="W236" s="241"/>
      <c r="X236" s="241"/>
      <c r="Y236" s="241"/>
      <c r="Z236" s="241">
        <f t="shared" si="3"/>
        <v>0.01</v>
      </c>
      <c r="AA236" s="241"/>
      <c r="AB236" s="241"/>
    </row>
    <row r="237" spans="1:28" ht="34.9" customHeight="1" x14ac:dyDescent="0.3">
      <c r="A237" s="229">
        <v>302</v>
      </c>
      <c r="B237" s="229">
        <v>302</v>
      </c>
      <c r="C237" s="292"/>
      <c r="D237" s="161"/>
      <c r="E237" s="290"/>
      <c r="F237" s="161"/>
      <c r="G237" s="161"/>
      <c r="H237" s="1" t="s">
        <v>17249</v>
      </c>
      <c r="I237" s="161">
        <v>-20</v>
      </c>
      <c r="J237" s="161">
        <v>20</v>
      </c>
      <c r="K237" s="250" t="s">
        <v>15997</v>
      </c>
      <c r="L237" s="305">
        <v>100</v>
      </c>
      <c r="M237" s="1" t="s">
        <v>17248</v>
      </c>
      <c r="N237" s="251" t="s">
        <v>13059</v>
      </c>
      <c r="O237" s="212"/>
      <c r="P237" s="161"/>
      <c r="Q237" s="161"/>
      <c r="R237" s="244"/>
      <c r="S237" s="161"/>
      <c r="T237" s="243"/>
      <c r="U237" s="62" t="s">
        <v>17247</v>
      </c>
      <c r="V237" s="241"/>
      <c r="W237" s="241"/>
      <c r="X237" s="241"/>
      <c r="Y237" s="241"/>
      <c r="Z237" s="241">
        <f t="shared" si="3"/>
        <v>0.01</v>
      </c>
      <c r="AA237" s="241"/>
      <c r="AB237" s="241"/>
    </row>
    <row r="238" spans="1:28" ht="34.9" customHeight="1" x14ac:dyDescent="0.3">
      <c r="A238" s="229">
        <v>303</v>
      </c>
      <c r="B238" s="229">
        <v>303</v>
      </c>
      <c r="C238" s="292"/>
      <c r="D238" s="161"/>
      <c r="E238" s="290"/>
      <c r="F238" s="161"/>
      <c r="G238" s="161"/>
      <c r="H238" s="1" t="s">
        <v>17246</v>
      </c>
      <c r="I238" s="161">
        <v>-20</v>
      </c>
      <c r="J238" s="161">
        <v>20</v>
      </c>
      <c r="K238" s="250" t="s">
        <v>15997</v>
      </c>
      <c r="L238" s="305">
        <v>100</v>
      </c>
      <c r="M238" s="1" t="s">
        <v>17245</v>
      </c>
      <c r="N238" s="251" t="s">
        <v>13055</v>
      </c>
      <c r="O238" s="212"/>
      <c r="P238" s="161"/>
      <c r="Q238" s="161"/>
      <c r="R238" s="244"/>
      <c r="S238" s="161"/>
      <c r="T238" s="243"/>
      <c r="U238" s="62" t="s">
        <v>17244</v>
      </c>
      <c r="V238" s="241"/>
      <c r="W238" s="241"/>
      <c r="X238" s="241"/>
      <c r="Y238" s="241"/>
      <c r="Z238" s="241">
        <f t="shared" si="3"/>
        <v>0.01</v>
      </c>
      <c r="AA238" s="241"/>
      <c r="AB238" s="241"/>
    </row>
    <row r="239" spans="1:28" ht="34.9" customHeight="1" x14ac:dyDescent="0.3">
      <c r="A239" s="229">
        <v>304</v>
      </c>
      <c r="B239" s="229">
        <v>304</v>
      </c>
      <c r="C239" s="292"/>
      <c r="D239" s="161"/>
      <c r="E239" s="290"/>
      <c r="F239" s="161"/>
      <c r="G239" s="161"/>
      <c r="H239" s="1" t="s">
        <v>17243</v>
      </c>
      <c r="I239" s="161">
        <v>-20</v>
      </c>
      <c r="J239" s="161">
        <v>20</v>
      </c>
      <c r="K239" s="250" t="s">
        <v>15997</v>
      </c>
      <c r="L239" s="305">
        <v>100</v>
      </c>
      <c r="M239" s="1" t="s">
        <v>17242</v>
      </c>
      <c r="N239" s="251" t="s">
        <v>13051</v>
      </c>
      <c r="O239" s="212"/>
      <c r="P239" s="161"/>
      <c r="Q239" s="161"/>
      <c r="R239" s="244"/>
      <c r="S239" s="161"/>
      <c r="T239" s="243"/>
      <c r="U239" s="62" t="s">
        <v>17241</v>
      </c>
      <c r="V239" s="241"/>
      <c r="W239" s="241"/>
      <c r="X239" s="241"/>
      <c r="Y239" s="241"/>
      <c r="Z239" s="241">
        <f t="shared" si="3"/>
        <v>0.01</v>
      </c>
      <c r="AA239" s="241"/>
      <c r="AB239" s="241"/>
    </row>
    <row r="240" spans="1:28" ht="34.9" customHeight="1" x14ac:dyDescent="0.3">
      <c r="A240" s="229">
        <v>305</v>
      </c>
      <c r="B240" s="229">
        <v>305</v>
      </c>
      <c r="C240" s="292"/>
      <c r="D240" s="161"/>
      <c r="E240" s="290"/>
      <c r="F240" s="161"/>
      <c r="G240" s="161"/>
      <c r="H240" s="1" t="s">
        <v>17240</v>
      </c>
      <c r="I240" s="161">
        <v>-20</v>
      </c>
      <c r="J240" s="161">
        <v>20</v>
      </c>
      <c r="K240" s="250" t="s">
        <v>15997</v>
      </c>
      <c r="L240" s="305">
        <v>100</v>
      </c>
      <c r="M240" s="1" t="s">
        <v>17239</v>
      </c>
      <c r="N240" s="251" t="s">
        <v>13047</v>
      </c>
      <c r="O240" s="212"/>
      <c r="P240" s="161"/>
      <c r="Q240" s="161"/>
      <c r="R240" s="244"/>
      <c r="S240" s="161"/>
      <c r="T240" s="243"/>
      <c r="U240" s="62" t="s">
        <v>17238</v>
      </c>
      <c r="V240" s="241"/>
      <c r="W240" s="241"/>
      <c r="X240" s="241"/>
      <c r="Y240" s="241"/>
      <c r="Z240" s="241">
        <f t="shared" si="3"/>
        <v>0.01</v>
      </c>
      <c r="AA240" s="241"/>
      <c r="AB240" s="241"/>
    </row>
    <row r="241" spans="1:28" ht="34.9" customHeight="1" x14ac:dyDescent="0.3">
      <c r="A241" s="229">
        <v>306</v>
      </c>
      <c r="B241" s="229">
        <v>306</v>
      </c>
      <c r="C241" s="292"/>
      <c r="D241" s="161"/>
      <c r="E241" s="290"/>
      <c r="F241" s="161"/>
      <c r="G241" s="161"/>
      <c r="H241" s="1" t="s">
        <v>17237</v>
      </c>
      <c r="I241" s="161">
        <v>-20</v>
      </c>
      <c r="J241" s="161">
        <v>20</v>
      </c>
      <c r="K241" s="250" t="s">
        <v>15997</v>
      </c>
      <c r="L241" s="305">
        <v>100</v>
      </c>
      <c r="M241" s="1" t="s">
        <v>17236</v>
      </c>
      <c r="N241" s="251" t="s">
        <v>13043</v>
      </c>
      <c r="O241" s="212"/>
      <c r="P241" s="161"/>
      <c r="Q241" s="161"/>
      <c r="R241" s="244"/>
      <c r="S241" s="161"/>
      <c r="T241" s="243"/>
      <c r="U241" s="62" t="s">
        <v>17235</v>
      </c>
      <c r="V241" s="241"/>
      <c r="W241" s="241"/>
      <c r="X241" s="241"/>
      <c r="Y241" s="241"/>
      <c r="Z241" s="241">
        <f t="shared" si="3"/>
        <v>0.01</v>
      </c>
      <c r="AA241" s="241"/>
      <c r="AB241" s="241"/>
    </row>
    <row r="242" spans="1:28" ht="34.9" customHeight="1" x14ac:dyDescent="0.3">
      <c r="A242" s="229">
        <v>307</v>
      </c>
      <c r="B242" s="229">
        <v>307</v>
      </c>
      <c r="C242" s="292"/>
      <c r="D242" s="161"/>
      <c r="E242" s="290"/>
      <c r="F242" s="161"/>
      <c r="G242" s="161"/>
      <c r="H242" s="1" t="s">
        <v>17234</v>
      </c>
      <c r="I242" s="161">
        <v>-20</v>
      </c>
      <c r="J242" s="161">
        <v>20</v>
      </c>
      <c r="K242" s="250" t="s">
        <v>15997</v>
      </c>
      <c r="L242" s="305">
        <v>100</v>
      </c>
      <c r="M242" s="1" t="s">
        <v>17233</v>
      </c>
      <c r="N242" s="251" t="s">
        <v>13039</v>
      </c>
      <c r="O242" s="212"/>
      <c r="P242" s="161"/>
      <c r="Q242" s="161"/>
      <c r="R242" s="244"/>
      <c r="S242" s="161"/>
      <c r="T242" s="243"/>
      <c r="U242" s="62" t="s">
        <v>17232</v>
      </c>
      <c r="V242" s="241"/>
      <c r="W242" s="241"/>
      <c r="X242" s="241"/>
      <c r="Y242" s="241"/>
      <c r="Z242" s="241">
        <f t="shared" si="3"/>
        <v>0.01</v>
      </c>
      <c r="AA242" s="241"/>
      <c r="AB242" s="241"/>
    </row>
    <row r="243" spans="1:28" x14ac:dyDescent="0.3">
      <c r="A243" s="229">
        <v>308</v>
      </c>
      <c r="B243" s="229">
        <v>308</v>
      </c>
      <c r="C243" s="292"/>
      <c r="D243" s="161"/>
      <c r="E243" s="290"/>
      <c r="F243" s="161"/>
      <c r="G243" s="161"/>
      <c r="H243" s="1" t="s">
        <v>17231</v>
      </c>
      <c r="I243" s="161">
        <v>-20</v>
      </c>
      <c r="J243" s="161">
        <v>20</v>
      </c>
      <c r="K243" s="250" t="s">
        <v>15997</v>
      </c>
      <c r="L243" s="305">
        <v>100</v>
      </c>
      <c r="M243" s="1" t="s">
        <v>17230</v>
      </c>
      <c r="N243" s="283" t="s">
        <v>17211</v>
      </c>
      <c r="O243" s="212"/>
      <c r="P243" s="161"/>
      <c r="Q243" s="161"/>
      <c r="R243" s="244"/>
      <c r="S243" s="161"/>
      <c r="T243" s="243"/>
      <c r="U243" s="293"/>
      <c r="V243" s="241"/>
      <c r="W243" s="241"/>
      <c r="X243" s="241"/>
      <c r="Y243" s="241"/>
      <c r="Z243" s="241">
        <f t="shared" si="3"/>
        <v>0.01</v>
      </c>
      <c r="AA243" s="241"/>
      <c r="AB243" s="241"/>
    </row>
    <row r="244" spans="1:28" x14ac:dyDescent="0.3">
      <c r="A244" s="229">
        <v>309</v>
      </c>
      <c r="B244" s="229">
        <v>309</v>
      </c>
      <c r="C244" s="292"/>
      <c r="D244" s="161"/>
      <c r="E244" s="290"/>
      <c r="F244" s="161"/>
      <c r="G244" s="161"/>
      <c r="H244" s="1" t="s">
        <v>17229</v>
      </c>
      <c r="I244" s="161">
        <v>-20</v>
      </c>
      <c r="J244" s="161">
        <v>20</v>
      </c>
      <c r="K244" s="250" t="s">
        <v>15997</v>
      </c>
      <c r="L244" s="305">
        <v>100</v>
      </c>
      <c r="M244" s="1" t="s">
        <v>17228</v>
      </c>
      <c r="N244" s="283" t="s">
        <v>17211</v>
      </c>
      <c r="O244" s="212"/>
      <c r="P244" s="161"/>
      <c r="Q244" s="161"/>
      <c r="R244" s="244"/>
      <c r="S244" s="161"/>
      <c r="T244" s="243"/>
      <c r="U244" s="293"/>
      <c r="V244" s="241"/>
      <c r="W244" s="241"/>
      <c r="X244" s="241"/>
      <c r="Y244" s="241"/>
      <c r="Z244" s="241">
        <f t="shared" si="3"/>
        <v>0.01</v>
      </c>
      <c r="AA244" s="241"/>
      <c r="AB244" s="241"/>
    </row>
    <row r="245" spans="1:28" x14ac:dyDescent="0.3">
      <c r="A245" s="229">
        <v>310</v>
      </c>
      <c r="B245" s="229">
        <v>310</v>
      </c>
      <c r="C245" s="292"/>
      <c r="D245" s="161"/>
      <c r="E245" s="290"/>
      <c r="F245" s="161"/>
      <c r="G245" s="161"/>
      <c r="H245" s="1" t="s">
        <v>17227</v>
      </c>
      <c r="I245" s="161">
        <v>-20</v>
      </c>
      <c r="J245" s="161">
        <v>20</v>
      </c>
      <c r="K245" s="250" t="s">
        <v>15997</v>
      </c>
      <c r="L245" s="305">
        <v>100</v>
      </c>
      <c r="M245" s="1" t="s">
        <v>17226</v>
      </c>
      <c r="N245" s="283" t="s">
        <v>17211</v>
      </c>
      <c r="O245" s="212"/>
      <c r="P245" s="161"/>
      <c r="Q245" s="161"/>
      <c r="R245" s="244"/>
      <c r="S245" s="161"/>
      <c r="T245" s="243"/>
      <c r="U245" s="293"/>
      <c r="V245" s="241"/>
      <c r="W245" s="241"/>
      <c r="X245" s="241"/>
      <c r="Y245" s="241"/>
      <c r="Z245" s="241">
        <f t="shared" si="3"/>
        <v>0.01</v>
      </c>
      <c r="AA245" s="241"/>
      <c r="AB245" s="241"/>
    </row>
    <row r="246" spans="1:28" x14ac:dyDescent="0.3">
      <c r="A246" s="229">
        <v>311</v>
      </c>
      <c r="B246" s="229">
        <v>311</v>
      </c>
      <c r="C246" s="161"/>
      <c r="D246" s="161"/>
      <c r="E246" s="290"/>
      <c r="F246" s="161"/>
      <c r="G246" s="161"/>
      <c r="H246" s="1" t="s">
        <v>17225</v>
      </c>
      <c r="I246" s="161">
        <v>-20</v>
      </c>
      <c r="J246" s="161">
        <v>20</v>
      </c>
      <c r="K246" s="250" t="s">
        <v>15997</v>
      </c>
      <c r="L246" s="305">
        <v>100</v>
      </c>
      <c r="M246" s="1" t="s">
        <v>17224</v>
      </c>
      <c r="N246" s="283" t="s">
        <v>17211</v>
      </c>
      <c r="O246" s="212"/>
      <c r="P246" s="161"/>
      <c r="Q246" s="161"/>
      <c r="R246" s="244"/>
      <c r="S246" s="161"/>
      <c r="T246" s="243"/>
      <c r="U246" s="293"/>
      <c r="V246" s="241"/>
      <c r="W246" s="241"/>
      <c r="X246" s="241"/>
      <c r="Y246" s="241"/>
      <c r="Z246" s="241">
        <f t="shared" si="3"/>
        <v>0.01</v>
      </c>
      <c r="AA246" s="241"/>
      <c r="AB246" s="241"/>
    </row>
    <row r="247" spans="1:28" x14ac:dyDescent="0.3">
      <c r="A247" s="229">
        <v>312</v>
      </c>
      <c r="B247" s="229">
        <v>312</v>
      </c>
      <c r="C247" s="161"/>
      <c r="D247" s="161"/>
      <c r="E247" s="290"/>
      <c r="F247" s="161"/>
      <c r="G247" s="161"/>
      <c r="H247" s="1" t="s">
        <v>17223</v>
      </c>
      <c r="I247" s="161">
        <v>-20</v>
      </c>
      <c r="J247" s="161">
        <v>20</v>
      </c>
      <c r="K247" s="250" t="s">
        <v>15997</v>
      </c>
      <c r="L247" s="305">
        <v>100</v>
      </c>
      <c r="M247" s="1" t="s">
        <v>17222</v>
      </c>
      <c r="N247" s="283" t="s">
        <v>17211</v>
      </c>
      <c r="O247" s="212"/>
      <c r="P247" s="161"/>
      <c r="Q247" s="161"/>
      <c r="R247" s="244"/>
      <c r="S247" s="161"/>
      <c r="T247" s="243"/>
      <c r="U247" s="293"/>
      <c r="V247" s="241"/>
      <c r="W247" s="241"/>
      <c r="X247" s="241"/>
      <c r="Y247" s="241"/>
      <c r="Z247" s="241">
        <f t="shared" si="3"/>
        <v>0.01</v>
      </c>
      <c r="AA247" s="241"/>
      <c r="AB247" s="241"/>
    </row>
    <row r="248" spans="1:28" s="4" customFormat="1" x14ac:dyDescent="0.3">
      <c r="A248" s="229">
        <v>313</v>
      </c>
      <c r="B248" s="229">
        <v>313</v>
      </c>
      <c r="C248" s="161"/>
      <c r="D248" s="161"/>
      <c r="E248" s="290"/>
      <c r="F248" s="161"/>
      <c r="G248" s="161"/>
      <c r="H248" s="1" t="s">
        <v>17221</v>
      </c>
      <c r="I248" s="161">
        <v>-20</v>
      </c>
      <c r="J248" s="161">
        <v>20</v>
      </c>
      <c r="K248" s="250" t="s">
        <v>15997</v>
      </c>
      <c r="L248" s="305">
        <v>100</v>
      </c>
      <c r="M248" s="1" t="s">
        <v>17220</v>
      </c>
      <c r="N248" s="283" t="s">
        <v>17211</v>
      </c>
      <c r="O248" s="212"/>
      <c r="P248" s="161"/>
      <c r="Q248" s="161"/>
      <c r="R248" s="244"/>
      <c r="S248" s="161"/>
      <c r="T248" s="243"/>
      <c r="U248" s="293"/>
      <c r="V248" s="241"/>
      <c r="W248" s="241"/>
      <c r="X248" s="241"/>
      <c r="Y248" s="161"/>
      <c r="Z248" s="241">
        <f t="shared" si="3"/>
        <v>0.01</v>
      </c>
      <c r="AA248" s="161"/>
      <c r="AB248" s="161"/>
    </row>
    <row r="249" spans="1:28" s="4" customFormat="1" x14ac:dyDescent="0.3">
      <c r="A249" s="229">
        <v>314</v>
      </c>
      <c r="B249" s="229">
        <v>314</v>
      </c>
      <c r="C249" s="161"/>
      <c r="D249" s="161"/>
      <c r="E249" s="290"/>
      <c r="F249" s="161"/>
      <c r="G249" s="161"/>
      <c r="H249" s="1" t="s">
        <v>17219</v>
      </c>
      <c r="I249" s="161">
        <v>-20</v>
      </c>
      <c r="J249" s="161">
        <v>20</v>
      </c>
      <c r="K249" s="250" t="s">
        <v>15997</v>
      </c>
      <c r="L249" s="305">
        <v>100</v>
      </c>
      <c r="M249" s="1" t="s">
        <v>17218</v>
      </c>
      <c r="N249" s="283" t="s">
        <v>17211</v>
      </c>
      <c r="O249" s="212"/>
      <c r="P249" s="161"/>
      <c r="Q249" s="161"/>
      <c r="R249" s="244"/>
      <c r="S249" s="161"/>
      <c r="T249" s="243"/>
      <c r="U249" s="293"/>
      <c r="V249" s="241"/>
      <c r="W249" s="241"/>
      <c r="X249" s="241"/>
      <c r="Y249" s="161"/>
      <c r="Z249" s="241">
        <f t="shared" si="3"/>
        <v>0.01</v>
      </c>
      <c r="AA249" s="161"/>
      <c r="AB249" s="161"/>
    </row>
    <row r="250" spans="1:28" s="4" customFormat="1" x14ac:dyDescent="0.3">
      <c r="A250" s="229">
        <v>315</v>
      </c>
      <c r="B250" s="229">
        <v>315</v>
      </c>
      <c r="C250" s="161"/>
      <c r="D250" s="161"/>
      <c r="E250" s="290"/>
      <c r="F250" s="161"/>
      <c r="G250" s="161"/>
      <c r="H250" s="1" t="s">
        <v>17217</v>
      </c>
      <c r="I250" s="161">
        <v>-20</v>
      </c>
      <c r="J250" s="161">
        <v>20</v>
      </c>
      <c r="K250" s="250" t="s">
        <v>15997</v>
      </c>
      <c r="L250" s="305">
        <v>100</v>
      </c>
      <c r="M250" s="1" t="s">
        <v>17216</v>
      </c>
      <c r="N250" s="283" t="s">
        <v>17211</v>
      </c>
      <c r="O250" s="212"/>
      <c r="P250" s="161"/>
      <c r="Q250" s="161"/>
      <c r="R250" s="244"/>
      <c r="S250" s="161"/>
      <c r="T250" s="243"/>
      <c r="U250" s="293"/>
      <c r="V250" s="241"/>
      <c r="W250" s="241"/>
      <c r="X250" s="241"/>
      <c r="Y250" s="161"/>
      <c r="Z250" s="241">
        <f t="shared" si="3"/>
        <v>0.01</v>
      </c>
      <c r="AA250" s="161"/>
      <c r="AB250" s="161"/>
    </row>
    <row r="251" spans="1:28" s="4" customFormat="1" x14ac:dyDescent="0.3">
      <c r="A251" s="229">
        <v>316</v>
      </c>
      <c r="B251" s="229">
        <v>316</v>
      </c>
      <c r="C251" s="161"/>
      <c r="D251" s="161"/>
      <c r="E251" s="290"/>
      <c r="F251" s="161"/>
      <c r="G251" s="161"/>
      <c r="H251" s="1" t="s">
        <v>17215</v>
      </c>
      <c r="I251" s="161">
        <v>-20</v>
      </c>
      <c r="J251" s="161">
        <v>20</v>
      </c>
      <c r="K251" s="250" t="s">
        <v>15997</v>
      </c>
      <c r="L251" s="305">
        <v>100</v>
      </c>
      <c r="M251" s="1" t="s">
        <v>17214</v>
      </c>
      <c r="N251" s="283" t="s">
        <v>17211</v>
      </c>
      <c r="O251" s="212"/>
      <c r="P251" s="161"/>
      <c r="Q251" s="161"/>
      <c r="R251" s="244"/>
      <c r="S251" s="161"/>
      <c r="T251" s="243"/>
      <c r="U251" s="293"/>
      <c r="V251" s="241"/>
      <c r="W251" s="241"/>
      <c r="X251" s="241"/>
      <c r="Y251" s="161"/>
      <c r="Z251" s="241">
        <f t="shared" si="3"/>
        <v>0.01</v>
      </c>
      <c r="AA251" s="161"/>
      <c r="AB251" s="161"/>
    </row>
    <row r="252" spans="1:28" s="4" customFormat="1" x14ac:dyDescent="0.3">
      <c r="A252" s="229">
        <v>317</v>
      </c>
      <c r="B252" s="229">
        <v>317</v>
      </c>
      <c r="C252" s="161"/>
      <c r="D252" s="161"/>
      <c r="E252" s="290"/>
      <c r="F252" s="161"/>
      <c r="G252" s="161"/>
      <c r="H252" s="1" t="s">
        <v>17213</v>
      </c>
      <c r="I252" s="161">
        <v>-20</v>
      </c>
      <c r="J252" s="161">
        <v>20</v>
      </c>
      <c r="K252" s="250" t="s">
        <v>15997</v>
      </c>
      <c r="L252" s="305">
        <v>100</v>
      </c>
      <c r="M252" s="1" t="s">
        <v>17212</v>
      </c>
      <c r="N252" s="283" t="s">
        <v>17211</v>
      </c>
      <c r="O252" s="212"/>
      <c r="P252" s="161"/>
      <c r="Q252" s="161"/>
      <c r="R252" s="244"/>
      <c r="S252" s="161"/>
      <c r="T252" s="243"/>
      <c r="U252" s="293"/>
      <c r="V252" s="241"/>
      <c r="W252" s="241"/>
      <c r="X252" s="241"/>
      <c r="Y252" s="161"/>
      <c r="Z252" s="241">
        <f t="shared" si="3"/>
        <v>0.01</v>
      </c>
      <c r="AA252" s="161"/>
      <c r="AB252" s="161"/>
    </row>
    <row r="253" spans="1:28" s="4" customFormat="1" x14ac:dyDescent="0.3">
      <c r="A253" s="229">
        <v>318</v>
      </c>
      <c r="B253" s="229">
        <v>318</v>
      </c>
      <c r="C253" s="161"/>
      <c r="D253" s="161"/>
      <c r="E253" s="290"/>
      <c r="F253" s="161"/>
      <c r="G253" s="161"/>
      <c r="H253" s="1" t="s">
        <v>17210</v>
      </c>
      <c r="I253" s="161">
        <v>0</v>
      </c>
      <c r="J253" s="161">
        <v>120</v>
      </c>
      <c r="K253" s="161" t="s">
        <v>110</v>
      </c>
      <c r="L253" s="161">
        <v>10</v>
      </c>
      <c r="M253" s="1" t="s">
        <v>17209</v>
      </c>
      <c r="N253" s="283" t="s">
        <v>16914</v>
      </c>
      <c r="O253" s="212"/>
      <c r="P253" s="161"/>
      <c r="Q253" s="161"/>
      <c r="R253" s="244"/>
      <c r="S253" s="161"/>
      <c r="T253" s="243"/>
      <c r="U253" s="293"/>
      <c r="V253" s="241"/>
      <c r="W253" s="241"/>
      <c r="X253" s="241"/>
      <c r="Y253" s="161"/>
      <c r="Z253" s="241">
        <f t="shared" si="3"/>
        <v>0.1</v>
      </c>
      <c r="AA253" s="161"/>
      <c r="AB253" s="161"/>
    </row>
    <row r="254" spans="1:28" s="4" customFormat="1" x14ac:dyDescent="0.3">
      <c r="A254" s="229">
        <v>319</v>
      </c>
      <c r="B254" s="229">
        <v>319</v>
      </c>
      <c r="C254" s="161"/>
      <c r="D254" s="161"/>
      <c r="E254" s="290"/>
      <c r="F254" s="161"/>
      <c r="G254" s="161"/>
      <c r="H254" s="1" t="s">
        <v>17208</v>
      </c>
      <c r="I254" s="161">
        <v>0</v>
      </c>
      <c r="J254" s="161">
        <v>32000</v>
      </c>
      <c r="K254" s="161" t="s">
        <v>13653</v>
      </c>
      <c r="L254" s="161">
        <v>1</v>
      </c>
      <c r="M254" s="1" t="s">
        <v>17207</v>
      </c>
      <c r="N254" s="283" t="s">
        <v>17206</v>
      </c>
      <c r="O254" s="212"/>
      <c r="P254" s="161"/>
      <c r="Q254" s="161"/>
      <c r="R254" s="244"/>
      <c r="S254" s="161"/>
      <c r="T254" s="243"/>
      <c r="U254" s="253" t="s">
        <v>17205</v>
      </c>
      <c r="V254" s="241"/>
      <c r="W254" s="241"/>
      <c r="X254" s="241"/>
      <c r="Y254" s="161"/>
      <c r="Z254" s="241">
        <f t="shared" si="3"/>
        <v>1</v>
      </c>
      <c r="AA254" s="289" t="s">
        <v>17205</v>
      </c>
      <c r="AB254" s="161"/>
    </row>
    <row r="255" spans="1:28" s="4" customFormat="1" x14ac:dyDescent="0.3">
      <c r="A255" s="229">
        <v>320</v>
      </c>
      <c r="B255" s="229">
        <v>320</v>
      </c>
      <c r="C255" s="161"/>
      <c r="D255" s="161"/>
      <c r="E255" s="290"/>
      <c r="F255" s="161"/>
      <c r="G255" s="161"/>
      <c r="H255" s="1" t="s">
        <v>4127</v>
      </c>
      <c r="I255" s="161">
        <v>-100</v>
      </c>
      <c r="J255" s="161">
        <v>100</v>
      </c>
      <c r="K255" s="161" t="s">
        <v>110</v>
      </c>
      <c r="L255" s="161">
        <v>10</v>
      </c>
      <c r="M255" s="1" t="s">
        <v>17204</v>
      </c>
      <c r="N255" s="283" t="s">
        <v>17203</v>
      </c>
      <c r="O255" s="212"/>
      <c r="P255" s="161"/>
      <c r="Q255" s="161"/>
      <c r="R255" s="244"/>
      <c r="S255" s="161"/>
      <c r="T255" s="243"/>
      <c r="U255" s="294" t="s">
        <v>17202</v>
      </c>
      <c r="V255" s="241"/>
      <c r="W255" s="241"/>
      <c r="X255" s="241"/>
      <c r="Y255" s="161"/>
      <c r="Z255" s="241">
        <f t="shared" si="3"/>
        <v>0.1</v>
      </c>
      <c r="AA255" s="289" t="s">
        <v>17201</v>
      </c>
      <c r="AB255" s="161"/>
    </row>
    <row r="256" spans="1:28" s="4" customFormat="1" x14ac:dyDescent="0.3">
      <c r="A256" s="229">
        <v>321</v>
      </c>
      <c r="B256" s="229">
        <v>321</v>
      </c>
      <c r="C256" s="161"/>
      <c r="D256" s="161"/>
      <c r="E256" s="290"/>
      <c r="F256" s="161"/>
      <c r="G256" s="161"/>
      <c r="H256" s="1" t="s">
        <v>9105</v>
      </c>
      <c r="I256" s="161">
        <v>0</v>
      </c>
      <c r="J256" s="161">
        <v>120</v>
      </c>
      <c r="K256" s="161" t="s">
        <v>110</v>
      </c>
      <c r="L256" s="161">
        <v>10</v>
      </c>
      <c r="M256" s="1" t="s">
        <v>17200</v>
      </c>
      <c r="N256" s="283" t="s">
        <v>17199</v>
      </c>
      <c r="O256" s="212" t="s">
        <v>17198</v>
      </c>
      <c r="P256" s="161"/>
      <c r="Q256" s="161"/>
      <c r="R256" s="244"/>
      <c r="S256" s="161"/>
      <c r="T256" s="243"/>
      <c r="U256" s="253" t="s">
        <v>17197</v>
      </c>
      <c r="V256" s="241"/>
      <c r="W256" s="241"/>
      <c r="X256" s="241"/>
      <c r="Y256" s="161"/>
      <c r="Z256" s="241">
        <f t="shared" si="3"/>
        <v>0.1</v>
      </c>
      <c r="AA256" s="289" t="s">
        <v>17196</v>
      </c>
      <c r="AB256" s="161"/>
    </row>
    <row r="257" spans="1:28" s="4" customFormat="1" ht="34.9" customHeight="1" x14ac:dyDescent="0.3">
      <c r="A257" s="229">
        <v>322</v>
      </c>
      <c r="B257" s="229">
        <v>322</v>
      </c>
      <c r="C257" s="161"/>
      <c r="D257" s="161"/>
      <c r="E257" s="290"/>
      <c r="F257" s="161"/>
      <c r="G257" s="161"/>
      <c r="H257" s="1" t="s">
        <v>17195</v>
      </c>
      <c r="I257" s="161">
        <v>0</v>
      </c>
      <c r="J257" s="161">
        <v>120</v>
      </c>
      <c r="K257" s="161" t="s">
        <v>110</v>
      </c>
      <c r="L257" s="161">
        <v>10</v>
      </c>
      <c r="M257" s="1" t="s">
        <v>17194</v>
      </c>
      <c r="N257" s="283" t="s">
        <v>17193</v>
      </c>
      <c r="O257" s="212" t="s">
        <v>17192</v>
      </c>
      <c r="P257" s="161"/>
      <c r="Q257" s="161"/>
      <c r="R257" s="244"/>
      <c r="S257" s="161"/>
      <c r="T257" s="243"/>
      <c r="U257" s="62" t="s">
        <v>17191</v>
      </c>
      <c r="V257" s="241"/>
      <c r="W257" s="241"/>
      <c r="X257" s="241"/>
      <c r="Y257" s="161"/>
      <c r="Z257" s="241">
        <f t="shared" si="3"/>
        <v>0.1</v>
      </c>
      <c r="AA257" s="161"/>
      <c r="AB257" s="161"/>
    </row>
    <row r="258" spans="1:28" s="4" customFormat="1" x14ac:dyDescent="0.3">
      <c r="A258" s="229">
        <v>323</v>
      </c>
      <c r="B258" s="229">
        <v>323</v>
      </c>
      <c r="C258" s="161"/>
      <c r="D258" s="161"/>
      <c r="E258" s="290"/>
      <c r="F258" s="161"/>
      <c r="G258" s="161"/>
      <c r="H258" s="1" t="s">
        <v>17190</v>
      </c>
      <c r="I258" s="161">
        <v>0</v>
      </c>
      <c r="J258" s="161">
        <v>10</v>
      </c>
      <c r="K258" s="161" t="s">
        <v>774</v>
      </c>
      <c r="L258" s="161">
        <v>100</v>
      </c>
      <c r="M258" s="1" t="s">
        <v>17189</v>
      </c>
      <c r="N258" s="283" t="s">
        <v>17175</v>
      </c>
      <c r="O258" s="212"/>
      <c r="P258" s="161"/>
      <c r="Q258" s="161"/>
      <c r="R258" s="244"/>
      <c r="S258" s="161"/>
      <c r="T258" s="243"/>
      <c r="U258" s="294" t="s">
        <v>17188</v>
      </c>
      <c r="V258" s="241"/>
      <c r="W258" s="241"/>
      <c r="X258" s="241"/>
      <c r="Y258" s="161"/>
      <c r="Z258" s="241">
        <f t="shared" si="3"/>
        <v>0.01</v>
      </c>
      <c r="AA258" s="289" t="s">
        <v>17187</v>
      </c>
      <c r="AB258" s="161"/>
    </row>
    <row r="259" spans="1:28" s="4" customFormat="1" x14ac:dyDescent="0.3">
      <c r="A259" s="229">
        <v>324</v>
      </c>
      <c r="B259" s="229">
        <v>324</v>
      </c>
      <c r="C259" s="161"/>
      <c r="D259" s="161"/>
      <c r="E259" s="290"/>
      <c r="F259" s="161"/>
      <c r="G259" s="161"/>
      <c r="H259" s="1" t="s">
        <v>17186</v>
      </c>
      <c r="I259" s="161">
        <v>0</v>
      </c>
      <c r="J259" s="161">
        <v>10</v>
      </c>
      <c r="K259" s="161" t="s">
        <v>774</v>
      </c>
      <c r="L259" s="161">
        <v>100</v>
      </c>
      <c r="M259" s="1" t="s">
        <v>17185</v>
      </c>
      <c r="N259" s="283" t="s">
        <v>17178</v>
      </c>
      <c r="O259" s="212"/>
      <c r="P259" s="161"/>
      <c r="Q259" s="161"/>
      <c r="R259" s="244"/>
      <c r="S259" s="161"/>
      <c r="T259" s="243"/>
      <c r="U259" s="8" t="s">
        <v>17184</v>
      </c>
      <c r="V259" s="241"/>
      <c r="W259" s="241"/>
      <c r="X259" s="241"/>
      <c r="Y259" s="161"/>
      <c r="Z259" s="241">
        <f t="shared" si="3"/>
        <v>0.01</v>
      </c>
      <c r="AA259" s="212"/>
      <c r="AB259" s="161"/>
    </row>
    <row r="260" spans="1:28" s="4" customFormat="1" x14ac:dyDescent="0.3">
      <c r="A260" s="229">
        <v>325</v>
      </c>
      <c r="B260" s="229">
        <v>325</v>
      </c>
      <c r="C260" s="161"/>
      <c r="D260" s="161"/>
      <c r="E260" s="290"/>
      <c r="F260" s="161"/>
      <c r="G260" s="161"/>
      <c r="H260" s="1" t="s">
        <v>17183</v>
      </c>
      <c r="I260" s="161">
        <v>0</v>
      </c>
      <c r="J260" s="161">
        <v>10</v>
      </c>
      <c r="K260" s="161" t="s">
        <v>774</v>
      </c>
      <c r="L260" s="161">
        <v>100</v>
      </c>
      <c r="M260" s="1" t="s">
        <v>17182</v>
      </c>
      <c r="N260" s="283" t="s">
        <v>16664</v>
      </c>
      <c r="O260" s="212"/>
      <c r="P260" s="161"/>
      <c r="Q260" s="161"/>
      <c r="R260" s="244"/>
      <c r="S260" s="161"/>
      <c r="T260" s="243"/>
      <c r="U260" s="304" t="s">
        <v>17181</v>
      </c>
      <c r="V260" s="241"/>
      <c r="W260" s="241"/>
      <c r="X260" s="241"/>
      <c r="Y260" s="161"/>
      <c r="Z260" s="241">
        <f t="shared" si="3"/>
        <v>0.01</v>
      </c>
      <c r="AA260" s="212"/>
      <c r="AB260" s="161"/>
    </row>
    <row r="261" spans="1:28" s="4" customFormat="1" x14ac:dyDescent="0.3">
      <c r="A261" s="229">
        <v>326</v>
      </c>
      <c r="B261" s="229">
        <v>326</v>
      </c>
      <c r="C261" s="161"/>
      <c r="D261" s="161"/>
      <c r="E261" s="290"/>
      <c r="F261" s="161"/>
      <c r="G261" s="161"/>
      <c r="H261" s="1" t="s">
        <v>17180</v>
      </c>
      <c r="I261" s="161">
        <v>0</v>
      </c>
      <c r="J261" s="161">
        <v>10</v>
      </c>
      <c r="K261" s="161" t="s">
        <v>774</v>
      </c>
      <c r="L261" s="161">
        <v>100</v>
      </c>
      <c r="M261" s="1" t="s">
        <v>17179</v>
      </c>
      <c r="N261" s="283" t="s">
        <v>17178</v>
      </c>
      <c r="O261" s="212"/>
      <c r="P261" s="161"/>
      <c r="Q261" s="161"/>
      <c r="R261" s="244"/>
      <c r="S261" s="161"/>
      <c r="T261" s="243"/>
      <c r="U261" s="8" t="s">
        <v>17177</v>
      </c>
      <c r="V261" s="241"/>
      <c r="W261" s="241"/>
      <c r="X261" s="241"/>
      <c r="Y261" s="161"/>
      <c r="Z261" s="241">
        <f t="shared" si="3"/>
        <v>0.01</v>
      </c>
      <c r="AA261" s="212"/>
      <c r="AB261" s="161"/>
    </row>
    <row r="262" spans="1:28" s="4" customFormat="1" x14ac:dyDescent="0.3">
      <c r="A262" s="229">
        <v>327</v>
      </c>
      <c r="B262" s="229">
        <v>327</v>
      </c>
      <c r="C262" s="161"/>
      <c r="D262" s="161"/>
      <c r="E262" s="290"/>
      <c r="F262" s="161"/>
      <c r="G262" s="161"/>
      <c r="H262" s="1" t="s">
        <v>7514</v>
      </c>
      <c r="I262" s="161">
        <v>0</v>
      </c>
      <c r="J262" s="161">
        <v>10</v>
      </c>
      <c r="K262" s="161" t="s">
        <v>774</v>
      </c>
      <c r="L262" s="161">
        <v>100</v>
      </c>
      <c r="M262" s="1" t="s">
        <v>17176</v>
      </c>
      <c r="N262" s="283" t="s">
        <v>17175</v>
      </c>
      <c r="O262" s="212"/>
      <c r="P262" s="161"/>
      <c r="Q262" s="161"/>
      <c r="R262" s="244"/>
      <c r="S262" s="161"/>
      <c r="T262" s="243"/>
      <c r="U262" s="294" t="s">
        <v>17174</v>
      </c>
      <c r="V262" s="241"/>
      <c r="W262" s="241"/>
      <c r="X262" s="241"/>
      <c r="Y262" s="161"/>
      <c r="Z262" s="241">
        <f t="shared" si="3"/>
        <v>0.01</v>
      </c>
      <c r="AA262" s="289" t="s">
        <v>17173</v>
      </c>
      <c r="AB262" s="161"/>
    </row>
    <row r="263" spans="1:28" s="4" customFormat="1" x14ac:dyDescent="0.3">
      <c r="A263" s="229">
        <v>328</v>
      </c>
      <c r="B263" s="229">
        <v>328</v>
      </c>
      <c r="C263" s="161"/>
      <c r="D263" s="161"/>
      <c r="E263" s="290"/>
      <c r="F263" s="161"/>
      <c r="G263" s="161"/>
      <c r="H263" s="1" t="s">
        <v>17172</v>
      </c>
      <c r="I263" s="161">
        <v>0</v>
      </c>
      <c r="J263" s="161">
        <v>200</v>
      </c>
      <c r="K263" s="161" t="s">
        <v>76</v>
      </c>
      <c r="L263" s="161">
        <v>10</v>
      </c>
      <c r="M263" s="1" t="s">
        <v>17171</v>
      </c>
      <c r="N263" s="283" t="s">
        <v>17159</v>
      </c>
      <c r="O263" s="212"/>
      <c r="P263" s="161"/>
      <c r="Q263" s="161"/>
      <c r="R263" s="244"/>
      <c r="S263" s="161"/>
      <c r="T263" s="243"/>
      <c r="U263" s="8" t="s">
        <v>17170</v>
      </c>
      <c r="V263" s="241"/>
      <c r="W263" s="241"/>
      <c r="X263" s="241"/>
      <c r="Y263" s="161"/>
      <c r="Z263" s="241">
        <f t="shared" ref="Z263:Z326" si="4">1/L263</f>
        <v>0.1</v>
      </c>
      <c r="AA263" s="161"/>
      <c r="AB263" s="161"/>
    </row>
    <row r="264" spans="1:28" s="4" customFormat="1" x14ac:dyDescent="0.3">
      <c r="A264" s="229">
        <v>329</v>
      </c>
      <c r="B264" s="229">
        <v>329</v>
      </c>
      <c r="C264" s="161"/>
      <c r="D264" s="161"/>
      <c r="E264" s="290"/>
      <c r="F264" s="161"/>
      <c r="G264" s="161"/>
      <c r="H264" s="1" t="s">
        <v>17169</v>
      </c>
      <c r="I264" s="161">
        <v>0</v>
      </c>
      <c r="J264" s="161">
        <v>10</v>
      </c>
      <c r="K264" s="161" t="s">
        <v>774</v>
      </c>
      <c r="L264" s="161">
        <v>100</v>
      </c>
      <c r="M264" s="1" t="s">
        <v>17168</v>
      </c>
      <c r="N264" s="283" t="s">
        <v>16664</v>
      </c>
      <c r="O264" s="212"/>
      <c r="P264" s="161"/>
      <c r="Q264" s="161"/>
      <c r="R264" s="244"/>
      <c r="S264" s="161"/>
      <c r="T264" s="243"/>
      <c r="U264" s="8" t="s">
        <v>17167</v>
      </c>
      <c r="V264" s="241"/>
      <c r="W264" s="241"/>
      <c r="X264" s="241"/>
      <c r="Y264" s="161"/>
      <c r="Z264" s="241">
        <f t="shared" si="4"/>
        <v>0.01</v>
      </c>
      <c r="AA264" s="161"/>
      <c r="AB264" s="161"/>
    </row>
    <row r="265" spans="1:28" s="4" customFormat="1" ht="35.450000000000003" customHeight="1" x14ac:dyDescent="0.3">
      <c r="A265" s="229">
        <v>330</v>
      </c>
      <c r="B265" s="229">
        <v>330</v>
      </c>
      <c r="C265" s="161"/>
      <c r="D265" s="161"/>
      <c r="E265" s="290"/>
      <c r="F265" s="161"/>
      <c r="G265" s="161"/>
      <c r="H265" s="1" t="s">
        <v>17166</v>
      </c>
      <c r="I265" s="161">
        <v>0</v>
      </c>
      <c r="J265" s="161">
        <v>10</v>
      </c>
      <c r="K265" s="161" t="s">
        <v>774</v>
      </c>
      <c r="L265" s="161">
        <v>100</v>
      </c>
      <c r="M265" s="1" t="s">
        <v>17165</v>
      </c>
      <c r="N265" s="283" t="s">
        <v>16664</v>
      </c>
      <c r="O265" s="212"/>
      <c r="P265" s="161"/>
      <c r="Q265" s="161"/>
      <c r="R265" s="244"/>
      <c r="S265" s="161"/>
      <c r="T265" s="243"/>
      <c r="U265" s="62" t="s">
        <v>17164</v>
      </c>
      <c r="V265" s="241"/>
      <c r="W265" s="241"/>
      <c r="X265" s="241"/>
      <c r="Y265" s="161"/>
      <c r="Z265" s="241">
        <f t="shared" si="4"/>
        <v>0.01</v>
      </c>
      <c r="AA265" s="161"/>
      <c r="AB265" s="161"/>
    </row>
    <row r="266" spans="1:28" s="4" customFormat="1" x14ac:dyDescent="0.3">
      <c r="A266" s="229">
        <v>331</v>
      </c>
      <c r="B266" s="229">
        <v>331</v>
      </c>
      <c r="C266" s="161"/>
      <c r="D266" s="161"/>
      <c r="E266" s="290"/>
      <c r="F266" s="161"/>
      <c r="G266" s="161"/>
      <c r="H266" s="1" t="s">
        <v>17163</v>
      </c>
      <c r="I266" s="161">
        <v>0</v>
      </c>
      <c r="J266" s="161">
        <v>10</v>
      </c>
      <c r="K266" s="161" t="s">
        <v>774</v>
      </c>
      <c r="L266" s="161">
        <v>100</v>
      </c>
      <c r="M266" s="1" t="s">
        <v>17162</v>
      </c>
      <c r="N266" s="283" t="s">
        <v>17156</v>
      </c>
      <c r="O266" s="212"/>
      <c r="P266" s="161"/>
      <c r="Q266" s="161"/>
      <c r="R266" s="244"/>
      <c r="S266" s="161"/>
      <c r="T266" s="243"/>
      <c r="U266" s="8" t="s">
        <v>17161</v>
      </c>
      <c r="V266" s="241"/>
      <c r="W266" s="241"/>
      <c r="X266" s="241"/>
      <c r="Y266" s="161"/>
      <c r="Z266" s="241">
        <f t="shared" si="4"/>
        <v>0.01</v>
      </c>
      <c r="AA266" s="161"/>
      <c r="AB266" s="161"/>
    </row>
    <row r="267" spans="1:28" s="4" customFormat="1" x14ac:dyDescent="0.3">
      <c r="A267" s="229">
        <v>332</v>
      </c>
      <c r="B267" s="229">
        <v>332</v>
      </c>
      <c r="C267" s="161"/>
      <c r="D267" s="161"/>
      <c r="E267" s="290"/>
      <c r="F267" s="161"/>
      <c r="G267" s="161"/>
      <c r="H267" s="1" t="s">
        <v>7653</v>
      </c>
      <c r="I267" s="161">
        <v>0</v>
      </c>
      <c r="J267" s="161">
        <v>200</v>
      </c>
      <c r="K267" s="161" t="s">
        <v>76</v>
      </c>
      <c r="L267" s="161">
        <v>10</v>
      </c>
      <c r="M267" s="1" t="s">
        <v>17160</v>
      </c>
      <c r="N267" s="283" t="s">
        <v>17159</v>
      </c>
      <c r="O267" s="212"/>
      <c r="P267" s="161"/>
      <c r="Q267" s="161"/>
      <c r="R267" s="244"/>
      <c r="S267" s="161"/>
      <c r="T267" s="243"/>
      <c r="U267" s="8" t="s">
        <v>17158</v>
      </c>
      <c r="V267" s="241"/>
      <c r="W267" s="241"/>
      <c r="X267" s="241"/>
      <c r="Y267" s="161"/>
      <c r="Z267" s="241">
        <f t="shared" si="4"/>
        <v>0.1</v>
      </c>
      <c r="AA267" s="161"/>
      <c r="AB267" s="161"/>
    </row>
    <row r="268" spans="1:28" s="4" customFormat="1" x14ac:dyDescent="0.3">
      <c r="A268" s="229">
        <v>333</v>
      </c>
      <c r="B268" s="229">
        <v>333</v>
      </c>
      <c r="C268" s="161"/>
      <c r="D268" s="161"/>
      <c r="E268" s="290"/>
      <c r="F268" s="161"/>
      <c r="G268" s="161"/>
      <c r="H268" s="1" t="s">
        <v>7442</v>
      </c>
      <c r="I268" s="161">
        <v>0</v>
      </c>
      <c r="J268" s="161">
        <v>10</v>
      </c>
      <c r="K268" s="161" t="s">
        <v>774</v>
      </c>
      <c r="L268" s="161">
        <v>100</v>
      </c>
      <c r="M268" s="1" t="s">
        <v>17157</v>
      </c>
      <c r="N268" s="283" t="s">
        <v>17156</v>
      </c>
      <c r="O268" s="212"/>
      <c r="P268" s="161"/>
      <c r="Q268" s="161"/>
      <c r="R268" s="244"/>
      <c r="S268" s="161"/>
      <c r="T268" s="243"/>
      <c r="U268" s="8" t="s">
        <v>17155</v>
      </c>
      <c r="V268" s="241"/>
      <c r="W268" s="241"/>
      <c r="X268" s="241"/>
      <c r="Y268" s="161"/>
      <c r="Z268" s="241">
        <f t="shared" si="4"/>
        <v>0.01</v>
      </c>
      <c r="AA268" s="161"/>
      <c r="AB268" s="161"/>
    </row>
    <row r="269" spans="1:28" s="4" customFormat="1" x14ac:dyDescent="0.3">
      <c r="A269" s="229">
        <v>334</v>
      </c>
      <c r="B269" s="229">
        <v>334</v>
      </c>
      <c r="C269" s="161"/>
      <c r="D269" s="161"/>
      <c r="E269" s="290"/>
      <c r="F269" s="161"/>
      <c r="G269" s="161"/>
      <c r="H269" s="1" t="s">
        <v>17154</v>
      </c>
      <c r="I269" s="161">
        <v>0</v>
      </c>
      <c r="J269" s="161">
        <v>200</v>
      </c>
      <c r="K269" s="161" t="s">
        <v>76</v>
      </c>
      <c r="L269" s="161">
        <v>10</v>
      </c>
      <c r="M269" s="1" t="s">
        <v>17153</v>
      </c>
      <c r="N269" s="283" t="s">
        <v>17152</v>
      </c>
      <c r="O269" s="212"/>
      <c r="P269" s="161"/>
      <c r="Q269" s="161"/>
      <c r="R269" s="244"/>
      <c r="S269" s="161"/>
      <c r="T269" s="243"/>
      <c r="U269" s="8" t="s">
        <v>17151</v>
      </c>
      <c r="V269" s="241"/>
      <c r="W269" s="241"/>
      <c r="X269" s="241"/>
      <c r="Y269" s="161"/>
      <c r="Z269" s="241">
        <f t="shared" si="4"/>
        <v>0.1</v>
      </c>
      <c r="AA269" s="161"/>
      <c r="AB269" s="161"/>
    </row>
    <row r="270" spans="1:28" s="4" customFormat="1" x14ac:dyDescent="0.3">
      <c r="A270" s="229">
        <v>335</v>
      </c>
      <c r="B270" s="229">
        <v>335</v>
      </c>
      <c r="C270" s="161"/>
      <c r="D270" s="161"/>
      <c r="E270" s="290"/>
      <c r="F270" s="161"/>
      <c r="G270" s="161"/>
      <c r="H270" s="1" t="s">
        <v>17150</v>
      </c>
      <c r="I270" s="161">
        <v>0</v>
      </c>
      <c r="J270" s="161">
        <v>10</v>
      </c>
      <c r="K270" s="161" t="s">
        <v>774</v>
      </c>
      <c r="L270" s="161">
        <v>100</v>
      </c>
      <c r="M270" s="1" t="s">
        <v>17149</v>
      </c>
      <c r="N270" s="283" t="s">
        <v>17148</v>
      </c>
      <c r="O270" s="212"/>
      <c r="P270" s="161"/>
      <c r="Q270" s="161"/>
      <c r="R270" s="244"/>
      <c r="S270" s="161"/>
      <c r="T270" s="243"/>
      <c r="U270" s="8" t="s">
        <v>17147</v>
      </c>
      <c r="V270" s="241"/>
      <c r="W270" s="241"/>
      <c r="X270" s="241"/>
      <c r="Y270" s="161"/>
      <c r="Z270" s="241">
        <f t="shared" si="4"/>
        <v>0.01</v>
      </c>
      <c r="AA270" s="161"/>
      <c r="AB270" s="161"/>
    </row>
    <row r="271" spans="1:28" s="4" customFormat="1" x14ac:dyDescent="0.3">
      <c r="A271" s="229">
        <v>336</v>
      </c>
      <c r="B271" s="229">
        <v>336</v>
      </c>
      <c r="C271" s="161"/>
      <c r="D271" s="161"/>
      <c r="E271" s="290"/>
      <c r="F271" s="161"/>
      <c r="G271" s="161"/>
      <c r="H271" s="1" t="s">
        <v>17146</v>
      </c>
      <c r="I271" s="161">
        <v>-30</v>
      </c>
      <c r="J271" s="161">
        <v>30</v>
      </c>
      <c r="K271" s="161" t="s">
        <v>1971</v>
      </c>
      <c r="L271" s="161">
        <v>10</v>
      </c>
      <c r="M271" s="1" t="s">
        <v>17145</v>
      </c>
      <c r="N271" s="283" t="s">
        <v>17144</v>
      </c>
      <c r="O271" s="212"/>
      <c r="P271" s="161"/>
      <c r="Q271" s="161"/>
      <c r="R271" s="244"/>
      <c r="S271" s="161"/>
      <c r="T271" s="243"/>
      <c r="U271" s="8" t="s">
        <v>17143</v>
      </c>
      <c r="V271" s="241"/>
      <c r="W271" s="241"/>
      <c r="X271" s="241"/>
      <c r="Y271" s="161"/>
      <c r="Z271" s="241">
        <f t="shared" si="4"/>
        <v>0.1</v>
      </c>
      <c r="AA271" s="161"/>
      <c r="AB271" s="161"/>
    </row>
    <row r="272" spans="1:28" s="4" customFormat="1" x14ac:dyDescent="0.3">
      <c r="A272" s="229">
        <v>337</v>
      </c>
      <c r="B272" s="229">
        <v>337</v>
      </c>
      <c r="C272" s="161"/>
      <c r="D272" s="161"/>
      <c r="E272" s="290"/>
      <c r="F272" s="161"/>
      <c r="G272" s="161"/>
      <c r="H272" s="1" t="s">
        <v>17142</v>
      </c>
      <c r="I272" s="161">
        <v>-10</v>
      </c>
      <c r="J272" s="161">
        <v>10</v>
      </c>
      <c r="K272" s="161" t="s">
        <v>10408</v>
      </c>
      <c r="L272" s="161">
        <v>100</v>
      </c>
      <c r="M272" s="1" t="s">
        <v>17141</v>
      </c>
      <c r="N272" s="251" t="s">
        <v>13076</v>
      </c>
      <c r="O272" s="212"/>
      <c r="P272" s="161"/>
      <c r="Q272" s="161"/>
      <c r="R272" s="244"/>
      <c r="S272" s="161"/>
      <c r="T272" s="243"/>
      <c r="U272" s="248" t="s">
        <v>17140</v>
      </c>
      <c r="V272" s="241"/>
      <c r="W272" s="241"/>
      <c r="X272" s="241"/>
      <c r="Y272" s="161"/>
      <c r="Z272" s="241">
        <f t="shared" si="4"/>
        <v>0.01</v>
      </c>
      <c r="AA272" s="161"/>
      <c r="AB272" s="161"/>
    </row>
    <row r="273" spans="1:28" s="4" customFormat="1" x14ac:dyDescent="0.3">
      <c r="A273" s="229">
        <v>338</v>
      </c>
      <c r="B273" s="229">
        <v>338</v>
      </c>
      <c r="C273" s="161"/>
      <c r="D273" s="161"/>
      <c r="E273" s="290"/>
      <c r="F273" s="161"/>
      <c r="G273" s="161"/>
      <c r="H273" s="1" t="s">
        <v>17139</v>
      </c>
      <c r="I273" s="161">
        <v>-10</v>
      </c>
      <c r="J273" s="161">
        <v>10</v>
      </c>
      <c r="K273" s="161" t="s">
        <v>10408</v>
      </c>
      <c r="L273" s="161">
        <v>100</v>
      </c>
      <c r="M273" s="1" t="s">
        <v>17138</v>
      </c>
      <c r="N273" s="251" t="s">
        <v>13071</v>
      </c>
      <c r="O273" s="212"/>
      <c r="P273" s="161"/>
      <c r="Q273" s="161"/>
      <c r="R273" s="244"/>
      <c r="S273" s="161"/>
      <c r="T273" s="243"/>
      <c r="U273" s="248" t="s">
        <v>17137</v>
      </c>
      <c r="V273" s="241"/>
      <c r="W273" s="241"/>
      <c r="X273" s="241"/>
      <c r="Y273" s="161"/>
      <c r="Z273" s="241">
        <f t="shared" si="4"/>
        <v>0.01</v>
      </c>
      <c r="AA273" s="161"/>
      <c r="AB273" s="161"/>
    </row>
    <row r="274" spans="1:28" s="4" customFormat="1" x14ac:dyDescent="0.3">
      <c r="A274" s="229">
        <v>339</v>
      </c>
      <c r="B274" s="229">
        <v>339</v>
      </c>
      <c r="C274" s="161"/>
      <c r="D274" s="161"/>
      <c r="E274" s="290"/>
      <c r="F274" s="161"/>
      <c r="G274" s="161"/>
      <c r="H274" s="1" t="s">
        <v>17136</v>
      </c>
      <c r="I274" s="161">
        <v>-10</v>
      </c>
      <c r="J274" s="161">
        <v>10</v>
      </c>
      <c r="K274" s="161" t="s">
        <v>10408</v>
      </c>
      <c r="L274" s="161">
        <v>100</v>
      </c>
      <c r="M274" s="1" t="s">
        <v>17135</v>
      </c>
      <c r="N274" s="251" t="s">
        <v>13067</v>
      </c>
      <c r="O274" s="212"/>
      <c r="P274" s="161"/>
      <c r="Q274" s="161"/>
      <c r="R274" s="244"/>
      <c r="S274" s="161"/>
      <c r="T274" s="243"/>
      <c r="U274" s="248" t="s">
        <v>17134</v>
      </c>
      <c r="V274" s="241"/>
      <c r="W274" s="241"/>
      <c r="X274" s="241"/>
      <c r="Y274" s="161"/>
      <c r="Z274" s="241">
        <f t="shared" si="4"/>
        <v>0.01</v>
      </c>
      <c r="AA274" s="161"/>
      <c r="AB274" s="161"/>
    </row>
    <row r="275" spans="1:28" s="4" customFormat="1" x14ac:dyDescent="0.3">
      <c r="A275" s="229">
        <v>340</v>
      </c>
      <c r="B275" s="229">
        <v>340</v>
      </c>
      <c r="C275" s="161"/>
      <c r="D275" s="161"/>
      <c r="E275" s="290"/>
      <c r="F275" s="161"/>
      <c r="G275" s="161"/>
      <c r="H275" s="1" t="s">
        <v>17133</v>
      </c>
      <c r="I275" s="161">
        <v>-10</v>
      </c>
      <c r="J275" s="161">
        <v>10</v>
      </c>
      <c r="K275" s="161" t="s">
        <v>10408</v>
      </c>
      <c r="L275" s="161">
        <v>100</v>
      </c>
      <c r="M275" s="1" t="s">
        <v>17132</v>
      </c>
      <c r="N275" s="251" t="s">
        <v>13063</v>
      </c>
      <c r="O275" s="212"/>
      <c r="P275" s="161"/>
      <c r="Q275" s="161"/>
      <c r="R275" s="244"/>
      <c r="S275" s="161"/>
      <c r="T275" s="243"/>
      <c r="U275" s="248" t="s">
        <v>17131</v>
      </c>
      <c r="V275" s="241"/>
      <c r="W275" s="241"/>
      <c r="X275" s="241"/>
      <c r="Y275" s="161"/>
      <c r="Z275" s="241">
        <f t="shared" si="4"/>
        <v>0.01</v>
      </c>
      <c r="AA275" s="161"/>
      <c r="AB275" s="161"/>
    </row>
    <row r="276" spans="1:28" s="4" customFormat="1" x14ac:dyDescent="0.3">
      <c r="A276" s="229">
        <v>341</v>
      </c>
      <c r="B276" s="229">
        <v>341</v>
      </c>
      <c r="C276" s="161"/>
      <c r="D276" s="161"/>
      <c r="E276" s="290"/>
      <c r="F276" s="161"/>
      <c r="G276" s="161"/>
      <c r="H276" s="1" t="s">
        <v>17130</v>
      </c>
      <c r="I276" s="161">
        <v>-10</v>
      </c>
      <c r="J276" s="161">
        <v>10</v>
      </c>
      <c r="K276" s="161" t="s">
        <v>10408</v>
      </c>
      <c r="L276" s="161">
        <v>100</v>
      </c>
      <c r="M276" s="1" t="s">
        <v>17129</v>
      </c>
      <c r="N276" s="251" t="s">
        <v>13059</v>
      </c>
      <c r="O276" s="212"/>
      <c r="P276" s="161"/>
      <c r="Q276" s="161"/>
      <c r="R276" s="244"/>
      <c r="S276" s="161"/>
      <c r="T276" s="243"/>
      <c r="U276" s="248" t="s">
        <v>17128</v>
      </c>
      <c r="V276" s="241"/>
      <c r="W276" s="241"/>
      <c r="X276" s="241"/>
      <c r="Y276" s="161"/>
      <c r="Z276" s="241">
        <f t="shared" si="4"/>
        <v>0.01</v>
      </c>
      <c r="AA276" s="161"/>
      <c r="AB276" s="161"/>
    </row>
    <row r="277" spans="1:28" s="4" customFormat="1" x14ac:dyDescent="0.3">
      <c r="A277" s="229">
        <v>342</v>
      </c>
      <c r="B277" s="229">
        <v>342</v>
      </c>
      <c r="C277" s="161"/>
      <c r="D277" s="161"/>
      <c r="E277" s="290"/>
      <c r="F277" s="161"/>
      <c r="G277" s="161"/>
      <c r="H277" s="1" t="s">
        <v>17127</v>
      </c>
      <c r="I277" s="161">
        <v>-10</v>
      </c>
      <c r="J277" s="161">
        <v>10</v>
      </c>
      <c r="K277" s="161" t="s">
        <v>10408</v>
      </c>
      <c r="L277" s="161">
        <v>100</v>
      </c>
      <c r="M277" s="1" t="s">
        <v>17126</v>
      </c>
      <c r="N277" s="251" t="s">
        <v>13055</v>
      </c>
      <c r="O277" s="212"/>
      <c r="P277" s="161"/>
      <c r="Q277" s="161"/>
      <c r="R277" s="244"/>
      <c r="S277" s="161"/>
      <c r="T277" s="243"/>
      <c r="U277" s="248" t="s">
        <v>17125</v>
      </c>
      <c r="V277" s="241"/>
      <c r="W277" s="241"/>
      <c r="X277" s="241"/>
      <c r="Y277" s="161"/>
      <c r="Z277" s="241">
        <f t="shared" si="4"/>
        <v>0.01</v>
      </c>
      <c r="AA277" s="161"/>
      <c r="AB277" s="161"/>
    </row>
    <row r="278" spans="1:28" s="4" customFormat="1" x14ac:dyDescent="0.3">
      <c r="A278" s="229">
        <v>343</v>
      </c>
      <c r="B278" s="229">
        <v>343</v>
      </c>
      <c r="C278" s="161"/>
      <c r="D278" s="161"/>
      <c r="E278" s="290"/>
      <c r="F278" s="161"/>
      <c r="G278" s="161"/>
      <c r="H278" s="1" t="s">
        <v>17124</v>
      </c>
      <c r="I278" s="161">
        <v>-10</v>
      </c>
      <c r="J278" s="161">
        <v>10</v>
      </c>
      <c r="K278" s="161" t="s">
        <v>10408</v>
      </c>
      <c r="L278" s="161">
        <v>100</v>
      </c>
      <c r="M278" s="1" t="s">
        <v>17123</v>
      </c>
      <c r="N278" s="251" t="s">
        <v>13051</v>
      </c>
      <c r="O278" s="212"/>
      <c r="P278" s="161"/>
      <c r="Q278" s="161"/>
      <c r="R278" s="244"/>
      <c r="S278" s="161"/>
      <c r="T278" s="243"/>
      <c r="U278" s="248" t="s">
        <v>17122</v>
      </c>
      <c r="V278" s="241"/>
      <c r="W278" s="241"/>
      <c r="X278" s="241"/>
      <c r="Y278" s="161"/>
      <c r="Z278" s="241">
        <f t="shared" si="4"/>
        <v>0.01</v>
      </c>
      <c r="AA278" s="161"/>
      <c r="AB278" s="161"/>
    </row>
    <row r="279" spans="1:28" s="4" customFormat="1" x14ac:dyDescent="0.3">
      <c r="A279" s="229">
        <v>344</v>
      </c>
      <c r="B279" s="229">
        <v>344</v>
      </c>
      <c r="C279" s="161"/>
      <c r="D279" s="161"/>
      <c r="E279" s="290"/>
      <c r="F279" s="161"/>
      <c r="G279" s="161"/>
      <c r="H279" s="1" t="s">
        <v>17121</v>
      </c>
      <c r="I279" s="161">
        <v>-10</v>
      </c>
      <c r="J279" s="161">
        <v>10</v>
      </c>
      <c r="K279" s="161" t="s">
        <v>10408</v>
      </c>
      <c r="L279" s="161">
        <v>100</v>
      </c>
      <c r="M279" s="1" t="s">
        <v>17120</v>
      </c>
      <c r="N279" s="251" t="s">
        <v>13047</v>
      </c>
      <c r="O279" s="212"/>
      <c r="P279" s="161"/>
      <c r="Q279" s="161"/>
      <c r="R279" s="244"/>
      <c r="S279" s="161"/>
      <c r="T279" s="243"/>
      <c r="U279" s="248" t="s">
        <v>17119</v>
      </c>
      <c r="V279" s="241"/>
      <c r="W279" s="241"/>
      <c r="X279" s="241"/>
      <c r="Y279" s="161"/>
      <c r="Z279" s="241">
        <f t="shared" si="4"/>
        <v>0.01</v>
      </c>
      <c r="AA279" s="161"/>
      <c r="AB279" s="161"/>
    </row>
    <row r="280" spans="1:28" s="4" customFormat="1" x14ac:dyDescent="0.3">
      <c r="A280" s="229">
        <v>345</v>
      </c>
      <c r="B280" s="229">
        <v>345</v>
      </c>
      <c r="C280" s="161"/>
      <c r="D280" s="161"/>
      <c r="E280" s="290"/>
      <c r="F280" s="161"/>
      <c r="G280" s="161"/>
      <c r="H280" s="1" t="s">
        <v>17118</v>
      </c>
      <c r="I280" s="161">
        <v>-10</v>
      </c>
      <c r="J280" s="161">
        <v>10</v>
      </c>
      <c r="K280" s="161" t="s">
        <v>10408</v>
      </c>
      <c r="L280" s="161">
        <v>100</v>
      </c>
      <c r="M280" s="1" t="s">
        <v>17117</v>
      </c>
      <c r="N280" s="251" t="s">
        <v>13043</v>
      </c>
      <c r="O280" s="212"/>
      <c r="P280" s="161"/>
      <c r="Q280" s="161"/>
      <c r="R280" s="244"/>
      <c r="S280" s="161"/>
      <c r="T280" s="243"/>
      <c r="U280" s="248" t="s">
        <v>17116</v>
      </c>
      <c r="V280" s="241"/>
      <c r="W280" s="241"/>
      <c r="X280" s="241"/>
      <c r="Y280" s="161"/>
      <c r="Z280" s="241">
        <f t="shared" si="4"/>
        <v>0.01</v>
      </c>
      <c r="AA280" s="161"/>
      <c r="AB280" s="161"/>
    </row>
    <row r="281" spans="1:28" s="4" customFormat="1" x14ac:dyDescent="0.3">
      <c r="A281" s="229">
        <v>346</v>
      </c>
      <c r="B281" s="229">
        <v>346</v>
      </c>
      <c r="C281" s="161"/>
      <c r="D281" s="161"/>
      <c r="E281" s="290"/>
      <c r="F281" s="161"/>
      <c r="G281" s="161"/>
      <c r="H281" s="1" t="s">
        <v>17115</v>
      </c>
      <c r="I281" s="161">
        <v>-10</v>
      </c>
      <c r="J281" s="161">
        <v>10</v>
      </c>
      <c r="K281" s="161" t="s">
        <v>10408</v>
      </c>
      <c r="L281" s="161">
        <v>100</v>
      </c>
      <c r="M281" s="1" t="s">
        <v>17114</v>
      </c>
      <c r="N281" s="251" t="s">
        <v>13039</v>
      </c>
      <c r="O281" s="212"/>
      <c r="P281" s="161"/>
      <c r="Q281" s="161"/>
      <c r="R281" s="244"/>
      <c r="S281" s="161"/>
      <c r="T281" s="243"/>
      <c r="U281" s="248" t="s">
        <v>17113</v>
      </c>
      <c r="V281" s="241"/>
      <c r="W281" s="241"/>
      <c r="X281" s="241"/>
      <c r="Y281" s="161"/>
      <c r="Z281" s="241">
        <f t="shared" si="4"/>
        <v>0.01</v>
      </c>
      <c r="AA281" s="161"/>
      <c r="AB281" s="161"/>
    </row>
    <row r="282" spans="1:28" s="4" customFormat="1" x14ac:dyDescent="0.3">
      <c r="A282" s="229">
        <v>347</v>
      </c>
      <c r="B282" s="229">
        <v>347</v>
      </c>
      <c r="C282" s="161"/>
      <c r="D282" s="161"/>
      <c r="E282" s="290"/>
      <c r="F282" s="161"/>
      <c r="G282" s="161"/>
      <c r="H282" s="1" t="s">
        <v>17112</v>
      </c>
      <c r="I282" s="161">
        <v>-10</v>
      </c>
      <c r="J282" s="161">
        <v>10</v>
      </c>
      <c r="K282" s="161" t="s">
        <v>10408</v>
      </c>
      <c r="L282" s="161">
        <v>100</v>
      </c>
      <c r="M282" s="1" t="s">
        <v>17111</v>
      </c>
      <c r="N282" s="283" t="s">
        <v>17083</v>
      </c>
      <c r="O282" s="212"/>
      <c r="P282" s="161"/>
      <c r="Q282" s="161"/>
      <c r="R282" s="244"/>
      <c r="S282" s="161"/>
      <c r="T282" s="243"/>
      <c r="U282" s="248" t="s">
        <v>17110</v>
      </c>
      <c r="V282" s="241"/>
      <c r="W282" s="241"/>
      <c r="X282" s="241"/>
      <c r="Y282" s="161"/>
      <c r="Z282" s="241">
        <f t="shared" si="4"/>
        <v>0.01</v>
      </c>
      <c r="AA282" s="161"/>
      <c r="AB282" s="161"/>
    </row>
    <row r="283" spans="1:28" s="4" customFormat="1" x14ac:dyDescent="0.3">
      <c r="A283" s="229">
        <v>348</v>
      </c>
      <c r="B283" s="229">
        <v>348</v>
      </c>
      <c r="C283" s="161"/>
      <c r="D283" s="161"/>
      <c r="E283" s="290"/>
      <c r="F283" s="161"/>
      <c r="G283" s="161"/>
      <c r="H283" s="1" t="s">
        <v>17109</v>
      </c>
      <c r="I283" s="161">
        <v>-10</v>
      </c>
      <c r="J283" s="161">
        <v>10</v>
      </c>
      <c r="K283" s="161" t="s">
        <v>10408</v>
      </c>
      <c r="L283" s="161">
        <v>100</v>
      </c>
      <c r="M283" s="1" t="s">
        <v>17108</v>
      </c>
      <c r="N283" s="283" t="s">
        <v>17083</v>
      </c>
      <c r="O283" s="212"/>
      <c r="P283" s="161"/>
      <c r="Q283" s="161"/>
      <c r="R283" s="244"/>
      <c r="S283" s="161"/>
      <c r="T283" s="243"/>
      <c r="U283" s="248" t="s">
        <v>17107</v>
      </c>
      <c r="V283" s="241"/>
      <c r="W283" s="241"/>
      <c r="X283" s="241"/>
      <c r="Y283" s="161"/>
      <c r="Z283" s="241">
        <f t="shared" si="4"/>
        <v>0.01</v>
      </c>
      <c r="AA283" s="161"/>
      <c r="AB283" s="161"/>
    </row>
    <row r="284" spans="1:28" s="4" customFormat="1" x14ac:dyDescent="0.3">
      <c r="A284" s="229">
        <v>349</v>
      </c>
      <c r="B284" s="229">
        <v>349</v>
      </c>
      <c r="C284" s="161"/>
      <c r="D284" s="161"/>
      <c r="E284" s="290"/>
      <c r="F284" s="161"/>
      <c r="G284" s="161"/>
      <c r="H284" s="1" t="s">
        <v>17106</v>
      </c>
      <c r="I284" s="161">
        <v>-10</v>
      </c>
      <c r="J284" s="161">
        <v>10</v>
      </c>
      <c r="K284" s="161" t="s">
        <v>10408</v>
      </c>
      <c r="L284" s="161">
        <v>100</v>
      </c>
      <c r="M284" s="1" t="s">
        <v>17105</v>
      </c>
      <c r="N284" s="283" t="s">
        <v>17083</v>
      </c>
      <c r="O284" s="212"/>
      <c r="P284" s="161"/>
      <c r="Q284" s="161"/>
      <c r="R284" s="244"/>
      <c r="S284" s="161"/>
      <c r="T284" s="243"/>
      <c r="U284" s="248" t="s">
        <v>17104</v>
      </c>
      <c r="V284" s="241"/>
      <c r="W284" s="241"/>
      <c r="X284" s="241"/>
      <c r="Y284" s="161"/>
      <c r="Z284" s="241">
        <f t="shared" si="4"/>
        <v>0.01</v>
      </c>
      <c r="AA284" s="161"/>
      <c r="AB284" s="161"/>
    </row>
    <row r="285" spans="1:28" s="4" customFormat="1" x14ac:dyDescent="0.3">
      <c r="A285" s="229">
        <v>350</v>
      </c>
      <c r="B285" s="229">
        <v>350</v>
      </c>
      <c r="C285" s="161"/>
      <c r="D285" s="161"/>
      <c r="E285" s="290"/>
      <c r="F285" s="161"/>
      <c r="G285" s="161"/>
      <c r="H285" s="1" t="s">
        <v>17103</v>
      </c>
      <c r="I285" s="161">
        <v>-10</v>
      </c>
      <c r="J285" s="161">
        <v>10</v>
      </c>
      <c r="K285" s="161" t="s">
        <v>10408</v>
      </c>
      <c r="L285" s="161">
        <v>100</v>
      </c>
      <c r="M285" s="1" t="s">
        <v>17102</v>
      </c>
      <c r="N285" s="283" t="s">
        <v>17083</v>
      </c>
      <c r="O285" s="212"/>
      <c r="P285" s="161"/>
      <c r="Q285" s="161"/>
      <c r="R285" s="244"/>
      <c r="S285" s="161"/>
      <c r="T285" s="243"/>
      <c r="U285" s="248" t="s">
        <v>17101</v>
      </c>
      <c r="V285" s="241"/>
      <c r="W285" s="241"/>
      <c r="X285" s="241"/>
      <c r="Y285" s="161"/>
      <c r="Z285" s="241">
        <f t="shared" si="4"/>
        <v>0.01</v>
      </c>
      <c r="AA285" s="161"/>
      <c r="AB285" s="161"/>
    </row>
    <row r="286" spans="1:28" s="4" customFormat="1" x14ac:dyDescent="0.3">
      <c r="A286" s="229">
        <v>351</v>
      </c>
      <c r="B286" s="229">
        <v>351</v>
      </c>
      <c r="C286" s="161"/>
      <c r="D286" s="161"/>
      <c r="E286" s="290"/>
      <c r="F286" s="161"/>
      <c r="G286" s="161"/>
      <c r="H286" s="1" t="s">
        <v>17100</v>
      </c>
      <c r="I286" s="161">
        <v>-10</v>
      </c>
      <c r="J286" s="161">
        <v>10</v>
      </c>
      <c r="K286" s="161" t="s">
        <v>10408</v>
      </c>
      <c r="L286" s="161">
        <v>100</v>
      </c>
      <c r="M286" s="1" t="s">
        <v>17099</v>
      </c>
      <c r="N286" s="283" t="s">
        <v>17083</v>
      </c>
      <c r="O286" s="212"/>
      <c r="P286" s="161"/>
      <c r="Q286" s="161"/>
      <c r="R286" s="244"/>
      <c r="S286" s="161"/>
      <c r="T286" s="243"/>
      <c r="U286" s="248" t="s">
        <v>17098</v>
      </c>
      <c r="V286" s="241"/>
      <c r="W286" s="241"/>
      <c r="X286" s="241"/>
      <c r="Y286" s="161"/>
      <c r="Z286" s="241">
        <f t="shared" si="4"/>
        <v>0.01</v>
      </c>
      <c r="AA286" s="161"/>
      <c r="AB286" s="161"/>
    </row>
    <row r="287" spans="1:28" s="4" customFormat="1" x14ac:dyDescent="0.3">
      <c r="A287" s="229">
        <v>352</v>
      </c>
      <c r="B287" s="229">
        <v>352</v>
      </c>
      <c r="C287" s="161"/>
      <c r="D287" s="161"/>
      <c r="E287" s="290"/>
      <c r="F287" s="161"/>
      <c r="G287" s="161"/>
      <c r="H287" s="1" t="s">
        <v>17097</v>
      </c>
      <c r="I287" s="161">
        <v>-10</v>
      </c>
      <c r="J287" s="161">
        <v>10</v>
      </c>
      <c r="K287" s="161" t="s">
        <v>10408</v>
      </c>
      <c r="L287" s="161">
        <v>100</v>
      </c>
      <c r="M287" s="1" t="s">
        <v>17096</v>
      </c>
      <c r="N287" s="283" t="s">
        <v>17083</v>
      </c>
      <c r="O287" s="212"/>
      <c r="P287" s="161"/>
      <c r="Q287" s="161"/>
      <c r="R287" s="244"/>
      <c r="S287" s="161"/>
      <c r="T287" s="243"/>
      <c r="U287" s="248" t="s">
        <v>17095</v>
      </c>
      <c r="V287" s="241"/>
      <c r="W287" s="241"/>
      <c r="X287" s="241"/>
      <c r="Y287" s="161"/>
      <c r="Z287" s="241">
        <f t="shared" si="4"/>
        <v>0.01</v>
      </c>
      <c r="AA287" s="161"/>
      <c r="AB287" s="161"/>
    </row>
    <row r="288" spans="1:28" s="4" customFormat="1" x14ac:dyDescent="0.3">
      <c r="A288" s="229">
        <v>353</v>
      </c>
      <c r="B288" s="229">
        <v>353</v>
      </c>
      <c r="C288" s="161"/>
      <c r="D288" s="161"/>
      <c r="E288" s="290"/>
      <c r="F288" s="161"/>
      <c r="G288" s="161"/>
      <c r="H288" s="1" t="s">
        <v>17094</v>
      </c>
      <c r="I288" s="161">
        <v>-10</v>
      </c>
      <c r="J288" s="161">
        <v>10</v>
      </c>
      <c r="K288" s="161" t="s">
        <v>10408</v>
      </c>
      <c r="L288" s="161">
        <v>100</v>
      </c>
      <c r="M288" s="1" t="s">
        <v>17093</v>
      </c>
      <c r="N288" s="283" t="s">
        <v>17083</v>
      </c>
      <c r="O288" s="212"/>
      <c r="P288" s="161"/>
      <c r="Q288" s="161"/>
      <c r="R288" s="244"/>
      <c r="S288" s="161"/>
      <c r="T288" s="243"/>
      <c r="U288" s="248" t="s">
        <v>17092</v>
      </c>
      <c r="V288" s="241"/>
      <c r="W288" s="241"/>
      <c r="X288" s="241"/>
      <c r="Y288" s="161"/>
      <c r="Z288" s="241">
        <f t="shared" si="4"/>
        <v>0.01</v>
      </c>
      <c r="AA288" s="161"/>
      <c r="AB288" s="161"/>
    </row>
    <row r="289" spans="1:28" s="4" customFormat="1" x14ac:dyDescent="0.3">
      <c r="A289" s="229">
        <v>354</v>
      </c>
      <c r="B289" s="229">
        <v>354</v>
      </c>
      <c r="C289" s="161"/>
      <c r="D289" s="161"/>
      <c r="E289" s="290"/>
      <c r="F289" s="161"/>
      <c r="G289" s="161"/>
      <c r="H289" s="1" t="s">
        <v>17091</v>
      </c>
      <c r="I289" s="161">
        <v>-10</v>
      </c>
      <c r="J289" s="161">
        <v>10</v>
      </c>
      <c r="K289" s="161" t="s">
        <v>10408</v>
      </c>
      <c r="L289" s="161">
        <v>100</v>
      </c>
      <c r="M289" s="1" t="s">
        <v>17090</v>
      </c>
      <c r="N289" s="283" t="s">
        <v>17083</v>
      </c>
      <c r="O289" s="212"/>
      <c r="P289" s="161"/>
      <c r="Q289" s="161"/>
      <c r="R289" s="244"/>
      <c r="S289" s="161"/>
      <c r="T289" s="243"/>
      <c r="U289" s="248" t="s">
        <v>17089</v>
      </c>
      <c r="V289" s="241"/>
      <c r="W289" s="241"/>
      <c r="X289" s="241"/>
      <c r="Y289" s="161"/>
      <c r="Z289" s="241">
        <f t="shared" si="4"/>
        <v>0.01</v>
      </c>
      <c r="AA289" s="161"/>
      <c r="AB289" s="161"/>
    </row>
    <row r="290" spans="1:28" s="4" customFormat="1" x14ac:dyDescent="0.3">
      <c r="A290" s="229">
        <v>355</v>
      </c>
      <c r="B290" s="229">
        <v>355</v>
      </c>
      <c r="C290" s="161"/>
      <c r="D290" s="161"/>
      <c r="E290" s="290"/>
      <c r="F290" s="161"/>
      <c r="G290" s="161"/>
      <c r="H290" s="1" t="s">
        <v>17088</v>
      </c>
      <c r="I290" s="161">
        <v>-10</v>
      </c>
      <c r="J290" s="161">
        <v>10</v>
      </c>
      <c r="K290" s="161" t="s">
        <v>10408</v>
      </c>
      <c r="L290" s="161">
        <v>100</v>
      </c>
      <c r="M290" s="1" t="s">
        <v>17087</v>
      </c>
      <c r="N290" s="283" t="s">
        <v>17083</v>
      </c>
      <c r="O290" s="212"/>
      <c r="P290" s="161"/>
      <c r="Q290" s="161"/>
      <c r="R290" s="244"/>
      <c r="S290" s="161"/>
      <c r="T290" s="243"/>
      <c r="U290" s="248" t="s">
        <v>17086</v>
      </c>
      <c r="V290" s="241"/>
      <c r="W290" s="241"/>
      <c r="X290" s="241"/>
      <c r="Y290" s="161"/>
      <c r="Z290" s="241">
        <f t="shared" si="4"/>
        <v>0.01</v>
      </c>
      <c r="AA290" s="161"/>
      <c r="AB290" s="161"/>
    </row>
    <row r="291" spans="1:28" s="4" customFormat="1" x14ac:dyDescent="0.3">
      <c r="A291" s="229">
        <v>356</v>
      </c>
      <c r="B291" s="229">
        <v>356</v>
      </c>
      <c r="C291" s="161"/>
      <c r="D291" s="161"/>
      <c r="E291" s="290"/>
      <c r="F291" s="161"/>
      <c r="G291" s="161"/>
      <c r="H291" s="1" t="s">
        <v>17085</v>
      </c>
      <c r="I291" s="161">
        <v>-10</v>
      </c>
      <c r="J291" s="161">
        <v>10</v>
      </c>
      <c r="K291" s="161" t="s">
        <v>10408</v>
      </c>
      <c r="L291" s="161">
        <v>100</v>
      </c>
      <c r="M291" s="1" t="s">
        <v>17084</v>
      </c>
      <c r="N291" s="283" t="s">
        <v>17083</v>
      </c>
      <c r="O291" s="212"/>
      <c r="P291" s="161"/>
      <c r="Q291" s="161"/>
      <c r="R291" s="244"/>
      <c r="S291" s="161"/>
      <c r="T291" s="243"/>
      <c r="U291" s="248" t="s">
        <v>17082</v>
      </c>
      <c r="V291" s="241"/>
      <c r="W291" s="241"/>
      <c r="X291" s="241"/>
      <c r="Y291" s="161"/>
      <c r="Z291" s="241">
        <f t="shared" si="4"/>
        <v>0.01</v>
      </c>
      <c r="AA291" s="161"/>
      <c r="AB291" s="161"/>
    </row>
    <row r="292" spans="1:28" s="4" customFormat="1" x14ac:dyDescent="0.3">
      <c r="A292" s="229">
        <v>357</v>
      </c>
      <c r="B292" s="229">
        <v>357</v>
      </c>
      <c r="C292" s="161"/>
      <c r="D292" s="161"/>
      <c r="E292" s="290"/>
      <c r="F292" s="161"/>
      <c r="G292" s="161"/>
      <c r="H292" s="1" t="s">
        <v>17081</v>
      </c>
      <c r="I292" s="161">
        <v>-10</v>
      </c>
      <c r="J292" s="161">
        <v>10</v>
      </c>
      <c r="K292" s="161" t="s">
        <v>10408</v>
      </c>
      <c r="L292" s="161">
        <v>100</v>
      </c>
      <c r="M292" s="1" t="s">
        <v>17080</v>
      </c>
      <c r="N292" s="283" t="s">
        <v>16747</v>
      </c>
      <c r="O292" s="212"/>
      <c r="P292" s="161"/>
      <c r="Q292" s="161"/>
      <c r="R292" s="244"/>
      <c r="S292" s="161"/>
      <c r="T292" s="243"/>
      <c r="U292" s="248" t="s">
        <v>17079</v>
      </c>
      <c r="V292" s="241"/>
      <c r="W292" s="241"/>
      <c r="X292" s="241"/>
      <c r="Y292" s="161"/>
      <c r="Z292" s="241">
        <f t="shared" si="4"/>
        <v>0.01</v>
      </c>
      <c r="AA292" s="161"/>
      <c r="AB292" s="161"/>
    </row>
    <row r="293" spans="1:28" s="4" customFormat="1" x14ac:dyDescent="0.3">
      <c r="A293" s="229">
        <v>359</v>
      </c>
      <c r="B293" s="229">
        <v>359</v>
      </c>
      <c r="C293" s="161"/>
      <c r="D293" s="161"/>
      <c r="E293" s="290"/>
      <c r="F293" s="161"/>
      <c r="G293" s="161"/>
      <c r="H293" s="1" t="s">
        <v>17078</v>
      </c>
      <c r="I293" s="161">
        <v>-50</v>
      </c>
      <c r="J293" s="161">
        <v>50</v>
      </c>
      <c r="K293" s="250" t="s">
        <v>15997</v>
      </c>
      <c r="L293" s="161">
        <v>100</v>
      </c>
      <c r="M293" s="1" t="s">
        <v>17077</v>
      </c>
      <c r="N293" s="283" t="s">
        <v>17076</v>
      </c>
      <c r="O293" s="212"/>
      <c r="P293" s="161"/>
      <c r="Q293" s="161"/>
      <c r="R293" s="244"/>
      <c r="S293" s="161"/>
      <c r="T293" s="243"/>
      <c r="U293" s="248" t="s">
        <v>17075</v>
      </c>
      <c r="V293" s="241"/>
      <c r="W293" s="241"/>
      <c r="X293" s="241"/>
      <c r="Y293" s="161"/>
      <c r="Z293" s="241">
        <f t="shared" si="4"/>
        <v>0.01</v>
      </c>
      <c r="AA293" s="161"/>
      <c r="AB293" s="161"/>
    </row>
    <row r="294" spans="1:28" s="4" customFormat="1" x14ac:dyDescent="0.3">
      <c r="A294" s="229">
        <v>360</v>
      </c>
      <c r="B294" s="229">
        <v>360</v>
      </c>
      <c r="C294" s="161"/>
      <c r="D294" s="161"/>
      <c r="E294" s="290"/>
      <c r="F294" s="161"/>
      <c r="G294" s="161"/>
      <c r="H294" s="1" t="s">
        <v>17074</v>
      </c>
      <c r="I294" s="161">
        <v>-20</v>
      </c>
      <c r="J294" s="161">
        <v>20</v>
      </c>
      <c r="K294" s="250" t="s">
        <v>15997</v>
      </c>
      <c r="L294" s="161">
        <v>100</v>
      </c>
      <c r="M294" s="1" t="s">
        <v>17073</v>
      </c>
      <c r="N294" s="251" t="s">
        <v>13076</v>
      </c>
      <c r="O294" s="212"/>
      <c r="P294" s="161"/>
      <c r="Q294" s="161"/>
      <c r="R294" s="244"/>
      <c r="S294" s="161"/>
      <c r="T294" s="243"/>
      <c r="U294" s="248" t="s">
        <v>17072</v>
      </c>
      <c r="V294" s="241"/>
      <c r="W294" s="241"/>
      <c r="X294" s="241"/>
      <c r="Y294" s="161"/>
      <c r="Z294" s="241">
        <f t="shared" si="4"/>
        <v>0.01</v>
      </c>
      <c r="AA294" s="161"/>
      <c r="AB294" s="161"/>
    </row>
    <row r="295" spans="1:28" s="4" customFormat="1" x14ac:dyDescent="0.3">
      <c r="A295" s="229">
        <v>361</v>
      </c>
      <c r="B295" s="229">
        <v>361</v>
      </c>
      <c r="C295" s="161"/>
      <c r="D295" s="161"/>
      <c r="E295" s="290"/>
      <c r="F295" s="161"/>
      <c r="G295" s="161"/>
      <c r="H295" s="1" t="s">
        <v>17071</v>
      </c>
      <c r="I295" s="161">
        <v>-20</v>
      </c>
      <c r="J295" s="161">
        <v>20</v>
      </c>
      <c r="K295" s="250" t="s">
        <v>15997</v>
      </c>
      <c r="L295" s="161">
        <v>100</v>
      </c>
      <c r="M295" s="1" t="s">
        <v>17070</v>
      </c>
      <c r="N295" s="251" t="s">
        <v>13071</v>
      </c>
      <c r="O295" s="212"/>
      <c r="P295" s="161"/>
      <c r="Q295" s="161"/>
      <c r="R295" s="244"/>
      <c r="S295" s="161"/>
      <c r="T295" s="243"/>
      <c r="U295" s="248" t="s">
        <v>17069</v>
      </c>
      <c r="V295" s="241"/>
      <c r="W295" s="241"/>
      <c r="X295" s="241"/>
      <c r="Y295" s="161"/>
      <c r="Z295" s="241">
        <f t="shared" si="4"/>
        <v>0.01</v>
      </c>
      <c r="AA295" s="161"/>
      <c r="AB295" s="161"/>
    </row>
    <row r="296" spans="1:28" s="4" customFormat="1" x14ac:dyDescent="0.3">
      <c r="A296" s="229">
        <v>362</v>
      </c>
      <c r="B296" s="229">
        <v>362</v>
      </c>
      <c r="C296" s="161"/>
      <c r="D296" s="161"/>
      <c r="E296" s="290"/>
      <c r="F296" s="161"/>
      <c r="G296" s="161"/>
      <c r="H296" s="1" t="s">
        <v>17068</v>
      </c>
      <c r="I296" s="161">
        <v>-20</v>
      </c>
      <c r="J296" s="161">
        <v>20</v>
      </c>
      <c r="K296" s="250" t="s">
        <v>15997</v>
      </c>
      <c r="L296" s="161">
        <v>100</v>
      </c>
      <c r="M296" s="1" t="s">
        <v>17067</v>
      </c>
      <c r="N296" s="251" t="s">
        <v>13067</v>
      </c>
      <c r="O296" s="212"/>
      <c r="P296" s="161"/>
      <c r="Q296" s="161"/>
      <c r="R296" s="244"/>
      <c r="S296" s="161"/>
      <c r="T296" s="243"/>
      <c r="U296" s="248" t="s">
        <v>17066</v>
      </c>
      <c r="V296" s="241"/>
      <c r="W296" s="241"/>
      <c r="X296" s="241"/>
      <c r="Y296" s="161"/>
      <c r="Z296" s="241">
        <f t="shared" si="4"/>
        <v>0.01</v>
      </c>
      <c r="AA296" s="161"/>
      <c r="AB296" s="161"/>
    </row>
    <row r="297" spans="1:28" s="4" customFormat="1" x14ac:dyDescent="0.3">
      <c r="A297" s="229">
        <v>363</v>
      </c>
      <c r="B297" s="229">
        <v>363</v>
      </c>
      <c r="C297" s="161"/>
      <c r="D297" s="161"/>
      <c r="E297" s="290"/>
      <c r="F297" s="161"/>
      <c r="G297" s="161"/>
      <c r="H297" s="1" t="s">
        <v>17065</v>
      </c>
      <c r="I297" s="161">
        <v>-20</v>
      </c>
      <c r="J297" s="161">
        <v>20</v>
      </c>
      <c r="K297" s="250" t="s">
        <v>15997</v>
      </c>
      <c r="L297" s="161">
        <v>100</v>
      </c>
      <c r="M297" s="1" t="s">
        <v>17064</v>
      </c>
      <c r="N297" s="251" t="s">
        <v>13063</v>
      </c>
      <c r="O297" s="212"/>
      <c r="P297" s="161"/>
      <c r="Q297" s="161"/>
      <c r="R297" s="244"/>
      <c r="S297" s="161"/>
      <c r="T297" s="243"/>
      <c r="U297" s="248" t="s">
        <v>17063</v>
      </c>
      <c r="V297" s="241"/>
      <c r="W297" s="241"/>
      <c r="X297" s="241"/>
      <c r="Y297" s="161"/>
      <c r="Z297" s="241">
        <f t="shared" si="4"/>
        <v>0.01</v>
      </c>
      <c r="AA297" s="161"/>
      <c r="AB297" s="161"/>
    </row>
    <row r="298" spans="1:28" s="4" customFormat="1" x14ac:dyDescent="0.3">
      <c r="A298" s="229">
        <v>364</v>
      </c>
      <c r="B298" s="229">
        <v>364</v>
      </c>
      <c r="C298" s="161"/>
      <c r="D298" s="161"/>
      <c r="E298" s="290"/>
      <c r="F298" s="161"/>
      <c r="G298" s="161"/>
      <c r="H298" s="1" t="s">
        <v>17062</v>
      </c>
      <c r="I298" s="161">
        <v>-20</v>
      </c>
      <c r="J298" s="161">
        <v>20</v>
      </c>
      <c r="K298" s="250" t="s">
        <v>15997</v>
      </c>
      <c r="L298" s="161">
        <v>100</v>
      </c>
      <c r="M298" s="1" t="s">
        <v>17061</v>
      </c>
      <c r="N298" s="251" t="s">
        <v>13059</v>
      </c>
      <c r="O298" s="212"/>
      <c r="P298" s="161"/>
      <c r="Q298" s="161"/>
      <c r="R298" s="244"/>
      <c r="S298" s="161"/>
      <c r="T298" s="243"/>
      <c r="U298" s="248" t="s">
        <v>17060</v>
      </c>
      <c r="V298" s="241"/>
      <c r="W298" s="241"/>
      <c r="X298" s="241"/>
      <c r="Y298" s="161"/>
      <c r="Z298" s="241">
        <f t="shared" si="4"/>
        <v>0.01</v>
      </c>
      <c r="AA298" s="161"/>
      <c r="AB298" s="161"/>
    </row>
    <row r="299" spans="1:28" s="4" customFormat="1" x14ac:dyDescent="0.3">
      <c r="A299" s="229">
        <v>365</v>
      </c>
      <c r="B299" s="229">
        <v>365</v>
      </c>
      <c r="C299" s="161"/>
      <c r="D299" s="161"/>
      <c r="E299" s="290"/>
      <c r="F299" s="161"/>
      <c r="G299" s="161"/>
      <c r="H299" s="1" t="s">
        <v>17059</v>
      </c>
      <c r="I299" s="161">
        <v>-20</v>
      </c>
      <c r="J299" s="161">
        <v>20</v>
      </c>
      <c r="K299" s="250" t="s">
        <v>15997</v>
      </c>
      <c r="L299" s="161">
        <v>100</v>
      </c>
      <c r="M299" s="1" t="s">
        <v>17058</v>
      </c>
      <c r="N299" s="251" t="s">
        <v>13055</v>
      </c>
      <c r="O299" s="212"/>
      <c r="P299" s="161"/>
      <c r="Q299" s="161"/>
      <c r="R299" s="244"/>
      <c r="S299" s="161"/>
      <c r="T299" s="243"/>
      <c r="U299" s="248" t="s">
        <v>17057</v>
      </c>
      <c r="V299" s="241"/>
      <c r="W299" s="241"/>
      <c r="X299" s="241"/>
      <c r="Y299" s="161"/>
      <c r="Z299" s="241">
        <f t="shared" si="4"/>
        <v>0.01</v>
      </c>
      <c r="AA299" s="161"/>
      <c r="AB299" s="161"/>
    </row>
    <row r="300" spans="1:28" s="4" customFormat="1" x14ac:dyDescent="0.3">
      <c r="A300" s="229">
        <v>366</v>
      </c>
      <c r="B300" s="229">
        <v>366</v>
      </c>
      <c r="C300" s="161"/>
      <c r="D300" s="161"/>
      <c r="E300" s="290"/>
      <c r="F300" s="161"/>
      <c r="G300" s="161"/>
      <c r="H300" s="1" t="s">
        <v>17056</v>
      </c>
      <c r="I300" s="161">
        <v>-20</v>
      </c>
      <c r="J300" s="161">
        <v>20</v>
      </c>
      <c r="K300" s="250" t="s">
        <v>15997</v>
      </c>
      <c r="L300" s="161">
        <v>100</v>
      </c>
      <c r="M300" s="1" t="s">
        <v>17055</v>
      </c>
      <c r="N300" s="251" t="s">
        <v>13051</v>
      </c>
      <c r="O300" s="212"/>
      <c r="P300" s="161"/>
      <c r="Q300" s="161"/>
      <c r="R300" s="244"/>
      <c r="S300" s="161"/>
      <c r="T300" s="243"/>
      <c r="U300" s="248" t="s">
        <v>17054</v>
      </c>
      <c r="V300" s="241"/>
      <c r="W300" s="241"/>
      <c r="X300" s="241"/>
      <c r="Y300" s="161"/>
      <c r="Z300" s="241">
        <f t="shared" si="4"/>
        <v>0.01</v>
      </c>
      <c r="AA300" s="161"/>
      <c r="AB300" s="161"/>
    </row>
    <row r="301" spans="1:28" s="4" customFormat="1" x14ac:dyDescent="0.3">
      <c r="A301" s="229">
        <v>367</v>
      </c>
      <c r="B301" s="229">
        <v>367</v>
      </c>
      <c r="C301" s="161"/>
      <c r="D301" s="161"/>
      <c r="E301" s="290"/>
      <c r="F301" s="161"/>
      <c r="G301" s="161"/>
      <c r="H301" s="1" t="s">
        <v>17053</v>
      </c>
      <c r="I301" s="161">
        <v>-20</v>
      </c>
      <c r="J301" s="161">
        <v>20</v>
      </c>
      <c r="K301" s="250" t="s">
        <v>15997</v>
      </c>
      <c r="L301" s="161">
        <v>100</v>
      </c>
      <c r="M301" s="1" t="s">
        <v>17052</v>
      </c>
      <c r="N301" s="251" t="s">
        <v>13047</v>
      </c>
      <c r="O301" s="212"/>
      <c r="P301" s="161"/>
      <c r="Q301" s="161"/>
      <c r="R301" s="244"/>
      <c r="S301" s="161"/>
      <c r="T301" s="243"/>
      <c r="U301" s="248" t="s">
        <v>17051</v>
      </c>
      <c r="V301" s="241"/>
      <c r="W301" s="241"/>
      <c r="X301" s="241"/>
      <c r="Y301" s="161"/>
      <c r="Z301" s="241">
        <f t="shared" si="4"/>
        <v>0.01</v>
      </c>
      <c r="AA301" s="161"/>
      <c r="AB301" s="161"/>
    </row>
    <row r="302" spans="1:28" s="4" customFormat="1" x14ac:dyDescent="0.3">
      <c r="A302" s="229">
        <v>368</v>
      </c>
      <c r="B302" s="229">
        <v>368</v>
      </c>
      <c r="C302" s="161"/>
      <c r="D302" s="161"/>
      <c r="E302" s="290"/>
      <c r="F302" s="161"/>
      <c r="G302" s="161"/>
      <c r="H302" s="1" t="s">
        <v>17050</v>
      </c>
      <c r="I302" s="161">
        <v>-20</v>
      </c>
      <c r="J302" s="161">
        <v>20</v>
      </c>
      <c r="K302" s="250" t="s">
        <v>15997</v>
      </c>
      <c r="L302" s="161">
        <v>100</v>
      </c>
      <c r="M302" s="1" t="s">
        <v>17049</v>
      </c>
      <c r="N302" s="251" t="s">
        <v>13043</v>
      </c>
      <c r="O302" s="212"/>
      <c r="P302" s="161"/>
      <c r="Q302" s="161"/>
      <c r="R302" s="244"/>
      <c r="S302" s="161"/>
      <c r="T302" s="243"/>
      <c r="U302" s="248" t="s">
        <v>17048</v>
      </c>
      <c r="V302" s="241"/>
      <c r="W302" s="241"/>
      <c r="X302" s="241"/>
      <c r="Y302" s="161"/>
      <c r="Z302" s="241">
        <f t="shared" si="4"/>
        <v>0.01</v>
      </c>
      <c r="AA302" s="161"/>
      <c r="AB302" s="161"/>
    </row>
    <row r="303" spans="1:28" s="4" customFormat="1" x14ac:dyDescent="0.3">
      <c r="A303" s="229">
        <v>369</v>
      </c>
      <c r="B303" s="229">
        <v>369</v>
      </c>
      <c r="C303" s="161"/>
      <c r="D303" s="161"/>
      <c r="E303" s="290"/>
      <c r="F303" s="161"/>
      <c r="G303" s="161"/>
      <c r="H303" s="1" t="s">
        <v>17047</v>
      </c>
      <c r="I303" s="161">
        <v>-20</v>
      </c>
      <c r="J303" s="161">
        <v>20</v>
      </c>
      <c r="K303" s="250" t="s">
        <v>15997</v>
      </c>
      <c r="L303" s="161">
        <v>100</v>
      </c>
      <c r="M303" s="1" t="s">
        <v>17046</v>
      </c>
      <c r="N303" s="251" t="s">
        <v>13039</v>
      </c>
      <c r="O303" s="212"/>
      <c r="P303" s="161"/>
      <c r="Q303" s="161"/>
      <c r="R303" s="244"/>
      <c r="S303" s="161"/>
      <c r="T303" s="243"/>
      <c r="U303" s="248" t="s">
        <v>17045</v>
      </c>
      <c r="V303" s="241"/>
      <c r="W303" s="241"/>
      <c r="X303" s="241"/>
      <c r="Y303" s="161"/>
      <c r="Z303" s="241">
        <f t="shared" si="4"/>
        <v>0.01</v>
      </c>
      <c r="AA303" s="161"/>
      <c r="AB303" s="161"/>
    </row>
    <row r="304" spans="1:28" s="4" customFormat="1" x14ac:dyDescent="0.3">
      <c r="A304" s="229">
        <v>370</v>
      </c>
      <c r="B304" s="229">
        <v>370</v>
      </c>
      <c r="C304" s="161"/>
      <c r="D304" s="161"/>
      <c r="E304" s="290"/>
      <c r="F304" s="161"/>
      <c r="G304" s="161"/>
      <c r="H304" s="1" t="s">
        <v>17044</v>
      </c>
      <c r="I304" s="161">
        <v>-20</v>
      </c>
      <c r="J304" s="161">
        <v>20</v>
      </c>
      <c r="K304" s="250" t="s">
        <v>15997</v>
      </c>
      <c r="L304" s="161">
        <v>100</v>
      </c>
      <c r="M304" s="1" t="s">
        <v>17043</v>
      </c>
      <c r="N304" s="283" t="s">
        <v>17015</v>
      </c>
      <c r="O304" s="212"/>
      <c r="P304" s="161"/>
      <c r="Q304" s="161"/>
      <c r="R304" s="244"/>
      <c r="S304" s="161"/>
      <c r="T304" s="243"/>
      <c r="U304" s="248" t="s">
        <v>17042</v>
      </c>
      <c r="V304" s="241"/>
      <c r="W304" s="241"/>
      <c r="X304" s="241"/>
      <c r="Y304" s="161"/>
      <c r="Z304" s="241">
        <f t="shared" si="4"/>
        <v>0.01</v>
      </c>
      <c r="AA304" s="161"/>
      <c r="AB304" s="161"/>
    </row>
    <row r="305" spans="1:28" s="4" customFormat="1" x14ac:dyDescent="0.3">
      <c r="A305" s="229">
        <v>371</v>
      </c>
      <c r="B305" s="229">
        <v>371</v>
      </c>
      <c r="C305" s="161"/>
      <c r="D305" s="161"/>
      <c r="E305" s="290"/>
      <c r="F305" s="161"/>
      <c r="G305" s="161"/>
      <c r="H305" s="1" t="s">
        <v>17041</v>
      </c>
      <c r="I305" s="161">
        <v>-20</v>
      </c>
      <c r="J305" s="161">
        <v>20</v>
      </c>
      <c r="K305" s="250" t="s">
        <v>15997</v>
      </c>
      <c r="L305" s="161">
        <v>100</v>
      </c>
      <c r="M305" s="1" t="s">
        <v>17040</v>
      </c>
      <c r="N305" s="283" t="s">
        <v>17015</v>
      </c>
      <c r="O305" s="212"/>
      <c r="P305" s="161"/>
      <c r="Q305" s="161"/>
      <c r="R305" s="244"/>
      <c r="S305" s="161"/>
      <c r="T305" s="243"/>
      <c r="U305" s="248" t="s">
        <v>17039</v>
      </c>
      <c r="V305" s="241"/>
      <c r="W305" s="241"/>
      <c r="X305" s="241"/>
      <c r="Y305" s="161"/>
      <c r="Z305" s="241">
        <f t="shared" si="4"/>
        <v>0.01</v>
      </c>
      <c r="AA305" s="161"/>
      <c r="AB305" s="161"/>
    </row>
    <row r="306" spans="1:28" s="4" customFormat="1" x14ac:dyDescent="0.3">
      <c r="A306" s="229">
        <v>372</v>
      </c>
      <c r="B306" s="229">
        <v>372</v>
      </c>
      <c r="C306" s="161"/>
      <c r="D306" s="161"/>
      <c r="E306" s="161"/>
      <c r="F306" s="161"/>
      <c r="G306" s="161"/>
      <c r="H306" s="1" t="s">
        <v>17038</v>
      </c>
      <c r="I306" s="161">
        <v>-20</v>
      </c>
      <c r="J306" s="161">
        <v>20</v>
      </c>
      <c r="K306" s="250" t="s">
        <v>15997</v>
      </c>
      <c r="L306" s="161">
        <v>100</v>
      </c>
      <c r="M306" s="1" t="s">
        <v>17037</v>
      </c>
      <c r="N306" s="283" t="s">
        <v>17015</v>
      </c>
      <c r="O306" s="212"/>
      <c r="P306" s="161"/>
      <c r="Q306" s="161"/>
      <c r="R306" s="244"/>
      <c r="S306" s="161"/>
      <c r="T306" s="243"/>
      <c r="U306" s="248" t="s">
        <v>17036</v>
      </c>
      <c r="V306" s="241"/>
      <c r="W306" s="241"/>
      <c r="X306" s="241"/>
      <c r="Y306" s="161"/>
      <c r="Z306" s="241">
        <f t="shared" si="4"/>
        <v>0.01</v>
      </c>
      <c r="AA306" s="161"/>
      <c r="AB306" s="161"/>
    </row>
    <row r="307" spans="1:28" s="4" customFormat="1" x14ac:dyDescent="0.3">
      <c r="A307" s="229">
        <v>373</v>
      </c>
      <c r="B307" s="229">
        <v>373</v>
      </c>
      <c r="C307" s="161"/>
      <c r="D307" s="161"/>
      <c r="E307" s="161"/>
      <c r="F307" s="161"/>
      <c r="G307" s="161"/>
      <c r="H307" s="1" t="s">
        <v>17035</v>
      </c>
      <c r="I307" s="161">
        <v>-20</v>
      </c>
      <c r="J307" s="161">
        <v>20</v>
      </c>
      <c r="K307" s="250" t="s">
        <v>15997</v>
      </c>
      <c r="L307" s="161">
        <v>100</v>
      </c>
      <c r="M307" s="1" t="s">
        <v>17034</v>
      </c>
      <c r="N307" s="283" t="s">
        <v>17015</v>
      </c>
      <c r="O307" s="212"/>
      <c r="P307" s="161"/>
      <c r="Q307" s="161"/>
      <c r="R307" s="244"/>
      <c r="S307" s="161"/>
      <c r="T307" s="243"/>
      <c r="U307" s="248" t="s">
        <v>17033</v>
      </c>
      <c r="V307" s="241"/>
      <c r="W307" s="241"/>
      <c r="X307" s="241"/>
      <c r="Y307" s="161"/>
      <c r="Z307" s="241">
        <f t="shared" si="4"/>
        <v>0.01</v>
      </c>
      <c r="AA307" s="161"/>
      <c r="AB307" s="161"/>
    </row>
    <row r="308" spans="1:28" x14ac:dyDescent="0.3">
      <c r="A308" s="229">
        <v>374</v>
      </c>
      <c r="B308" s="229">
        <v>374</v>
      </c>
      <c r="C308" s="161"/>
      <c r="D308" s="161"/>
      <c r="E308" s="161"/>
      <c r="F308" s="161"/>
      <c r="G308" s="161"/>
      <c r="H308" s="1" t="s">
        <v>17032</v>
      </c>
      <c r="I308" s="161">
        <v>-20</v>
      </c>
      <c r="J308" s="161">
        <v>20</v>
      </c>
      <c r="K308" s="250" t="s">
        <v>15997</v>
      </c>
      <c r="L308" s="161">
        <v>100</v>
      </c>
      <c r="M308" s="1" t="s">
        <v>17031</v>
      </c>
      <c r="N308" s="283" t="s">
        <v>17015</v>
      </c>
      <c r="O308" s="212"/>
      <c r="P308" s="161"/>
      <c r="Q308" s="161"/>
      <c r="R308" s="244"/>
      <c r="S308" s="161"/>
      <c r="T308" s="243"/>
      <c r="U308" s="248" t="s">
        <v>17030</v>
      </c>
      <c r="V308" s="241"/>
      <c r="W308" s="241"/>
      <c r="X308" s="241"/>
      <c r="Y308" s="241"/>
      <c r="Z308" s="241">
        <f t="shared" si="4"/>
        <v>0.01</v>
      </c>
      <c r="AA308" s="241"/>
      <c r="AB308" s="241"/>
    </row>
    <row r="309" spans="1:28" s="4" customFormat="1" x14ac:dyDescent="0.3">
      <c r="A309" s="229">
        <v>375</v>
      </c>
      <c r="B309" s="229">
        <v>375</v>
      </c>
      <c r="C309" s="161"/>
      <c r="D309" s="161"/>
      <c r="E309" s="290"/>
      <c r="F309" s="161"/>
      <c r="G309" s="161"/>
      <c r="H309" s="1" t="s">
        <v>17029</v>
      </c>
      <c r="I309" s="161">
        <v>-20</v>
      </c>
      <c r="J309" s="161">
        <v>20</v>
      </c>
      <c r="K309" s="250" t="s">
        <v>15997</v>
      </c>
      <c r="L309" s="161">
        <v>100</v>
      </c>
      <c r="M309" s="1" t="s">
        <v>17028</v>
      </c>
      <c r="N309" s="283" t="s">
        <v>17015</v>
      </c>
      <c r="O309" s="212"/>
      <c r="P309" s="161"/>
      <c r="Q309" s="161"/>
      <c r="R309" s="244"/>
      <c r="S309" s="161"/>
      <c r="T309" s="243"/>
      <c r="U309" s="248" t="s">
        <v>17027</v>
      </c>
      <c r="V309" s="241"/>
      <c r="W309" s="241"/>
      <c r="X309" s="241"/>
      <c r="Y309" s="161"/>
      <c r="Z309" s="241">
        <f t="shared" si="4"/>
        <v>0.01</v>
      </c>
      <c r="AA309" s="161"/>
      <c r="AB309" s="161"/>
    </row>
    <row r="310" spans="1:28" s="4" customFormat="1" x14ac:dyDescent="0.3">
      <c r="A310" s="229">
        <v>376</v>
      </c>
      <c r="B310" s="229">
        <v>376</v>
      </c>
      <c r="C310" s="161"/>
      <c r="D310" s="161"/>
      <c r="E310" s="290"/>
      <c r="F310" s="161"/>
      <c r="G310" s="161"/>
      <c r="H310" s="1" t="s">
        <v>17026</v>
      </c>
      <c r="I310" s="161">
        <v>-20</v>
      </c>
      <c r="J310" s="161">
        <v>20</v>
      </c>
      <c r="K310" s="250" t="s">
        <v>15997</v>
      </c>
      <c r="L310" s="161">
        <v>100</v>
      </c>
      <c r="M310" s="1" t="s">
        <v>17025</v>
      </c>
      <c r="N310" s="283" t="s">
        <v>17015</v>
      </c>
      <c r="O310" s="212"/>
      <c r="P310" s="161"/>
      <c r="Q310" s="161"/>
      <c r="R310" s="244"/>
      <c r="S310" s="161"/>
      <c r="T310" s="243"/>
      <c r="U310" s="248" t="s">
        <v>17024</v>
      </c>
      <c r="V310" s="241"/>
      <c r="W310" s="241"/>
      <c r="X310" s="241"/>
      <c r="Y310" s="161"/>
      <c r="Z310" s="241">
        <f t="shared" si="4"/>
        <v>0.01</v>
      </c>
      <c r="AA310" s="161"/>
      <c r="AB310" s="161"/>
    </row>
    <row r="311" spans="1:28" s="4" customFormat="1" x14ac:dyDescent="0.3">
      <c r="A311" s="229">
        <v>377</v>
      </c>
      <c r="B311" s="229">
        <v>377</v>
      </c>
      <c r="C311" s="161"/>
      <c r="D311" s="161"/>
      <c r="E311" s="290"/>
      <c r="F311" s="161"/>
      <c r="G311" s="161"/>
      <c r="H311" s="1" t="s">
        <v>17023</v>
      </c>
      <c r="I311" s="161">
        <v>-20</v>
      </c>
      <c r="J311" s="161">
        <v>20</v>
      </c>
      <c r="K311" s="250" t="s">
        <v>15997</v>
      </c>
      <c r="L311" s="161">
        <v>100</v>
      </c>
      <c r="M311" s="1" t="s">
        <v>17022</v>
      </c>
      <c r="N311" s="283" t="s">
        <v>17015</v>
      </c>
      <c r="O311" s="212"/>
      <c r="P311" s="161"/>
      <c r="Q311" s="161"/>
      <c r="R311" s="244"/>
      <c r="S311" s="161"/>
      <c r="T311" s="243"/>
      <c r="U311" s="248" t="s">
        <v>17021</v>
      </c>
      <c r="V311" s="241"/>
      <c r="W311" s="241"/>
      <c r="X311" s="241"/>
      <c r="Y311" s="161"/>
      <c r="Z311" s="241">
        <f t="shared" si="4"/>
        <v>0.01</v>
      </c>
      <c r="AA311" s="161"/>
      <c r="AB311" s="161"/>
    </row>
    <row r="312" spans="1:28" s="4" customFormat="1" x14ac:dyDescent="0.3">
      <c r="A312" s="229">
        <v>378</v>
      </c>
      <c r="B312" s="229">
        <v>378</v>
      </c>
      <c r="C312" s="161"/>
      <c r="D312" s="161"/>
      <c r="E312" s="290"/>
      <c r="F312" s="161"/>
      <c r="G312" s="161"/>
      <c r="H312" s="1" t="s">
        <v>17020</v>
      </c>
      <c r="I312" s="161">
        <v>-20</v>
      </c>
      <c r="J312" s="161">
        <v>20</v>
      </c>
      <c r="K312" s="250" t="s">
        <v>15997</v>
      </c>
      <c r="L312" s="161">
        <v>100</v>
      </c>
      <c r="M312" s="1" t="s">
        <v>17019</v>
      </c>
      <c r="N312" s="283" t="s">
        <v>17015</v>
      </c>
      <c r="O312" s="212"/>
      <c r="P312" s="161"/>
      <c r="Q312" s="161"/>
      <c r="R312" s="244"/>
      <c r="S312" s="161"/>
      <c r="T312" s="243"/>
      <c r="U312" s="248" t="s">
        <v>17018</v>
      </c>
      <c r="V312" s="241"/>
      <c r="W312" s="241"/>
      <c r="X312" s="241"/>
      <c r="Y312" s="161"/>
      <c r="Z312" s="241">
        <f t="shared" si="4"/>
        <v>0.01</v>
      </c>
      <c r="AA312" s="161"/>
      <c r="AB312" s="161"/>
    </row>
    <row r="313" spans="1:28" s="4" customFormat="1" x14ac:dyDescent="0.3">
      <c r="A313" s="229">
        <v>379</v>
      </c>
      <c r="B313" s="229">
        <v>379</v>
      </c>
      <c r="C313" s="161"/>
      <c r="D313" s="161"/>
      <c r="E313" s="290"/>
      <c r="F313" s="161"/>
      <c r="G313" s="161"/>
      <c r="H313" s="1" t="s">
        <v>17017</v>
      </c>
      <c r="I313" s="161">
        <v>-20</v>
      </c>
      <c r="J313" s="161">
        <v>20</v>
      </c>
      <c r="K313" s="250" t="s">
        <v>15997</v>
      </c>
      <c r="L313" s="161">
        <v>100</v>
      </c>
      <c r="M313" s="1" t="s">
        <v>17016</v>
      </c>
      <c r="N313" s="283" t="s">
        <v>17015</v>
      </c>
      <c r="O313" s="212"/>
      <c r="P313" s="161"/>
      <c r="Q313" s="161"/>
      <c r="R313" s="244"/>
      <c r="S313" s="161"/>
      <c r="T313" s="243"/>
      <c r="U313" s="248" t="s">
        <v>17014</v>
      </c>
      <c r="V313" s="241"/>
      <c r="W313" s="241"/>
      <c r="X313" s="241"/>
      <c r="Y313" s="161"/>
      <c r="Z313" s="241">
        <f t="shared" si="4"/>
        <v>0.01</v>
      </c>
      <c r="AA313" s="161"/>
      <c r="AB313" s="161"/>
    </row>
    <row r="314" spans="1:28" s="4" customFormat="1" x14ac:dyDescent="0.3">
      <c r="A314" s="229">
        <v>385</v>
      </c>
      <c r="B314" s="229">
        <v>385</v>
      </c>
      <c r="C314" s="161"/>
      <c r="D314" s="161"/>
      <c r="E314" s="290"/>
      <c r="F314" s="161"/>
      <c r="G314" s="161"/>
      <c r="H314" s="1" t="s">
        <v>17013</v>
      </c>
      <c r="I314" s="161">
        <v>0</v>
      </c>
      <c r="J314" s="161">
        <v>100</v>
      </c>
      <c r="K314" s="161" t="s">
        <v>110</v>
      </c>
      <c r="L314" s="161">
        <v>10</v>
      </c>
      <c r="M314" s="1" t="s">
        <v>17012</v>
      </c>
      <c r="N314" s="283" t="s">
        <v>17011</v>
      </c>
      <c r="O314" s="212"/>
      <c r="P314" s="161"/>
      <c r="Q314" s="161"/>
      <c r="R314" s="244"/>
      <c r="S314" s="161"/>
      <c r="T314" s="243"/>
      <c r="U314" s="248" t="s">
        <v>17010</v>
      </c>
      <c r="V314" s="241"/>
      <c r="W314" s="241"/>
      <c r="X314" s="241"/>
      <c r="Y314" s="161"/>
      <c r="Z314" s="241">
        <f t="shared" si="4"/>
        <v>0.1</v>
      </c>
      <c r="AA314" s="289" t="s">
        <v>17009</v>
      </c>
      <c r="AB314" s="161"/>
    </row>
    <row r="315" spans="1:28" s="4" customFormat="1" x14ac:dyDescent="0.3">
      <c r="A315" s="229">
        <v>386</v>
      </c>
      <c r="B315" s="229">
        <v>386</v>
      </c>
      <c r="C315" s="161"/>
      <c r="D315" s="161"/>
      <c r="E315" s="290"/>
      <c r="F315" s="161"/>
      <c r="G315" s="161"/>
      <c r="H315" s="1" t="s">
        <v>17008</v>
      </c>
      <c r="I315" s="161">
        <v>-150</v>
      </c>
      <c r="J315" s="161">
        <v>150</v>
      </c>
      <c r="K315" s="250" t="s">
        <v>15997</v>
      </c>
      <c r="L315" s="161">
        <v>10</v>
      </c>
      <c r="M315" s="1" t="s">
        <v>17007</v>
      </c>
      <c r="N315" s="251" t="s">
        <v>13076</v>
      </c>
      <c r="O315" s="212"/>
      <c r="P315" s="161"/>
      <c r="Q315" s="161"/>
      <c r="R315" s="244"/>
      <c r="S315" s="161"/>
      <c r="T315" s="243"/>
      <c r="U315" s="248" t="s">
        <v>17006</v>
      </c>
      <c r="V315" s="241"/>
      <c r="W315" s="241"/>
      <c r="X315" s="241"/>
      <c r="Y315" s="161"/>
      <c r="Z315" s="241">
        <f t="shared" si="4"/>
        <v>0.1</v>
      </c>
      <c r="AA315" s="161"/>
      <c r="AB315" s="161"/>
    </row>
    <row r="316" spans="1:28" s="4" customFormat="1" x14ac:dyDescent="0.3">
      <c r="A316" s="229">
        <v>387</v>
      </c>
      <c r="B316" s="229">
        <v>387</v>
      </c>
      <c r="C316" s="161"/>
      <c r="D316" s="161"/>
      <c r="E316" s="290"/>
      <c r="F316" s="161"/>
      <c r="G316" s="161"/>
      <c r="H316" s="1" t="s">
        <v>17005</v>
      </c>
      <c r="I316" s="161">
        <v>-150</v>
      </c>
      <c r="J316" s="161">
        <v>150</v>
      </c>
      <c r="K316" s="250" t="s">
        <v>15997</v>
      </c>
      <c r="L316" s="161">
        <v>10</v>
      </c>
      <c r="M316" s="1" t="s">
        <v>17004</v>
      </c>
      <c r="N316" s="251" t="s">
        <v>13071</v>
      </c>
      <c r="O316" s="212"/>
      <c r="P316" s="161"/>
      <c r="Q316" s="161"/>
      <c r="R316" s="244"/>
      <c r="S316" s="161"/>
      <c r="T316" s="243"/>
      <c r="U316" s="248" t="s">
        <v>17003</v>
      </c>
      <c r="V316" s="241"/>
      <c r="W316" s="241"/>
      <c r="X316" s="241"/>
      <c r="Y316" s="161"/>
      <c r="Z316" s="241">
        <f t="shared" si="4"/>
        <v>0.1</v>
      </c>
      <c r="AA316" s="161"/>
      <c r="AB316" s="161"/>
    </row>
    <row r="317" spans="1:28" s="4" customFormat="1" x14ac:dyDescent="0.3">
      <c r="A317" s="229">
        <v>388</v>
      </c>
      <c r="B317" s="229">
        <v>388</v>
      </c>
      <c r="C317" s="161"/>
      <c r="D317" s="161"/>
      <c r="E317" s="290"/>
      <c r="F317" s="161"/>
      <c r="G317" s="161"/>
      <c r="H317" s="1" t="s">
        <v>17002</v>
      </c>
      <c r="I317" s="161">
        <v>-150</v>
      </c>
      <c r="J317" s="161">
        <v>150</v>
      </c>
      <c r="K317" s="250" t="s">
        <v>15997</v>
      </c>
      <c r="L317" s="161">
        <v>10</v>
      </c>
      <c r="M317" s="1" t="s">
        <v>17001</v>
      </c>
      <c r="N317" s="251" t="s">
        <v>13067</v>
      </c>
      <c r="O317" s="212"/>
      <c r="P317" s="161"/>
      <c r="Q317" s="161"/>
      <c r="R317" s="244"/>
      <c r="S317" s="161"/>
      <c r="T317" s="243"/>
      <c r="U317" s="248" t="s">
        <v>17000</v>
      </c>
      <c r="V317" s="241"/>
      <c r="W317" s="241"/>
      <c r="X317" s="241"/>
      <c r="Y317" s="161"/>
      <c r="Z317" s="241">
        <f t="shared" si="4"/>
        <v>0.1</v>
      </c>
      <c r="AA317" s="161"/>
      <c r="AB317" s="161"/>
    </row>
    <row r="318" spans="1:28" s="4" customFormat="1" x14ac:dyDescent="0.3">
      <c r="A318" s="229">
        <v>389</v>
      </c>
      <c r="B318" s="229">
        <v>389</v>
      </c>
      <c r="C318" s="161"/>
      <c r="D318" s="161"/>
      <c r="E318" s="290"/>
      <c r="F318" s="161"/>
      <c r="G318" s="161"/>
      <c r="H318" s="1" t="s">
        <v>16999</v>
      </c>
      <c r="I318" s="161">
        <v>-150</v>
      </c>
      <c r="J318" s="161">
        <v>150</v>
      </c>
      <c r="K318" s="250" t="s">
        <v>15997</v>
      </c>
      <c r="L318" s="161">
        <v>10</v>
      </c>
      <c r="M318" s="1" t="s">
        <v>16998</v>
      </c>
      <c r="N318" s="251" t="s">
        <v>13063</v>
      </c>
      <c r="O318" s="212"/>
      <c r="P318" s="161"/>
      <c r="Q318" s="161"/>
      <c r="R318" s="244"/>
      <c r="S318" s="161"/>
      <c r="T318" s="243"/>
      <c r="U318" s="248" t="s">
        <v>16997</v>
      </c>
      <c r="V318" s="241"/>
      <c r="W318" s="241"/>
      <c r="X318" s="241"/>
      <c r="Y318" s="161"/>
      <c r="Z318" s="241">
        <f t="shared" si="4"/>
        <v>0.1</v>
      </c>
      <c r="AA318" s="161"/>
      <c r="AB318" s="161"/>
    </row>
    <row r="319" spans="1:28" s="4" customFormat="1" x14ac:dyDescent="0.3">
      <c r="A319" s="229">
        <v>390</v>
      </c>
      <c r="B319" s="229">
        <v>390</v>
      </c>
      <c r="C319" s="161"/>
      <c r="D319" s="161"/>
      <c r="E319" s="290"/>
      <c r="F319" s="161"/>
      <c r="G319" s="161"/>
      <c r="H319" s="1" t="s">
        <v>16996</v>
      </c>
      <c r="I319" s="161">
        <v>-150</v>
      </c>
      <c r="J319" s="161">
        <v>150</v>
      </c>
      <c r="K319" s="250" t="s">
        <v>15997</v>
      </c>
      <c r="L319" s="161">
        <v>10</v>
      </c>
      <c r="M319" s="1" t="s">
        <v>16995</v>
      </c>
      <c r="N319" s="251" t="s">
        <v>13059</v>
      </c>
      <c r="O319" s="212"/>
      <c r="P319" s="161"/>
      <c r="Q319" s="161"/>
      <c r="R319" s="244"/>
      <c r="S319" s="161"/>
      <c r="T319" s="243"/>
      <c r="U319" s="248" t="s">
        <v>16994</v>
      </c>
      <c r="V319" s="241"/>
      <c r="W319" s="241"/>
      <c r="X319" s="241"/>
      <c r="Y319" s="161"/>
      <c r="Z319" s="241">
        <f t="shared" si="4"/>
        <v>0.1</v>
      </c>
      <c r="AA319" s="161"/>
      <c r="AB319" s="161"/>
    </row>
    <row r="320" spans="1:28" s="4" customFormat="1" x14ac:dyDescent="0.3">
      <c r="A320" s="229">
        <v>391</v>
      </c>
      <c r="B320" s="229">
        <v>391</v>
      </c>
      <c r="C320" s="161"/>
      <c r="D320" s="161"/>
      <c r="E320" s="290"/>
      <c r="F320" s="161"/>
      <c r="G320" s="161"/>
      <c r="H320" s="1" t="s">
        <v>16993</v>
      </c>
      <c r="I320" s="161">
        <v>-150</v>
      </c>
      <c r="J320" s="161">
        <v>150</v>
      </c>
      <c r="K320" s="250" t="s">
        <v>15997</v>
      </c>
      <c r="L320" s="161">
        <v>10</v>
      </c>
      <c r="M320" s="1" t="s">
        <v>16992</v>
      </c>
      <c r="N320" s="251" t="s">
        <v>13055</v>
      </c>
      <c r="O320" s="212"/>
      <c r="P320" s="161"/>
      <c r="Q320" s="161"/>
      <c r="R320" s="244"/>
      <c r="S320" s="161"/>
      <c r="T320" s="243"/>
      <c r="U320" s="248" t="s">
        <v>16991</v>
      </c>
      <c r="V320" s="241"/>
      <c r="W320" s="241"/>
      <c r="X320" s="241"/>
      <c r="Y320" s="161"/>
      <c r="Z320" s="241">
        <f t="shared" si="4"/>
        <v>0.1</v>
      </c>
      <c r="AA320" s="161"/>
      <c r="AB320" s="161"/>
    </row>
    <row r="321" spans="1:28" s="4" customFormat="1" x14ac:dyDescent="0.3">
      <c r="A321" s="229">
        <v>392</v>
      </c>
      <c r="B321" s="229">
        <v>392</v>
      </c>
      <c r="C321" s="161"/>
      <c r="D321" s="161"/>
      <c r="E321" s="290"/>
      <c r="F321" s="161"/>
      <c r="G321" s="161"/>
      <c r="H321" s="1" t="s">
        <v>16990</v>
      </c>
      <c r="I321" s="161">
        <v>-150</v>
      </c>
      <c r="J321" s="161">
        <v>150</v>
      </c>
      <c r="K321" s="250" t="s">
        <v>15997</v>
      </c>
      <c r="L321" s="161">
        <v>10</v>
      </c>
      <c r="M321" s="1" t="s">
        <v>16989</v>
      </c>
      <c r="N321" s="251" t="s">
        <v>13051</v>
      </c>
      <c r="O321" s="212"/>
      <c r="P321" s="161"/>
      <c r="Q321" s="161"/>
      <c r="R321" s="244"/>
      <c r="S321" s="161"/>
      <c r="T321" s="243"/>
      <c r="U321" s="248" t="s">
        <v>16988</v>
      </c>
      <c r="V321" s="241"/>
      <c r="W321" s="241"/>
      <c r="X321" s="241"/>
      <c r="Y321" s="161"/>
      <c r="Z321" s="241">
        <f t="shared" si="4"/>
        <v>0.1</v>
      </c>
      <c r="AA321" s="161"/>
      <c r="AB321" s="161"/>
    </row>
    <row r="322" spans="1:28" s="4" customFormat="1" x14ac:dyDescent="0.3">
      <c r="A322" s="229">
        <v>393</v>
      </c>
      <c r="B322" s="229">
        <v>393</v>
      </c>
      <c r="C322" s="161"/>
      <c r="D322" s="161"/>
      <c r="E322" s="290"/>
      <c r="F322" s="161"/>
      <c r="G322" s="161"/>
      <c r="H322" s="1" t="s">
        <v>16987</v>
      </c>
      <c r="I322" s="161">
        <v>-150</v>
      </c>
      <c r="J322" s="161">
        <v>150</v>
      </c>
      <c r="K322" s="250" t="s">
        <v>15997</v>
      </c>
      <c r="L322" s="161">
        <v>10</v>
      </c>
      <c r="M322" s="1" t="s">
        <v>16986</v>
      </c>
      <c r="N322" s="251" t="s">
        <v>13047</v>
      </c>
      <c r="O322" s="212"/>
      <c r="P322" s="161"/>
      <c r="Q322" s="161"/>
      <c r="R322" s="244"/>
      <c r="S322" s="161"/>
      <c r="T322" s="243"/>
      <c r="U322" s="248" t="s">
        <v>16985</v>
      </c>
      <c r="V322" s="241"/>
      <c r="W322" s="241"/>
      <c r="X322" s="241"/>
      <c r="Y322" s="161"/>
      <c r="Z322" s="241">
        <f t="shared" si="4"/>
        <v>0.1</v>
      </c>
      <c r="AA322" s="161"/>
      <c r="AB322" s="161"/>
    </row>
    <row r="323" spans="1:28" s="4" customFormat="1" x14ac:dyDescent="0.3">
      <c r="A323" s="229">
        <v>394</v>
      </c>
      <c r="B323" s="229">
        <v>394</v>
      </c>
      <c r="C323" s="161"/>
      <c r="D323" s="161"/>
      <c r="E323" s="290"/>
      <c r="F323" s="161"/>
      <c r="G323" s="161"/>
      <c r="H323" s="1" t="s">
        <v>16984</v>
      </c>
      <c r="I323" s="161">
        <v>-150</v>
      </c>
      <c r="J323" s="161">
        <v>150</v>
      </c>
      <c r="K323" s="250" t="s">
        <v>15997</v>
      </c>
      <c r="L323" s="161">
        <v>10</v>
      </c>
      <c r="M323" s="1" t="s">
        <v>16983</v>
      </c>
      <c r="N323" s="251" t="s">
        <v>13043</v>
      </c>
      <c r="O323" s="212"/>
      <c r="P323" s="161"/>
      <c r="Q323" s="161"/>
      <c r="R323" s="244"/>
      <c r="S323" s="161"/>
      <c r="T323" s="243"/>
      <c r="U323" s="248" t="s">
        <v>16982</v>
      </c>
      <c r="V323" s="241"/>
      <c r="W323" s="241"/>
      <c r="X323" s="241"/>
      <c r="Y323" s="161"/>
      <c r="Z323" s="241">
        <f t="shared" si="4"/>
        <v>0.1</v>
      </c>
      <c r="AA323" s="161"/>
      <c r="AB323" s="161"/>
    </row>
    <row r="324" spans="1:28" s="4" customFormat="1" x14ac:dyDescent="0.3">
      <c r="A324" s="229">
        <v>395</v>
      </c>
      <c r="B324" s="229">
        <v>395</v>
      </c>
      <c r="C324" s="161"/>
      <c r="D324" s="161"/>
      <c r="E324" s="290"/>
      <c r="F324" s="161"/>
      <c r="G324" s="161"/>
      <c r="H324" s="1" t="s">
        <v>16981</v>
      </c>
      <c r="I324" s="161">
        <v>-150</v>
      </c>
      <c r="J324" s="161">
        <v>150</v>
      </c>
      <c r="K324" s="250" t="s">
        <v>15997</v>
      </c>
      <c r="L324" s="161">
        <v>10</v>
      </c>
      <c r="M324" s="1" t="s">
        <v>16980</v>
      </c>
      <c r="N324" s="251" t="s">
        <v>13039</v>
      </c>
      <c r="O324" s="212"/>
      <c r="P324" s="161"/>
      <c r="Q324" s="161"/>
      <c r="R324" s="244"/>
      <c r="S324" s="161"/>
      <c r="T324" s="243"/>
      <c r="U324" s="248" t="s">
        <v>16979</v>
      </c>
      <c r="V324" s="241"/>
      <c r="W324" s="241"/>
      <c r="X324" s="241"/>
      <c r="Y324" s="161"/>
      <c r="Z324" s="241">
        <f t="shared" si="4"/>
        <v>0.1</v>
      </c>
      <c r="AA324" s="161"/>
      <c r="AB324" s="161"/>
    </row>
    <row r="325" spans="1:28" s="4" customFormat="1" x14ac:dyDescent="0.3">
      <c r="A325" s="229">
        <v>396</v>
      </c>
      <c r="B325" s="229">
        <v>396</v>
      </c>
      <c r="C325" s="161"/>
      <c r="D325" s="161"/>
      <c r="E325" s="290"/>
      <c r="F325" s="161"/>
      <c r="G325" s="161"/>
      <c r="H325" s="1" t="s">
        <v>16978</v>
      </c>
      <c r="I325" s="161">
        <v>-150</v>
      </c>
      <c r="J325" s="161">
        <v>150</v>
      </c>
      <c r="K325" s="250" t="s">
        <v>15997</v>
      </c>
      <c r="L325" s="161">
        <v>10</v>
      </c>
      <c r="M325" s="1" t="s">
        <v>16977</v>
      </c>
      <c r="N325" s="283" t="s">
        <v>16949</v>
      </c>
      <c r="O325" s="212"/>
      <c r="P325" s="161"/>
      <c r="Q325" s="161"/>
      <c r="R325" s="244"/>
      <c r="S325" s="161"/>
      <c r="T325" s="243"/>
      <c r="U325" s="248" t="s">
        <v>16976</v>
      </c>
      <c r="V325" s="241"/>
      <c r="W325" s="241"/>
      <c r="X325" s="241"/>
      <c r="Y325" s="161"/>
      <c r="Z325" s="241">
        <f t="shared" si="4"/>
        <v>0.1</v>
      </c>
      <c r="AA325" s="161"/>
      <c r="AB325" s="161"/>
    </row>
    <row r="326" spans="1:28" s="4" customFormat="1" x14ac:dyDescent="0.3">
      <c r="A326" s="229">
        <v>397</v>
      </c>
      <c r="B326" s="229">
        <v>397</v>
      </c>
      <c r="C326" s="161"/>
      <c r="D326" s="161"/>
      <c r="E326" s="290"/>
      <c r="F326" s="161"/>
      <c r="G326" s="161"/>
      <c r="H326" s="1" t="s">
        <v>16975</v>
      </c>
      <c r="I326" s="161">
        <v>-150</v>
      </c>
      <c r="J326" s="161">
        <v>150</v>
      </c>
      <c r="K326" s="250" t="s">
        <v>15997</v>
      </c>
      <c r="L326" s="161">
        <v>10</v>
      </c>
      <c r="M326" s="1" t="s">
        <v>16974</v>
      </c>
      <c r="N326" s="283" t="s">
        <v>16949</v>
      </c>
      <c r="O326" s="212"/>
      <c r="P326" s="161"/>
      <c r="Q326" s="161"/>
      <c r="R326" s="244"/>
      <c r="S326" s="161"/>
      <c r="T326" s="243"/>
      <c r="U326" s="248" t="s">
        <v>16973</v>
      </c>
      <c r="V326" s="241"/>
      <c r="W326" s="241"/>
      <c r="X326" s="241"/>
      <c r="Y326" s="161"/>
      <c r="Z326" s="241">
        <f t="shared" si="4"/>
        <v>0.1</v>
      </c>
      <c r="AA326" s="161"/>
      <c r="AB326" s="161"/>
    </row>
    <row r="327" spans="1:28" s="4" customFormat="1" x14ac:dyDescent="0.3">
      <c r="A327" s="229">
        <v>398</v>
      </c>
      <c r="B327" s="229">
        <v>398</v>
      </c>
      <c r="C327" s="161"/>
      <c r="D327" s="161"/>
      <c r="E327" s="290"/>
      <c r="F327" s="161"/>
      <c r="G327" s="161"/>
      <c r="H327" s="1" t="s">
        <v>16972</v>
      </c>
      <c r="I327" s="161">
        <v>-150</v>
      </c>
      <c r="J327" s="161">
        <v>150</v>
      </c>
      <c r="K327" s="250" t="s">
        <v>15997</v>
      </c>
      <c r="L327" s="161">
        <v>10</v>
      </c>
      <c r="M327" s="1" t="s">
        <v>16971</v>
      </c>
      <c r="N327" s="283" t="s">
        <v>16949</v>
      </c>
      <c r="O327" s="212"/>
      <c r="P327" s="161"/>
      <c r="Q327" s="161"/>
      <c r="R327" s="244"/>
      <c r="S327" s="161"/>
      <c r="T327" s="243"/>
      <c r="U327" s="248" t="s">
        <v>16970</v>
      </c>
      <c r="V327" s="241"/>
      <c r="W327" s="241"/>
      <c r="X327" s="241"/>
      <c r="Y327" s="161"/>
      <c r="Z327" s="241">
        <f t="shared" ref="Z327:Z390" si="5">1/L327</f>
        <v>0.1</v>
      </c>
      <c r="AA327" s="161"/>
      <c r="AB327" s="161"/>
    </row>
    <row r="328" spans="1:28" s="4" customFormat="1" x14ac:dyDescent="0.3">
      <c r="A328" s="229">
        <v>399</v>
      </c>
      <c r="B328" s="229">
        <v>399</v>
      </c>
      <c r="C328" s="161"/>
      <c r="D328" s="161"/>
      <c r="E328" s="290"/>
      <c r="F328" s="161"/>
      <c r="G328" s="161"/>
      <c r="H328" s="1" t="s">
        <v>16969</v>
      </c>
      <c r="I328" s="161">
        <v>-150</v>
      </c>
      <c r="J328" s="161">
        <v>150</v>
      </c>
      <c r="K328" s="250" t="s">
        <v>15997</v>
      </c>
      <c r="L328" s="161">
        <v>10</v>
      </c>
      <c r="M328" s="1" t="s">
        <v>16968</v>
      </c>
      <c r="N328" s="283" t="s">
        <v>16949</v>
      </c>
      <c r="O328" s="212"/>
      <c r="P328" s="161"/>
      <c r="Q328" s="161"/>
      <c r="R328" s="244"/>
      <c r="S328" s="161"/>
      <c r="T328" s="243"/>
      <c r="U328" s="248" t="s">
        <v>16967</v>
      </c>
      <c r="V328" s="241"/>
      <c r="W328" s="241"/>
      <c r="X328" s="241"/>
      <c r="Y328" s="161"/>
      <c r="Z328" s="241">
        <f t="shared" si="5"/>
        <v>0.1</v>
      </c>
      <c r="AA328" s="161"/>
      <c r="AB328" s="161"/>
    </row>
    <row r="329" spans="1:28" s="4" customFormat="1" x14ac:dyDescent="0.3">
      <c r="A329" s="229">
        <v>400</v>
      </c>
      <c r="B329" s="229">
        <v>400</v>
      </c>
      <c r="C329" s="161"/>
      <c r="D329" s="161"/>
      <c r="E329" s="290"/>
      <c r="F329" s="161"/>
      <c r="G329" s="161"/>
      <c r="H329" s="1" t="s">
        <v>16966</v>
      </c>
      <c r="I329" s="161">
        <v>-150</v>
      </c>
      <c r="J329" s="161">
        <v>150</v>
      </c>
      <c r="K329" s="250" t="s">
        <v>15997</v>
      </c>
      <c r="L329" s="161">
        <v>10</v>
      </c>
      <c r="M329" s="1" t="s">
        <v>16965</v>
      </c>
      <c r="N329" s="283" t="s">
        <v>16949</v>
      </c>
      <c r="O329" s="212"/>
      <c r="P329" s="161"/>
      <c r="Q329" s="161"/>
      <c r="R329" s="244"/>
      <c r="S329" s="161"/>
      <c r="T329" s="243"/>
      <c r="U329" s="248" t="s">
        <v>16964</v>
      </c>
      <c r="V329" s="241"/>
      <c r="W329" s="241"/>
      <c r="X329" s="241"/>
      <c r="Y329" s="161"/>
      <c r="Z329" s="241">
        <f t="shared" si="5"/>
        <v>0.1</v>
      </c>
      <c r="AA329" s="161"/>
      <c r="AB329" s="161"/>
    </row>
    <row r="330" spans="1:28" s="4" customFormat="1" x14ac:dyDescent="0.3">
      <c r="A330" s="229">
        <v>401</v>
      </c>
      <c r="B330" s="229">
        <v>401</v>
      </c>
      <c r="C330" s="161"/>
      <c r="D330" s="161"/>
      <c r="E330" s="290"/>
      <c r="F330" s="161"/>
      <c r="G330" s="161"/>
      <c r="H330" s="1" t="s">
        <v>16963</v>
      </c>
      <c r="I330" s="161">
        <v>-150</v>
      </c>
      <c r="J330" s="161">
        <v>150</v>
      </c>
      <c r="K330" s="250" t="s">
        <v>15997</v>
      </c>
      <c r="L330" s="161">
        <v>10</v>
      </c>
      <c r="M330" s="1" t="s">
        <v>16962</v>
      </c>
      <c r="N330" s="283" t="s">
        <v>16949</v>
      </c>
      <c r="O330" s="212"/>
      <c r="P330" s="161"/>
      <c r="Q330" s="161"/>
      <c r="R330" s="244"/>
      <c r="S330" s="161"/>
      <c r="T330" s="243"/>
      <c r="U330" s="248" t="s">
        <v>16961</v>
      </c>
      <c r="V330" s="241"/>
      <c r="W330" s="241"/>
      <c r="X330" s="241"/>
      <c r="Y330" s="161"/>
      <c r="Z330" s="241">
        <f t="shared" si="5"/>
        <v>0.1</v>
      </c>
      <c r="AA330" s="161"/>
      <c r="AB330" s="161"/>
    </row>
    <row r="331" spans="1:28" s="4" customFormat="1" x14ac:dyDescent="0.3">
      <c r="A331" s="229">
        <v>402</v>
      </c>
      <c r="B331" s="229">
        <v>402</v>
      </c>
      <c r="C331" s="161"/>
      <c r="D331" s="161"/>
      <c r="E331" s="290"/>
      <c r="F331" s="161"/>
      <c r="G331" s="161"/>
      <c r="H331" s="1" t="s">
        <v>16960</v>
      </c>
      <c r="I331" s="161">
        <v>-150</v>
      </c>
      <c r="J331" s="161">
        <v>150</v>
      </c>
      <c r="K331" s="250" t="s">
        <v>15997</v>
      </c>
      <c r="L331" s="161">
        <v>10</v>
      </c>
      <c r="M331" s="1" t="s">
        <v>16959</v>
      </c>
      <c r="N331" s="283" t="s">
        <v>16949</v>
      </c>
      <c r="O331" s="212"/>
      <c r="P331" s="161"/>
      <c r="Q331" s="161"/>
      <c r="R331" s="244"/>
      <c r="S331" s="161"/>
      <c r="T331" s="243"/>
      <c r="U331" s="248" t="s">
        <v>16958</v>
      </c>
      <c r="V331" s="241"/>
      <c r="W331" s="241"/>
      <c r="X331" s="241"/>
      <c r="Y331" s="161"/>
      <c r="Z331" s="241">
        <f t="shared" si="5"/>
        <v>0.1</v>
      </c>
      <c r="AA331" s="161"/>
      <c r="AB331" s="161"/>
    </row>
    <row r="332" spans="1:28" s="4" customFormat="1" x14ac:dyDescent="0.3">
      <c r="A332" s="229">
        <v>403</v>
      </c>
      <c r="B332" s="229">
        <v>403</v>
      </c>
      <c r="C332" s="292"/>
      <c r="D332" s="161"/>
      <c r="E332" s="290"/>
      <c r="F332" s="161"/>
      <c r="G332" s="161"/>
      <c r="H332" s="1" t="s">
        <v>16957</v>
      </c>
      <c r="I332" s="161">
        <v>-150</v>
      </c>
      <c r="J332" s="161">
        <v>150</v>
      </c>
      <c r="K332" s="250" t="s">
        <v>15997</v>
      </c>
      <c r="L332" s="161">
        <v>10</v>
      </c>
      <c r="M332" s="1" t="s">
        <v>16956</v>
      </c>
      <c r="N332" s="283" t="s">
        <v>16949</v>
      </c>
      <c r="O332" s="212"/>
      <c r="P332" s="161"/>
      <c r="Q332" s="161"/>
      <c r="R332" s="244"/>
      <c r="S332" s="161"/>
      <c r="T332" s="243"/>
      <c r="U332" s="248" t="s">
        <v>16955</v>
      </c>
      <c r="V332" s="241"/>
      <c r="W332" s="241"/>
      <c r="X332" s="241"/>
      <c r="Y332" s="161"/>
      <c r="Z332" s="241">
        <f t="shared" si="5"/>
        <v>0.1</v>
      </c>
      <c r="AA332" s="161"/>
      <c r="AB332" s="161"/>
    </row>
    <row r="333" spans="1:28" s="4" customFormat="1" x14ac:dyDescent="0.3">
      <c r="A333" s="229">
        <v>404</v>
      </c>
      <c r="B333" s="229">
        <v>404</v>
      </c>
      <c r="C333" s="292"/>
      <c r="D333" s="161"/>
      <c r="E333" s="290"/>
      <c r="F333" s="161"/>
      <c r="G333" s="161"/>
      <c r="H333" s="1" t="s">
        <v>16954</v>
      </c>
      <c r="I333" s="161">
        <v>-150</v>
      </c>
      <c r="J333" s="161">
        <v>150</v>
      </c>
      <c r="K333" s="250" t="s">
        <v>15997</v>
      </c>
      <c r="L333" s="161">
        <v>10</v>
      </c>
      <c r="M333" s="1" t="s">
        <v>16953</v>
      </c>
      <c r="N333" s="283" t="s">
        <v>16949</v>
      </c>
      <c r="O333" s="212"/>
      <c r="P333" s="161"/>
      <c r="Q333" s="161"/>
      <c r="R333" s="244"/>
      <c r="S333" s="161"/>
      <c r="T333" s="243"/>
      <c r="U333" s="248" t="s">
        <v>16952</v>
      </c>
      <c r="V333" s="241"/>
      <c r="W333" s="241"/>
      <c r="X333" s="241"/>
      <c r="Y333" s="161"/>
      <c r="Z333" s="241">
        <f t="shared" si="5"/>
        <v>0.1</v>
      </c>
      <c r="AA333" s="161"/>
      <c r="AB333" s="161"/>
    </row>
    <row r="334" spans="1:28" s="4" customFormat="1" x14ac:dyDescent="0.3">
      <c r="A334" s="229">
        <v>405</v>
      </c>
      <c r="B334" s="229">
        <v>405</v>
      </c>
      <c r="C334" s="292"/>
      <c r="D334" s="161"/>
      <c r="E334" s="290"/>
      <c r="F334" s="161"/>
      <c r="G334" s="161"/>
      <c r="H334" s="1" t="s">
        <v>16951</v>
      </c>
      <c r="I334" s="161">
        <v>-150</v>
      </c>
      <c r="J334" s="161">
        <v>150</v>
      </c>
      <c r="K334" s="250" t="s">
        <v>15997</v>
      </c>
      <c r="L334" s="161">
        <v>10</v>
      </c>
      <c r="M334" s="1" t="s">
        <v>16950</v>
      </c>
      <c r="N334" s="283" t="s">
        <v>16949</v>
      </c>
      <c r="O334" s="212"/>
      <c r="P334" s="161"/>
      <c r="Q334" s="161"/>
      <c r="R334" s="244"/>
      <c r="S334" s="161"/>
      <c r="T334" s="243"/>
      <c r="U334" s="248" t="s">
        <v>16948</v>
      </c>
      <c r="V334" s="241"/>
      <c r="W334" s="241"/>
      <c r="X334" s="241"/>
      <c r="Y334" s="161"/>
      <c r="Z334" s="241">
        <f t="shared" si="5"/>
        <v>0.1</v>
      </c>
      <c r="AA334" s="161"/>
      <c r="AB334" s="161"/>
    </row>
    <row r="335" spans="1:28" s="4" customFormat="1" x14ac:dyDescent="0.3">
      <c r="A335" s="229">
        <v>406</v>
      </c>
      <c r="B335" s="229">
        <v>406</v>
      </c>
      <c r="C335" s="292"/>
      <c r="D335" s="161"/>
      <c r="E335" s="290"/>
      <c r="F335" s="161"/>
      <c r="G335" s="161"/>
      <c r="H335" s="1" t="s">
        <v>16947</v>
      </c>
      <c r="I335" s="161">
        <v>0</v>
      </c>
      <c r="J335" s="161">
        <v>180</v>
      </c>
      <c r="K335" s="250" t="s">
        <v>15997</v>
      </c>
      <c r="L335" s="161">
        <v>10</v>
      </c>
      <c r="M335" s="1" t="s">
        <v>16946</v>
      </c>
      <c r="N335" s="283" t="s">
        <v>16945</v>
      </c>
      <c r="O335" s="212"/>
      <c r="P335" s="161"/>
      <c r="Q335" s="161"/>
      <c r="R335" s="244"/>
      <c r="S335" s="161"/>
      <c r="T335" s="243"/>
      <c r="U335" s="248" t="s">
        <v>16944</v>
      </c>
      <c r="V335" s="241"/>
      <c r="W335" s="241"/>
      <c r="X335" s="241"/>
      <c r="Y335" s="161"/>
      <c r="Z335" s="241">
        <f t="shared" si="5"/>
        <v>0.1</v>
      </c>
      <c r="AA335" s="161"/>
      <c r="AB335" s="161"/>
    </row>
    <row r="336" spans="1:28" s="4" customFormat="1" x14ac:dyDescent="0.3">
      <c r="A336" s="229">
        <v>407</v>
      </c>
      <c r="B336" s="229">
        <v>407</v>
      </c>
      <c r="C336" s="292"/>
      <c r="D336" s="161"/>
      <c r="E336" s="290"/>
      <c r="F336" s="161"/>
      <c r="G336" s="161"/>
      <c r="H336" s="1" t="s">
        <v>16943</v>
      </c>
      <c r="I336" s="161">
        <v>-360</v>
      </c>
      <c r="J336" s="161">
        <v>360</v>
      </c>
      <c r="K336" s="250" t="s">
        <v>15997</v>
      </c>
      <c r="L336" s="161">
        <v>10</v>
      </c>
      <c r="M336" s="1" t="s">
        <v>16942</v>
      </c>
      <c r="N336" s="283" t="s">
        <v>16941</v>
      </c>
      <c r="O336" s="212"/>
      <c r="P336" s="161"/>
      <c r="Q336" s="161"/>
      <c r="R336" s="244"/>
      <c r="S336" s="161"/>
      <c r="T336" s="243"/>
      <c r="U336" s="248" t="s">
        <v>16940</v>
      </c>
      <c r="V336" s="241"/>
      <c r="W336" s="241"/>
      <c r="X336" s="241"/>
      <c r="Y336" s="161"/>
      <c r="Z336" s="241">
        <f t="shared" si="5"/>
        <v>0.1</v>
      </c>
      <c r="AA336" s="161"/>
      <c r="AB336" s="161"/>
    </row>
    <row r="337" spans="1:28" s="4" customFormat="1" x14ac:dyDescent="0.3">
      <c r="A337" s="229">
        <v>417</v>
      </c>
      <c r="B337" s="229">
        <v>417</v>
      </c>
      <c r="C337" s="292"/>
      <c r="D337" s="161"/>
      <c r="E337" s="290"/>
      <c r="F337" s="161"/>
      <c r="G337" s="161"/>
      <c r="H337" s="1" t="s">
        <v>16939</v>
      </c>
      <c r="I337" s="161">
        <v>0</v>
      </c>
      <c r="J337" s="161">
        <v>1200</v>
      </c>
      <c r="K337" s="161" t="s">
        <v>1107</v>
      </c>
      <c r="L337" s="161">
        <v>10</v>
      </c>
      <c r="M337" s="1" t="s">
        <v>16938</v>
      </c>
      <c r="N337" s="283" t="s">
        <v>16937</v>
      </c>
      <c r="O337" s="212"/>
      <c r="P337" s="161"/>
      <c r="Q337" s="161"/>
      <c r="R337" s="244"/>
      <c r="S337" s="161"/>
      <c r="T337" s="243"/>
      <c r="U337" s="248" t="s">
        <v>16936</v>
      </c>
      <c r="V337" s="241"/>
      <c r="W337" s="241"/>
      <c r="X337" s="241"/>
      <c r="Y337" s="161"/>
      <c r="Z337" s="241">
        <f t="shared" si="5"/>
        <v>0.1</v>
      </c>
      <c r="AA337" s="212"/>
      <c r="AB337" s="161"/>
    </row>
    <row r="338" spans="1:28" s="4" customFormat="1" ht="33" x14ac:dyDescent="0.3">
      <c r="A338" s="229">
        <v>419</v>
      </c>
      <c r="B338" s="229">
        <v>419</v>
      </c>
      <c r="C338" s="303"/>
      <c r="D338" s="213"/>
      <c r="E338" s="302"/>
      <c r="F338" s="213"/>
      <c r="G338" s="213"/>
      <c r="H338" s="1" t="s">
        <v>16935</v>
      </c>
      <c r="I338" s="213">
        <v>0</v>
      </c>
      <c r="J338" s="213">
        <v>1200</v>
      </c>
      <c r="K338" s="213" t="s">
        <v>1107</v>
      </c>
      <c r="L338" s="213">
        <v>10</v>
      </c>
      <c r="M338" s="1" t="s">
        <v>16934</v>
      </c>
      <c r="N338" s="283" t="s">
        <v>16933</v>
      </c>
      <c r="O338" s="258"/>
      <c r="P338" s="213"/>
      <c r="Q338" s="213"/>
      <c r="R338" s="244"/>
      <c r="S338" s="213"/>
      <c r="T338" s="301"/>
      <c r="U338" s="248" t="s">
        <v>16932</v>
      </c>
      <c r="V338" s="241"/>
      <c r="W338" s="241"/>
      <c r="X338" s="241"/>
      <c r="Y338" s="241" t="s">
        <v>16931</v>
      </c>
      <c r="Z338" s="241">
        <f t="shared" si="5"/>
        <v>0.1</v>
      </c>
      <c r="AA338" s="289" t="s">
        <v>16930</v>
      </c>
      <c r="AB338" s="161"/>
    </row>
    <row r="339" spans="1:28" s="4" customFormat="1" x14ac:dyDescent="0.3">
      <c r="A339" s="229">
        <v>425</v>
      </c>
      <c r="B339" s="229">
        <v>425</v>
      </c>
      <c r="C339" s="292"/>
      <c r="D339" s="161"/>
      <c r="E339" s="290"/>
      <c r="F339" s="161"/>
      <c r="G339" s="161"/>
      <c r="H339" s="1" t="s">
        <v>16929</v>
      </c>
      <c r="I339" s="161">
        <v>0</v>
      </c>
      <c r="J339" s="161">
        <v>600</v>
      </c>
      <c r="K339" s="300" t="s">
        <v>1107</v>
      </c>
      <c r="L339" s="161">
        <v>100</v>
      </c>
      <c r="M339" s="1" t="s">
        <v>16928</v>
      </c>
      <c r="N339" s="283" t="s">
        <v>16924</v>
      </c>
      <c r="O339" s="212"/>
      <c r="P339" s="161"/>
      <c r="Q339" s="161"/>
      <c r="R339" s="244"/>
      <c r="S339" s="161"/>
      <c r="T339" s="243"/>
      <c r="U339" s="62" t="s">
        <v>16927</v>
      </c>
      <c r="V339" s="241"/>
      <c r="W339" s="241"/>
      <c r="X339" s="241"/>
      <c r="Y339" s="161"/>
      <c r="Z339" s="241">
        <f t="shared" si="5"/>
        <v>0.01</v>
      </c>
      <c r="AA339" s="161"/>
      <c r="AB339" s="161"/>
    </row>
    <row r="340" spans="1:28" s="4" customFormat="1" x14ac:dyDescent="0.3">
      <c r="A340" s="229">
        <v>426</v>
      </c>
      <c r="B340" s="229">
        <v>426</v>
      </c>
      <c r="C340" s="292"/>
      <c r="D340" s="161"/>
      <c r="E340" s="290"/>
      <c r="F340" s="161"/>
      <c r="G340" s="161"/>
      <c r="H340" s="1" t="s">
        <v>16926</v>
      </c>
      <c r="I340" s="161">
        <v>0</v>
      </c>
      <c r="J340" s="161">
        <v>600</v>
      </c>
      <c r="K340" s="300" t="s">
        <v>1107</v>
      </c>
      <c r="L340" s="161">
        <v>100</v>
      </c>
      <c r="M340" s="1" t="s">
        <v>16925</v>
      </c>
      <c r="N340" s="283" t="s">
        <v>16924</v>
      </c>
      <c r="O340" s="212"/>
      <c r="P340" s="161"/>
      <c r="Q340" s="161"/>
      <c r="R340" s="244"/>
      <c r="S340" s="161"/>
      <c r="T340" s="243"/>
      <c r="U340" s="293"/>
      <c r="V340" s="241"/>
      <c r="W340" s="241"/>
      <c r="X340" s="241"/>
      <c r="Y340" s="161"/>
      <c r="Z340" s="241">
        <f t="shared" si="5"/>
        <v>0.01</v>
      </c>
      <c r="AA340" s="161"/>
      <c r="AB340" s="161"/>
    </row>
    <row r="341" spans="1:28" s="4" customFormat="1" x14ac:dyDescent="0.3">
      <c r="A341" s="229">
        <v>427</v>
      </c>
      <c r="B341" s="229">
        <v>427</v>
      </c>
      <c r="C341" s="292"/>
      <c r="D341" s="161"/>
      <c r="E341" s="290"/>
      <c r="F341" s="161"/>
      <c r="G341" s="161"/>
      <c r="H341" s="1" t="s">
        <v>11651</v>
      </c>
      <c r="I341" s="161">
        <v>0</v>
      </c>
      <c r="J341" s="161">
        <v>10</v>
      </c>
      <c r="K341" s="161" t="s">
        <v>774</v>
      </c>
      <c r="L341" s="161">
        <v>100</v>
      </c>
      <c r="M341" s="1" t="s">
        <v>16923</v>
      </c>
      <c r="N341" s="283" t="s">
        <v>16922</v>
      </c>
      <c r="O341" s="212"/>
      <c r="P341" s="161"/>
      <c r="Q341" s="161"/>
      <c r="R341" s="244"/>
      <c r="S341" s="161"/>
      <c r="T341" s="243"/>
      <c r="U341" s="8" t="s">
        <v>16921</v>
      </c>
      <c r="V341" s="241"/>
      <c r="W341" s="241"/>
      <c r="X341" s="241"/>
      <c r="Y341" s="161"/>
      <c r="Z341" s="241">
        <f t="shared" si="5"/>
        <v>0.01</v>
      </c>
      <c r="AA341" s="161"/>
      <c r="AB341" s="161"/>
    </row>
    <row r="342" spans="1:28" s="4" customFormat="1" x14ac:dyDescent="0.3">
      <c r="A342" s="229">
        <v>428</v>
      </c>
      <c r="B342" s="229">
        <v>428</v>
      </c>
      <c r="C342" s="292"/>
      <c r="D342" s="161"/>
      <c r="E342" s="290"/>
      <c r="F342" s="161"/>
      <c r="G342" s="161"/>
      <c r="H342" s="1" t="s">
        <v>16920</v>
      </c>
      <c r="I342" s="161">
        <v>0</v>
      </c>
      <c r="J342" s="161">
        <v>40</v>
      </c>
      <c r="K342" s="161" t="s">
        <v>774</v>
      </c>
      <c r="L342" s="161">
        <v>100</v>
      </c>
      <c r="M342" s="1" t="s">
        <v>16919</v>
      </c>
      <c r="N342" s="283" t="s">
        <v>16918</v>
      </c>
      <c r="O342" s="212"/>
      <c r="P342" s="161"/>
      <c r="Q342" s="161"/>
      <c r="R342" s="244"/>
      <c r="S342" s="161"/>
      <c r="T342" s="243"/>
      <c r="U342" s="8" t="s">
        <v>16917</v>
      </c>
      <c r="V342" s="241"/>
      <c r="W342" s="241"/>
      <c r="X342" s="241"/>
      <c r="Y342" s="161"/>
      <c r="Z342" s="241">
        <f t="shared" si="5"/>
        <v>0.01</v>
      </c>
      <c r="AA342" s="161"/>
      <c r="AB342" s="161"/>
    </row>
    <row r="343" spans="1:28" s="4" customFormat="1" ht="34.9" customHeight="1" x14ac:dyDescent="0.3">
      <c r="A343" s="229">
        <v>429</v>
      </c>
      <c r="B343" s="229">
        <v>429</v>
      </c>
      <c r="C343" s="292"/>
      <c r="D343" s="161"/>
      <c r="E343" s="290"/>
      <c r="F343" s="161"/>
      <c r="G343" s="161"/>
      <c r="H343" s="1" t="s">
        <v>16916</v>
      </c>
      <c r="I343" s="161">
        <v>0</v>
      </c>
      <c r="J343" s="161">
        <v>120</v>
      </c>
      <c r="K343" s="161" t="s">
        <v>110</v>
      </c>
      <c r="L343" s="161">
        <v>10</v>
      </c>
      <c r="M343" s="1" t="s">
        <v>16915</v>
      </c>
      <c r="N343" s="283" t="s">
        <v>16914</v>
      </c>
      <c r="O343" s="212"/>
      <c r="P343" s="161"/>
      <c r="Q343" s="161"/>
      <c r="R343" s="244"/>
      <c r="S343" s="161"/>
      <c r="T343" s="243"/>
      <c r="U343" s="62" t="s">
        <v>15510</v>
      </c>
      <c r="V343" s="241"/>
      <c r="W343" s="241"/>
      <c r="X343" s="241"/>
      <c r="Y343" s="161"/>
      <c r="Z343" s="241">
        <f t="shared" si="5"/>
        <v>0.1</v>
      </c>
      <c r="AA343" s="161"/>
      <c r="AB343" s="161"/>
    </row>
    <row r="344" spans="1:28" x14ac:dyDescent="0.3">
      <c r="A344" s="229">
        <v>430</v>
      </c>
      <c r="B344" s="229">
        <v>430</v>
      </c>
      <c r="C344" s="292"/>
      <c r="D344" s="161"/>
      <c r="E344" s="290"/>
      <c r="F344" s="161"/>
      <c r="G344" s="161"/>
      <c r="H344" s="1" t="s">
        <v>16913</v>
      </c>
      <c r="I344" s="161">
        <v>0</v>
      </c>
      <c r="J344" s="161">
        <v>100</v>
      </c>
      <c r="K344" s="161" t="s">
        <v>110</v>
      </c>
      <c r="L344" s="161">
        <v>10</v>
      </c>
      <c r="M344" s="1" t="s">
        <v>16912</v>
      </c>
      <c r="N344" s="283" t="s">
        <v>16911</v>
      </c>
      <c r="O344" s="212"/>
      <c r="P344" s="161"/>
      <c r="Q344" s="161"/>
      <c r="R344" s="244"/>
      <c r="S344" s="161"/>
      <c r="T344" s="243"/>
      <c r="U344" s="8" t="s">
        <v>16910</v>
      </c>
      <c r="V344" s="241"/>
      <c r="W344" s="241"/>
      <c r="X344" s="241"/>
      <c r="Y344" s="241"/>
      <c r="Z344" s="241">
        <f t="shared" si="5"/>
        <v>0.1</v>
      </c>
      <c r="AA344" s="241"/>
      <c r="AB344" s="241"/>
    </row>
    <row r="345" spans="1:28" ht="34.9" customHeight="1" x14ac:dyDescent="0.3">
      <c r="A345" s="229">
        <v>431</v>
      </c>
      <c r="B345" s="229">
        <v>431</v>
      </c>
      <c r="C345" s="292"/>
      <c r="D345" s="161"/>
      <c r="E345" s="290"/>
      <c r="F345" s="161"/>
      <c r="G345" s="161"/>
      <c r="H345" s="1" t="s">
        <v>16909</v>
      </c>
      <c r="I345" s="161">
        <v>0</v>
      </c>
      <c r="J345" s="161">
        <v>100</v>
      </c>
      <c r="K345" s="161" t="s">
        <v>110</v>
      </c>
      <c r="L345" s="161">
        <v>10</v>
      </c>
      <c r="M345" s="1" t="s">
        <v>16908</v>
      </c>
      <c r="N345" s="283" t="s">
        <v>16907</v>
      </c>
      <c r="O345" s="212"/>
      <c r="P345" s="161"/>
      <c r="Q345" s="161"/>
      <c r="R345" s="244"/>
      <c r="S345" s="161"/>
      <c r="T345" s="243"/>
      <c r="U345" s="62" t="s">
        <v>16906</v>
      </c>
      <c r="V345" s="241"/>
      <c r="W345" s="241"/>
      <c r="X345" s="241"/>
      <c r="Y345" s="241"/>
      <c r="Z345" s="241">
        <f t="shared" si="5"/>
        <v>0.1</v>
      </c>
      <c r="AA345" s="241"/>
      <c r="AB345" s="241"/>
    </row>
    <row r="346" spans="1:28" x14ac:dyDescent="0.3">
      <c r="A346" s="229">
        <v>432</v>
      </c>
      <c r="B346" s="229">
        <v>432</v>
      </c>
      <c r="C346" s="292"/>
      <c r="D346" s="161"/>
      <c r="E346" s="290"/>
      <c r="F346" s="161"/>
      <c r="G346" s="161"/>
      <c r="H346" s="1" t="s">
        <v>10858</v>
      </c>
      <c r="I346" s="161">
        <v>0</v>
      </c>
      <c r="J346" s="161">
        <v>100</v>
      </c>
      <c r="K346" s="161" t="s">
        <v>110</v>
      </c>
      <c r="L346" s="161">
        <v>100</v>
      </c>
      <c r="M346" s="1" t="s">
        <v>16905</v>
      </c>
      <c r="N346" s="283" t="s">
        <v>16904</v>
      </c>
      <c r="O346" s="212"/>
      <c r="P346" s="161"/>
      <c r="Q346" s="161"/>
      <c r="R346" s="244"/>
      <c r="S346" s="161"/>
      <c r="T346" s="243"/>
      <c r="U346" s="8" t="s">
        <v>16903</v>
      </c>
      <c r="V346" s="241"/>
      <c r="W346" s="241"/>
      <c r="X346" s="241"/>
      <c r="Y346" s="241"/>
      <c r="Z346" s="241">
        <f t="shared" si="5"/>
        <v>0.01</v>
      </c>
      <c r="AA346" s="241"/>
      <c r="AB346" s="241"/>
    </row>
    <row r="347" spans="1:28" ht="33" x14ac:dyDescent="0.3">
      <c r="A347" s="229">
        <v>433</v>
      </c>
      <c r="B347" s="229">
        <v>433</v>
      </c>
      <c r="C347" s="292"/>
      <c r="D347" s="161"/>
      <c r="E347" s="290"/>
      <c r="F347" s="161"/>
      <c r="G347" s="161"/>
      <c r="H347" s="1" t="s">
        <v>16902</v>
      </c>
      <c r="I347" s="161">
        <v>0</v>
      </c>
      <c r="J347" s="161">
        <v>200</v>
      </c>
      <c r="K347" s="161"/>
      <c r="L347" s="161">
        <v>1</v>
      </c>
      <c r="M347" s="1" t="s">
        <v>16901</v>
      </c>
      <c r="N347" s="251" t="s">
        <v>13076</v>
      </c>
      <c r="O347" s="212" t="s">
        <v>16843</v>
      </c>
      <c r="P347" s="161"/>
      <c r="Q347" s="161"/>
      <c r="R347" s="244"/>
      <c r="S347" s="161"/>
      <c r="T347" s="243"/>
      <c r="U347" s="62" t="s">
        <v>16900</v>
      </c>
      <c r="V347" s="241"/>
      <c r="W347" s="241"/>
      <c r="X347" s="241"/>
      <c r="Y347" s="241"/>
      <c r="Z347" s="241">
        <f t="shared" si="5"/>
        <v>1</v>
      </c>
      <c r="AA347" s="241"/>
      <c r="AB347" s="241"/>
    </row>
    <row r="348" spans="1:28" ht="33" x14ac:dyDescent="0.3">
      <c r="A348" s="229">
        <v>434</v>
      </c>
      <c r="B348" s="229">
        <v>434</v>
      </c>
      <c r="C348" s="292"/>
      <c r="D348" s="161"/>
      <c r="E348" s="290"/>
      <c r="F348" s="161"/>
      <c r="G348" s="161"/>
      <c r="H348" s="1" t="s">
        <v>16899</v>
      </c>
      <c r="I348" s="161">
        <v>0</v>
      </c>
      <c r="J348" s="161">
        <v>200</v>
      </c>
      <c r="K348" s="161"/>
      <c r="L348" s="161">
        <v>1</v>
      </c>
      <c r="M348" s="1" t="s">
        <v>16898</v>
      </c>
      <c r="N348" s="251" t="s">
        <v>13071</v>
      </c>
      <c r="O348" s="212" t="s">
        <v>16843</v>
      </c>
      <c r="P348" s="161"/>
      <c r="Q348" s="161"/>
      <c r="R348" s="244"/>
      <c r="S348" s="161"/>
      <c r="T348" s="243"/>
      <c r="U348" s="62" t="s">
        <v>16897</v>
      </c>
      <c r="V348" s="241"/>
      <c r="W348" s="241"/>
      <c r="X348" s="241"/>
      <c r="Y348" s="241"/>
      <c r="Z348" s="241">
        <f t="shared" si="5"/>
        <v>1</v>
      </c>
      <c r="AA348" s="241"/>
      <c r="AB348" s="241"/>
    </row>
    <row r="349" spans="1:28" s="6" customFormat="1" ht="33" x14ac:dyDescent="0.3">
      <c r="A349" s="229">
        <v>435</v>
      </c>
      <c r="B349" s="229">
        <v>435</v>
      </c>
      <c r="C349" s="299"/>
      <c r="D349" s="161"/>
      <c r="E349" s="161"/>
      <c r="F349" s="161"/>
      <c r="G349" s="161"/>
      <c r="H349" s="1" t="s">
        <v>16896</v>
      </c>
      <c r="I349" s="161">
        <v>0</v>
      </c>
      <c r="J349" s="161">
        <v>200</v>
      </c>
      <c r="K349" s="161"/>
      <c r="L349" s="161">
        <v>1</v>
      </c>
      <c r="M349" s="1" t="s">
        <v>16895</v>
      </c>
      <c r="N349" s="251" t="s">
        <v>13067</v>
      </c>
      <c r="O349" s="212" t="s">
        <v>16843</v>
      </c>
      <c r="P349" s="161"/>
      <c r="Q349" s="161"/>
      <c r="R349" s="244"/>
      <c r="S349" s="161"/>
      <c r="T349" s="243"/>
      <c r="U349" s="62" t="s">
        <v>16894</v>
      </c>
      <c r="V349" s="241"/>
      <c r="W349" s="241"/>
      <c r="X349" s="241"/>
      <c r="Y349" s="212"/>
      <c r="Z349" s="241">
        <f t="shared" si="5"/>
        <v>1</v>
      </c>
      <c r="AA349" s="212"/>
      <c r="AB349" s="212"/>
    </row>
    <row r="350" spans="1:28" s="6" customFormat="1" ht="33" x14ac:dyDescent="0.3">
      <c r="A350" s="229">
        <v>436</v>
      </c>
      <c r="B350" s="229">
        <v>436</v>
      </c>
      <c r="C350" s="299"/>
      <c r="D350" s="161"/>
      <c r="E350" s="161"/>
      <c r="F350" s="161"/>
      <c r="G350" s="161"/>
      <c r="H350" s="1" t="s">
        <v>16893</v>
      </c>
      <c r="I350" s="161">
        <v>0</v>
      </c>
      <c r="J350" s="161">
        <v>200</v>
      </c>
      <c r="K350" s="161"/>
      <c r="L350" s="161">
        <v>1</v>
      </c>
      <c r="M350" s="1" t="s">
        <v>16892</v>
      </c>
      <c r="N350" s="251" t="s">
        <v>13063</v>
      </c>
      <c r="O350" s="212" t="s">
        <v>16843</v>
      </c>
      <c r="P350" s="161"/>
      <c r="Q350" s="161"/>
      <c r="R350" s="244"/>
      <c r="S350" s="161"/>
      <c r="T350" s="243"/>
      <c r="U350" s="62" t="s">
        <v>16891</v>
      </c>
      <c r="V350" s="241"/>
      <c r="W350" s="241"/>
      <c r="X350" s="241"/>
      <c r="Y350" s="212"/>
      <c r="Z350" s="241">
        <f t="shared" si="5"/>
        <v>1</v>
      </c>
      <c r="AA350" s="212"/>
      <c r="AB350" s="212"/>
    </row>
    <row r="351" spans="1:28" s="6" customFormat="1" ht="33" x14ac:dyDescent="0.3">
      <c r="A351" s="229">
        <v>437</v>
      </c>
      <c r="B351" s="229">
        <v>437</v>
      </c>
      <c r="C351" s="299"/>
      <c r="D351" s="161"/>
      <c r="E351" s="161"/>
      <c r="F351" s="161"/>
      <c r="G351" s="161"/>
      <c r="H351" s="1" t="s">
        <v>16890</v>
      </c>
      <c r="I351" s="161">
        <v>0</v>
      </c>
      <c r="J351" s="161">
        <v>200</v>
      </c>
      <c r="K351" s="161"/>
      <c r="L351" s="161">
        <v>1</v>
      </c>
      <c r="M351" s="1" t="s">
        <v>16889</v>
      </c>
      <c r="N351" s="251" t="s">
        <v>13059</v>
      </c>
      <c r="O351" s="212" t="s">
        <v>16843</v>
      </c>
      <c r="P351" s="161"/>
      <c r="Q351" s="161"/>
      <c r="R351" s="244"/>
      <c r="S351" s="161"/>
      <c r="T351" s="243"/>
      <c r="U351" s="62" t="s">
        <v>16888</v>
      </c>
      <c r="V351" s="241"/>
      <c r="W351" s="241"/>
      <c r="X351" s="241"/>
      <c r="Y351" s="212"/>
      <c r="Z351" s="241">
        <f t="shared" si="5"/>
        <v>1</v>
      </c>
      <c r="AA351" s="212"/>
      <c r="AB351" s="212"/>
    </row>
    <row r="352" spans="1:28" s="6" customFormat="1" ht="33" x14ac:dyDescent="0.3">
      <c r="A352" s="229">
        <v>438</v>
      </c>
      <c r="B352" s="229">
        <v>438</v>
      </c>
      <c r="C352" s="299"/>
      <c r="D352" s="161"/>
      <c r="E352" s="161"/>
      <c r="F352" s="161"/>
      <c r="G352" s="161"/>
      <c r="H352" s="1" t="s">
        <v>16887</v>
      </c>
      <c r="I352" s="161">
        <v>0</v>
      </c>
      <c r="J352" s="161">
        <v>200</v>
      </c>
      <c r="K352" s="161"/>
      <c r="L352" s="161">
        <v>1</v>
      </c>
      <c r="M352" s="1" t="s">
        <v>16886</v>
      </c>
      <c r="N352" s="251" t="s">
        <v>13055</v>
      </c>
      <c r="O352" s="212" t="s">
        <v>16843</v>
      </c>
      <c r="P352" s="161"/>
      <c r="Q352" s="161"/>
      <c r="R352" s="244"/>
      <c r="S352" s="161"/>
      <c r="T352" s="243"/>
      <c r="U352" s="62" t="s">
        <v>16885</v>
      </c>
      <c r="V352" s="241"/>
      <c r="W352" s="241"/>
      <c r="X352" s="241"/>
      <c r="Y352" s="212"/>
      <c r="Z352" s="241">
        <f t="shared" si="5"/>
        <v>1</v>
      </c>
      <c r="AA352" s="212"/>
      <c r="AB352" s="212"/>
    </row>
    <row r="353" spans="1:28" s="6" customFormat="1" ht="33" x14ac:dyDescent="0.3">
      <c r="A353" s="229">
        <v>439</v>
      </c>
      <c r="B353" s="229">
        <v>439</v>
      </c>
      <c r="C353" s="299"/>
      <c r="D353" s="161"/>
      <c r="E353" s="161"/>
      <c r="F353" s="161"/>
      <c r="G353" s="161"/>
      <c r="H353" s="1" t="s">
        <v>16884</v>
      </c>
      <c r="I353" s="161">
        <v>0</v>
      </c>
      <c r="J353" s="161">
        <v>200</v>
      </c>
      <c r="K353" s="161"/>
      <c r="L353" s="161">
        <v>1</v>
      </c>
      <c r="M353" s="1" t="s">
        <v>16883</v>
      </c>
      <c r="N353" s="251" t="s">
        <v>13051</v>
      </c>
      <c r="O353" s="212" t="s">
        <v>16843</v>
      </c>
      <c r="P353" s="161"/>
      <c r="Q353" s="161"/>
      <c r="R353" s="244"/>
      <c r="S353" s="161"/>
      <c r="T353" s="243"/>
      <c r="U353" s="62" t="s">
        <v>16882</v>
      </c>
      <c r="V353" s="241"/>
      <c r="W353" s="241"/>
      <c r="X353" s="241"/>
      <c r="Y353" s="212"/>
      <c r="Z353" s="241">
        <f t="shared" si="5"/>
        <v>1</v>
      </c>
      <c r="AA353" s="212"/>
      <c r="AB353" s="212"/>
    </row>
    <row r="354" spans="1:28" s="6" customFormat="1" ht="33" x14ac:dyDescent="0.3">
      <c r="A354" s="229">
        <v>440</v>
      </c>
      <c r="B354" s="229">
        <v>440</v>
      </c>
      <c r="C354" s="299"/>
      <c r="D354" s="161"/>
      <c r="E354" s="161"/>
      <c r="F354" s="161"/>
      <c r="G354" s="161"/>
      <c r="H354" s="1" t="s">
        <v>16881</v>
      </c>
      <c r="I354" s="161">
        <v>0</v>
      </c>
      <c r="J354" s="161">
        <v>200</v>
      </c>
      <c r="K354" s="161"/>
      <c r="L354" s="161">
        <v>1</v>
      </c>
      <c r="M354" s="1" t="s">
        <v>16880</v>
      </c>
      <c r="N354" s="251" t="s">
        <v>13047</v>
      </c>
      <c r="O354" s="212" t="s">
        <v>16843</v>
      </c>
      <c r="P354" s="161"/>
      <c r="Q354" s="161"/>
      <c r="R354" s="244"/>
      <c r="S354" s="161"/>
      <c r="T354" s="243"/>
      <c r="U354" s="62" t="s">
        <v>16879</v>
      </c>
      <c r="V354" s="241"/>
      <c r="W354" s="241"/>
      <c r="X354" s="241"/>
      <c r="Y354" s="212"/>
      <c r="Z354" s="241">
        <f t="shared" si="5"/>
        <v>1</v>
      </c>
      <c r="AA354" s="212"/>
      <c r="AB354" s="212"/>
    </row>
    <row r="355" spans="1:28" s="6" customFormat="1" ht="33" x14ac:dyDescent="0.3">
      <c r="A355" s="229">
        <v>441</v>
      </c>
      <c r="B355" s="229">
        <v>441</v>
      </c>
      <c r="C355" s="299"/>
      <c r="D355" s="161"/>
      <c r="E355" s="161"/>
      <c r="F355" s="161"/>
      <c r="G355" s="161"/>
      <c r="H355" s="1" t="s">
        <v>16878</v>
      </c>
      <c r="I355" s="161">
        <v>0</v>
      </c>
      <c r="J355" s="161">
        <v>200</v>
      </c>
      <c r="K355" s="161"/>
      <c r="L355" s="161">
        <v>1</v>
      </c>
      <c r="M355" s="1" t="s">
        <v>16877</v>
      </c>
      <c r="N355" s="251" t="s">
        <v>13043</v>
      </c>
      <c r="O355" s="212" t="s">
        <v>16843</v>
      </c>
      <c r="P355" s="161"/>
      <c r="Q355" s="161"/>
      <c r="R355" s="244"/>
      <c r="S355" s="161"/>
      <c r="T355" s="243"/>
      <c r="U355" s="62" t="s">
        <v>16876</v>
      </c>
      <c r="V355" s="241"/>
      <c r="W355" s="241"/>
      <c r="X355" s="241"/>
      <c r="Y355" s="212"/>
      <c r="Z355" s="241">
        <f t="shared" si="5"/>
        <v>1</v>
      </c>
      <c r="AA355" s="212"/>
      <c r="AB355" s="212"/>
    </row>
    <row r="356" spans="1:28" s="6" customFormat="1" ht="33" x14ac:dyDescent="0.3">
      <c r="A356" s="229">
        <v>442</v>
      </c>
      <c r="B356" s="229">
        <v>442</v>
      </c>
      <c r="C356" s="299"/>
      <c r="D356" s="161"/>
      <c r="E356" s="161"/>
      <c r="F356" s="161"/>
      <c r="G356" s="161"/>
      <c r="H356" s="1" t="s">
        <v>16875</v>
      </c>
      <c r="I356" s="161">
        <v>0</v>
      </c>
      <c r="J356" s="161">
        <v>200</v>
      </c>
      <c r="K356" s="161"/>
      <c r="L356" s="161">
        <v>1</v>
      </c>
      <c r="M356" s="1" t="s">
        <v>16874</v>
      </c>
      <c r="N356" s="251" t="s">
        <v>13039</v>
      </c>
      <c r="O356" s="212" t="s">
        <v>16843</v>
      </c>
      <c r="P356" s="161"/>
      <c r="Q356" s="161"/>
      <c r="R356" s="244"/>
      <c r="S356" s="161"/>
      <c r="T356" s="243"/>
      <c r="U356" s="62" t="s">
        <v>16873</v>
      </c>
      <c r="V356" s="241"/>
      <c r="W356" s="241"/>
      <c r="X356" s="241"/>
      <c r="Y356" s="212"/>
      <c r="Z356" s="241">
        <f t="shared" si="5"/>
        <v>1</v>
      </c>
      <c r="AA356" s="212"/>
      <c r="AB356" s="212"/>
    </row>
    <row r="357" spans="1:28" s="6" customFormat="1" ht="33" x14ac:dyDescent="0.3">
      <c r="A357" s="229">
        <v>443</v>
      </c>
      <c r="B357" s="229">
        <v>443</v>
      </c>
      <c r="C357" s="292"/>
      <c r="D357" s="161"/>
      <c r="E357" s="290"/>
      <c r="F357" s="161"/>
      <c r="G357" s="161"/>
      <c r="H357" s="1" t="s">
        <v>16872</v>
      </c>
      <c r="I357" s="161">
        <v>0</v>
      </c>
      <c r="J357" s="161">
        <v>200</v>
      </c>
      <c r="K357" s="161"/>
      <c r="L357" s="161">
        <v>1</v>
      </c>
      <c r="M357" s="1" t="s">
        <v>16871</v>
      </c>
      <c r="N357" s="283" t="s">
        <v>16801</v>
      </c>
      <c r="O357" s="212" t="s">
        <v>16843</v>
      </c>
      <c r="P357" s="161"/>
      <c r="Q357" s="161"/>
      <c r="R357" s="244"/>
      <c r="S357" s="161"/>
      <c r="T357" s="243"/>
      <c r="U357" s="62" t="s">
        <v>16870</v>
      </c>
      <c r="V357" s="241"/>
      <c r="W357" s="241"/>
      <c r="X357" s="241"/>
      <c r="Y357" s="212"/>
      <c r="Z357" s="241">
        <f t="shared" si="5"/>
        <v>1</v>
      </c>
      <c r="AA357" s="212"/>
      <c r="AB357" s="212"/>
    </row>
    <row r="358" spans="1:28" s="6" customFormat="1" ht="33" x14ac:dyDescent="0.3">
      <c r="A358" s="229">
        <v>444</v>
      </c>
      <c r="B358" s="229">
        <v>444</v>
      </c>
      <c r="C358" s="292"/>
      <c r="D358" s="161"/>
      <c r="E358" s="290"/>
      <c r="F358" s="161"/>
      <c r="G358" s="161"/>
      <c r="H358" s="1" t="s">
        <v>16869</v>
      </c>
      <c r="I358" s="161">
        <v>0</v>
      </c>
      <c r="J358" s="161">
        <v>200</v>
      </c>
      <c r="K358" s="161"/>
      <c r="L358" s="161">
        <v>1</v>
      </c>
      <c r="M358" s="1" t="s">
        <v>16868</v>
      </c>
      <c r="N358" s="283" t="s">
        <v>16801</v>
      </c>
      <c r="O358" s="212" t="s">
        <v>16843</v>
      </c>
      <c r="P358" s="161"/>
      <c r="Q358" s="161"/>
      <c r="R358" s="244"/>
      <c r="S358" s="161"/>
      <c r="T358" s="243"/>
      <c r="U358" s="62" t="s">
        <v>16867</v>
      </c>
      <c r="V358" s="241"/>
      <c r="W358" s="241"/>
      <c r="X358" s="241"/>
      <c r="Y358" s="212"/>
      <c r="Z358" s="241">
        <f t="shared" si="5"/>
        <v>1</v>
      </c>
      <c r="AA358" s="212"/>
      <c r="AB358" s="212"/>
    </row>
    <row r="359" spans="1:28" s="6" customFormat="1" ht="33" x14ac:dyDescent="0.3">
      <c r="A359" s="229">
        <v>445</v>
      </c>
      <c r="B359" s="229">
        <v>445</v>
      </c>
      <c r="C359" s="292"/>
      <c r="D359" s="161"/>
      <c r="E359" s="290"/>
      <c r="F359" s="161"/>
      <c r="G359" s="161"/>
      <c r="H359" s="1" t="s">
        <v>16866</v>
      </c>
      <c r="I359" s="161">
        <v>0</v>
      </c>
      <c r="J359" s="161">
        <v>200</v>
      </c>
      <c r="K359" s="161"/>
      <c r="L359" s="161">
        <v>1</v>
      </c>
      <c r="M359" s="1" t="s">
        <v>16865</v>
      </c>
      <c r="N359" s="283" t="s">
        <v>16801</v>
      </c>
      <c r="O359" s="212" t="s">
        <v>16843</v>
      </c>
      <c r="P359" s="161"/>
      <c r="Q359" s="161"/>
      <c r="R359" s="244"/>
      <c r="S359" s="161"/>
      <c r="T359" s="243"/>
      <c r="U359" s="62" t="s">
        <v>16864</v>
      </c>
      <c r="V359" s="241"/>
      <c r="W359" s="241"/>
      <c r="X359" s="241"/>
      <c r="Y359" s="212"/>
      <c r="Z359" s="241">
        <f t="shared" si="5"/>
        <v>1</v>
      </c>
      <c r="AA359" s="212"/>
      <c r="AB359" s="212"/>
    </row>
    <row r="360" spans="1:28" s="6" customFormat="1" ht="33" x14ac:dyDescent="0.3">
      <c r="A360" s="229">
        <v>446</v>
      </c>
      <c r="B360" s="229">
        <v>446</v>
      </c>
      <c r="C360" s="292"/>
      <c r="D360" s="161"/>
      <c r="E360" s="290"/>
      <c r="F360" s="161"/>
      <c r="G360" s="161"/>
      <c r="H360" s="1" t="s">
        <v>16863</v>
      </c>
      <c r="I360" s="161">
        <v>0</v>
      </c>
      <c r="J360" s="161">
        <v>200</v>
      </c>
      <c r="K360" s="161"/>
      <c r="L360" s="161">
        <v>1</v>
      </c>
      <c r="M360" s="1" t="s">
        <v>16862</v>
      </c>
      <c r="N360" s="283" t="s">
        <v>16801</v>
      </c>
      <c r="O360" s="212" t="s">
        <v>16843</v>
      </c>
      <c r="P360" s="161"/>
      <c r="Q360" s="161"/>
      <c r="R360" s="244"/>
      <c r="S360" s="161"/>
      <c r="T360" s="243"/>
      <c r="U360" s="62" t="s">
        <v>16861</v>
      </c>
      <c r="V360" s="241"/>
      <c r="W360" s="241"/>
      <c r="X360" s="241"/>
      <c r="Y360" s="212"/>
      <c r="Z360" s="241">
        <f t="shared" si="5"/>
        <v>1</v>
      </c>
      <c r="AA360" s="212"/>
      <c r="AB360" s="212"/>
    </row>
    <row r="361" spans="1:28" s="6" customFormat="1" ht="33" x14ac:dyDescent="0.3">
      <c r="A361" s="229">
        <v>447</v>
      </c>
      <c r="B361" s="229">
        <v>447</v>
      </c>
      <c r="C361" s="292"/>
      <c r="D361" s="161"/>
      <c r="E361" s="290"/>
      <c r="F361" s="161"/>
      <c r="G361" s="161"/>
      <c r="H361" s="1" t="s">
        <v>16860</v>
      </c>
      <c r="I361" s="161">
        <v>0</v>
      </c>
      <c r="J361" s="161">
        <v>200</v>
      </c>
      <c r="K361" s="161"/>
      <c r="L361" s="161">
        <v>1</v>
      </c>
      <c r="M361" s="1" t="s">
        <v>16859</v>
      </c>
      <c r="N361" s="283" t="s">
        <v>16801</v>
      </c>
      <c r="O361" s="212" t="s">
        <v>16843</v>
      </c>
      <c r="P361" s="161"/>
      <c r="Q361" s="161"/>
      <c r="R361" s="244"/>
      <c r="S361" s="161"/>
      <c r="T361" s="243"/>
      <c r="U361" s="62" t="s">
        <v>16858</v>
      </c>
      <c r="V361" s="241"/>
      <c r="W361" s="241"/>
      <c r="X361" s="241"/>
      <c r="Y361" s="212"/>
      <c r="Z361" s="241">
        <f t="shared" si="5"/>
        <v>1</v>
      </c>
      <c r="AA361" s="212"/>
      <c r="AB361" s="212"/>
    </row>
    <row r="362" spans="1:28" s="6" customFormat="1" ht="33" x14ac:dyDescent="0.3">
      <c r="A362" s="229">
        <v>448</v>
      </c>
      <c r="B362" s="229">
        <v>448</v>
      </c>
      <c r="C362" s="292"/>
      <c r="D362" s="161"/>
      <c r="E362" s="290"/>
      <c r="F362" s="161"/>
      <c r="G362" s="161"/>
      <c r="H362" s="1" t="s">
        <v>16857</v>
      </c>
      <c r="I362" s="161">
        <v>0</v>
      </c>
      <c r="J362" s="161">
        <v>200</v>
      </c>
      <c r="K362" s="161"/>
      <c r="L362" s="161">
        <v>1</v>
      </c>
      <c r="M362" s="1" t="s">
        <v>16856</v>
      </c>
      <c r="N362" s="283" t="s">
        <v>16801</v>
      </c>
      <c r="O362" s="212" t="s">
        <v>16843</v>
      </c>
      <c r="P362" s="161"/>
      <c r="Q362" s="161"/>
      <c r="R362" s="244"/>
      <c r="S362" s="161"/>
      <c r="T362" s="243"/>
      <c r="U362" s="62" t="s">
        <v>16855</v>
      </c>
      <c r="V362" s="241"/>
      <c r="W362" s="241"/>
      <c r="X362" s="241"/>
      <c r="Y362" s="212"/>
      <c r="Z362" s="241">
        <f t="shared" si="5"/>
        <v>1</v>
      </c>
      <c r="AA362" s="212"/>
      <c r="AB362" s="212"/>
    </row>
    <row r="363" spans="1:28" s="6" customFormat="1" ht="33" x14ac:dyDescent="0.3">
      <c r="A363" s="229">
        <v>449</v>
      </c>
      <c r="B363" s="229">
        <v>449</v>
      </c>
      <c r="C363" s="292"/>
      <c r="D363" s="161"/>
      <c r="E363" s="290"/>
      <c r="F363" s="161"/>
      <c r="G363" s="161"/>
      <c r="H363" s="1" t="s">
        <v>16854</v>
      </c>
      <c r="I363" s="161">
        <v>0</v>
      </c>
      <c r="J363" s="161">
        <v>200</v>
      </c>
      <c r="K363" s="161"/>
      <c r="L363" s="161">
        <v>1</v>
      </c>
      <c r="M363" s="1" t="s">
        <v>16853</v>
      </c>
      <c r="N363" s="283" t="s">
        <v>16801</v>
      </c>
      <c r="O363" s="212" t="s">
        <v>16843</v>
      </c>
      <c r="P363" s="161"/>
      <c r="Q363" s="161"/>
      <c r="R363" s="244"/>
      <c r="S363" s="161"/>
      <c r="T363" s="243"/>
      <c r="U363" s="62" t="s">
        <v>16852</v>
      </c>
      <c r="V363" s="241"/>
      <c r="W363" s="241"/>
      <c r="X363" s="241"/>
      <c r="Y363" s="212"/>
      <c r="Z363" s="241">
        <f t="shared" si="5"/>
        <v>1</v>
      </c>
      <c r="AA363" s="212"/>
      <c r="AB363" s="212"/>
    </row>
    <row r="364" spans="1:28" s="6" customFormat="1" ht="33" x14ac:dyDescent="0.3">
      <c r="A364" s="229">
        <v>450</v>
      </c>
      <c r="B364" s="229">
        <v>450</v>
      </c>
      <c r="C364" s="292"/>
      <c r="D364" s="161"/>
      <c r="E364" s="290"/>
      <c r="F364" s="161"/>
      <c r="G364" s="161"/>
      <c r="H364" s="1" t="s">
        <v>16851</v>
      </c>
      <c r="I364" s="161">
        <v>0</v>
      </c>
      <c r="J364" s="161">
        <v>200</v>
      </c>
      <c r="K364" s="161"/>
      <c r="L364" s="161">
        <v>1</v>
      </c>
      <c r="M364" s="1" t="s">
        <v>16850</v>
      </c>
      <c r="N364" s="283" t="s">
        <v>16801</v>
      </c>
      <c r="O364" s="212" t="s">
        <v>16843</v>
      </c>
      <c r="P364" s="161"/>
      <c r="Q364" s="161"/>
      <c r="R364" s="244"/>
      <c r="S364" s="161"/>
      <c r="T364" s="243"/>
      <c r="U364" s="62" t="s">
        <v>16849</v>
      </c>
      <c r="V364" s="241"/>
      <c r="W364" s="241"/>
      <c r="X364" s="241"/>
      <c r="Y364" s="212"/>
      <c r="Z364" s="241">
        <f t="shared" si="5"/>
        <v>1</v>
      </c>
      <c r="AA364" s="212"/>
      <c r="AB364" s="212"/>
    </row>
    <row r="365" spans="1:28" s="6" customFormat="1" ht="33" x14ac:dyDescent="0.3">
      <c r="A365" s="229">
        <v>451</v>
      </c>
      <c r="B365" s="229">
        <v>451</v>
      </c>
      <c r="C365" s="292"/>
      <c r="D365" s="161"/>
      <c r="E365" s="290"/>
      <c r="F365" s="161"/>
      <c r="G365" s="161"/>
      <c r="H365" s="1" t="s">
        <v>16848</v>
      </c>
      <c r="I365" s="161">
        <v>0</v>
      </c>
      <c r="J365" s="161">
        <v>200</v>
      </c>
      <c r="K365" s="161"/>
      <c r="L365" s="161">
        <v>1</v>
      </c>
      <c r="M365" s="1" t="s">
        <v>16847</v>
      </c>
      <c r="N365" s="283" t="s">
        <v>16801</v>
      </c>
      <c r="O365" s="212" t="s">
        <v>16843</v>
      </c>
      <c r="P365" s="161"/>
      <c r="Q365" s="161"/>
      <c r="R365" s="244"/>
      <c r="S365" s="161"/>
      <c r="T365" s="243"/>
      <c r="U365" s="62" t="s">
        <v>16846</v>
      </c>
      <c r="V365" s="241"/>
      <c r="W365" s="241"/>
      <c r="X365" s="241"/>
      <c r="Y365" s="212"/>
      <c r="Z365" s="241">
        <f t="shared" si="5"/>
        <v>1</v>
      </c>
      <c r="AA365" s="212"/>
      <c r="AB365" s="212"/>
    </row>
    <row r="366" spans="1:28" s="6" customFormat="1" ht="33" x14ac:dyDescent="0.3">
      <c r="A366" s="229">
        <v>452</v>
      </c>
      <c r="B366" s="229">
        <v>452</v>
      </c>
      <c r="C366" s="292"/>
      <c r="D366" s="161"/>
      <c r="E366" s="290"/>
      <c r="F366" s="161"/>
      <c r="G366" s="161"/>
      <c r="H366" s="1" t="s">
        <v>16845</v>
      </c>
      <c r="I366" s="161">
        <v>0</v>
      </c>
      <c r="J366" s="161">
        <v>200</v>
      </c>
      <c r="K366" s="161"/>
      <c r="L366" s="161">
        <v>1</v>
      </c>
      <c r="M366" s="1" t="s">
        <v>16844</v>
      </c>
      <c r="N366" s="283" t="s">
        <v>16801</v>
      </c>
      <c r="O366" s="212" t="s">
        <v>16843</v>
      </c>
      <c r="P366" s="161"/>
      <c r="Q366" s="161"/>
      <c r="R366" s="244"/>
      <c r="S366" s="161"/>
      <c r="T366" s="243"/>
      <c r="U366" s="62" t="s">
        <v>16842</v>
      </c>
      <c r="V366" s="241"/>
      <c r="W366" s="241"/>
      <c r="X366" s="241"/>
      <c r="Y366" s="212"/>
      <c r="Z366" s="241">
        <f t="shared" si="5"/>
        <v>1</v>
      </c>
      <c r="AA366" s="212"/>
      <c r="AB366" s="212"/>
    </row>
    <row r="367" spans="1:28" s="6" customFormat="1" x14ac:dyDescent="0.3">
      <c r="A367" s="229">
        <v>453</v>
      </c>
      <c r="B367" s="229">
        <v>453</v>
      </c>
      <c r="C367" s="292"/>
      <c r="D367" s="161"/>
      <c r="E367" s="290"/>
      <c r="F367" s="161"/>
      <c r="G367" s="161"/>
      <c r="H367" s="1" t="s">
        <v>16841</v>
      </c>
      <c r="I367" s="161">
        <v>0</v>
      </c>
      <c r="J367" s="161">
        <v>200</v>
      </c>
      <c r="K367" s="161"/>
      <c r="L367" s="161">
        <v>1</v>
      </c>
      <c r="M367" s="1" t="s">
        <v>16840</v>
      </c>
      <c r="N367" s="251" t="s">
        <v>13076</v>
      </c>
      <c r="O367" s="212"/>
      <c r="P367" s="161"/>
      <c r="Q367" s="161"/>
      <c r="R367" s="244"/>
      <c r="S367" s="161"/>
      <c r="T367" s="243"/>
      <c r="U367" s="8" t="s">
        <v>9784</v>
      </c>
      <c r="V367" s="241"/>
      <c r="W367" s="241"/>
      <c r="X367" s="241"/>
      <c r="Y367" s="212"/>
      <c r="Z367" s="241">
        <f t="shared" si="5"/>
        <v>1</v>
      </c>
      <c r="AA367" s="212"/>
      <c r="AB367" s="212"/>
    </row>
    <row r="368" spans="1:28" s="6" customFormat="1" x14ac:dyDescent="0.3">
      <c r="A368" s="229">
        <v>454</v>
      </c>
      <c r="B368" s="229">
        <v>454</v>
      </c>
      <c r="C368" s="292"/>
      <c r="D368" s="161"/>
      <c r="E368" s="290"/>
      <c r="F368" s="161"/>
      <c r="G368" s="161"/>
      <c r="H368" s="1" t="s">
        <v>16839</v>
      </c>
      <c r="I368" s="161">
        <v>0</v>
      </c>
      <c r="J368" s="161">
        <v>200</v>
      </c>
      <c r="K368" s="161"/>
      <c r="L368" s="161">
        <v>1</v>
      </c>
      <c r="M368" s="1" t="s">
        <v>16838</v>
      </c>
      <c r="N368" s="251" t="s">
        <v>13071</v>
      </c>
      <c r="O368" s="212"/>
      <c r="P368" s="161"/>
      <c r="Q368" s="161"/>
      <c r="R368" s="244"/>
      <c r="S368" s="161"/>
      <c r="T368" s="243"/>
      <c r="U368" s="8" t="s">
        <v>9772</v>
      </c>
      <c r="V368" s="241"/>
      <c r="W368" s="241"/>
      <c r="X368" s="241"/>
      <c r="Y368" s="212"/>
      <c r="Z368" s="241">
        <f t="shared" si="5"/>
        <v>1</v>
      </c>
      <c r="AA368" s="212"/>
      <c r="AB368" s="212"/>
    </row>
    <row r="369" spans="1:28" s="6" customFormat="1" x14ac:dyDescent="0.3">
      <c r="A369" s="229">
        <v>455</v>
      </c>
      <c r="B369" s="229">
        <v>455</v>
      </c>
      <c r="C369" s="292"/>
      <c r="D369" s="161"/>
      <c r="E369" s="290"/>
      <c r="F369" s="161"/>
      <c r="G369" s="161"/>
      <c r="H369" s="1" t="s">
        <v>16837</v>
      </c>
      <c r="I369" s="161">
        <v>0</v>
      </c>
      <c r="J369" s="161">
        <v>200</v>
      </c>
      <c r="K369" s="161"/>
      <c r="L369" s="161">
        <v>1</v>
      </c>
      <c r="M369" s="1" t="s">
        <v>16836</v>
      </c>
      <c r="N369" s="251" t="s">
        <v>13067</v>
      </c>
      <c r="O369" s="212"/>
      <c r="P369" s="161"/>
      <c r="Q369" s="161"/>
      <c r="R369" s="244"/>
      <c r="S369" s="161"/>
      <c r="T369" s="243"/>
      <c r="U369" s="8" t="s">
        <v>9760</v>
      </c>
      <c r="V369" s="241"/>
      <c r="W369" s="241"/>
      <c r="X369" s="241"/>
      <c r="Y369" s="212"/>
      <c r="Z369" s="241">
        <f t="shared" si="5"/>
        <v>1</v>
      </c>
      <c r="AA369" s="212"/>
      <c r="AB369" s="212"/>
    </row>
    <row r="370" spans="1:28" s="6" customFormat="1" x14ac:dyDescent="0.3">
      <c r="A370" s="229">
        <v>456</v>
      </c>
      <c r="B370" s="229">
        <v>456</v>
      </c>
      <c r="C370" s="292"/>
      <c r="D370" s="161"/>
      <c r="E370" s="290"/>
      <c r="F370" s="161"/>
      <c r="G370" s="161"/>
      <c r="H370" s="1" t="s">
        <v>16835</v>
      </c>
      <c r="I370" s="161">
        <v>0</v>
      </c>
      <c r="J370" s="161">
        <v>200</v>
      </c>
      <c r="K370" s="161"/>
      <c r="L370" s="161">
        <v>1</v>
      </c>
      <c r="M370" s="1" t="s">
        <v>16834</v>
      </c>
      <c r="N370" s="251" t="s">
        <v>13063</v>
      </c>
      <c r="O370" s="212"/>
      <c r="P370" s="161"/>
      <c r="Q370" s="161"/>
      <c r="R370" s="244"/>
      <c r="S370" s="161"/>
      <c r="T370" s="243"/>
      <c r="U370" s="8" t="s">
        <v>9748</v>
      </c>
      <c r="V370" s="241"/>
      <c r="W370" s="241"/>
      <c r="X370" s="241"/>
      <c r="Y370" s="212"/>
      <c r="Z370" s="241">
        <f t="shared" si="5"/>
        <v>1</v>
      </c>
      <c r="AA370" s="212"/>
      <c r="AB370" s="212"/>
    </row>
    <row r="371" spans="1:28" s="6" customFormat="1" x14ac:dyDescent="0.3">
      <c r="A371" s="229">
        <v>457</v>
      </c>
      <c r="B371" s="229">
        <v>457</v>
      </c>
      <c r="C371" s="292"/>
      <c r="D371" s="161"/>
      <c r="E371" s="290"/>
      <c r="F371" s="161"/>
      <c r="G371" s="161"/>
      <c r="H371" s="1" t="s">
        <v>16833</v>
      </c>
      <c r="I371" s="161">
        <v>0</v>
      </c>
      <c r="J371" s="161">
        <v>200</v>
      </c>
      <c r="K371" s="161"/>
      <c r="L371" s="161">
        <v>1</v>
      </c>
      <c r="M371" s="1" t="s">
        <v>16832</v>
      </c>
      <c r="N371" s="251" t="s">
        <v>13059</v>
      </c>
      <c r="O371" s="212"/>
      <c r="P371" s="161"/>
      <c r="Q371" s="161"/>
      <c r="R371" s="244"/>
      <c r="S371" s="161"/>
      <c r="T371" s="243"/>
      <c r="U371" s="8" t="s">
        <v>9736</v>
      </c>
      <c r="V371" s="241"/>
      <c r="W371" s="241"/>
      <c r="X371" s="241"/>
      <c r="Y371" s="212"/>
      <c r="Z371" s="241">
        <f t="shared" si="5"/>
        <v>1</v>
      </c>
      <c r="AA371" s="212"/>
      <c r="AB371" s="212"/>
    </row>
    <row r="372" spans="1:28" s="6" customFormat="1" x14ac:dyDescent="0.3">
      <c r="A372" s="229">
        <v>458</v>
      </c>
      <c r="B372" s="229">
        <v>458</v>
      </c>
      <c r="C372" s="292"/>
      <c r="D372" s="161"/>
      <c r="E372" s="290"/>
      <c r="F372" s="161"/>
      <c r="G372" s="161"/>
      <c r="H372" s="1" t="s">
        <v>16831</v>
      </c>
      <c r="I372" s="161">
        <v>0</v>
      </c>
      <c r="J372" s="161">
        <v>200</v>
      </c>
      <c r="K372" s="161"/>
      <c r="L372" s="161">
        <v>1</v>
      </c>
      <c r="M372" s="1" t="s">
        <v>16830</v>
      </c>
      <c r="N372" s="251" t="s">
        <v>13055</v>
      </c>
      <c r="O372" s="212"/>
      <c r="P372" s="161"/>
      <c r="Q372" s="161"/>
      <c r="R372" s="244"/>
      <c r="S372" s="161"/>
      <c r="T372" s="243"/>
      <c r="U372" s="8" t="s">
        <v>9724</v>
      </c>
      <c r="V372" s="241"/>
      <c r="W372" s="241"/>
      <c r="X372" s="241"/>
      <c r="Y372" s="212"/>
      <c r="Z372" s="241">
        <f t="shared" si="5"/>
        <v>1</v>
      </c>
      <c r="AA372" s="212"/>
      <c r="AB372" s="212"/>
    </row>
    <row r="373" spans="1:28" s="6" customFormat="1" x14ac:dyDescent="0.3">
      <c r="A373" s="229">
        <v>459</v>
      </c>
      <c r="B373" s="229">
        <v>459</v>
      </c>
      <c r="C373" s="292"/>
      <c r="D373" s="161"/>
      <c r="E373" s="290"/>
      <c r="F373" s="161"/>
      <c r="G373" s="161"/>
      <c r="H373" s="1" t="s">
        <v>16829</v>
      </c>
      <c r="I373" s="161">
        <v>0</v>
      </c>
      <c r="J373" s="161">
        <v>200</v>
      </c>
      <c r="K373" s="161"/>
      <c r="L373" s="161">
        <v>1</v>
      </c>
      <c r="M373" s="1" t="s">
        <v>16828</v>
      </c>
      <c r="N373" s="251" t="s">
        <v>13051</v>
      </c>
      <c r="O373" s="212"/>
      <c r="P373" s="161"/>
      <c r="Q373" s="161"/>
      <c r="R373" s="244"/>
      <c r="S373" s="161"/>
      <c r="T373" s="243"/>
      <c r="U373" s="8" t="s">
        <v>9712</v>
      </c>
      <c r="V373" s="241"/>
      <c r="W373" s="241"/>
      <c r="X373" s="241"/>
      <c r="Y373" s="212"/>
      <c r="Z373" s="241">
        <f t="shared" si="5"/>
        <v>1</v>
      </c>
      <c r="AA373" s="212"/>
      <c r="AB373" s="212"/>
    </row>
    <row r="374" spans="1:28" s="6" customFormat="1" x14ac:dyDescent="0.3">
      <c r="A374" s="229">
        <v>460</v>
      </c>
      <c r="B374" s="229">
        <v>460</v>
      </c>
      <c r="C374" s="292"/>
      <c r="D374" s="161"/>
      <c r="E374" s="290"/>
      <c r="F374" s="161"/>
      <c r="G374" s="161"/>
      <c r="H374" s="1" t="s">
        <v>16827</v>
      </c>
      <c r="I374" s="161">
        <v>0</v>
      </c>
      <c r="J374" s="161">
        <v>200</v>
      </c>
      <c r="K374" s="161"/>
      <c r="L374" s="161">
        <v>1</v>
      </c>
      <c r="M374" s="1" t="s">
        <v>16826</v>
      </c>
      <c r="N374" s="251" t="s">
        <v>13047</v>
      </c>
      <c r="O374" s="212"/>
      <c r="P374" s="161"/>
      <c r="Q374" s="161"/>
      <c r="R374" s="244"/>
      <c r="S374" s="161"/>
      <c r="T374" s="243"/>
      <c r="U374" s="8" t="s">
        <v>9700</v>
      </c>
      <c r="V374" s="241"/>
      <c r="W374" s="241"/>
      <c r="X374" s="241"/>
      <c r="Y374" s="212"/>
      <c r="Z374" s="241">
        <f t="shared" si="5"/>
        <v>1</v>
      </c>
      <c r="AA374" s="212"/>
      <c r="AB374" s="212"/>
    </row>
    <row r="375" spans="1:28" s="6" customFormat="1" x14ac:dyDescent="0.3">
      <c r="A375" s="229">
        <v>461</v>
      </c>
      <c r="B375" s="229">
        <v>461</v>
      </c>
      <c r="C375" s="292"/>
      <c r="D375" s="161"/>
      <c r="E375" s="290"/>
      <c r="F375" s="161"/>
      <c r="G375" s="161"/>
      <c r="H375" s="1" t="s">
        <v>16825</v>
      </c>
      <c r="I375" s="161">
        <v>0</v>
      </c>
      <c r="J375" s="161">
        <v>200</v>
      </c>
      <c r="K375" s="161"/>
      <c r="L375" s="161">
        <v>1</v>
      </c>
      <c r="M375" s="1" t="s">
        <v>16824</v>
      </c>
      <c r="N375" s="251" t="s">
        <v>13043</v>
      </c>
      <c r="O375" s="212"/>
      <c r="P375" s="161"/>
      <c r="Q375" s="161"/>
      <c r="R375" s="244"/>
      <c r="S375" s="161"/>
      <c r="T375" s="243"/>
      <c r="U375" s="8" t="s">
        <v>9688</v>
      </c>
      <c r="V375" s="241"/>
      <c r="W375" s="241"/>
      <c r="X375" s="241"/>
      <c r="Y375" s="212"/>
      <c r="Z375" s="241">
        <f t="shared" si="5"/>
        <v>1</v>
      </c>
      <c r="AA375" s="212"/>
      <c r="AB375" s="212"/>
    </row>
    <row r="376" spans="1:28" s="6" customFormat="1" x14ac:dyDescent="0.3">
      <c r="A376" s="229">
        <v>462</v>
      </c>
      <c r="B376" s="229">
        <v>462</v>
      </c>
      <c r="C376" s="292"/>
      <c r="D376" s="161"/>
      <c r="E376" s="290"/>
      <c r="F376" s="161"/>
      <c r="G376" s="161"/>
      <c r="H376" s="1" t="s">
        <v>16823</v>
      </c>
      <c r="I376" s="161">
        <v>0</v>
      </c>
      <c r="J376" s="161">
        <v>200</v>
      </c>
      <c r="K376" s="161"/>
      <c r="L376" s="161">
        <v>1</v>
      </c>
      <c r="M376" s="1" t="s">
        <v>16822</v>
      </c>
      <c r="N376" s="251" t="s">
        <v>13039</v>
      </c>
      <c r="O376" s="212"/>
      <c r="P376" s="161"/>
      <c r="Q376" s="161"/>
      <c r="R376" s="244"/>
      <c r="S376" s="161"/>
      <c r="T376" s="243"/>
      <c r="U376" s="8" t="s">
        <v>9673</v>
      </c>
      <c r="V376" s="241"/>
      <c r="W376" s="241"/>
      <c r="X376" s="241"/>
      <c r="Y376" s="212"/>
      <c r="Z376" s="241">
        <f t="shared" si="5"/>
        <v>1</v>
      </c>
      <c r="AA376" s="212"/>
      <c r="AB376" s="212"/>
    </row>
    <row r="377" spans="1:28" s="6" customFormat="1" x14ac:dyDescent="0.3">
      <c r="A377" s="229">
        <v>463</v>
      </c>
      <c r="B377" s="229">
        <v>463</v>
      </c>
      <c r="C377" s="292"/>
      <c r="D377" s="161"/>
      <c r="E377" s="290"/>
      <c r="F377" s="161"/>
      <c r="G377" s="161"/>
      <c r="H377" s="1" t="s">
        <v>16821</v>
      </c>
      <c r="I377" s="161">
        <v>0</v>
      </c>
      <c r="J377" s="161">
        <v>200</v>
      </c>
      <c r="K377" s="161"/>
      <c r="L377" s="161">
        <v>1</v>
      </c>
      <c r="M377" s="1" t="s">
        <v>16820</v>
      </c>
      <c r="N377" s="283" t="s">
        <v>16801</v>
      </c>
      <c r="O377" s="212"/>
      <c r="P377" s="161"/>
      <c r="Q377" s="161"/>
      <c r="R377" s="244"/>
      <c r="S377" s="161"/>
      <c r="T377" s="243"/>
      <c r="U377" s="293"/>
      <c r="V377" s="241"/>
      <c r="W377" s="241"/>
      <c r="X377" s="241"/>
      <c r="Y377" s="212"/>
      <c r="Z377" s="241">
        <f t="shared" si="5"/>
        <v>1</v>
      </c>
      <c r="AA377" s="212"/>
      <c r="AB377" s="212"/>
    </row>
    <row r="378" spans="1:28" s="6" customFormat="1" x14ac:dyDescent="0.3">
      <c r="A378" s="229">
        <v>464</v>
      </c>
      <c r="B378" s="229">
        <v>464</v>
      </c>
      <c r="C378" s="292"/>
      <c r="D378" s="161"/>
      <c r="E378" s="290"/>
      <c r="F378" s="161"/>
      <c r="G378" s="161"/>
      <c r="H378" s="1" t="s">
        <v>16819</v>
      </c>
      <c r="I378" s="161">
        <v>0</v>
      </c>
      <c r="J378" s="161">
        <v>200</v>
      </c>
      <c r="K378" s="161"/>
      <c r="L378" s="161">
        <v>1</v>
      </c>
      <c r="M378" s="1" t="s">
        <v>16818</v>
      </c>
      <c r="N378" s="283" t="s">
        <v>16801</v>
      </c>
      <c r="O378" s="212"/>
      <c r="P378" s="161"/>
      <c r="Q378" s="161"/>
      <c r="R378" s="244"/>
      <c r="S378" s="161"/>
      <c r="T378" s="243"/>
      <c r="U378" s="293"/>
      <c r="V378" s="241"/>
      <c r="W378" s="241"/>
      <c r="X378" s="241"/>
      <c r="Y378" s="212"/>
      <c r="Z378" s="241">
        <f t="shared" si="5"/>
        <v>1</v>
      </c>
      <c r="AA378" s="212"/>
      <c r="AB378" s="212"/>
    </row>
    <row r="379" spans="1:28" s="6" customFormat="1" x14ac:dyDescent="0.3">
      <c r="A379" s="229">
        <v>465</v>
      </c>
      <c r="B379" s="229">
        <v>465</v>
      </c>
      <c r="C379" s="292"/>
      <c r="D379" s="161"/>
      <c r="E379" s="290"/>
      <c r="F379" s="161"/>
      <c r="G379" s="161"/>
      <c r="H379" s="1" t="s">
        <v>16817</v>
      </c>
      <c r="I379" s="161">
        <v>0</v>
      </c>
      <c r="J379" s="161">
        <v>200</v>
      </c>
      <c r="K379" s="161"/>
      <c r="L379" s="161">
        <v>1</v>
      </c>
      <c r="M379" s="1" t="s">
        <v>16816</v>
      </c>
      <c r="N379" s="283" t="s">
        <v>16801</v>
      </c>
      <c r="O379" s="212"/>
      <c r="P379" s="161"/>
      <c r="Q379" s="161"/>
      <c r="R379" s="244"/>
      <c r="S379" s="161"/>
      <c r="T379" s="243"/>
      <c r="U379" s="293"/>
      <c r="V379" s="241"/>
      <c r="W379" s="241"/>
      <c r="X379" s="241"/>
      <c r="Y379" s="212"/>
      <c r="Z379" s="241">
        <f t="shared" si="5"/>
        <v>1</v>
      </c>
      <c r="AA379" s="212"/>
      <c r="AB379" s="212"/>
    </row>
    <row r="380" spans="1:28" s="6" customFormat="1" x14ac:dyDescent="0.3">
      <c r="A380" s="229">
        <v>466</v>
      </c>
      <c r="B380" s="229">
        <v>466</v>
      </c>
      <c r="C380" s="292"/>
      <c r="D380" s="161"/>
      <c r="E380" s="290"/>
      <c r="F380" s="161"/>
      <c r="G380" s="161"/>
      <c r="H380" s="1" t="s">
        <v>16815</v>
      </c>
      <c r="I380" s="161">
        <v>0</v>
      </c>
      <c r="J380" s="161">
        <v>200</v>
      </c>
      <c r="K380" s="161"/>
      <c r="L380" s="161">
        <v>1</v>
      </c>
      <c r="M380" s="1" t="s">
        <v>16814</v>
      </c>
      <c r="N380" s="283" t="s">
        <v>16801</v>
      </c>
      <c r="O380" s="212"/>
      <c r="P380" s="161"/>
      <c r="Q380" s="161"/>
      <c r="R380" s="244"/>
      <c r="S380" s="161"/>
      <c r="T380" s="243"/>
      <c r="U380" s="293"/>
      <c r="V380" s="241"/>
      <c r="W380" s="241"/>
      <c r="X380" s="241"/>
      <c r="Y380" s="212"/>
      <c r="Z380" s="241">
        <f t="shared" si="5"/>
        <v>1</v>
      </c>
      <c r="AA380" s="212"/>
      <c r="AB380" s="212"/>
    </row>
    <row r="381" spans="1:28" s="6" customFormat="1" x14ac:dyDescent="0.3">
      <c r="A381" s="229">
        <v>467</v>
      </c>
      <c r="B381" s="229">
        <v>467</v>
      </c>
      <c r="C381" s="292"/>
      <c r="D381" s="161"/>
      <c r="E381" s="290"/>
      <c r="F381" s="161"/>
      <c r="G381" s="161"/>
      <c r="H381" s="1" t="s">
        <v>16813</v>
      </c>
      <c r="I381" s="161">
        <v>0</v>
      </c>
      <c r="J381" s="161">
        <v>200</v>
      </c>
      <c r="K381" s="161"/>
      <c r="L381" s="161">
        <v>1</v>
      </c>
      <c r="M381" s="1" t="s">
        <v>16812</v>
      </c>
      <c r="N381" s="283" t="s">
        <v>16801</v>
      </c>
      <c r="O381" s="212"/>
      <c r="P381" s="161"/>
      <c r="Q381" s="161"/>
      <c r="R381" s="244"/>
      <c r="S381" s="161"/>
      <c r="T381" s="243"/>
      <c r="U381" s="293"/>
      <c r="V381" s="241"/>
      <c r="W381" s="241"/>
      <c r="X381" s="241"/>
      <c r="Y381" s="212"/>
      <c r="Z381" s="241">
        <f t="shared" si="5"/>
        <v>1</v>
      </c>
      <c r="AA381" s="212"/>
      <c r="AB381" s="212"/>
    </row>
    <row r="382" spans="1:28" s="6" customFormat="1" x14ac:dyDescent="0.3">
      <c r="A382" s="229">
        <v>468</v>
      </c>
      <c r="B382" s="229">
        <v>468</v>
      </c>
      <c r="C382" s="292"/>
      <c r="D382" s="161"/>
      <c r="E382" s="290"/>
      <c r="F382" s="161"/>
      <c r="G382" s="161"/>
      <c r="H382" s="1" t="s">
        <v>16811</v>
      </c>
      <c r="I382" s="161">
        <v>0</v>
      </c>
      <c r="J382" s="161">
        <v>200</v>
      </c>
      <c r="K382" s="161"/>
      <c r="L382" s="161">
        <v>1</v>
      </c>
      <c r="M382" s="1" t="s">
        <v>16810</v>
      </c>
      <c r="N382" s="283" t="s">
        <v>16801</v>
      </c>
      <c r="O382" s="212"/>
      <c r="P382" s="161"/>
      <c r="Q382" s="161"/>
      <c r="R382" s="244"/>
      <c r="S382" s="161"/>
      <c r="T382" s="243"/>
      <c r="U382" s="293"/>
      <c r="V382" s="241"/>
      <c r="W382" s="241"/>
      <c r="X382" s="241"/>
      <c r="Y382" s="212"/>
      <c r="Z382" s="241">
        <f t="shared" si="5"/>
        <v>1</v>
      </c>
      <c r="AA382" s="212"/>
      <c r="AB382" s="212"/>
    </row>
    <row r="383" spans="1:28" s="6" customFormat="1" x14ac:dyDescent="0.3">
      <c r="A383" s="229">
        <v>469</v>
      </c>
      <c r="B383" s="229">
        <v>469</v>
      </c>
      <c r="C383" s="292"/>
      <c r="D383" s="161"/>
      <c r="E383" s="290"/>
      <c r="F383" s="161"/>
      <c r="G383" s="161"/>
      <c r="H383" s="1" t="s">
        <v>16809</v>
      </c>
      <c r="I383" s="161">
        <v>0</v>
      </c>
      <c r="J383" s="161">
        <v>200</v>
      </c>
      <c r="K383" s="161"/>
      <c r="L383" s="161">
        <v>1</v>
      </c>
      <c r="M383" s="1" t="s">
        <v>16808</v>
      </c>
      <c r="N383" s="283" t="s">
        <v>16801</v>
      </c>
      <c r="O383" s="212"/>
      <c r="P383" s="161"/>
      <c r="Q383" s="161"/>
      <c r="R383" s="244"/>
      <c r="S383" s="161"/>
      <c r="T383" s="243"/>
      <c r="U383" s="293"/>
      <c r="V383" s="241"/>
      <c r="W383" s="241"/>
      <c r="X383" s="241"/>
      <c r="Y383" s="212"/>
      <c r="Z383" s="241">
        <f t="shared" si="5"/>
        <v>1</v>
      </c>
      <c r="AA383" s="212"/>
      <c r="AB383" s="212"/>
    </row>
    <row r="384" spans="1:28" s="6" customFormat="1" x14ac:dyDescent="0.3">
      <c r="A384" s="229">
        <v>470</v>
      </c>
      <c r="B384" s="229">
        <v>470</v>
      </c>
      <c r="C384" s="292"/>
      <c r="D384" s="161"/>
      <c r="E384" s="290"/>
      <c r="F384" s="161"/>
      <c r="G384" s="161"/>
      <c r="H384" s="1" t="s">
        <v>16807</v>
      </c>
      <c r="I384" s="161">
        <v>0</v>
      </c>
      <c r="J384" s="161">
        <v>200</v>
      </c>
      <c r="K384" s="161"/>
      <c r="L384" s="161">
        <v>1</v>
      </c>
      <c r="M384" s="1" t="s">
        <v>16806</v>
      </c>
      <c r="N384" s="283" t="s">
        <v>16801</v>
      </c>
      <c r="O384" s="212"/>
      <c r="P384" s="161"/>
      <c r="Q384" s="161"/>
      <c r="R384" s="244"/>
      <c r="S384" s="161"/>
      <c r="T384" s="243"/>
      <c r="U384" s="293"/>
      <c r="V384" s="241"/>
      <c r="W384" s="241"/>
      <c r="X384" s="241"/>
      <c r="Y384" s="212"/>
      <c r="Z384" s="241">
        <f t="shared" si="5"/>
        <v>1</v>
      </c>
      <c r="AA384" s="212"/>
      <c r="AB384" s="212"/>
    </row>
    <row r="385" spans="1:28" s="6" customFormat="1" x14ac:dyDescent="0.3">
      <c r="A385" s="229">
        <v>471</v>
      </c>
      <c r="B385" s="229">
        <v>471</v>
      </c>
      <c r="C385" s="292"/>
      <c r="D385" s="161"/>
      <c r="E385" s="290"/>
      <c r="F385" s="161"/>
      <c r="G385" s="161"/>
      <c r="H385" s="1" t="s">
        <v>16805</v>
      </c>
      <c r="I385" s="161">
        <v>0</v>
      </c>
      <c r="J385" s="161">
        <v>200</v>
      </c>
      <c r="K385" s="161"/>
      <c r="L385" s="161">
        <v>1</v>
      </c>
      <c r="M385" s="1" t="s">
        <v>16804</v>
      </c>
      <c r="N385" s="283" t="s">
        <v>16801</v>
      </c>
      <c r="O385" s="212"/>
      <c r="P385" s="161"/>
      <c r="Q385" s="161"/>
      <c r="R385" s="244"/>
      <c r="S385" s="161"/>
      <c r="T385" s="243"/>
      <c r="U385" s="293"/>
      <c r="V385" s="241"/>
      <c r="W385" s="241"/>
      <c r="X385" s="241"/>
      <c r="Y385" s="212"/>
      <c r="Z385" s="241">
        <f t="shared" si="5"/>
        <v>1</v>
      </c>
      <c r="AA385" s="212"/>
      <c r="AB385" s="212"/>
    </row>
    <row r="386" spans="1:28" s="6" customFormat="1" x14ac:dyDescent="0.3">
      <c r="A386" s="229">
        <v>472</v>
      </c>
      <c r="B386" s="229">
        <v>472</v>
      </c>
      <c r="C386" s="292"/>
      <c r="D386" s="161"/>
      <c r="E386" s="290"/>
      <c r="F386" s="161"/>
      <c r="G386" s="161"/>
      <c r="H386" s="1" t="s">
        <v>16803</v>
      </c>
      <c r="I386" s="161">
        <v>0</v>
      </c>
      <c r="J386" s="161">
        <v>200</v>
      </c>
      <c r="K386" s="161"/>
      <c r="L386" s="161">
        <v>1</v>
      </c>
      <c r="M386" s="1" t="s">
        <v>16802</v>
      </c>
      <c r="N386" s="283" t="s">
        <v>16801</v>
      </c>
      <c r="O386" s="212"/>
      <c r="P386" s="161"/>
      <c r="Q386" s="161"/>
      <c r="R386" s="244"/>
      <c r="S386" s="161"/>
      <c r="T386" s="243"/>
      <c r="U386" s="293"/>
      <c r="V386" s="241"/>
      <c r="W386" s="241"/>
      <c r="X386" s="241"/>
      <c r="Y386" s="212"/>
      <c r="Z386" s="241">
        <f t="shared" si="5"/>
        <v>1</v>
      </c>
      <c r="AA386" s="212"/>
      <c r="AB386" s="212"/>
    </row>
    <row r="387" spans="1:28" s="6" customFormat="1" x14ac:dyDescent="0.3">
      <c r="A387" s="229">
        <v>473</v>
      </c>
      <c r="B387" s="229">
        <v>473</v>
      </c>
      <c r="C387" s="292"/>
      <c r="D387" s="161"/>
      <c r="E387" s="290"/>
      <c r="F387" s="161"/>
      <c r="G387" s="161"/>
      <c r="H387" s="1" t="s">
        <v>16800</v>
      </c>
      <c r="I387" s="161">
        <v>0</v>
      </c>
      <c r="J387" s="161">
        <v>10</v>
      </c>
      <c r="K387" s="161" t="s">
        <v>774</v>
      </c>
      <c r="L387" s="161">
        <v>100</v>
      </c>
      <c r="M387" s="1" t="s">
        <v>16799</v>
      </c>
      <c r="N387" s="283" t="s">
        <v>16798</v>
      </c>
      <c r="P387" s="161"/>
      <c r="Q387" s="161"/>
      <c r="R387" s="244"/>
      <c r="S387" s="161"/>
      <c r="T387" s="243"/>
      <c r="U387" s="8" t="s">
        <v>16797</v>
      </c>
      <c r="V387" s="241"/>
      <c r="W387" s="241"/>
      <c r="X387" s="241"/>
      <c r="Y387" s="212"/>
      <c r="Z387" s="241">
        <f t="shared" si="5"/>
        <v>0.01</v>
      </c>
      <c r="AA387" s="212"/>
      <c r="AB387" s="212"/>
    </row>
    <row r="388" spans="1:28" s="6" customFormat="1" x14ac:dyDescent="0.3">
      <c r="A388" s="229">
        <v>474</v>
      </c>
      <c r="B388" s="229">
        <v>474</v>
      </c>
      <c r="C388" s="292"/>
      <c r="D388" s="161"/>
      <c r="E388" s="290"/>
      <c r="F388" s="161"/>
      <c r="G388" s="161"/>
      <c r="H388" s="1" t="s">
        <v>16796</v>
      </c>
      <c r="I388" s="161">
        <v>0</v>
      </c>
      <c r="J388" s="161">
        <v>200</v>
      </c>
      <c r="K388" s="161" t="s">
        <v>76</v>
      </c>
      <c r="L388" s="161">
        <v>10</v>
      </c>
      <c r="M388" s="1" t="s">
        <v>16795</v>
      </c>
      <c r="N388" s="283" t="s">
        <v>16794</v>
      </c>
      <c r="P388" s="161"/>
      <c r="Q388" s="161"/>
      <c r="R388" s="244"/>
      <c r="S388" s="161"/>
      <c r="T388" s="243"/>
      <c r="U388" s="8" t="s">
        <v>16793</v>
      </c>
      <c r="V388" s="241"/>
      <c r="W388" s="241"/>
      <c r="X388" s="241"/>
      <c r="Y388" s="212"/>
      <c r="Z388" s="241">
        <f t="shared" si="5"/>
        <v>0.1</v>
      </c>
      <c r="AA388" s="212"/>
      <c r="AB388" s="212"/>
    </row>
    <row r="389" spans="1:28" s="6" customFormat="1" x14ac:dyDescent="0.3">
      <c r="A389" s="229">
        <v>478</v>
      </c>
      <c r="B389" s="229">
        <v>478</v>
      </c>
      <c r="C389" s="292"/>
      <c r="D389" s="161"/>
      <c r="E389" s="290"/>
      <c r="F389" s="161"/>
      <c r="G389" s="161"/>
      <c r="H389" s="1" t="s">
        <v>16792</v>
      </c>
      <c r="I389" s="161">
        <v>0</v>
      </c>
      <c r="J389" s="161">
        <v>120</v>
      </c>
      <c r="K389" s="161" t="s">
        <v>110</v>
      </c>
      <c r="L389" s="161">
        <v>10</v>
      </c>
      <c r="M389" s="1" t="s">
        <v>16791</v>
      </c>
      <c r="N389" s="283" t="s">
        <v>16790</v>
      </c>
      <c r="P389" s="161"/>
      <c r="Q389" s="161"/>
      <c r="R389" s="244"/>
      <c r="S389" s="161"/>
      <c r="T389" s="243"/>
      <c r="U389" s="8" t="s">
        <v>16789</v>
      </c>
      <c r="V389" s="241"/>
      <c r="W389" s="241"/>
      <c r="X389" s="241"/>
      <c r="Y389" s="212"/>
      <c r="Z389" s="241">
        <f t="shared" si="5"/>
        <v>0.1</v>
      </c>
      <c r="AA389" s="212"/>
      <c r="AB389" s="212"/>
    </row>
    <row r="390" spans="1:28" s="6" customFormat="1" x14ac:dyDescent="0.3">
      <c r="A390" s="229">
        <v>479</v>
      </c>
      <c r="B390" s="229">
        <v>479</v>
      </c>
      <c r="C390" s="292"/>
      <c r="D390" s="161"/>
      <c r="E390" s="290"/>
      <c r="F390" s="161"/>
      <c r="G390" s="161"/>
      <c r="H390" s="1" t="s">
        <v>16788</v>
      </c>
      <c r="I390" s="161">
        <v>0</v>
      </c>
      <c r="J390" s="161">
        <v>800</v>
      </c>
      <c r="K390" s="161" t="s">
        <v>76</v>
      </c>
      <c r="L390" s="296">
        <v>10</v>
      </c>
      <c r="M390" s="1" t="s">
        <v>16787</v>
      </c>
      <c r="N390" s="283" t="s">
        <v>16786</v>
      </c>
      <c r="O390" s="212"/>
      <c r="P390" s="161"/>
      <c r="Q390" s="161"/>
      <c r="R390" s="244"/>
      <c r="S390" s="161"/>
      <c r="T390" s="243"/>
      <c r="U390" s="222"/>
      <c r="V390" s="241"/>
      <c r="W390" s="241"/>
      <c r="X390" s="241"/>
      <c r="Y390" s="212"/>
      <c r="Z390" s="241">
        <f t="shared" si="5"/>
        <v>0.1</v>
      </c>
      <c r="AA390" s="212"/>
      <c r="AB390" s="212"/>
    </row>
    <row r="391" spans="1:28" s="6" customFormat="1" ht="231" x14ac:dyDescent="0.3">
      <c r="A391" s="229">
        <v>480</v>
      </c>
      <c r="B391" s="229">
        <v>480</v>
      </c>
      <c r="C391" s="292"/>
      <c r="D391" s="161"/>
      <c r="E391" s="290"/>
      <c r="F391" s="161"/>
      <c r="G391" s="161"/>
      <c r="H391" s="1" t="s">
        <v>16785</v>
      </c>
      <c r="I391" s="161">
        <v>0</v>
      </c>
      <c r="J391" s="161">
        <v>100</v>
      </c>
      <c r="K391" s="161"/>
      <c r="L391" s="161">
        <v>1</v>
      </c>
      <c r="M391" s="1" t="s">
        <v>16784</v>
      </c>
      <c r="N391" s="283"/>
      <c r="O391" s="298" t="s">
        <v>15402</v>
      </c>
      <c r="P391" s="161"/>
      <c r="Q391" s="161"/>
      <c r="R391" s="244"/>
      <c r="S391" s="161"/>
      <c r="T391" s="243"/>
      <c r="U391" s="294" t="s">
        <v>16783</v>
      </c>
      <c r="V391" s="241"/>
      <c r="W391" s="241"/>
      <c r="X391" s="241"/>
      <c r="Y391" s="212"/>
      <c r="Z391" s="241">
        <f t="shared" ref="Z391:Z419" si="6">1/L391</f>
        <v>1</v>
      </c>
      <c r="AA391" s="289" t="s">
        <v>16782</v>
      </c>
      <c r="AB391" s="212"/>
    </row>
    <row r="392" spans="1:28" s="6" customFormat="1" ht="66" x14ac:dyDescent="0.3">
      <c r="A392" s="229">
        <v>481</v>
      </c>
      <c r="B392" s="229">
        <v>481</v>
      </c>
      <c r="C392" s="292"/>
      <c r="D392" s="161"/>
      <c r="E392" s="290"/>
      <c r="F392" s="161"/>
      <c r="G392" s="161"/>
      <c r="H392" s="1" t="s">
        <v>16781</v>
      </c>
      <c r="I392" s="161">
        <v>0</v>
      </c>
      <c r="J392" s="161">
        <v>100</v>
      </c>
      <c r="K392" s="161"/>
      <c r="L392" s="161">
        <v>1</v>
      </c>
      <c r="M392" s="1" t="s">
        <v>16780</v>
      </c>
      <c r="N392" s="283" t="s">
        <v>16779</v>
      </c>
      <c r="O392" s="295" t="s">
        <v>16687</v>
      </c>
      <c r="P392" s="161"/>
      <c r="Q392" s="161"/>
      <c r="R392" s="244"/>
      <c r="S392" s="161"/>
      <c r="T392" s="243"/>
      <c r="U392" s="294" t="s">
        <v>16778</v>
      </c>
      <c r="V392" s="241"/>
      <c r="W392" s="241"/>
      <c r="X392" s="241"/>
      <c r="Y392" s="212"/>
      <c r="Z392" s="241">
        <f t="shared" si="6"/>
        <v>1</v>
      </c>
      <c r="AA392" s="289" t="s">
        <v>16777</v>
      </c>
      <c r="AB392" s="212"/>
    </row>
    <row r="393" spans="1:28" s="6" customFormat="1" ht="66" x14ac:dyDescent="0.3">
      <c r="A393" s="229">
        <v>482</v>
      </c>
      <c r="B393" s="229">
        <v>482</v>
      </c>
      <c r="C393" s="292"/>
      <c r="D393" s="161"/>
      <c r="E393" s="290"/>
      <c r="F393" s="161"/>
      <c r="G393" s="161"/>
      <c r="H393" s="1" t="s">
        <v>16776</v>
      </c>
      <c r="I393" s="161">
        <v>0</v>
      </c>
      <c r="J393" s="161">
        <v>100</v>
      </c>
      <c r="K393" s="161"/>
      <c r="L393" s="161">
        <v>1</v>
      </c>
      <c r="M393" s="1" t="s">
        <v>16775</v>
      </c>
      <c r="N393" s="283" t="s">
        <v>16769</v>
      </c>
      <c r="O393" s="253" t="s">
        <v>16774</v>
      </c>
      <c r="P393" s="161"/>
      <c r="Q393" s="161"/>
      <c r="R393" s="244"/>
      <c r="S393" s="161"/>
      <c r="T393" s="243"/>
      <c r="U393" s="294" t="s">
        <v>16773</v>
      </c>
      <c r="V393" s="241"/>
      <c r="W393" s="241"/>
      <c r="X393" s="241"/>
      <c r="Y393" s="212"/>
      <c r="Z393" s="241">
        <f t="shared" si="6"/>
        <v>1</v>
      </c>
      <c r="AA393" s="289" t="s">
        <v>16772</v>
      </c>
      <c r="AB393" s="212"/>
    </row>
    <row r="394" spans="1:28" s="6" customFormat="1" ht="49.5" x14ac:dyDescent="0.3">
      <c r="A394" s="229">
        <v>483</v>
      </c>
      <c r="B394" s="229">
        <v>483</v>
      </c>
      <c r="C394" s="292"/>
      <c r="D394" s="161"/>
      <c r="E394" s="290"/>
      <c r="F394" s="161"/>
      <c r="G394" s="161"/>
      <c r="H394" s="1" t="s">
        <v>16771</v>
      </c>
      <c r="I394" s="161">
        <v>0</v>
      </c>
      <c r="J394" s="161">
        <v>100</v>
      </c>
      <c r="K394" s="161"/>
      <c r="L394" s="161">
        <v>1</v>
      </c>
      <c r="M394" s="1" t="s">
        <v>16770</v>
      </c>
      <c r="N394" s="283" t="s">
        <v>16769</v>
      </c>
      <c r="O394" s="253" t="s">
        <v>16720</v>
      </c>
      <c r="P394" s="161"/>
      <c r="Q394" s="161"/>
      <c r="R394" s="244"/>
      <c r="S394" s="161"/>
      <c r="T394" s="243"/>
      <c r="U394" s="294" t="s">
        <v>16768</v>
      </c>
      <c r="V394" s="241"/>
      <c r="W394" s="241"/>
      <c r="X394" s="241"/>
      <c r="Y394" s="212"/>
      <c r="Z394" s="241">
        <f t="shared" si="6"/>
        <v>1</v>
      </c>
      <c r="AA394" s="289" t="s">
        <v>16767</v>
      </c>
      <c r="AB394" s="212"/>
    </row>
    <row r="395" spans="1:28" s="6" customFormat="1" ht="214.5" x14ac:dyDescent="0.3">
      <c r="A395" s="229">
        <v>484</v>
      </c>
      <c r="B395" s="229">
        <v>484</v>
      </c>
      <c r="C395" s="292"/>
      <c r="D395" s="161"/>
      <c r="E395" s="290"/>
      <c r="F395" s="161"/>
      <c r="G395" s="161"/>
      <c r="H395" s="1" t="s">
        <v>16766</v>
      </c>
      <c r="I395" s="161">
        <v>0</v>
      </c>
      <c r="J395" s="161">
        <v>100</v>
      </c>
      <c r="K395" s="161"/>
      <c r="L395" s="161">
        <v>1</v>
      </c>
      <c r="M395" s="1" t="s">
        <v>16765</v>
      </c>
      <c r="N395" s="283" t="s">
        <v>16764</v>
      </c>
      <c r="O395" s="295" t="s">
        <v>16763</v>
      </c>
      <c r="P395" s="161"/>
      <c r="Q395" s="161"/>
      <c r="R395" s="244"/>
      <c r="S395" s="161"/>
      <c r="T395" s="243"/>
      <c r="U395" s="294" t="s">
        <v>16762</v>
      </c>
      <c r="V395" s="241"/>
      <c r="W395" s="241"/>
      <c r="X395" s="241"/>
      <c r="Y395" s="212"/>
      <c r="Z395" s="241">
        <f t="shared" si="6"/>
        <v>1</v>
      </c>
      <c r="AA395" s="289" t="s">
        <v>16761</v>
      </c>
      <c r="AB395" s="212"/>
    </row>
    <row r="396" spans="1:28" s="6" customFormat="1" ht="148.5" x14ac:dyDescent="0.3">
      <c r="A396" s="229">
        <v>485</v>
      </c>
      <c r="B396" s="229">
        <v>485</v>
      </c>
      <c r="C396" s="292"/>
      <c r="D396" s="161"/>
      <c r="E396" s="290"/>
      <c r="F396" s="161"/>
      <c r="G396" s="161"/>
      <c r="H396" s="1" t="s">
        <v>16760</v>
      </c>
      <c r="I396" s="161">
        <v>0</v>
      </c>
      <c r="J396" s="161">
        <v>100</v>
      </c>
      <c r="K396" s="161"/>
      <c r="L396" s="161">
        <v>1</v>
      </c>
      <c r="M396" s="1" t="s">
        <v>16759</v>
      </c>
      <c r="N396" s="283" t="s">
        <v>16758</v>
      </c>
      <c r="O396" s="297" t="s">
        <v>16757</v>
      </c>
      <c r="P396" s="161"/>
      <c r="Q396" s="161"/>
      <c r="R396" s="244"/>
      <c r="S396" s="161"/>
      <c r="T396" s="243"/>
      <c r="U396" s="294" t="s">
        <v>16756</v>
      </c>
      <c r="V396" s="241"/>
      <c r="W396" s="241"/>
      <c r="X396" s="241"/>
      <c r="Y396" s="212"/>
      <c r="Z396" s="241">
        <f t="shared" si="6"/>
        <v>1</v>
      </c>
      <c r="AA396" s="289" t="s">
        <v>16755</v>
      </c>
      <c r="AB396" s="212"/>
    </row>
    <row r="397" spans="1:28" s="6" customFormat="1" ht="115.5" x14ac:dyDescent="0.3">
      <c r="A397" s="229">
        <v>486</v>
      </c>
      <c r="B397" s="229">
        <v>486</v>
      </c>
      <c r="C397" s="292"/>
      <c r="D397" s="161"/>
      <c r="E397" s="290"/>
      <c r="F397" s="161"/>
      <c r="G397" s="161"/>
      <c r="H397" s="1" t="s">
        <v>16754</v>
      </c>
      <c r="I397" s="161">
        <v>0</v>
      </c>
      <c r="J397" s="161">
        <v>100</v>
      </c>
      <c r="K397" s="161"/>
      <c r="L397" s="161">
        <v>1</v>
      </c>
      <c r="M397" s="1" t="s">
        <v>16753</v>
      </c>
      <c r="N397" s="283" t="s">
        <v>16747</v>
      </c>
      <c r="O397" s="253" t="s">
        <v>16752</v>
      </c>
      <c r="P397" s="161"/>
      <c r="Q397" s="161"/>
      <c r="R397" s="244"/>
      <c r="S397" s="161"/>
      <c r="T397" s="243"/>
      <c r="U397" s="294" t="s">
        <v>16751</v>
      </c>
      <c r="V397" s="241"/>
      <c r="W397" s="241"/>
      <c r="X397" s="241"/>
      <c r="Y397" s="212"/>
      <c r="Z397" s="241">
        <f t="shared" si="6"/>
        <v>1</v>
      </c>
      <c r="AA397" s="289" t="s">
        <v>16750</v>
      </c>
      <c r="AB397" s="212"/>
    </row>
    <row r="398" spans="1:28" s="6" customFormat="1" ht="49.5" x14ac:dyDescent="0.3">
      <c r="A398" s="229">
        <v>487</v>
      </c>
      <c r="B398" s="229">
        <v>487</v>
      </c>
      <c r="C398" s="292"/>
      <c r="D398" s="161"/>
      <c r="E398" s="290"/>
      <c r="F398" s="161"/>
      <c r="G398" s="161"/>
      <c r="H398" s="1" t="s">
        <v>16749</v>
      </c>
      <c r="I398" s="161">
        <v>0</v>
      </c>
      <c r="J398" s="161">
        <v>100</v>
      </c>
      <c r="K398" s="161"/>
      <c r="L398" s="161">
        <v>1</v>
      </c>
      <c r="M398" s="1" t="s">
        <v>16748</v>
      </c>
      <c r="N398" s="283" t="s">
        <v>16747</v>
      </c>
      <c r="O398" s="253" t="s">
        <v>16720</v>
      </c>
      <c r="P398" s="161"/>
      <c r="Q398" s="161"/>
      <c r="R398" s="244"/>
      <c r="S398" s="161"/>
      <c r="T398" s="243"/>
      <c r="U398" s="294" t="s">
        <v>16746</v>
      </c>
      <c r="V398" s="241"/>
      <c r="W398" s="241"/>
      <c r="X398" s="241"/>
      <c r="Y398" s="212"/>
      <c r="Z398" s="241">
        <f t="shared" si="6"/>
        <v>1</v>
      </c>
      <c r="AA398" s="289" t="s">
        <v>16745</v>
      </c>
      <c r="AB398" s="212"/>
    </row>
    <row r="399" spans="1:28" s="6" customFormat="1" ht="66" x14ac:dyDescent="0.3">
      <c r="A399" s="229">
        <v>488</v>
      </c>
      <c r="B399" s="229">
        <v>488</v>
      </c>
      <c r="C399" s="292"/>
      <c r="D399" s="161"/>
      <c r="E399" s="290"/>
      <c r="F399" s="161"/>
      <c r="G399" s="161"/>
      <c r="H399" s="1" t="s">
        <v>16744</v>
      </c>
      <c r="I399" s="161">
        <v>0</v>
      </c>
      <c r="J399" s="161">
        <v>100</v>
      </c>
      <c r="K399" s="161"/>
      <c r="L399" s="161">
        <v>1</v>
      </c>
      <c r="M399" s="1" t="s">
        <v>16743</v>
      </c>
      <c r="N399" s="283" t="s">
        <v>16742</v>
      </c>
      <c r="O399" s="126" t="s">
        <v>16741</v>
      </c>
      <c r="P399" s="161"/>
      <c r="Q399" s="161"/>
      <c r="R399" s="244"/>
      <c r="S399" s="161"/>
      <c r="T399" s="243"/>
      <c r="U399" s="294" t="s">
        <v>16740</v>
      </c>
      <c r="V399" s="241"/>
      <c r="W399" s="241"/>
      <c r="X399" s="241"/>
      <c r="Y399" s="212"/>
      <c r="Z399" s="241">
        <f t="shared" si="6"/>
        <v>1</v>
      </c>
      <c r="AA399" s="289" t="s">
        <v>16739</v>
      </c>
      <c r="AB399" s="212"/>
    </row>
    <row r="400" spans="1:28" s="6" customFormat="1" ht="99" x14ac:dyDescent="0.3">
      <c r="A400" s="229">
        <v>489</v>
      </c>
      <c r="B400" s="229">
        <v>489</v>
      </c>
      <c r="C400" s="292"/>
      <c r="D400" s="161"/>
      <c r="E400" s="290"/>
      <c r="F400" s="161"/>
      <c r="G400" s="161"/>
      <c r="H400" s="1" t="s">
        <v>16738</v>
      </c>
      <c r="I400" s="161">
        <v>0</v>
      </c>
      <c r="J400" s="161">
        <v>100</v>
      </c>
      <c r="K400" s="161"/>
      <c r="L400" s="161">
        <v>1</v>
      </c>
      <c r="M400" s="1" t="s">
        <v>16737</v>
      </c>
      <c r="N400" s="283" t="s">
        <v>16731</v>
      </c>
      <c r="O400" s="126" t="s">
        <v>16736</v>
      </c>
      <c r="P400" s="161"/>
      <c r="Q400" s="161"/>
      <c r="R400" s="244"/>
      <c r="S400" s="161"/>
      <c r="T400" s="243"/>
      <c r="U400" s="294" t="s">
        <v>16735</v>
      </c>
      <c r="V400" s="241"/>
      <c r="W400" s="241"/>
      <c r="X400" s="241"/>
      <c r="Y400" s="212"/>
      <c r="Z400" s="241">
        <f t="shared" si="6"/>
        <v>1</v>
      </c>
      <c r="AA400" s="289" t="s">
        <v>16734</v>
      </c>
      <c r="AB400" s="212"/>
    </row>
    <row r="401" spans="1:28" s="6" customFormat="1" x14ac:dyDescent="0.3">
      <c r="A401" s="229">
        <v>490</v>
      </c>
      <c r="B401" s="229">
        <v>490</v>
      </c>
      <c r="C401" s="292"/>
      <c r="D401" s="161"/>
      <c r="E401" s="290"/>
      <c r="F401" s="161"/>
      <c r="G401" s="161"/>
      <c r="H401" s="1" t="s">
        <v>16733</v>
      </c>
      <c r="I401" s="161">
        <v>0</v>
      </c>
      <c r="J401" s="296">
        <v>10000</v>
      </c>
      <c r="K401" s="161" t="s">
        <v>106</v>
      </c>
      <c r="L401" s="161">
        <v>1</v>
      </c>
      <c r="M401" s="1" t="s">
        <v>16732</v>
      </c>
      <c r="N401" s="283" t="s">
        <v>16731</v>
      </c>
      <c r="O401" s="253"/>
      <c r="P401" s="161"/>
      <c r="Q401" s="161"/>
      <c r="R401" s="244"/>
      <c r="S401" s="161"/>
      <c r="T401" s="243"/>
      <c r="U401" s="294" t="s">
        <v>16730</v>
      </c>
      <c r="V401" s="241"/>
      <c r="W401" s="241"/>
      <c r="X401" s="241"/>
      <c r="Y401" s="212"/>
      <c r="Z401" s="241">
        <f t="shared" si="6"/>
        <v>1</v>
      </c>
      <c r="AA401" s="289" t="s">
        <v>16729</v>
      </c>
      <c r="AB401" s="212"/>
    </row>
    <row r="402" spans="1:28" s="6" customFormat="1" ht="66" x14ac:dyDescent="0.3">
      <c r="A402" s="229">
        <v>491</v>
      </c>
      <c r="B402" s="229">
        <v>491</v>
      </c>
      <c r="C402" s="292"/>
      <c r="D402" s="161"/>
      <c r="E402" s="290"/>
      <c r="F402" s="161"/>
      <c r="G402" s="161"/>
      <c r="H402" s="1" t="s">
        <v>16728</v>
      </c>
      <c r="I402" s="161">
        <v>0</v>
      </c>
      <c r="J402" s="161">
        <v>100</v>
      </c>
      <c r="K402" s="161"/>
      <c r="L402" s="161">
        <v>1</v>
      </c>
      <c r="M402" s="1" t="s">
        <v>16727</v>
      </c>
      <c r="N402" s="283" t="s">
        <v>16721</v>
      </c>
      <c r="O402" s="126" t="s">
        <v>16726</v>
      </c>
      <c r="P402" s="161"/>
      <c r="Q402" s="161"/>
      <c r="R402" s="244"/>
      <c r="S402" s="161"/>
      <c r="T402" s="243"/>
      <c r="U402" s="294" t="s">
        <v>16725</v>
      </c>
      <c r="V402" s="241"/>
      <c r="W402" s="241"/>
      <c r="X402" s="241"/>
      <c r="Y402" s="212"/>
      <c r="Z402" s="241">
        <f t="shared" si="6"/>
        <v>1</v>
      </c>
      <c r="AA402" s="289" t="s">
        <v>16724</v>
      </c>
      <c r="AB402" s="212"/>
    </row>
    <row r="403" spans="1:28" s="6" customFormat="1" ht="49.5" x14ac:dyDescent="0.3">
      <c r="A403" s="229">
        <v>492</v>
      </c>
      <c r="B403" s="229">
        <v>492</v>
      </c>
      <c r="C403" s="292"/>
      <c r="D403" s="161"/>
      <c r="E403" s="290"/>
      <c r="F403" s="161"/>
      <c r="G403" s="161"/>
      <c r="H403" s="1" t="s">
        <v>16723</v>
      </c>
      <c r="I403" s="161">
        <v>0</v>
      </c>
      <c r="J403" s="161">
        <v>100</v>
      </c>
      <c r="K403" s="161"/>
      <c r="L403" s="161">
        <v>1</v>
      </c>
      <c r="M403" s="1" t="s">
        <v>16722</v>
      </c>
      <c r="N403" s="283" t="s">
        <v>16721</v>
      </c>
      <c r="O403" s="253" t="s">
        <v>16720</v>
      </c>
      <c r="P403" s="161"/>
      <c r="Q403" s="161"/>
      <c r="R403" s="244"/>
      <c r="S403" s="161"/>
      <c r="T403" s="243"/>
      <c r="U403" s="294" t="s">
        <v>16719</v>
      </c>
      <c r="V403" s="241"/>
      <c r="W403" s="241"/>
      <c r="X403" s="241"/>
      <c r="Y403" s="212"/>
      <c r="Z403" s="241">
        <f t="shared" si="6"/>
        <v>1</v>
      </c>
      <c r="AA403" s="289" t="s">
        <v>16718</v>
      </c>
      <c r="AB403" s="212"/>
    </row>
    <row r="404" spans="1:28" s="6" customFormat="1" x14ac:dyDescent="0.3">
      <c r="A404" s="229">
        <v>493</v>
      </c>
      <c r="B404" s="229">
        <v>493</v>
      </c>
      <c r="C404" s="292"/>
      <c r="D404" s="161"/>
      <c r="E404" s="290"/>
      <c r="F404" s="161"/>
      <c r="G404" s="161"/>
      <c r="H404" s="1" t="s">
        <v>16717</v>
      </c>
      <c r="I404" s="161">
        <v>0</v>
      </c>
      <c r="J404" s="161">
        <v>1440</v>
      </c>
      <c r="K404" s="161" t="s">
        <v>1662</v>
      </c>
      <c r="L404" s="161">
        <v>1</v>
      </c>
      <c r="M404" s="1" t="s">
        <v>16716</v>
      </c>
      <c r="N404" s="283" t="s">
        <v>16711</v>
      </c>
      <c r="O404" s="294"/>
      <c r="P404" s="161"/>
      <c r="Q404" s="161"/>
      <c r="R404" s="244"/>
      <c r="S404" s="161"/>
      <c r="T404" s="243"/>
      <c r="U404" s="294" t="s">
        <v>16715</v>
      </c>
      <c r="V404" s="241"/>
      <c r="W404" s="241"/>
      <c r="X404" s="241"/>
      <c r="Y404" s="212"/>
      <c r="Z404" s="241">
        <f t="shared" si="6"/>
        <v>1</v>
      </c>
      <c r="AA404" s="289" t="s">
        <v>16714</v>
      </c>
      <c r="AB404" s="212"/>
    </row>
    <row r="405" spans="1:28" s="6" customFormat="1" x14ac:dyDescent="0.3">
      <c r="A405" s="229">
        <v>494</v>
      </c>
      <c r="B405" s="229">
        <v>494</v>
      </c>
      <c r="C405" s="292"/>
      <c r="D405" s="161"/>
      <c r="E405" s="290"/>
      <c r="F405" s="161"/>
      <c r="G405" s="161"/>
      <c r="H405" s="1" t="s">
        <v>16713</v>
      </c>
      <c r="I405" s="161">
        <v>0</v>
      </c>
      <c r="J405" s="296">
        <v>60</v>
      </c>
      <c r="K405" s="161" t="s">
        <v>106</v>
      </c>
      <c r="L405" s="161">
        <v>1</v>
      </c>
      <c r="M405" s="1" t="s">
        <v>16712</v>
      </c>
      <c r="N405" s="283" t="s">
        <v>16711</v>
      </c>
      <c r="O405" s="253"/>
      <c r="P405" s="161"/>
      <c r="Q405" s="161"/>
      <c r="R405" s="244"/>
      <c r="S405" s="161"/>
      <c r="T405" s="243"/>
      <c r="U405" s="294" t="s">
        <v>16710</v>
      </c>
      <c r="V405" s="241"/>
      <c r="W405" s="241"/>
      <c r="X405" s="241"/>
      <c r="Y405" s="212"/>
      <c r="Z405" s="241">
        <f t="shared" si="6"/>
        <v>1</v>
      </c>
      <c r="AA405" s="289" t="s">
        <v>16709</v>
      </c>
      <c r="AB405" s="212"/>
    </row>
    <row r="406" spans="1:28" s="6" customFormat="1" x14ac:dyDescent="0.3">
      <c r="A406" s="229">
        <v>495</v>
      </c>
      <c r="B406" s="229">
        <v>495</v>
      </c>
      <c r="C406" s="292"/>
      <c r="D406" s="161"/>
      <c r="E406" s="290"/>
      <c r="F406" s="161"/>
      <c r="G406" s="161"/>
      <c r="H406" s="1" t="s">
        <v>16708</v>
      </c>
      <c r="I406" s="161">
        <v>0</v>
      </c>
      <c r="J406" s="161">
        <v>600</v>
      </c>
      <c r="K406" s="161" t="s">
        <v>106</v>
      </c>
      <c r="L406" s="161">
        <v>1</v>
      </c>
      <c r="M406" s="1" t="s">
        <v>16707</v>
      </c>
      <c r="N406" s="283" t="s">
        <v>16702</v>
      </c>
      <c r="O406" s="253"/>
      <c r="P406" s="161"/>
      <c r="Q406" s="161"/>
      <c r="R406" s="244"/>
      <c r="S406" s="161"/>
      <c r="T406" s="243"/>
      <c r="U406" s="294" t="s">
        <v>16706</v>
      </c>
      <c r="V406" s="241"/>
      <c r="W406" s="241"/>
      <c r="X406" s="241"/>
      <c r="Y406" s="212"/>
      <c r="Z406" s="241">
        <f t="shared" si="6"/>
        <v>1</v>
      </c>
      <c r="AA406" s="289" t="s">
        <v>16705</v>
      </c>
      <c r="AB406" s="212"/>
    </row>
    <row r="407" spans="1:28" s="6" customFormat="1" x14ac:dyDescent="0.3">
      <c r="A407" s="229">
        <v>496</v>
      </c>
      <c r="B407" s="229">
        <v>496</v>
      </c>
      <c r="C407" s="292"/>
      <c r="D407" s="161"/>
      <c r="E407" s="290"/>
      <c r="F407" s="161"/>
      <c r="G407" s="161"/>
      <c r="H407" s="1" t="s">
        <v>16704</v>
      </c>
      <c r="I407" s="161">
        <v>0</v>
      </c>
      <c r="J407" s="161">
        <v>600</v>
      </c>
      <c r="K407" s="161" t="s">
        <v>106</v>
      </c>
      <c r="L407" s="161">
        <v>1</v>
      </c>
      <c r="M407" s="1" t="s">
        <v>16703</v>
      </c>
      <c r="N407" s="283" t="s">
        <v>16702</v>
      </c>
      <c r="O407" s="253"/>
      <c r="P407" s="161"/>
      <c r="Q407" s="161"/>
      <c r="R407" s="244"/>
      <c r="S407" s="161"/>
      <c r="T407" s="243"/>
      <c r="U407" s="294" t="s">
        <v>16701</v>
      </c>
      <c r="V407" s="241"/>
      <c r="W407" s="241"/>
      <c r="X407" s="241"/>
      <c r="Y407" s="212"/>
      <c r="Z407" s="241">
        <f t="shared" si="6"/>
        <v>1</v>
      </c>
      <c r="AA407" s="289" t="s">
        <v>16700</v>
      </c>
      <c r="AB407" s="212"/>
    </row>
    <row r="408" spans="1:28" s="6" customFormat="1" x14ac:dyDescent="0.3">
      <c r="A408" s="229">
        <v>497</v>
      </c>
      <c r="B408" s="229">
        <v>497</v>
      </c>
      <c r="C408" s="292"/>
      <c r="D408" s="161"/>
      <c r="E408" s="290"/>
      <c r="F408" s="161"/>
      <c r="G408" s="161"/>
      <c r="H408" s="1" t="s">
        <v>16699</v>
      </c>
      <c r="I408" s="161">
        <v>0</v>
      </c>
      <c r="J408" s="161">
        <v>100</v>
      </c>
      <c r="K408" s="161" t="s">
        <v>110</v>
      </c>
      <c r="L408" s="161">
        <v>10</v>
      </c>
      <c r="M408" s="1" t="s">
        <v>16698</v>
      </c>
      <c r="N408" s="283" t="s">
        <v>16697</v>
      </c>
      <c r="O408" s="253"/>
      <c r="P408" s="161"/>
      <c r="Q408" s="161"/>
      <c r="R408" s="244"/>
      <c r="S408" s="161"/>
      <c r="T408" s="243"/>
      <c r="U408" s="294" t="s">
        <v>16696</v>
      </c>
      <c r="V408" s="241"/>
      <c r="W408" s="241"/>
      <c r="X408" s="241"/>
      <c r="Y408" s="212"/>
      <c r="Z408" s="241">
        <f t="shared" si="6"/>
        <v>0.1</v>
      </c>
      <c r="AA408" s="289" t="s">
        <v>16695</v>
      </c>
      <c r="AB408" s="212"/>
    </row>
    <row r="409" spans="1:28" s="6" customFormat="1" ht="66" x14ac:dyDescent="0.3">
      <c r="A409" s="229">
        <v>498</v>
      </c>
      <c r="B409" s="229">
        <v>498</v>
      </c>
      <c r="C409" s="292"/>
      <c r="D409" s="161"/>
      <c r="E409" s="290"/>
      <c r="F409" s="161"/>
      <c r="G409" s="161"/>
      <c r="H409" s="1" t="s">
        <v>16694</v>
      </c>
      <c r="I409" s="161">
        <v>0</v>
      </c>
      <c r="J409" s="161">
        <v>100</v>
      </c>
      <c r="K409" s="161"/>
      <c r="L409" s="161">
        <v>1</v>
      </c>
      <c r="M409" s="1" t="s">
        <v>16693</v>
      </c>
      <c r="N409" s="283"/>
      <c r="O409" s="295" t="s">
        <v>16687</v>
      </c>
      <c r="P409" s="161"/>
      <c r="Q409" s="161"/>
      <c r="R409" s="244"/>
      <c r="S409" s="161"/>
      <c r="T409" s="243"/>
      <c r="U409" s="294" t="s">
        <v>16692</v>
      </c>
      <c r="V409" s="241"/>
      <c r="W409" s="241"/>
      <c r="X409" s="241"/>
      <c r="Y409" s="212"/>
      <c r="Z409" s="241">
        <f t="shared" si="6"/>
        <v>1</v>
      </c>
      <c r="AA409" s="289" t="s">
        <v>16691</v>
      </c>
      <c r="AB409" s="212"/>
    </row>
    <row r="410" spans="1:28" s="6" customFormat="1" ht="66" x14ac:dyDescent="0.3">
      <c r="A410" s="229">
        <v>499</v>
      </c>
      <c r="B410" s="229">
        <v>499</v>
      </c>
      <c r="C410" s="292"/>
      <c r="D410" s="161"/>
      <c r="E410" s="290"/>
      <c r="F410" s="161"/>
      <c r="G410" s="161"/>
      <c r="H410" s="1" t="s">
        <v>16690</v>
      </c>
      <c r="I410" s="161">
        <v>0</v>
      </c>
      <c r="J410" s="161">
        <v>100</v>
      </c>
      <c r="K410" s="161"/>
      <c r="L410" s="161">
        <v>1</v>
      </c>
      <c r="M410" s="1" t="s">
        <v>16689</v>
      </c>
      <c r="N410" s="283" t="s">
        <v>16688</v>
      </c>
      <c r="O410" s="295" t="s">
        <v>16687</v>
      </c>
      <c r="P410" s="161"/>
      <c r="Q410" s="161"/>
      <c r="R410" s="244"/>
      <c r="S410" s="161"/>
      <c r="T410" s="243"/>
      <c r="U410" s="294" t="s">
        <v>16686</v>
      </c>
      <c r="V410" s="241"/>
      <c r="W410" s="241"/>
      <c r="X410" s="241"/>
      <c r="Y410" s="212"/>
      <c r="Z410" s="241">
        <f t="shared" si="6"/>
        <v>1</v>
      </c>
      <c r="AA410" s="289" t="s">
        <v>16685</v>
      </c>
      <c r="AB410" s="212"/>
    </row>
    <row r="411" spans="1:28" s="6" customFormat="1" x14ac:dyDescent="0.3">
      <c r="A411" s="229">
        <v>500</v>
      </c>
      <c r="B411" s="229">
        <v>500</v>
      </c>
      <c r="C411" s="292"/>
      <c r="D411" s="161"/>
      <c r="E411" s="290"/>
      <c r="F411" s="161"/>
      <c r="G411" s="161"/>
      <c r="H411" s="1" t="s">
        <v>16684</v>
      </c>
      <c r="I411" s="161">
        <v>0</v>
      </c>
      <c r="J411" s="161">
        <v>100</v>
      </c>
      <c r="K411" s="161"/>
      <c r="L411" s="161">
        <v>1</v>
      </c>
      <c r="M411" s="1" t="s">
        <v>16683</v>
      </c>
      <c r="N411" s="283" t="s">
        <v>16682</v>
      </c>
      <c r="O411" s="212" t="s">
        <v>16681</v>
      </c>
      <c r="P411" s="161"/>
      <c r="Q411" s="161"/>
      <c r="R411" s="244"/>
      <c r="S411" s="161"/>
      <c r="T411" s="243"/>
      <c r="U411" s="294" t="s">
        <v>16680</v>
      </c>
      <c r="V411" s="241"/>
      <c r="W411" s="241"/>
      <c r="X411" s="241"/>
      <c r="Y411" s="212"/>
      <c r="Z411" s="241">
        <f t="shared" si="6"/>
        <v>1</v>
      </c>
      <c r="AA411" s="289" t="s">
        <v>16679</v>
      </c>
      <c r="AB411" s="212" t="s">
        <v>16553</v>
      </c>
    </row>
    <row r="412" spans="1:28" s="6" customFormat="1" x14ac:dyDescent="0.3">
      <c r="A412" s="229">
        <v>501</v>
      </c>
      <c r="B412" s="229">
        <v>501</v>
      </c>
      <c r="C412" s="292"/>
      <c r="D412" s="161"/>
      <c r="E412" s="290"/>
      <c r="F412" s="161"/>
      <c r="G412" s="161"/>
      <c r="H412" s="1" t="s">
        <v>16678</v>
      </c>
      <c r="I412" s="161">
        <v>0</v>
      </c>
      <c r="J412" s="161">
        <v>300</v>
      </c>
      <c r="K412" s="161" t="s">
        <v>106</v>
      </c>
      <c r="L412" s="161">
        <v>1</v>
      </c>
      <c r="M412" s="1" t="s">
        <v>16677</v>
      </c>
      <c r="N412" s="283" t="s">
        <v>16676</v>
      </c>
      <c r="O412" s="212"/>
      <c r="P412" s="161"/>
      <c r="Q412" s="161"/>
      <c r="R412" s="244"/>
      <c r="S412" s="161"/>
      <c r="T412" s="243"/>
      <c r="U412" s="294" t="s">
        <v>16675</v>
      </c>
      <c r="V412" s="241"/>
      <c r="W412" s="241"/>
      <c r="X412" s="241"/>
      <c r="Y412" s="212"/>
      <c r="Z412" s="241">
        <f t="shared" si="6"/>
        <v>1</v>
      </c>
      <c r="AA412" s="289" t="s">
        <v>16674</v>
      </c>
      <c r="AB412" s="212"/>
    </row>
    <row r="413" spans="1:28" s="6" customFormat="1" x14ac:dyDescent="0.3">
      <c r="A413" s="229">
        <v>502</v>
      </c>
      <c r="B413" s="229">
        <v>502</v>
      </c>
      <c r="C413" s="292"/>
      <c r="D413" s="161"/>
      <c r="E413" s="290"/>
      <c r="F413" s="161"/>
      <c r="G413" s="161"/>
      <c r="H413" s="1" t="s">
        <v>7894</v>
      </c>
      <c r="I413" s="161">
        <v>0</v>
      </c>
      <c r="J413" s="161">
        <v>10</v>
      </c>
      <c r="K413" s="161" t="s">
        <v>774</v>
      </c>
      <c r="L413" s="161">
        <v>100</v>
      </c>
      <c r="M413" s="1" t="s">
        <v>16673</v>
      </c>
      <c r="N413" s="283" t="s">
        <v>16672</v>
      </c>
      <c r="O413" s="212"/>
      <c r="P413" s="161"/>
      <c r="Q413" s="161"/>
      <c r="R413" s="244"/>
      <c r="S413" s="161"/>
      <c r="T413" s="243"/>
      <c r="U413" s="293"/>
      <c r="V413" s="241"/>
      <c r="W413" s="241"/>
      <c r="X413" s="241"/>
      <c r="Y413" s="212"/>
      <c r="Z413" s="241">
        <f t="shared" si="6"/>
        <v>0.01</v>
      </c>
      <c r="AA413" s="212"/>
      <c r="AB413" s="212"/>
    </row>
    <row r="414" spans="1:28" s="6" customFormat="1" x14ac:dyDescent="0.3">
      <c r="A414" s="229">
        <v>503</v>
      </c>
      <c r="B414" s="229">
        <v>503</v>
      </c>
      <c r="C414" s="292"/>
      <c r="D414" s="161"/>
      <c r="E414" s="290"/>
      <c r="F414" s="161"/>
      <c r="G414" s="161"/>
      <c r="H414" s="1" t="s">
        <v>16671</v>
      </c>
      <c r="I414" s="161">
        <v>0</v>
      </c>
      <c r="J414" s="161">
        <v>10</v>
      </c>
      <c r="K414" s="161" t="s">
        <v>774</v>
      </c>
      <c r="L414" s="161">
        <v>100</v>
      </c>
      <c r="M414" s="1" t="s">
        <v>16670</v>
      </c>
      <c r="N414" s="283" t="s">
        <v>16669</v>
      </c>
      <c r="O414" s="212"/>
      <c r="P414" s="161"/>
      <c r="Q414" s="161"/>
      <c r="R414" s="244"/>
      <c r="S414" s="161"/>
      <c r="T414" s="243"/>
      <c r="U414" s="293"/>
      <c r="V414" s="241"/>
      <c r="W414" s="241"/>
      <c r="X414" s="241"/>
      <c r="Y414" s="212"/>
      <c r="Z414" s="241">
        <f t="shared" si="6"/>
        <v>0.01</v>
      </c>
      <c r="AA414" s="212"/>
      <c r="AB414" s="212"/>
    </row>
    <row r="415" spans="1:28" s="6" customFormat="1" x14ac:dyDescent="0.3">
      <c r="A415" s="229">
        <v>504</v>
      </c>
      <c r="B415" s="229">
        <v>504</v>
      </c>
      <c r="C415" s="292"/>
      <c r="D415" s="161"/>
      <c r="E415" s="290"/>
      <c r="F415" s="161"/>
      <c r="G415" s="161"/>
      <c r="H415" s="1" t="s">
        <v>16668</v>
      </c>
      <c r="I415" s="161">
        <v>0</v>
      </c>
      <c r="J415" s="161">
        <v>10</v>
      </c>
      <c r="K415" s="161" t="s">
        <v>774</v>
      </c>
      <c r="L415" s="161">
        <v>100</v>
      </c>
      <c r="M415" s="1" t="s">
        <v>16667</v>
      </c>
      <c r="N415" s="283" t="s">
        <v>16666</v>
      </c>
      <c r="O415" s="212"/>
      <c r="P415" s="161"/>
      <c r="Q415" s="161"/>
      <c r="R415" s="244"/>
      <c r="S415" s="161"/>
      <c r="T415" s="243"/>
      <c r="U415" s="291"/>
      <c r="V415" s="241"/>
      <c r="W415" s="241"/>
      <c r="X415" s="241"/>
      <c r="Y415" s="212"/>
      <c r="Z415" s="241">
        <f t="shared" si="6"/>
        <v>0.01</v>
      </c>
      <c r="AA415" s="212"/>
      <c r="AB415" s="212"/>
    </row>
    <row r="416" spans="1:28" s="6" customFormat="1" x14ac:dyDescent="0.3">
      <c r="A416" s="229">
        <v>505</v>
      </c>
      <c r="B416" s="229">
        <v>505</v>
      </c>
      <c r="C416" s="292"/>
      <c r="D416" s="161"/>
      <c r="E416" s="290"/>
      <c r="F416" s="161"/>
      <c r="G416" s="161"/>
      <c r="H416" s="1" t="s">
        <v>7474</v>
      </c>
      <c r="I416" s="161">
        <v>0</v>
      </c>
      <c r="J416" s="161">
        <v>10</v>
      </c>
      <c r="K416" s="161" t="s">
        <v>774</v>
      </c>
      <c r="L416" s="161">
        <v>100</v>
      </c>
      <c r="M416" s="1" t="s">
        <v>16665</v>
      </c>
      <c r="N416" s="283" t="s">
        <v>16664</v>
      </c>
      <c r="O416" s="212"/>
      <c r="P416" s="161"/>
      <c r="Q416" s="161"/>
      <c r="R416" s="244"/>
      <c r="S416" s="161"/>
      <c r="T416" s="243"/>
      <c r="U416" s="291"/>
      <c r="V416" s="241"/>
      <c r="W416" s="241"/>
      <c r="X416" s="241"/>
      <c r="Y416" s="212"/>
      <c r="Z416" s="241">
        <f t="shared" si="6"/>
        <v>0.01</v>
      </c>
      <c r="AA416" s="212"/>
      <c r="AB416" s="212"/>
    </row>
    <row r="417" spans="1:28" s="6" customFormat="1" x14ac:dyDescent="0.3">
      <c r="A417" s="229">
        <v>506</v>
      </c>
      <c r="B417" s="229">
        <v>506</v>
      </c>
      <c r="C417" s="161"/>
      <c r="D417" s="161"/>
      <c r="E417" s="290"/>
      <c r="F417" s="161"/>
      <c r="G417" s="161"/>
      <c r="H417" s="1" t="s">
        <v>11527</v>
      </c>
      <c r="I417" s="161">
        <v>-100</v>
      </c>
      <c r="J417" s="161">
        <v>100</v>
      </c>
      <c r="K417" s="161" t="s">
        <v>1971</v>
      </c>
      <c r="L417" s="161">
        <v>1</v>
      </c>
      <c r="M417" s="1" t="s">
        <v>16663</v>
      </c>
      <c r="N417" s="283" t="s">
        <v>16662</v>
      </c>
      <c r="O417" s="212"/>
      <c r="P417" s="161"/>
      <c r="Q417" s="161"/>
      <c r="R417" s="244"/>
      <c r="S417" s="161"/>
      <c r="T417" s="243"/>
      <c r="U417" s="8" t="s">
        <v>16661</v>
      </c>
      <c r="V417" s="241"/>
      <c r="W417" s="241"/>
      <c r="X417" s="241"/>
      <c r="Y417" s="212"/>
      <c r="Z417" s="241">
        <f t="shared" si="6"/>
        <v>1</v>
      </c>
      <c r="AA417" s="212"/>
      <c r="AB417" s="212"/>
    </row>
    <row r="418" spans="1:28" s="6" customFormat="1" x14ac:dyDescent="0.3">
      <c r="A418" s="229">
        <v>507</v>
      </c>
      <c r="B418" s="229">
        <v>507</v>
      </c>
      <c r="C418" s="161"/>
      <c r="D418" s="161"/>
      <c r="E418" s="290"/>
      <c r="F418" s="161"/>
      <c r="G418" s="161"/>
      <c r="H418" s="1" t="s">
        <v>16660</v>
      </c>
      <c r="I418" s="161">
        <v>0</v>
      </c>
      <c r="J418" s="161">
        <v>100</v>
      </c>
      <c r="K418" s="161" t="s">
        <v>110</v>
      </c>
      <c r="L418" s="161">
        <v>10</v>
      </c>
      <c r="M418" s="1" t="s">
        <v>16659</v>
      </c>
      <c r="N418" s="283" t="s">
        <v>16654</v>
      </c>
      <c r="O418" s="212"/>
      <c r="P418" s="161"/>
      <c r="Q418" s="161"/>
      <c r="R418" s="244"/>
      <c r="S418" s="161"/>
      <c r="T418" s="243"/>
      <c r="U418" s="253" t="s">
        <v>16658</v>
      </c>
      <c r="V418" s="241"/>
      <c r="W418" s="241"/>
      <c r="X418" s="241"/>
      <c r="Y418" s="212"/>
      <c r="Z418" s="241">
        <f t="shared" si="6"/>
        <v>0.1</v>
      </c>
      <c r="AA418" s="289" t="s">
        <v>16657</v>
      </c>
      <c r="AB418" s="212"/>
    </row>
    <row r="419" spans="1:28" s="6" customFormat="1" x14ac:dyDescent="0.3">
      <c r="A419" s="229">
        <v>508</v>
      </c>
      <c r="B419" s="229">
        <v>508</v>
      </c>
      <c r="C419" s="161"/>
      <c r="D419" s="161"/>
      <c r="E419" s="290"/>
      <c r="F419" s="161"/>
      <c r="G419" s="161"/>
      <c r="H419" s="1" t="s">
        <v>16656</v>
      </c>
      <c r="I419" s="161">
        <v>0</v>
      </c>
      <c r="J419" s="161">
        <v>100</v>
      </c>
      <c r="K419" s="161" t="s">
        <v>110</v>
      </c>
      <c r="L419" s="161">
        <v>10</v>
      </c>
      <c r="M419" s="1" t="s">
        <v>16655</v>
      </c>
      <c r="N419" s="283" t="s">
        <v>16654</v>
      </c>
      <c r="O419" s="212"/>
      <c r="P419" s="161"/>
      <c r="Q419" s="161"/>
      <c r="R419" s="244"/>
      <c r="S419" s="161"/>
      <c r="T419" s="243"/>
      <c r="U419" s="253" t="s">
        <v>16653</v>
      </c>
      <c r="V419" s="241"/>
      <c r="W419" s="241"/>
      <c r="X419" s="241"/>
      <c r="Y419" s="212"/>
      <c r="Z419" s="241">
        <f t="shared" si="6"/>
        <v>0.1</v>
      </c>
      <c r="AA419" s="289" t="s">
        <v>16652</v>
      </c>
      <c r="AB419" s="212"/>
    </row>
    <row r="420" spans="1:28" s="6" customFormat="1" x14ac:dyDescent="0.3">
      <c r="A420" s="229">
        <v>510</v>
      </c>
      <c r="B420" s="229">
        <v>510</v>
      </c>
      <c r="C420" s="161"/>
      <c r="D420" s="161"/>
      <c r="E420" s="290"/>
      <c r="F420" s="161"/>
      <c r="G420" s="161"/>
      <c r="H420" s="1" t="s">
        <v>16651</v>
      </c>
      <c r="I420" s="161">
        <v>0</v>
      </c>
      <c r="J420" s="161">
        <v>200</v>
      </c>
      <c r="K420" s="161"/>
      <c r="L420" s="161">
        <v>1</v>
      </c>
      <c r="M420" s="1" t="s">
        <v>16650</v>
      </c>
      <c r="N420" s="283"/>
      <c r="O420" s="212"/>
      <c r="P420" s="161"/>
      <c r="Q420" s="161"/>
      <c r="R420" s="244"/>
      <c r="S420" s="161"/>
      <c r="T420" s="243"/>
      <c r="U420" s="253" t="s">
        <v>16649</v>
      </c>
      <c r="V420" s="241"/>
      <c r="W420" s="241"/>
      <c r="X420" s="241"/>
      <c r="Y420" s="212"/>
      <c r="Z420" s="241"/>
      <c r="AA420" s="289"/>
      <c r="AB420" s="212"/>
    </row>
    <row r="421" spans="1:28" s="6" customFormat="1" x14ac:dyDescent="0.3">
      <c r="A421" s="229">
        <v>511</v>
      </c>
      <c r="B421" s="229">
        <v>511</v>
      </c>
      <c r="C421" s="161"/>
      <c r="D421" s="161"/>
      <c r="E421" s="290"/>
      <c r="F421" s="161"/>
      <c r="G421" s="161"/>
      <c r="H421" s="1" t="s">
        <v>16648</v>
      </c>
      <c r="I421" s="161">
        <v>0</v>
      </c>
      <c r="J421" s="161">
        <v>200</v>
      </c>
      <c r="K421" s="161"/>
      <c r="L421" s="161">
        <v>1</v>
      </c>
      <c r="M421" s="1" t="s">
        <v>16647</v>
      </c>
      <c r="N421" s="283"/>
      <c r="O421" s="212"/>
      <c r="P421" s="161"/>
      <c r="Q421" s="161"/>
      <c r="R421" s="244"/>
      <c r="S421" s="161"/>
      <c r="T421" s="243"/>
      <c r="U421" s="253" t="s">
        <v>16646</v>
      </c>
      <c r="V421" s="241"/>
      <c r="W421" s="241"/>
      <c r="X421" s="241"/>
      <c r="Y421" s="212"/>
      <c r="Z421" s="241"/>
      <c r="AA421" s="289"/>
      <c r="AB421" s="212"/>
    </row>
    <row r="422" spans="1:28" s="6" customFormat="1" x14ac:dyDescent="0.3">
      <c r="A422" s="229">
        <v>512</v>
      </c>
      <c r="B422" s="229">
        <v>512</v>
      </c>
      <c r="C422" s="161"/>
      <c r="D422" s="161"/>
      <c r="E422" s="290"/>
      <c r="F422" s="161"/>
      <c r="G422" s="161"/>
      <c r="H422" s="1" t="s">
        <v>16645</v>
      </c>
      <c r="I422" s="161">
        <v>0</v>
      </c>
      <c r="J422" s="161">
        <v>200</v>
      </c>
      <c r="K422" s="161"/>
      <c r="L422" s="161">
        <v>1</v>
      </c>
      <c r="M422" s="1" t="s">
        <v>16644</v>
      </c>
      <c r="N422" s="283"/>
      <c r="O422" s="212"/>
      <c r="P422" s="161"/>
      <c r="Q422" s="161"/>
      <c r="R422" s="244"/>
      <c r="S422" s="161"/>
      <c r="T422" s="243"/>
      <c r="U422" s="253" t="s">
        <v>16643</v>
      </c>
      <c r="V422" s="241"/>
      <c r="W422" s="241"/>
      <c r="X422" s="241"/>
      <c r="Y422" s="212"/>
      <c r="Z422" s="241"/>
      <c r="AA422" s="289"/>
      <c r="AB422" s="212"/>
    </row>
    <row r="423" spans="1:28" s="6" customFormat="1" x14ac:dyDescent="0.3">
      <c r="A423" s="229">
        <v>513</v>
      </c>
      <c r="B423" s="229">
        <v>513</v>
      </c>
      <c r="C423" s="161"/>
      <c r="D423" s="161"/>
      <c r="E423" s="290"/>
      <c r="F423" s="161"/>
      <c r="G423" s="161"/>
      <c r="H423" s="1" t="s">
        <v>16642</v>
      </c>
      <c r="I423" s="161">
        <v>0</v>
      </c>
      <c r="J423" s="161">
        <v>200</v>
      </c>
      <c r="K423" s="161"/>
      <c r="L423" s="161">
        <v>1</v>
      </c>
      <c r="M423" s="1" t="s">
        <v>16641</v>
      </c>
      <c r="N423" s="283"/>
      <c r="O423" s="212"/>
      <c r="P423" s="161"/>
      <c r="Q423" s="161"/>
      <c r="R423" s="244"/>
      <c r="S423" s="161"/>
      <c r="T423" s="243"/>
      <c r="U423" s="253" t="s">
        <v>16640</v>
      </c>
      <c r="V423" s="241"/>
      <c r="W423" s="241"/>
      <c r="X423" s="241"/>
      <c r="Y423" s="212"/>
      <c r="Z423" s="241"/>
      <c r="AA423" s="289"/>
      <c r="AB423" s="212"/>
    </row>
    <row r="424" spans="1:28" s="6" customFormat="1" x14ac:dyDescent="0.3">
      <c r="A424" s="229">
        <v>514</v>
      </c>
      <c r="B424" s="229">
        <v>514</v>
      </c>
      <c r="C424" s="161"/>
      <c r="D424" s="161"/>
      <c r="E424" s="290"/>
      <c r="F424" s="161"/>
      <c r="G424" s="161"/>
      <c r="H424" s="1" t="s">
        <v>16639</v>
      </c>
      <c r="I424" s="161">
        <v>0</v>
      </c>
      <c r="J424" s="161">
        <v>200</v>
      </c>
      <c r="K424" s="161"/>
      <c r="L424" s="161">
        <v>1</v>
      </c>
      <c r="M424" s="1" t="s">
        <v>16638</v>
      </c>
      <c r="N424" s="283"/>
      <c r="O424" s="212"/>
      <c r="P424" s="161"/>
      <c r="Q424" s="161"/>
      <c r="R424" s="244"/>
      <c r="S424" s="161"/>
      <c r="T424" s="243"/>
      <c r="U424" s="253" t="s">
        <v>16637</v>
      </c>
      <c r="V424" s="241"/>
      <c r="W424" s="241"/>
      <c r="X424" s="241"/>
      <c r="Y424" s="212"/>
      <c r="Z424" s="241"/>
      <c r="AA424" s="289"/>
      <c r="AB424" s="212"/>
    </row>
    <row r="425" spans="1:28" s="6" customFormat="1" x14ac:dyDescent="0.3">
      <c r="A425" s="229">
        <v>515</v>
      </c>
      <c r="B425" s="229">
        <v>515</v>
      </c>
      <c r="C425" s="161"/>
      <c r="D425" s="161"/>
      <c r="E425" s="290"/>
      <c r="F425" s="161"/>
      <c r="G425" s="161"/>
      <c r="H425" s="1" t="s">
        <v>16636</v>
      </c>
      <c r="I425" s="161">
        <v>0</v>
      </c>
      <c r="J425" s="161">
        <v>200</v>
      </c>
      <c r="K425" s="161"/>
      <c r="L425" s="161">
        <v>1</v>
      </c>
      <c r="M425" s="1" t="s">
        <v>16635</v>
      </c>
      <c r="N425" s="283"/>
      <c r="O425" s="212"/>
      <c r="P425" s="161"/>
      <c r="Q425" s="161"/>
      <c r="R425" s="244"/>
      <c r="S425" s="161"/>
      <c r="T425" s="243"/>
      <c r="U425" s="253" t="s">
        <v>16634</v>
      </c>
      <c r="V425" s="241"/>
      <c r="W425" s="241"/>
      <c r="X425" s="241"/>
      <c r="Y425" s="212"/>
      <c r="Z425" s="241"/>
      <c r="AA425" s="289"/>
      <c r="AB425" s="212"/>
    </row>
    <row r="426" spans="1:28" s="6" customFormat="1" x14ac:dyDescent="0.3">
      <c r="A426" s="229">
        <v>516</v>
      </c>
      <c r="B426" s="229">
        <v>516</v>
      </c>
      <c r="C426" s="161"/>
      <c r="D426" s="161"/>
      <c r="E426" s="290"/>
      <c r="F426" s="161"/>
      <c r="G426" s="161"/>
      <c r="H426" s="1" t="s">
        <v>16633</v>
      </c>
      <c r="I426" s="161">
        <v>0</v>
      </c>
      <c r="J426" s="161">
        <v>200</v>
      </c>
      <c r="K426" s="161"/>
      <c r="L426" s="161">
        <v>1</v>
      </c>
      <c r="M426" s="1" t="s">
        <v>16632</v>
      </c>
      <c r="N426" s="283"/>
      <c r="O426" s="212"/>
      <c r="P426" s="161"/>
      <c r="Q426" s="161"/>
      <c r="R426" s="244"/>
      <c r="S426" s="161"/>
      <c r="T426" s="243"/>
      <c r="U426" s="253" t="s">
        <v>16631</v>
      </c>
      <c r="V426" s="241"/>
      <c r="W426" s="241"/>
      <c r="X426" s="241"/>
      <c r="Y426" s="212"/>
      <c r="Z426" s="241"/>
      <c r="AA426" s="289"/>
      <c r="AB426" s="212"/>
    </row>
    <row r="427" spans="1:28" s="6" customFormat="1" x14ac:dyDescent="0.3">
      <c r="A427" s="229">
        <v>517</v>
      </c>
      <c r="B427" s="229">
        <v>517</v>
      </c>
      <c r="C427" s="161"/>
      <c r="D427" s="161"/>
      <c r="E427" s="290"/>
      <c r="F427" s="161"/>
      <c r="G427" s="161"/>
      <c r="H427" s="1" t="s">
        <v>16630</v>
      </c>
      <c r="I427" s="161">
        <v>0</v>
      </c>
      <c r="J427" s="161">
        <v>200</v>
      </c>
      <c r="K427" s="161"/>
      <c r="L427" s="161">
        <v>1</v>
      </c>
      <c r="M427" s="1" t="s">
        <v>16629</v>
      </c>
      <c r="N427" s="283"/>
      <c r="O427" s="212"/>
      <c r="P427" s="161"/>
      <c r="Q427" s="161"/>
      <c r="R427" s="244"/>
      <c r="S427" s="161"/>
      <c r="T427" s="243"/>
      <c r="U427" s="253" t="s">
        <v>16628</v>
      </c>
      <c r="V427" s="241"/>
      <c r="W427" s="241"/>
      <c r="X427" s="241"/>
      <c r="Y427" s="212"/>
      <c r="Z427" s="241"/>
      <c r="AA427" s="289"/>
      <c r="AB427" s="212"/>
    </row>
    <row r="428" spans="1:28" s="6" customFormat="1" x14ac:dyDescent="0.3">
      <c r="A428" s="229">
        <v>518</v>
      </c>
      <c r="B428" s="229">
        <v>518</v>
      </c>
      <c r="C428" s="161"/>
      <c r="D428" s="161"/>
      <c r="E428" s="290"/>
      <c r="F428" s="161"/>
      <c r="G428" s="161"/>
      <c r="H428" s="1" t="s">
        <v>16627</v>
      </c>
      <c r="I428" s="161">
        <v>0</v>
      </c>
      <c r="J428" s="161">
        <v>200</v>
      </c>
      <c r="K428" s="161"/>
      <c r="L428" s="161">
        <v>1</v>
      </c>
      <c r="M428" s="1" t="s">
        <v>16626</v>
      </c>
      <c r="N428" s="283"/>
      <c r="O428" s="212"/>
      <c r="P428" s="161"/>
      <c r="Q428" s="161"/>
      <c r="R428" s="244"/>
      <c r="S428" s="161"/>
      <c r="T428" s="243"/>
      <c r="U428" s="253" t="s">
        <v>16625</v>
      </c>
      <c r="V428" s="241"/>
      <c r="W428" s="241"/>
      <c r="X428" s="241"/>
      <c r="Y428" s="212"/>
      <c r="Z428" s="241"/>
      <c r="AA428" s="289"/>
      <c r="AB428" s="212"/>
    </row>
    <row r="429" spans="1:28" s="6" customFormat="1" x14ac:dyDescent="0.3">
      <c r="A429" s="229">
        <v>519</v>
      </c>
      <c r="B429" s="229">
        <v>519</v>
      </c>
      <c r="C429" s="161"/>
      <c r="D429" s="161"/>
      <c r="E429" s="290"/>
      <c r="F429" s="161"/>
      <c r="G429" s="161"/>
      <c r="H429" s="1" t="s">
        <v>16624</v>
      </c>
      <c r="I429" s="161">
        <v>0</v>
      </c>
      <c r="J429" s="161">
        <v>200</v>
      </c>
      <c r="K429" s="161"/>
      <c r="L429" s="161">
        <v>1</v>
      </c>
      <c r="M429" s="1" t="s">
        <v>16623</v>
      </c>
      <c r="N429" s="283"/>
      <c r="O429" s="212"/>
      <c r="P429" s="161"/>
      <c r="Q429" s="161"/>
      <c r="R429" s="244"/>
      <c r="S429" s="161"/>
      <c r="T429" s="243"/>
      <c r="U429" s="253" t="s">
        <v>16622</v>
      </c>
      <c r="V429" s="241"/>
      <c r="W429" s="241"/>
      <c r="X429" s="241"/>
      <c r="Y429" s="212"/>
      <c r="Z429" s="241"/>
      <c r="AA429" s="289"/>
      <c r="AB429" s="212"/>
    </row>
    <row r="430" spans="1:28" s="6" customFormat="1" x14ac:dyDescent="0.3">
      <c r="A430" s="229">
        <v>520</v>
      </c>
      <c r="B430" s="229">
        <v>520</v>
      </c>
      <c r="C430" s="161"/>
      <c r="D430" s="161"/>
      <c r="E430" s="290"/>
      <c r="F430" s="161"/>
      <c r="G430" s="161"/>
      <c r="H430" s="1" t="s">
        <v>16621</v>
      </c>
      <c r="I430" s="161">
        <v>0</v>
      </c>
      <c r="J430" s="161">
        <v>200</v>
      </c>
      <c r="K430" s="161"/>
      <c r="L430" s="161">
        <v>1</v>
      </c>
      <c r="M430" s="1" t="s">
        <v>16620</v>
      </c>
      <c r="N430" s="283"/>
      <c r="O430" s="212"/>
      <c r="P430" s="161"/>
      <c r="Q430" s="161"/>
      <c r="R430" s="244"/>
      <c r="S430" s="161"/>
      <c r="T430" s="243"/>
      <c r="U430" s="253" t="s">
        <v>16619</v>
      </c>
      <c r="V430" s="241"/>
      <c r="W430" s="241"/>
      <c r="X430" s="241"/>
      <c r="Y430" s="212"/>
      <c r="Z430" s="241"/>
      <c r="AA430" s="289"/>
      <c r="AB430" s="212"/>
    </row>
    <row r="431" spans="1:28" s="6" customFormat="1" x14ac:dyDescent="0.3">
      <c r="A431" s="229">
        <v>521</v>
      </c>
      <c r="B431" s="229">
        <v>521</v>
      </c>
      <c r="C431" s="161"/>
      <c r="D431" s="161"/>
      <c r="E431" s="290"/>
      <c r="F431" s="161"/>
      <c r="G431" s="161"/>
      <c r="H431" s="1" t="s">
        <v>16618</v>
      </c>
      <c r="I431" s="161">
        <v>0</v>
      </c>
      <c r="J431" s="161">
        <v>200</v>
      </c>
      <c r="K431" s="161"/>
      <c r="L431" s="161">
        <v>1</v>
      </c>
      <c r="M431" s="1" t="s">
        <v>16617</v>
      </c>
      <c r="N431" s="283"/>
      <c r="O431" s="212"/>
      <c r="P431" s="161"/>
      <c r="Q431" s="161"/>
      <c r="R431" s="244"/>
      <c r="S431" s="161"/>
      <c r="T431" s="243"/>
      <c r="U431" s="253" t="s">
        <v>16616</v>
      </c>
      <c r="V431" s="241"/>
      <c r="W431" s="241"/>
      <c r="X431" s="241"/>
      <c r="Y431" s="212"/>
      <c r="Z431" s="241"/>
      <c r="AA431" s="289"/>
      <c r="AB431" s="212"/>
    </row>
    <row r="432" spans="1:28" s="6" customFormat="1" x14ac:dyDescent="0.3">
      <c r="A432" s="229">
        <v>522</v>
      </c>
      <c r="B432" s="229">
        <v>522</v>
      </c>
      <c r="C432" s="161"/>
      <c r="D432" s="161"/>
      <c r="E432" s="290"/>
      <c r="F432" s="161"/>
      <c r="G432" s="161"/>
      <c r="H432" s="1" t="s">
        <v>16615</v>
      </c>
      <c r="I432" s="161">
        <v>0</v>
      </c>
      <c r="J432" s="161">
        <v>200</v>
      </c>
      <c r="K432" s="161"/>
      <c r="L432" s="161">
        <v>1</v>
      </c>
      <c r="M432" s="1" t="s">
        <v>16614</v>
      </c>
      <c r="N432" s="283"/>
      <c r="O432" s="212"/>
      <c r="P432" s="161"/>
      <c r="Q432" s="161"/>
      <c r="R432" s="244"/>
      <c r="S432" s="161"/>
      <c r="T432" s="243"/>
      <c r="U432" s="253" t="s">
        <v>16613</v>
      </c>
      <c r="V432" s="241"/>
      <c r="W432" s="241"/>
      <c r="X432" s="241"/>
      <c r="Y432" s="212"/>
      <c r="Z432" s="241"/>
      <c r="AA432" s="289"/>
      <c r="AB432" s="212"/>
    </row>
    <row r="433" spans="1:28" s="6" customFormat="1" x14ac:dyDescent="0.3">
      <c r="A433" s="229">
        <v>523</v>
      </c>
      <c r="B433" s="229">
        <v>523</v>
      </c>
      <c r="C433" s="161"/>
      <c r="D433" s="161"/>
      <c r="E433" s="290"/>
      <c r="F433" s="161"/>
      <c r="G433" s="161"/>
      <c r="H433" s="1" t="s">
        <v>16612</v>
      </c>
      <c r="I433" s="161">
        <v>0</v>
      </c>
      <c r="J433" s="161">
        <v>200</v>
      </c>
      <c r="K433" s="161"/>
      <c r="L433" s="161">
        <v>1</v>
      </c>
      <c r="M433" s="1" t="s">
        <v>16611</v>
      </c>
      <c r="N433" s="283"/>
      <c r="O433" s="212"/>
      <c r="P433" s="161"/>
      <c r="Q433" s="161"/>
      <c r="R433" s="244"/>
      <c r="S433" s="161"/>
      <c r="T433" s="243"/>
      <c r="U433" s="253" t="s">
        <v>16610</v>
      </c>
      <c r="V433" s="241"/>
      <c r="W433" s="241"/>
      <c r="X433" s="241"/>
      <c r="Y433" s="212"/>
      <c r="Z433" s="241"/>
      <c r="AA433" s="289"/>
      <c r="AB433" s="212"/>
    </row>
    <row r="434" spans="1:28" s="6" customFormat="1" x14ac:dyDescent="0.3">
      <c r="A434" s="229">
        <v>524</v>
      </c>
      <c r="B434" s="229">
        <v>524</v>
      </c>
      <c r="C434" s="161"/>
      <c r="D434" s="161"/>
      <c r="E434" s="290"/>
      <c r="F434" s="161"/>
      <c r="G434" s="161"/>
      <c r="H434" s="1" t="s">
        <v>16609</v>
      </c>
      <c r="I434" s="161">
        <v>0</v>
      </c>
      <c r="J434" s="161">
        <v>200</v>
      </c>
      <c r="K434" s="161"/>
      <c r="L434" s="161">
        <v>1</v>
      </c>
      <c r="M434" s="1" t="s">
        <v>16608</v>
      </c>
      <c r="N434" s="283"/>
      <c r="O434" s="212"/>
      <c r="P434" s="161"/>
      <c r="Q434" s="161"/>
      <c r="R434" s="244"/>
      <c r="S434" s="161"/>
      <c r="T434" s="243"/>
      <c r="U434" s="253" t="s">
        <v>16607</v>
      </c>
      <c r="V434" s="241"/>
      <c r="W434" s="241"/>
      <c r="X434" s="241"/>
      <c r="Y434" s="212"/>
      <c r="Z434" s="241"/>
      <c r="AA434" s="289"/>
      <c r="AB434" s="212"/>
    </row>
    <row r="435" spans="1:28" s="6" customFormat="1" x14ac:dyDescent="0.3">
      <c r="A435" s="229">
        <v>525</v>
      </c>
      <c r="B435" s="229">
        <v>525</v>
      </c>
      <c r="C435" s="161"/>
      <c r="D435" s="161"/>
      <c r="E435" s="290"/>
      <c r="F435" s="161"/>
      <c r="G435" s="161"/>
      <c r="H435" s="1" t="s">
        <v>16606</v>
      </c>
      <c r="I435" s="161">
        <v>0</v>
      </c>
      <c r="J435" s="161">
        <v>200</v>
      </c>
      <c r="K435" s="161"/>
      <c r="L435" s="161">
        <v>1</v>
      </c>
      <c r="M435" s="1" t="s">
        <v>16605</v>
      </c>
      <c r="N435" s="283"/>
      <c r="O435" s="212"/>
      <c r="P435" s="161"/>
      <c r="Q435" s="161"/>
      <c r="R435" s="244"/>
      <c r="S435" s="161"/>
      <c r="T435" s="243"/>
      <c r="U435" s="253" t="s">
        <v>16604</v>
      </c>
      <c r="V435" s="241"/>
      <c r="W435" s="241"/>
      <c r="X435" s="241"/>
      <c r="Y435" s="212"/>
      <c r="Z435" s="241"/>
      <c r="AA435" s="289"/>
      <c r="AB435" s="212"/>
    </row>
    <row r="436" spans="1:28" s="6" customFormat="1" x14ac:dyDescent="0.3">
      <c r="A436" s="229">
        <v>526</v>
      </c>
      <c r="B436" s="229">
        <v>526</v>
      </c>
      <c r="C436" s="161"/>
      <c r="D436" s="161"/>
      <c r="E436" s="290"/>
      <c r="F436" s="161"/>
      <c r="G436" s="161"/>
      <c r="H436" s="1" t="s">
        <v>16603</v>
      </c>
      <c r="I436" s="161">
        <v>0</v>
      </c>
      <c r="J436" s="161">
        <v>200</v>
      </c>
      <c r="K436" s="161"/>
      <c r="L436" s="161">
        <v>1</v>
      </c>
      <c r="M436" s="1" t="s">
        <v>16602</v>
      </c>
      <c r="N436" s="283"/>
      <c r="O436" s="212"/>
      <c r="P436" s="161"/>
      <c r="Q436" s="161"/>
      <c r="R436" s="244"/>
      <c r="S436" s="161"/>
      <c r="T436" s="243"/>
      <c r="U436" s="253" t="s">
        <v>16601</v>
      </c>
      <c r="V436" s="241"/>
      <c r="W436" s="241"/>
      <c r="X436" s="241"/>
      <c r="Y436" s="212"/>
      <c r="Z436" s="241"/>
      <c r="AA436" s="289"/>
      <c r="AB436" s="212"/>
    </row>
    <row r="437" spans="1:28" s="6" customFormat="1" x14ac:dyDescent="0.3">
      <c r="A437" s="229">
        <v>527</v>
      </c>
      <c r="B437" s="229">
        <v>527</v>
      </c>
      <c r="C437" s="161"/>
      <c r="D437" s="161"/>
      <c r="E437" s="290"/>
      <c r="F437" s="161"/>
      <c r="G437" s="161"/>
      <c r="H437" s="1" t="s">
        <v>16600</v>
      </c>
      <c r="I437" s="161">
        <v>0</v>
      </c>
      <c r="J437" s="161">
        <v>200</v>
      </c>
      <c r="K437" s="161"/>
      <c r="L437" s="161">
        <v>1</v>
      </c>
      <c r="M437" s="1" t="s">
        <v>16599</v>
      </c>
      <c r="N437" s="283"/>
      <c r="O437" s="212"/>
      <c r="P437" s="161"/>
      <c r="Q437" s="161"/>
      <c r="R437" s="244"/>
      <c r="S437" s="161"/>
      <c r="T437" s="243"/>
      <c r="U437" s="253" t="s">
        <v>16598</v>
      </c>
      <c r="V437" s="241"/>
      <c r="W437" s="241"/>
      <c r="X437" s="241"/>
      <c r="Y437" s="212"/>
      <c r="Z437" s="241"/>
      <c r="AA437" s="289"/>
      <c r="AB437" s="212"/>
    </row>
    <row r="438" spans="1:28" s="6" customFormat="1" x14ac:dyDescent="0.3">
      <c r="A438" s="229">
        <v>528</v>
      </c>
      <c r="B438" s="229">
        <v>528</v>
      </c>
      <c r="C438" s="161"/>
      <c r="D438" s="161"/>
      <c r="E438" s="290"/>
      <c r="F438" s="161"/>
      <c r="G438" s="161"/>
      <c r="H438" s="1" t="s">
        <v>16597</v>
      </c>
      <c r="I438" s="161">
        <v>0</v>
      </c>
      <c r="J438" s="161">
        <v>200</v>
      </c>
      <c r="K438" s="161"/>
      <c r="L438" s="161">
        <v>1</v>
      </c>
      <c r="M438" s="1" t="s">
        <v>16596</v>
      </c>
      <c r="N438" s="283"/>
      <c r="O438" s="212"/>
      <c r="P438" s="161"/>
      <c r="Q438" s="161"/>
      <c r="R438" s="244"/>
      <c r="S438" s="161"/>
      <c r="T438" s="243"/>
      <c r="U438" s="253" t="s">
        <v>16595</v>
      </c>
      <c r="V438" s="241"/>
      <c r="W438" s="241"/>
      <c r="X438" s="241"/>
      <c r="Y438" s="212"/>
      <c r="Z438" s="241"/>
      <c r="AA438" s="289"/>
      <c r="AB438" s="212"/>
    </row>
    <row r="439" spans="1:28" s="6" customFormat="1" x14ac:dyDescent="0.3">
      <c r="A439" s="229">
        <v>529</v>
      </c>
      <c r="B439" s="229">
        <v>529</v>
      </c>
      <c r="C439" s="161"/>
      <c r="D439" s="161"/>
      <c r="E439" s="290"/>
      <c r="F439" s="161"/>
      <c r="G439" s="161"/>
      <c r="H439" s="1" t="s">
        <v>16594</v>
      </c>
      <c r="I439" s="161">
        <v>0</v>
      </c>
      <c r="J439" s="161">
        <v>200</v>
      </c>
      <c r="K439" s="161"/>
      <c r="L439" s="161">
        <v>1</v>
      </c>
      <c r="M439" s="1" t="s">
        <v>16593</v>
      </c>
      <c r="N439" s="283"/>
      <c r="O439" s="212"/>
      <c r="P439" s="161"/>
      <c r="Q439" s="161"/>
      <c r="R439" s="244"/>
      <c r="S439" s="161"/>
      <c r="T439" s="243"/>
      <c r="U439" s="253" t="s">
        <v>16592</v>
      </c>
      <c r="V439" s="241"/>
      <c r="W439" s="241"/>
      <c r="X439" s="241"/>
      <c r="Y439" s="212"/>
      <c r="Z439" s="241"/>
      <c r="AA439" s="289"/>
      <c r="AB439" s="212"/>
    </row>
    <row r="440" spans="1:28" s="6" customFormat="1" x14ac:dyDescent="0.3">
      <c r="A440" s="229">
        <v>544</v>
      </c>
      <c r="B440" s="229">
        <v>544</v>
      </c>
      <c r="C440" s="161"/>
      <c r="D440" s="161"/>
      <c r="E440" s="290"/>
      <c r="F440" s="161"/>
      <c r="G440" s="161"/>
      <c r="H440" s="84" t="s">
        <v>16591</v>
      </c>
      <c r="I440" s="161">
        <v>0</v>
      </c>
      <c r="J440" s="161">
        <v>20</v>
      </c>
      <c r="K440" s="161"/>
      <c r="L440" s="161">
        <v>1</v>
      </c>
      <c r="M440" s="84" t="s">
        <v>16590</v>
      </c>
      <c r="N440" s="283"/>
      <c r="O440" s="212"/>
      <c r="P440" s="161"/>
      <c r="Q440" s="161"/>
      <c r="R440" s="244"/>
      <c r="S440" s="161"/>
      <c r="T440" s="243"/>
      <c r="U440" s="253"/>
      <c r="V440" s="241"/>
      <c r="W440" s="241"/>
      <c r="X440" s="241"/>
      <c r="Y440" s="212"/>
      <c r="Z440" s="241"/>
      <c r="AA440" s="289"/>
      <c r="AB440" s="212"/>
    </row>
    <row r="441" spans="1:28" s="6" customFormat="1" x14ac:dyDescent="0.3">
      <c r="A441" s="229">
        <v>545</v>
      </c>
      <c r="B441" s="229">
        <v>545</v>
      </c>
      <c r="C441" s="161"/>
      <c r="D441" s="161"/>
      <c r="E441" s="290"/>
      <c r="F441" s="161"/>
      <c r="G441" s="161"/>
      <c r="H441" s="84" t="s">
        <v>16589</v>
      </c>
      <c r="I441" s="161">
        <v>0</v>
      </c>
      <c r="J441" s="161">
        <v>20</v>
      </c>
      <c r="K441" s="161"/>
      <c r="L441" s="161">
        <v>1</v>
      </c>
      <c r="M441" s="84" t="s">
        <v>16588</v>
      </c>
      <c r="N441" s="283"/>
      <c r="O441" s="212"/>
      <c r="P441" s="161"/>
      <c r="Q441" s="161"/>
      <c r="R441" s="244"/>
      <c r="S441" s="161"/>
      <c r="T441" s="243"/>
      <c r="U441" s="253"/>
      <c r="V441" s="241"/>
      <c r="W441" s="241"/>
      <c r="X441" s="241"/>
      <c r="Y441" s="212"/>
      <c r="Z441" s="241"/>
      <c r="AA441" s="289"/>
      <c r="AB441" s="212"/>
    </row>
    <row r="442" spans="1:28" s="6" customFormat="1" x14ac:dyDescent="0.3">
      <c r="A442" s="229">
        <v>586</v>
      </c>
      <c r="B442" s="229">
        <v>586</v>
      </c>
      <c r="C442" s="161"/>
      <c r="D442" s="161"/>
      <c r="E442" s="290"/>
      <c r="F442" s="161"/>
      <c r="G442" s="161"/>
      <c r="H442" s="1" t="s">
        <v>16587</v>
      </c>
      <c r="I442" s="161">
        <v>0</v>
      </c>
      <c r="J442" s="161">
        <v>65535</v>
      </c>
      <c r="K442" s="161"/>
      <c r="L442" s="161">
        <v>1</v>
      </c>
      <c r="M442" s="1" t="s">
        <v>16586</v>
      </c>
      <c r="N442" s="283" t="s">
        <v>16585</v>
      </c>
      <c r="O442" s="212"/>
      <c r="P442" s="161"/>
      <c r="Q442" s="161"/>
      <c r="R442" s="244"/>
      <c r="S442" s="161"/>
      <c r="T442" s="243"/>
      <c r="U442" s="248" t="s">
        <v>16584</v>
      </c>
      <c r="V442" s="241"/>
      <c r="W442" s="241"/>
      <c r="X442" s="241"/>
      <c r="Y442" s="212"/>
      <c r="Z442" s="241">
        <f>1/L442</f>
        <v>1</v>
      </c>
      <c r="AA442" s="289" t="s">
        <v>16583</v>
      </c>
      <c r="AB442" s="212"/>
    </row>
    <row r="443" spans="1:28" s="6" customFormat="1" x14ac:dyDescent="0.3">
      <c r="A443" s="229">
        <v>587</v>
      </c>
      <c r="B443" s="229">
        <v>587</v>
      </c>
      <c r="C443" s="161"/>
      <c r="D443" s="161"/>
      <c r="E443" s="290"/>
      <c r="F443" s="161"/>
      <c r="G443" s="161"/>
      <c r="H443" s="1" t="s">
        <v>16582</v>
      </c>
      <c r="I443" s="161">
        <v>0</v>
      </c>
      <c r="J443" s="161">
        <v>20</v>
      </c>
      <c r="K443" s="161"/>
      <c r="L443" s="161">
        <v>1</v>
      </c>
      <c r="M443" s="1" t="s">
        <v>16581</v>
      </c>
      <c r="N443" s="283" t="s">
        <v>14212</v>
      </c>
      <c r="O443" s="212"/>
      <c r="P443" s="161"/>
      <c r="Q443" s="161"/>
      <c r="R443" s="244"/>
      <c r="S443" s="161"/>
      <c r="T443" s="243"/>
      <c r="U443" s="248" t="s">
        <v>16580</v>
      </c>
      <c r="V443" s="241"/>
      <c r="W443" s="241"/>
      <c r="X443" s="241"/>
      <c r="Y443" s="212"/>
      <c r="Z443" s="241">
        <f>1/L443</f>
        <v>1</v>
      </c>
      <c r="AA443" s="289" t="s">
        <v>16579</v>
      </c>
      <c r="AB443" s="212" t="s">
        <v>14227</v>
      </c>
    </row>
    <row r="444" spans="1:28" s="6" customFormat="1" x14ac:dyDescent="0.3">
      <c r="A444" s="229">
        <v>588</v>
      </c>
      <c r="B444" s="229">
        <v>588</v>
      </c>
      <c r="C444" s="161"/>
      <c r="D444" s="161"/>
      <c r="E444" s="290"/>
      <c r="F444" s="161"/>
      <c r="G444" s="161"/>
      <c r="H444" s="1" t="s">
        <v>16578</v>
      </c>
      <c r="I444" s="161">
        <v>0</v>
      </c>
      <c r="J444" s="161">
        <v>10</v>
      </c>
      <c r="K444" s="161"/>
      <c r="L444" s="161">
        <v>1</v>
      </c>
      <c r="M444" s="1" t="s">
        <v>16577</v>
      </c>
      <c r="N444" s="283"/>
      <c r="O444" s="212"/>
      <c r="P444" s="161"/>
      <c r="Q444" s="161"/>
      <c r="R444" s="244"/>
      <c r="S444" s="161"/>
      <c r="T444" s="243"/>
      <c r="U444" s="248" t="s">
        <v>16576</v>
      </c>
      <c r="V444" s="241"/>
      <c r="W444" s="241"/>
      <c r="X444" s="241"/>
      <c r="Y444" s="212"/>
      <c r="Z444" s="241">
        <f>1/L444</f>
        <v>1</v>
      </c>
      <c r="AA444" s="289" t="s">
        <v>14263</v>
      </c>
      <c r="AB444" s="212" t="s">
        <v>14227</v>
      </c>
    </row>
    <row r="445" spans="1:28" s="6" customFormat="1" x14ac:dyDescent="0.3">
      <c r="A445" s="229">
        <v>589</v>
      </c>
      <c r="B445" s="229">
        <v>589</v>
      </c>
      <c r="C445" s="161"/>
      <c r="D445" s="161"/>
      <c r="E445" s="290"/>
      <c r="F445" s="161"/>
      <c r="G445" s="161"/>
      <c r="H445" s="1" t="s">
        <v>14212</v>
      </c>
      <c r="I445" s="161">
        <v>0</v>
      </c>
      <c r="J445" s="161">
        <v>10</v>
      </c>
      <c r="K445" s="161"/>
      <c r="L445" s="161">
        <v>1</v>
      </c>
      <c r="M445" s="1" t="s">
        <v>16575</v>
      </c>
      <c r="N445" s="283"/>
      <c r="O445" s="212"/>
      <c r="P445" s="161"/>
      <c r="Q445" s="161"/>
      <c r="R445" s="244"/>
      <c r="S445" s="161"/>
      <c r="T445" s="243"/>
      <c r="U445" s="248" t="s">
        <v>16574</v>
      </c>
      <c r="V445" s="241"/>
      <c r="W445" s="241"/>
      <c r="X445" s="241"/>
      <c r="Y445" s="212"/>
      <c r="Z445" s="241">
        <f>1/L445</f>
        <v>1</v>
      </c>
      <c r="AA445" s="289" t="s">
        <v>16573</v>
      </c>
      <c r="AB445" s="212" t="s">
        <v>14227</v>
      </c>
    </row>
    <row r="446" spans="1:28" s="6" customFormat="1" x14ac:dyDescent="0.3">
      <c r="A446" s="229">
        <v>590</v>
      </c>
      <c r="B446" s="229">
        <v>590</v>
      </c>
      <c r="C446" s="161"/>
      <c r="D446" s="161"/>
      <c r="E446" s="290"/>
      <c r="F446" s="161"/>
      <c r="G446" s="161"/>
      <c r="H446" s="1" t="s">
        <v>16572</v>
      </c>
      <c r="I446" s="161"/>
      <c r="J446" s="161"/>
      <c r="K446" s="161"/>
      <c r="L446" s="161"/>
      <c r="M446" s="1" t="s">
        <v>16571</v>
      </c>
      <c r="N446" s="283" t="s">
        <v>16570</v>
      </c>
      <c r="O446" s="212"/>
      <c r="P446" s="161"/>
      <c r="Q446" s="161"/>
      <c r="R446" s="244"/>
      <c r="S446" s="161"/>
      <c r="T446" s="243"/>
      <c r="U446" s="248" t="s">
        <v>16569</v>
      </c>
      <c r="V446" s="241"/>
      <c r="W446" s="241"/>
      <c r="X446" s="241"/>
      <c r="Y446" s="212"/>
      <c r="Z446" s="241"/>
      <c r="AA446" s="289" t="s">
        <v>16568</v>
      </c>
      <c r="AB446" s="212" t="s">
        <v>14227</v>
      </c>
    </row>
    <row r="447" spans="1:28" s="6" customFormat="1" x14ac:dyDescent="0.3">
      <c r="A447" s="229">
        <v>591</v>
      </c>
      <c r="B447" s="229">
        <v>591</v>
      </c>
      <c r="C447" s="161"/>
      <c r="D447" s="161"/>
      <c r="E447" s="290"/>
      <c r="F447" s="161"/>
      <c r="G447" s="161"/>
      <c r="H447" s="1" t="s">
        <v>16567</v>
      </c>
      <c r="I447" s="161"/>
      <c r="J447" s="161"/>
      <c r="K447" s="161"/>
      <c r="L447" s="161"/>
      <c r="M447" s="1" t="s">
        <v>16566</v>
      </c>
      <c r="N447" s="283" t="s">
        <v>16565</v>
      </c>
      <c r="O447" s="212"/>
      <c r="P447" s="161"/>
      <c r="Q447" s="161"/>
      <c r="R447" s="244"/>
      <c r="S447" s="161"/>
      <c r="T447" s="243"/>
      <c r="U447" s="248" t="s">
        <v>16564</v>
      </c>
      <c r="V447" s="241"/>
      <c r="W447" s="241"/>
      <c r="X447" s="241"/>
      <c r="Y447" s="212"/>
      <c r="Z447" s="241"/>
      <c r="AA447" s="289" t="s">
        <v>16563</v>
      </c>
      <c r="AB447" s="212" t="s">
        <v>14227</v>
      </c>
    </row>
    <row r="448" spans="1:28" s="6" customFormat="1" x14ac:dyDescent="0.3">
      <c r="A448" s="229">
        <v>592</v>
      </c>
      <c r="B448" s="229">
        <v>592</v>
      </c>
      <c r="C448" s="161"/>
      <c r="D448" s="161"/>
      <c r="E448" s="290"/>
      <c r="F448" s="161"/>
      <c r="G448" s="161"/>
      <c r="H448" s="1" t="s">
        <v>16562</v>
      </c>
      <c r="I448" s="161"/>
      <c r="J448" s="161"/>
      <c r="K448" s="161"/>
      <c r="L448" s="161"/>
      <c r="M448" s="1" t="s">
        <v>16561</v>
      </c>
      <c r="N448" s="283" t="s">
        <v>16560</v>
      </c>
      <c r="O448" s="212"/>
      <c r="P448" s="161"/>
      <c r="Q448" s="161"/>
      <c r="R448" s="244"/>
      <c r="S448" s="161"/>
      <c r="T448" s="243"/>
      <c r="U448" s="248" t="s">
        <v>16559</v>
      </c>
      <c r="V448" s="241"/>
      <c r="W448" s="241"/>
      <c r="X448" s="241"/>
      <c r="Y448" s="212"/>
      <c r="Z448" s="241"/>
      <c r="AA448" s="289" t="s">
        <v>16558</v>
      </c>
      <c r="AB448" s="212" t="s">
        <v>14227</v>
      </c>
    </row>
    <row r="449" spans="1:30" s="6" customFormat="1" x14ac:dyDescent="0.3">
      <c r="A449" s="229">
        <v>602</v>
      </c>
      <c r="B449" s="229">
        <v>602</v>
      </c>
      <c r="C449" s="161"/>
      <c r="D449" s="161"/>
      <c r="E449" s="290"/>
      <c r="F449" s="161"/>
      <c r="G449" s="161"/>
      <c r="H449" s="1" t="s">
        <v>16557</v>
      </c>
      <c r="I449" s="161"/>
      <c r="J449" s="161"/>
      <c r="K449" s="161"/>
      <c r="L449" s="161"/>
      <c r="M449" s="1" t="s">
        <v>16556</v>
      </c>
      <c r="N449" s="283" t="s">
        <v>16555</v>
      </c>
      <c r="O449" s="212"/>
      <c r="P449" s="161"/>
      <c r="Q449" s="161"/>
      <c r="R449" s="244"/>
      <c r="S449" s="161"/>
      <c r="T449" s="243"/>
      <c r="U449" s="248" t="s">
        <v>16554</v>
      </c>
      <c r="V449" s="241"/>
      <c r="W449" s="241"/>
      <c r="X449" s="241"/>
      <c r="Y449" s="212"/>
      <c r="Z449" s="241"/>
      <c r="AA449" s="289"/>
      <c r="AB449" s="212" t="s">
        <v>16553</v>
      </c>
    </row>
    <row r="450" spans="1:30" x14ac:dyDescent="0.3">
      <c r="A450" s="229"/>
      <c r="B450" s="229"/>
      <c r="C450" s="161"/>
      <c r="D450" s="161"/>
      <c r="E450" s="161"/>
      <c r="F450" s="161"/>
      <c r="G450" s="161"/>
      <c r="H450" s="1"/>
      <c r="I450" s="161"/>
      <c r="J450" s="161"/>
      <c r="K450" s="161"/>
      <c r="L450" s="161"/>
      <c r="M450" s="1"/>
      <c r="N450" s="283"/>
      <c r="O450" s="212"/>
      <c r="P450" s="161"/>
      <c r="Q450" s="161"/>
      <c r="R450" s="244"/>
      <c r="S450" s="161"/>
      <c r="T450" s="243"/>
      <c r="U450" s="288"/>
      <c r="V450" s="241"/>
      <c r="W450" s="241"/>
      <c r="X450" s="241"/>
      <c r="Y450" s="241"/>
      <c r="Z450" s="241"/>
      <c r="AA450" s="241"/>
      <c r="AB450" s="241"/>
    </row>
    <row r="451" spans="1:30" x14ac:dyDescent="0.3">
      <c r="A451" s="229"/>
      <c r="B451" s="229"/>
      <c r="C451" s="161"/>
      <c r="D451" s="161"/>
      <c r="E451" s="161"/>
      <c r="F451" s="161"/>
      <c r="G451" s="161"/>
      <c r="H451" s="1"/>
      <c r="I451" s="161"/>
      <c r="J451" s="161"/>
      <c r="K451" s="161"/>
      <c r="L451" s="161"/>
      <c r="M451" s="1"/>
      <c r="N451" s="283"/>
      <c r="O451" s="212"/>
      <c r="P451" s="161"/>
      <c r="Q451" s="161"/>
      <c r="R451" s="244"/>
      <c r="S451" s="161"/>
      <c r="T451" s="243"/>
      <c r="U451" s="282"/>
      <c r="V451" s="241"/>
      <c r="W451" s="241"/>
      <c r="X451" s="241"/>
      <c r="Y451" s="241"/>
      <c r="Z451" s="241"/>
      <c r="AA451" s="241"/>
      <c r="AB451" s="241"/>
    </row>
    <row r="452" spans="1:30" x14ac:dyDescent="0.3">
      <c r="A452" s="229"/>
      <c r="B452" s="229"/>
      <c r="C452" s="161"/>
      <c r="D452" s="161"/>
      <c r="E452" s="161"/>
      <c r="F452" s="161"/>
      <c r="G452" s="161"/>
      <c r="H452" s="1"/>
      <c r="I452" s="161"/>
      <c r="J452" s="161"/>
      <c r="K452" s="161"/>
      <c r="L452" s="161"/>
      <c r="M452" s="1"/>
      <c r="N452" s="283"/>
      <c r="O452" s="212"/>
      <c r="P452" s="161"/>
      <c r="Q452" s="161"/>
      <c r="R452" s="244"/>
      <c r="S452" s="161"/>
      <c r="T452" s="243"/>
      <c r="U452" s="282"/>
      <c r="V452" s="241"/>
      <c r="W452" s="241"/>
      <c r="X452" s="241"/>
      <c r="Y452" s="241"/>
      <c r="Z452" s="241"/>
      <c r="AA452" s="241"/>
      <c r="AB452" s="241"/>
    </row>
    <row r="453" spans="1:30" ht="17.649999999999999" customHeight="1" x14ac:dyDescent="0.3">
      <c r="A453" s="229">
        <v>805</v>
      </c>
      <c r="B453" s="229">
        <v>805</v>
      </c>
      <c r="C453" s="161"/>
      <c r="D453" s="161"/>
      <c r="E453" s="161"/>
      <c r="F453" s="161"/>
      <c r="G453" s="161"/>
      <c r="H453" s="1" t="s">
        <v>16552</v>
      </c>
      <c r="I453" s="161">
        <v>0</v>
      </c>
      <c r="J453" s="161">
        <v>5</v>
      </c>
      <c r="K453" s="161"/>
      <c r="L453" s="161">
        <v>100</v>
      </c>
      <c r="M453" s="1" t="s">
        <v>16551</v>
      </c>
      <c r="N453" s="251" t="s">
        <v>13076</v>
      </c>
      <c r="O453" s="212"/>
      <c r="P453" s="161"/>
      <c r="Q453" s="161"/>
      <c r="R453" s="244"/>
      <c r="S453" s="161"/>
      <c r="T453" s="243"/>
      <c r="U453" s="62" t="s">
        <v>16550</v>
      </c>
      <c r="V453" s="241"/>
      <c r="W453" s="241"/>
      <c r="X453" s="241"/>
      <c r="Y453" s="241"/>
      <c r="Z453" s="241">
        <f t="shared" ref="Z453:Z492" si="7">1/L453</f>
        <v>0.01</v>
      </c>
      <c r="AA453" s="247">
        <v>0</v>
      </c>
      <c r="AB453" s="252" t="s">
        <v>16549</v>
      </c>
      <c r="AC453" s="168"/>
      <c r="AD453" s="168"/>
    </row>
    <row r="454" spans="1:30" x14ac:dyDescent="0.3">
      <c r="A454" s="229">
        <v>806</v>
      </c>
      <c r="B454" s="229">
        <v>806</v>
      </c>
      <c r="C454" s="161"/>
      <c r="D454" s="161"/>
      <c r="E454" s="161"/>
      <c r="F454" s="161"/>
      <c r="G454" s="161"/>
      <c r="H454" s="1" t="s">
        <v>16548</v>
      </c>
      <c r="I454" s="161">
        <v>0</v>
      </c>
      <c r="J454" s="161">
        <v>5</v>
      </c>
      <c r="K454" s="161"/>
      <c r="L454" s="161">
        <v>100</v>
      </c>
      <c r="M454" s="1" t="s">
        <v>16547</v>
      </c>
      <c r="N454" s="251" t="s">
        <v>13071</v>
      </c>
      <c r="O454" s="212"/>
      <c r="P454" s="161"/>
      <c r="Q454" s="161"/>
      <c r="R454" s="244"/>
      <c r="S454" s="161"/>
      <c r="T454" s="243"/>
      <c r="U454" s="62" t="s">
        <v>16546</v>
      </c>
      <c r="V454" s="241"/>
      <c r="W454" s="241"/>
      <c r="X454" s="241"/>
      <c r="Y454" s="241"/>
      <c r="Z454" s="241">
        <f t="shared" si="7"/>
        <v>0.01</v>
      </c>
      <c r="AA454" s="247">
        <v>1</v>
      </c>
      <c r="AB454" s="241"/>
    </row>
    <row r="455" spans="1:30" x14ac:dyDescent="0.3">
      <c r="A455" s="229">
        <v>807</v>
      </c>
      <c r="B455" s="229">
        <v>807</v>
      </c>
      <c r="C455" s="161"/>
      <c r="D455" s="161"/>
      <c r="E455" s="161"/>
      <c r="F455" s="161"/>
      <c r="G455" s="161"/>
      <c r="H455" s="1" t="s">
        <v>16545</v>
      </c>
      <c r="I455" s="161">
        <v>0</v>
      </c>
      <c r="J455" s="161">
        <v>5</v>
      </c>
      <c r="K455" s="161"/>
      <c r="L455" s="161">
        <v>100</v>
      </c>
      <c r="M455" s="1" t="s">
        <v>16544</v>
      </c>
      <c r="N455" s="251" t="s">
        <v>13067</v>
      </c>
      <c r="O455" s="212"/>
      <c r="P455" s="161"/>
      <c r="Q455" s="161"/>
      <c r="R455" s="244"/>
      <c r="S455" s="161"/>
      <c r="T455" s="243"/>
      <c r="U455" s="62" t="s">
        <v>16543</v>
      </c>
      <c r="V455" s="241"/>
      <c r="W455" s="241"/>
      <c r="X455" s="241"/>
      <c r="Y455" s="241"/>
      <c r="Z455" s="241">
        <f t="shared" si="7"/>
        <v>0.01</v>
      </c>
      <c r="AA455" s="247">
        <v>2</v>
      </c>
      <c r="AB455" s="241"/>
    </row>
    <row r="456" spans="1:30" x14ac:dyDescent="0.3">
      <c r="A456" s="229">
        <v>808</v>
      </c>
      <c r="B456" s="229">
        <v>808</v>
      </c>
      <c r="C456" s="161"/>
      <c r="D456" s="161"/>
      <c r="E456" s="161"/>
      <c r="F456" s="161"/>
      <c r="G456" s="161"/>
      <c r="H456" s="1" t="s">
        <v>16542</v>
      </c>
      <c r="I456" s="161">
        <v>0</v>
      </c>
      <c r="J456" s="161">
        <v>5</v>
      </c>
      <c r="K456" s="161"/>
      <c r="L456" s="161">
        <v>100</v>
      </c>
      <c r="M456" s="1" t="s">
        <v>16541</v>
      </c>
      <c r="N456" s="251" t="s">
        <v>13063</v>
      </c>
      <c r="O456" s="212"/>
      <c r="P456" s="161"/>
      <c r="Q456" s="161"/>
      <c r="R456" s="244"/>
      <c r="S456" s="161"/>
      <c r="T456" s="243"/>
      <c r="U456" s="62" t="s">
        <v>16540</v>
      </c>
      <c r="V456" s="241"/>
      <c r="W456" s="241"/>
      <c r="X456" s="241"/>
      <c r="Y456" s="241"/>
      <c r="Z456" s="241">
        <f t="shared" si="7"/>
        <v>0.01</v>
      </c>
      <c r="AA456" s="247">
        <v>3</v>
      </c>
      <c r="AB456" s="241"/>
    </row>
    <row r="457" spans="1:30" x14ac:dyDescent="0.3">
      <c r="A457" s="229">
        <v>809</v>
      </c>
      <c r="B457" s="229">
        <v>809</v>
      </c>
      <c r="C457" s="161"/>
      <c r="D457" s="161"/>
      <c r="E457" s="161"/>
      <c r="F457" s="161"/>
      <c r="G457" s="161"/>
      <c r="H457" s="1" t="s">
        <v>16539</v>
      </c>
      <c r="I457" s="161">
        <v>0</v>
      </c>
      <c r="J457" s="161">
        <v>5</v>
      </c>
      <c r="K457" s="161"/>
      <c r="L457" s="161">
        <v>100</v>
      </c>
      <c r="M457" s="1" t="s">
        <v>16538</v>
      </c>
      <c r="N457" s="251" t="s">
        <v>13059</v>
      </c>
      <c r="O457" s="212"/>
      <c r="P457" s="161"/>
      <c r="Q457" s="161"/>
      <c r="R457" s="244"/>
      <c r="S457" s="161"/>
      <c r="T457" s="243"/>
      <c r="U457" s="62" t="s">
        <v>16537</v>
      </c>
      <c r="V457" s="241"/>
      <c r="W457" s="241"/>
      <c r="X457" s="241"/>
      <c r="Y457" s="241"/>
      <c r="Z457" s="241">
        <f t="shared" si="7"/>
        <v>0.01</v>
      </c>
      <c r="AA457" s="247">
        <v>4</v>
      </c>
      <c r="AB457" s="241"/>
    </row>
    <row r="458" spans="1:30" x14ac:dyDescent="0.3">
      <c r="A458" s="229">
        <v>810</v>
      </c>
      <c r="B458" s="229">
        <v>810</v>
      </c>
      <c r="C458" s="161"/>
      <c r="D458" s="161"/>
      <c r="E458" s="161"/>
      <c r="F458" s="161"/>
      <c r="G458" s="161"/>
      <c r="H458" s="1" t="s">
        <v>16536</v>
      </c>
      <c r="I458" s="161">
        <v>0</v>
      </c>
      <c r="J458" s="161">
        <v>5</v>
      </c>
      <c r="K458" s="161"/>
      <c r="L458" s="161">
        <v>100</v>
      </c>
      <c r="M458" s="1" t="s">
        <v>16535</v>
      </c>
      <c r="N458" s="251" t="s">
        <v>13055</v>
      </c>
      <c r="O458" s="212"/>
      <c r="P458" s="161"/>
      <c r="Q458" s="161"/>
      <c r="R458" s="244"/>
      <c r="S458" s="161"/>
      <c r="T458" s="243"/>
      <c r="U458" s="62" t="s">
        <v>16534</v>
      </c>
      <c r="V458" s="241"/>
      <c r="W458" s="241"/>
      <c r="X458" s="241"/>
      <c r="Y458" s="241"/>
      <c r="Z458" s="241">
        <f t="shared" si="7"/>
        <v>0.01</v>
      </c>
      <c r="AA458" s="247">
        <v>5</v>
      </c>
      <c r="AB458" s="241"/>
    </row>
    <row r="459" spans="1:30" x14ac:dyDescent="0.3">
      <c r="A459" s="229">
        <v>811</v>
      </c>
      <c r="B459" s="229">
        <v>811</v>
      </c>
      <c r="C459" s="161"/>
      <c r="D459" s="161"/>
      <c r="E459" s="161"/>
      <c r="F459" s="161"/>
      <c r="G459" s="161"/>
      <c r="H459" s="1" t="s">
        <v>16533</v>
      </c>
      <c r="I459" s="161">
        <v>0</v>
      </c>
      <c r="J459" s="161">
        <v>5</v>
      </c>
      <c r="K459" s="161"/>
      <c r="L459" s="161">
        <v>100</v>
      </c>
      <c r="M459" s="1" t="s">
        <v>16532</v>
      </c>
      <c r="N459" s="251" t="s">
        <v>13051</v>
      </c>
      <c r="O459" s="212"/>
      <c r="P459" s="161"/>
      <c r="Q459" s="161"/>
      <c r="R459" s="244"/>
      <c r="S459" s="161"/>
      <c r="T459" s="243"/>
      <c r="U459" s="62" t="s">
        <v>16531</v>
      </c>
      <c r="V459" s="241"/>
      <c r="W459" s="241"/>
      <c r="X459" s="241"/>
      <c r="Y459" s="241"/>
      <c r="Z459" s="241">
        <f t="shared" si="7"/>
        <v>0.01</v>
      </c>
      <c r="AA459" s="247">
        <v>6</v>
      </c>
      <c r="AB459" s="241"/>
    </row>
    <row r="460" spans="1:30" x14ac:dyDescent="0.3">
      <c r="A460" s="229">
        <v>812</v>
      </c>
      <c r="B460" s="229">
        <v>812</v>
      </c>
      <c r="C460" s="161"/>
      <c r="D460" s="161"/>
      <c r="E460" s="161"/>
      <c r="F460" s="161"/>
      <c r="G460" s="161"/>
      <c r="H460" s="1" t="s">
        <v>16530</v>
      </c>
      <c r="I460" s="161">
        <v>0</v>
      </c>
      <c r="J460" s="161">
        <v>5</v>
      </c>
      <c r="K460" s="161"/>
      <c r="L460" s="161">
        <v>100</v>
      </c>
      <c r="M460" s="1" t="s">
        <v>16529</v>
      </c>
      <c r="N460" s="251" t="s">
        <v>13047</v>
      </c>
      <c r="O460" s="212"/>
      <c r="P460" s="161"/>
      <c r="Q460" s="161"/>
      <c r="R460" s="244"/>
      <c r="S460" s="161"/>
      <c r="T460" s="243"/>
      <c r="U460" s="62" t="s">
        <v>16528</v>
      </c>
      <c r="V460" s="241"/>
      <c r="W460" s="241"/>
      <c r="X460" s="241"/>
      <c r="Y460" s="241"/>
      <c r="Z460" s="241">
        <f t="shared" si="7"/>
        <v>0.01</v>
      </c>
      <c r="AA460" s="247">
        <v>7</v>
      </c>
      <c r="AB460" s="241"/>
    </row>
    <row r="461" spans="1:30" x14ac:dyDescent="0.3">
      <c r="A461" s="229">
        <v>813</v>
      </c>
      <c r="B461" s="229">
        <v>813</v>
      </c>
      <c r="C461" s="161"/>
      <c r="D461" s="161"/>
      <c r="E461" s="161"/>
      <c r="F461" s="161"/>
      <c r="G461" s="161"/>
      <c r="H461" s="1" t="s">
        <v>16527</v>
      </c>
      <c r="I461" s="161">
        <v>0</v>
      </c>
      <c r="J461" s="161">
        <v>5</v>
      </c>
      <c r="K461" s="161"/>
      <c r="L461" s="161">
        <v>100</v>
      </c>
      <c r="M461" s="1" t="s">
        <v>16526</v>
      </c>
      <c r="N461" s="251" t="s">
        <v>13043</v>
      </c>
      <c r="O461" s="212"/>
      <c r="P461" s="161"/>
      <c r="Q461" s="161"/>
      <c r="R461" s="244"/>
      <c r="S461" s="161"/>
      <c r="T461" s="243"/>
      <c r="U461" s="62" t="s">
        <v>16525</v>
      </c>
      <c r="V461" s="241"/>
      <c r="W461" s="241"/>
      <c r="X461" s="241"/>
      <c r="Y461" s="241"/>
      <c r="Z461" s="241">
        <f t="shared" si="7"/>
        <v>0.01</v>
      </c>
      <c r="AA461" s="247">
        <v>8</v>
      </c>
      <c r="AB461" s="241"/>
    </row>
    <row r="462" spans="1:30" x14ac:dyDescent="0.3">
      <c r="A462" s="229">
        <v>814</v>
      </c>
      <c r="B462" s="229">
        <v>814</v>
      </c>
      <c r="C462" s="161"/>
      <c r="D462" s="161"/>
      <c r="E462" s="161"/>
      <c r="F462" s="161"/>
      <c r="G462" s="161"/>
      <c r="H462" s="1" t="s">
        <v>16524</v>
      </c>
      <c r="I462" s="161">
        <v>0</v>
      </c>
      <c r="J462" s="161">
        <v>5</v>
      </c>
      <c r="K462" s="161"/>
      <c r="L462" s="161">
        <v>100</v>
      </c>
      <c r="M462" s="1" t="s">
        <v>16523</v>
      </c>
      <c r="N462" s="251" t="s">
        <v>13039</v>
      </c>
      <c r="O462" s="212"/>
      <c r="P462" s="161"/>
      <c r="Q462" s="161"/>
      <c r="R462" s="244"/>
      <c r="S462" s="161"/>
      <c r="T462" s="243"/>
      <c r="U462" s="62" t="s">
        <v>16522</v>
      </c>
      <c r="V462" s="241"/>
      <c r="W462" s="241"/>
      <c r="X462" s="241"/>
      <c r="Y462" s="241"/>
      <c r="Z462" s="241">
        <f t="shared" si="7"/>
        <v>0.01</v>
      </c>
      <c r="AA462" s="247">
        <v>9</v>
      </c>
      <c r="AB462" s="241"/>
    </row>
    <row r="463" spans="1:30" x14ac:dyDescent="0.3">
      <c r="A463" s="229">
        <v>815</v>
      </c>
      <c r="B463" s="229">
        <v>815</v>
      </c>
      <c r="C463" s="161"/>
      <c r="D463" s="161"/>
      <c r="E463" s="161"/>
      <c r="F463" s="161"/>
      <c r="G463" s="161"/>
      <c r="H463" s="1" t="s">
        <v>16521</v>
      </c>
      <c r="I463" s="161">
        <v>0</v>
      </c>
      <c r="J463" s="161">
        <v>5</v>
      </c>
      <c r="K463" s="161"/>
      <c r="L463" s="161">
        <v>100</v>
      </c>
      <c r="M463" s="1" t="s">
        <v>16520</v>
      </c>
      <c r="N463" s="283" t="s">
        <v>16495</v>
      </c>
      <c r="O463" s="212"/>
      <c r="P463" s="161"/>
      <c r="Q463" s="161"/>
      <c r="R463" s="244"/>
      <c r="S463" s="161"/>
      <c r="T463" s="243"/>
      <c r="U463" s="62" t="s">
        <v>16519</v>
      </c>
      <c r="V463" s="241"/>
      <c r="W463" s="241"/>
      <c r="X463" s="241"/>
      <c r="Y463" s="241"/>
      <c r="Z463" s="241">
        <f t="shared" si="7"/>
        <v>0.01</v>
      </c>
      <c r="AA463" s="247">
        <v>10</v>
      </c>
      <c r="AB463" s="241"/>
    </row>
    <row r="464" spans="1:30" x14ac:dyDescent="0.3">
      <c r="A464" s="229">
        <v>816</v>
      </c>
      <c r="B464" s="229">
        <v>816</v>
      </c>
      <c r="C464" s="161"/>
      <c r="D464" s="161"/>
      <c r="E464" s="161"/>
      <c r="F464" s="161"/>
      <c r="G464" s="161"/>
      <c r="H464" s="1" t="s">
        <v>16518</v>
      </c>
      <c r="I464" s="161">
        <v>0</v>
      </c>
      <c r="J464" s="161">
        <v>5</v>
      </c>
      <c r="K464" s="161"/>
      <c r="L464" s="161">
        <v>100</v>
      </c>
      <c r="M464" s="1" t="s">
        <v>16517</v>
      </c>
      <c r="N464" s="283" t="s">
        <v>16495</v>
      </c>
      <c r="O464" s="212"/>
      <c r="P464" s="161"/>
      <c r="Q464" s="161"/>
      <c r="R464" s="244"/>
      <c r="S464" s="161"/>
      <c r="T464" s="243"/>
      <c r="U464" s="62" t="s">
        <v>16516</v>
      </c>
      <c r="V464" s="241"/>
      <c r="W464" s="241"/>
      <c r="X464" s="241"/>
      <c r="Y464" s="241"/>
      <c r="Z464" s="241">
        <f t="shared" si="7"/>
        <v>0.01</v>
      </c>
      <c r="AA464" s="247">
        <v>11</v>
      </c>
      <c r="AB464" s="241"/>
    </row>
    <row r="465" spans="1:28" x14ac:dyDescent="0.3">
      <c r="A465" s="229">
        <v>817</v>
      </c>
      <c r="B465" s="229">
        <v>817</v>
      </c>
      <c r="C465" s="161"/>
      <c r="D465" s="161"/>
      <c r="E465" s="161"/>
      <c r="F465" s="161"/>
      <c r="G465" s="161"/>
      <c r="H465" s="1" t="s">
        <v>16515</v>
      </c>
      <c r="I465" s="161">
        <v>0</v>
      </c>
      <c r="J465" s="161">
        <v>5</v>
      </c>
      <c r="K465" s="161"/>
      <c r="L465" s="161">
        <v>100</v>
      </c>
      <c r="M465" s="1" t="s">
        <v>16514</v>
      </c>
      <c r="N465" s="283" t="s">
        <v>16495</v>
      </c>
      <c r="O465" s="212"/>
      <c r="P465" s="161"/>
      <c r="Q465" s="161"/>
      <c r="R465" s="244"/>
      <c r="S465" s="161"/>
      <c r="T465" s="243"/>
      <c r="U465" s="62" t="s">
        <v>16513</v>
      </c>
      <c r="V465" s="241"/>
      <c r="W465" s="241"/>
      <c r="X465" s="241"/>
      <c r="Y465" s="241"/>
      <c r="Z465" s="241">
        <f t="shared" si="7"/>
        <v>0.01</v>
      </c>
      <c r="AA465" s="247">
        <v>12</v>
      </c>
      <c r="AB465" s="241"/>
    </row>
    <row r="466" spans="1:28" x14ac:dyDescent="0.3">
      <c r="A466" s="229">
        <v>818</v>
      </c>
      <c r="B466" s="229">
        <v>818</v>
      </c>
      <c r="C466" s="161"/>
      <c r="D466" s="161"/>
      <c r="E466" s="161"/>
      <c r="F466" s="161"/>
      <c r="G466" s="161"/>
      <c r="H466" s="1" t="s">
        <v>16512</v>
      </c>
      <c r="I466" s="161">
        <v>0</v>
      </c>
      <c r="J466" s="161">
        <v>5</v>
      </c>
      <c r="K466" s="161"/>
      <c r="L466" s="161">
        <v>100</v>
      </c>
      <c r="M466" s="1" t="s">
        <v>16511</v>
      </c>
      <c r="N466" s="283" t="s">
        <v>16495</v>
      </c>
      <c r="O466" s="212"/>
      <c r="P466" s="161"/>
      <c r="Q466" s="161"/>
      <c r="R466" s="244"/>
      <c r="S466" s="161"/>
      <c r="T466" s="243"/>
      <c r="U466" s="62" t="s">
        <v>16510</v>
      </c>
      <c r="V466" s="241"/>
      <c r="W466" s="241"/>
      <c r="X466" s="241"/>
      <c r="Y466" s="241"/>
      <c r="Z466" s="241">
        <f t="shared" si="7"/>
        <v>0.01</v>
      </c>
      <c r="AA466" s="247">
        <v>13</v>
      </c>
      <c r="AB466" s="241"/>
    </row>
    <row r="467" spans="1:28" x14ac:dyDescent="0.3">
      <c r="A467" s="229">
        <v>819</v>
      </c>
      <c r="B467" s="229">
        <v>819</v>
      </c>
      <c r="C467" s="161"/>
      <c r="D467" s="161"/>
      <c r="E467" s="161"/>
      <c r="F467" s="161"/>
      <c r="G467" s="161"/>
      <c r="H467" s="1" t="s">
        <v>16509</v>
      </c>
      <c r="I467" s="161">
        <v>0</v>
      </c>
      <c r="J467" s="161">
        <v>5</v>
      </c>
      <c r="K467" s="161"/>
      <c r="L467" s="161">
        <v>100</v>
      </c>
      <c r="M467" s="1" t="s">
        <v>16508</v>
      </c>
      <c r="N467" s="283" t="s">
        <v>16495</v>
      </c>
      <c r="O467" s="212"/>
      <c r="P467" s="161"/>
      <c r="Q467" s="161"/>
      <c r="R467" s="244"/>
      <c r="S467" s="161"/>
      <c r="T467" s="243"/>
      <c r="U467" s="62" t="s">
        <v>16507</v>
      </c>
      <c r="V467" s="241"/>
      <c r="W467" s="241"/>
      <c r="X467" s="241"/>
      <c r="Y467" s="241"/>
      <c r="Z467" s="241">
        <f t="shared" si="7"/>
        <v>0.01</v>
      </c>
      <c r="AA467" s="247">
        <v>14</v>
      </c>
      <c r="AB467" s="241"/>
    </row>
    <row r="468" spans="1:28" x14ac:dyDescent="0.3">
      <c r="A468" s="229">
        <v>820</v>
      </c>
      <c r="B468" s="229">
        <v>820</v>
      </c>
      <c r="C468" s="161"/>
      <c r="D468" s="161"/>
      <c r="E468" s="161"/>
      <c r="F468" s="161"/>
      <c r="G468" s="161"/>
      <c r="H468" s="1" t="s">
        <v>16506</v>
      </c>
      <c r="I468" s="161">
        <v>0</v>
      </c>
      <c r="J468" s="161">
        <v>5</v>
      </c>
      <c r="K468" s="161"/>
      <c r="L468" s="161">
        <v>100</v>
      </c>
      <c r="M468" s="1" t="s">
        <v>16505</v>
      </c>
      <c r="N468" s="283" t="s">
        <v>16495</v>
      </c>
      <c r="O468" s="212"/>
      <c r="P468" s="161"/>
      <c r="Q468" s="161"/>
      <c r="R468" s="244"/>
      <c r="S468" s="161"/>
      <c r="T468" s="243"/>
      <c r="U468" s="62" t="s">
        <v>16504</v>
      </c>
      <c r="V468" s="241"/>
      <c r="W468" s="241"/>
      <c r="X468" s="241"/>
      <c r="Y468" s="241"/>
      <c r="Z468" s="241">
        <f t="shared" si="7"/>
        <v>0.01</v>
      </c>
      <c r="AA468" s="247">
        <v>15</v>
      </c>
      <c r="AB468" s="241"/>
    </row>
    <row r="469" spans="1:28" x14ac:dyDescent="0.3">
      <c r="A469" s="229">
        <v>821</v>
      </c>
      <c r="B469" s="229">
        <v>821</v>
      </c>
      <c r="C469" s="161"/>
      <c r="D469" s="161"/>
      <c r="E469" s="161"/>
      <c r="F469" s="161"/>
      <c r="G469" s="161"/>
      <c r="H469" s="1" t="s">
        <v>16503</v>
      </c>
      <c r="I469" s="161">
        <v>0</v>
      </c>
      <c r="J469" s="161">
        <v>5</v>
      </c>
      <c r="K469" s="161"/>
      <c r="L469" s="161">
        <v>100</v>
      </c>
      <c r="M469" s="1" t="s">
        <v>16502</v>
      </c>
      <c r="N469" s="283" t="s">
        <v>16495</v>
      </c>
      <c r="O469" s="212"/>
      <c r="P469" s="161"/>
      <c r="Q469" s="161"/>
      <c r="R469" s="244"/>
      <c r="S469" s="161"/>
      <c r="T469" s="243"/>
      <c r="U469" s="62" t="s">
        <v>16501</v>
      </c>
      <c r="V469" s="241"/>
      <c r="W469" s="241"/>
      <c r="X469" s="241"/>
      <c r="Y469" s="241"/>
      <c r="Z469" s="241">
        <f t="shared" si="7"/>
        <v>0.01</v>
      </c>
      <c r="AA469" s="247">
        <v>16</v>
      </c>
      <c r="AB469" s="241"/>
    </row>
    <row r="470" spans="1:28" x14ac:dyDescent="0.3">
      <c r="A470" s="229">
        <v>822</v>
      </c>
      <c r="B470" s="229">
        <v>822</v>
      </c>
      <c r="C470" s="161"/>
      <c r="D470" s="161"/>
      <c r="E470" s="161"/>
      <c r="F470" s="161"/>
      <c r="G470" s="161"/>
      <c r="H470" s="1" t="s">
        <v>16500</v>
      </c>
      <c r="I470" s="161">
        <v>0</v>
      </c>
      <c r="J470" s="161">
        <v>5</v>
      </c>
      <c r="K470" s="161"/>
      <c r="L470" s="161">
        <v>100</v>
      </c>
      <c r="M470" s="1" t="s">
        <v>16499</v>
      </c>
      <c r="N470" s="283" t="s">
        <v>16495</v>
      </c>
      <c r="O470" s="212"/>
      <c r="P470" s="161"/>
      <c r="Q470" s="161"/>
      <c r="R470" s="244"/>
      <c r="S470" s="161"/>
      <c r="T470" s="243"/>
      <c r="U470" s="62" t="s">
        <v>16498</v>
      </c>
      <c r="V470" s="241"/>
      <c r="W470" s="241"/>
      <c r="X470" s="241"/>
      <c r="Y470" s="241"/>
      <c r="Z470" s="241">
        <f t="shared" si="7"/>
        <v>0.01</v>
      </c>
      <c r="AA470" s="247">
        <v>17</v>
      </c>
      <c r="AB470" s="241"/>
    </row>
    <row r="471" spans="1:28" x14ac:dyDescent="0.3">
      <c r="A471" s="229">
        <v>823</v>
      </c>
      <c r="B471" s="229">
        <v>823</v>
      </c>
      <c r="C471" s="161"/>
      <c r="D471" s="161"/>
      <c r="E471" s="161"/>
      <c r="F471" s="161"/>
      <c r="G471" s="161"/>
      <c r="H471" s="1" t="s">
        <v>16497</v>
      </c>
      <c r="I471" s="161">
        <v>0</v>
      </c>
      <c r="J471" s="161">
        <v>5</v>
      </c>
      <c r="K471" s="161"/>
      <c r="L471" s="161">
        <v>100</v>
      </c>
      <c r="M471" s="1" t="s">
        <v>16496</v>
      </c>
      <c r="N471" s="283" t="s">
        <v>16495</v>
      </c>
      <c r="O471" s="212"/>
      <c r="P471" s="161"/>
      <c r="Q471" s="161"/>
      <c r="R471" s="244"/>
      <c r="S471" s="161"/>
      <c r="T471" s="243"/>
      <c r="U471" s="62" t="s">
        <v>16494</v>
      </c>
      <c r="V471" s="241"/>
      <c r="W471" s="241"/>
      <c r="X471" s="241"/>
      <c r="Y471" s="241"/>
      <c r="Z471" s="241">
        <f t="shared" si="7"/>
        <v>0.01</v>
      </c>
      <c r="AA471" s="247">
        <v>18</v>
      </c>
      <c r="AB471" s="241"/>
    </row>
    <row r="472" spans="1:28" x14ac:dyDescent="0.3">
      <c r="A472" s="229">
        <v>824</v>
      </c>
      <c r="B472" s="229">
        <v>824</v>
      </c>
      <c r="C472" s="161"/>
      <c r="D472" s="161"/>
      <c r="E472" s="161"/>
      <c r="F472" s="161"/>
      <c r="G472" s="161"/>
      <c r="H472" s="1" t="s">
        <v>16493</v>
      </c>
      <c r="I472" s="161">
        <v>0</v>
      </c>
      <c r="J472" s="161">
        <v>5</v>
      </c>
      <c r="K472" s="161"/>
      <c r="L472" s="161">
        <v>100</v>
      </c>
      <c r="M472" s="1" t="s">
        <v>16492</v>
      </c>
      <c r="N472" s="283" t="s">
        <v>16491</v>
      </c>
      <c r="O472" s="212"/>
      <c r="P472" s="161"/>
      <c r="Q472" s="161"/>
      <c r="R472" s="244"/>
      <c r="S472" s="161"/>
      <c r="T472" s="243"/>
      <c r="U472" s="62" t="s">
        <v>16490</v>
      </c>
      <c r="V472" s="241"/>
      <c r="W472" s="241"/>
      <c r="X472" s="241"/>
      <c r="Y472" s="241"/>
      <c r="Z472" s="241">
        <f t="shared" si="7"/>
        <v>0.01</v>
      </c>
      <c r="AA472" s="247">
        <v>19</v>
      </c>
      <c r="AB472" s="241"/>
    </row>
    <row r="473" spans="1:28" x14ac:dyDescent="0.3">
      <c r="A473" s="229">
        <v>825</v>
      </c>
      <c r="B473" s="229">
        <v>825</v>
      </c>
      <c r="C473" s="161"/>
      <c r="D473" s="161"/>
      <c r="E473" s="161"/>
      <c r="F473" s="161"/>
      <c r="G473" s="161"/>
      <c r="H473" s="1" t="s">
        <v>16489</v>
      </c>
      <c r="I473" s="161">
        <v>0</v>
      </c>
      <c r="J473" s="161">
        <v>3000</v>
      </c>
      <c r="K473" s="161" t="s">
        <v>16430</v>
      </c>
      <c r="L473" s="161">
        <v>10</v>
      </c>
      <c r="M473" s="1" t="s">
        <v>16488</v>
      </c>
      <c r="N473" s="251" t="s">
        <v>13076</v>
      </c>
      <c r="O473" s="212"/>
      <c r="P473" s="161"/>
      <c r="Q473" s="161"/>
      <c r="R473" s="244"/>
      <c r="S473" s="161"/>
      <c r="T473" s="243"/>
      <c r="U473" s="62" t="s">
        <v>16487</v>
      </c>
      <c r="V473" s="241"/>
      <c r="W473" s="241"/>
      <c r="X473" s="241"/>
      <c r="Y473" s="241"/>
      <c r="Z473" s="241">
        <f t="shared" si="7"/>
        <v>0.1</v>
      </c>
      <c r="AA473" s="247">
        <v>0</v>
      </c>
      <c r="AB473" s="252" t="s">
        <v>16486</v>
      </c>
    </row>
    <row r="474" spans="1:28" x14ac:dyDescent="0.3">
      <c r="A474" s="229">
        <v>826</v>
      </c>
      <c r="B474" s="229">
        <v>826</v>
      </c>
      <c r="C474" s="161"/>
      <c r="D474" s="161"/>
      <c r="E474" s="161"/>
      <c r="F474" s="161"/>
      <c r="G474" s="161"/>
      <c r="H474" s="1" t="s">
        <v>16485</v>
      </c>
      <c r="I474" s="161">
        <v>0</v>
      </c>
      <c r="J474" s="161">
        <v>3000</v>
      </c>
      <c r="K474" s="161" t="s">
        <v>16430</v>
      </c>
      <c r="L474" s="161">
        <v>10</v>
      </c>
      <c r="M474" s="1" t="s">
        <v>16484</v>
      </c>
      <c r="N474" s="251" t="s">
        <v>13071</v>
      </c>
      <c r="O474" s="212"/>
      <c r="P474" s="161"/>
      <c r="Q474" s="161"/>
      <c r="R474" s="244"/>
      <c r="S474" s="161"/>
      <c r="T474" s="243"/>
      <c r="U474" s="62" t="s">
        <v>16483</v>
      </c>
      <c r="V474" s="241"/>
      <c r="W474" s="241"/>
      <c r="X474" s="241"/>
      <c r="Y474" s="241"/>
      <c r="Z474" s="241">
        <f t="shared" si="7"/>
        <v>0.1</v>
      </c>
      <c r="AA474" s="247">
        <v>1</v>
      </c>
      <c r="AB474" s="241"/>
    </row>
    <row r="475" spans="1:28" x14ac:dyDescent="0.3">
      <c r="A475" s="229">
        <v>827</v>
      </c>
      <c r="B475" s="229">
        <v>827</v>
      </c>
      <c r="C475" s="161"/>
      <c r="D475" s="161"/>
      <c r="E475" s="161"/>
      <c r="F475" s="161"/>
      <c r="G475" s="161"/>
      <c r="H475" s="1" t="s">
        <v>16482</v>
      </c>
      <c r="I475" s="161">
        <v>0</v>
      </c>
      <c r="J475" s="161">
        <v>3000</v>
      </c>
      <c r="K475" s="161" t="s">
        <v>16430</v>
      </c>
      <c r="L475" s="161">
        <v>10</v>
      </c>
      <c r="M475" s="1" t="s">
        <v>16481</v>
      </c>
      <c r="N475" s="251" t="s">
        <v>13067</v>
      </c>
      <c r="O475" s="212"/>
      <c r="P475" s="161"/>
      <c r="Q475" s="161"/>
      <c r="R475" s="244"/>
      <c r="S475" s="161"/>
      <c r="T475" s="243"/>
      <c r="U475" s="62" t="s">
        <v>16480</v>
      </c>
      <c r="V475" s="241"/>
      <c r="W475" s="241"/>
      <c r="X475" s="241"/>
      <c r="Y475" s="241"/>
      <c r="Z475" s="241">
        <f t="shared" si="7"/>
        <v>0.1</v>
      </c>
      <c r="AA475" s="247">
        <v>2</v>
      </c>
      <c r="AB475" s="241"/>
    </row>
    <row r="476" spans="1:28" x14ac:dyDescent="0.3">
      <c r="A476" s="229">
        <v>828</v>
      </c>
      <c r="B476" s="229">
        <v>828</v>
      </c>
      <c r="C476" s="161"/>
      <c r="D476" s="161"/>
      <c r="E476" s="161"/>
      <c r="F476" s="161"/>
      <c r="G476" s="161"/>
      <c r="H476" s="1" t="s">
        <v>16479</v>
      </c>
      <c r="I476" s="161">
        <v>0</v>
      </c>
      <c r="J476" s="161">
        <v>3000</v>
      </c>
      <c r="K476" s="161" t="s">
        <v>16430</v>
      </c>
      <c r="L476" s="161">
        <v>10</v>
      </c>
      <c r="M476" s="1" t="s">
        <v>16478</v>
      </c>
      <c r="N476" s="251" t="s">
        <v>13063</v>
      </c>
      <c r="O476" s="212"/>
      <c r="P476" s="161"/>
      <c r="Q476" s="161"/>
      <c r="R476" s="244"/>
      <c r="S476" s="161"/>
      <c r="T476" s="243"/>
      <c r="U476" s="62" t="s">
        <v>16477</v>
      </c>
      <c r="V476" s="241"/>
      <c r="W476" s="241"/>
      <c r="X476" s="241"/>
      <c r="Y476" s="241"/>
      <c r="Z476" s="241">
        <f t="shared" si="7"/>
        <v>0.1</v>
      </c>
      <c r="AA476" s="247">
        <v>3</v>
      </c>
      <c r="AB476" s="241"/>
    </row>
    <row r="477" spans="1:28" x14ac:dyDescent="0.3">
      <c r="A477" s="229">
        <v>829</v>
      </c>
      <c r="B477" s="229">
        <v>829</v>
      </c>
      <c r="C477" s="161"/>
      <c r="D477" s="161"/>
      <c r="E477" s="161"/>
      <c r="F477" s="161"/>
      <c r="G477" s="161"/>
      <c r="H477" s="1" t="s">
        <v>16476</v>
      </c>
      <c r="I477" s="161">
        <v>0</v>
      </c>
      <c r="J477" s="161">
        <v>3000</v>
      </c>
      <c r="K477" s="161" t="s">
        <v>16430</v>
      </c>
      <c r="L477" s="161">
        <v>10</v>
      </c>
      <c r="M477" s="1" t="s">
        <v>16475</v>
      </c>
      <c r="N477" s="251" t="s">
        <v>13059</v>
      </c>
      <c r="O477" s="212"/>
      <c r="P477" s="161"/>
      <c r="Q477" s="161"/>
      <c r="R477" s="244"/>
      <c r="S477" s="161"/>
      <c r="T477" s="243"/>
      <c r="U477" s="62" t="s">
        <v>16474</v>
      </c>
      <c r="V477" s="241"/>
      <c r="W477" s="241"/>
      <c r="X477" s="241"/>
      <c r="Y477" s="241"/>
      <c r="Z477" s="241">
        <f t="shared" si="7"/>
        <v>0.1</v>
      </c>
      <c r="AA477" s="247">
        <v>4</v>
      </c>
      <c r="AB477" s="241"/>
    </row>
    <row r="478" spans="1:28" x14ac:dyDescent="0.3">
      <c r="A478" s="229">
        <v>830</v>
      </c>
      <c r="B478" s="229">
        <v>830</v>
      </c>
      <c r="C478" s="161"/>
      <c r="D478" s="161"/>
      <c r="E478" s="161"/>
      <c r="F478" s="161"/>
      <c r="G478" s="161"/>
      <c r="H478" s="1" t="s">
        <v>16473</v>
      </c>
      <c r="I478" s="161">
        <v>0</v>
      </c>
      <c r="J478" s="161">
        <v>3000</v>
      </c>
      <c r="K478" s="161" t="s">
        <v>16430</v>
      </c>
      <c r="L478" s="161">
        <v>10</v>
      </c>
      <c r="M478" s="1" t="s">
        <v>16472</v>
      </c>
      <c r="N478" s="251" t="s">
        <v>13055</v>
      </c>
      <c r="O478" s="212"/>
      <c r="P478" s="161"/>
      <c r="Q478" s="161"/>
      <c r="R478" s="244"/>
      <c r="S478" s="161"/>
      <c r="T478" s="243"/>
      <c r="U478" s="62" t="s">
        <v>16471</v>
      </c>
      <c r="V478" s="241"/>
      <c r="W478" s="241"/>
      <c r="X478" s="241"/>
      <c r="Y478" s="241"/>
      <c r="Z478" s="241">
        <f t="shared" si="7"/>
        <v>0.1</v>
      </c>
      <c r="AA478" s="247">
        <v>5</v>
      </c>
      <c r="AB478" s="241"/>
    </row>
    <row r="479" spans="1:28" x14ac:dyDescent="0.3">
      <c r="A479" s="229">
        <v>831</v>
      </c>
      <c r="B479" s="229">
        <v>831</v>
      </c>
      <c r="C479" s="161"/>
      <c r="D479" s="161"/>
      <c r="E479" s="161"/>
      <c r="F479" s="161"/>
      <c r="G479" s="161"/>
      <c r="H479" s="1" t="s">
        <v>16470</v>
      </c>
      <c r="I479" s="161">
        <v>0</v>
      </c>
      <c r="J479" s="161">
        <v>3000</v>
      </c>
      <c r="K479" s="161" t="s">
        <v>16430</v>
      </c>
      <c r="L479" s="161">
        <v>10</v>
      </c>
      <c r="M479" s="1" t="s">
        <v>16469</v>
      </c>
      <c r="N479" s="251" t="s">
        <v>13051</v>
      </c>
      <c r="O479" s="212"/>
      <c r="P479" s="161"/>
      <c r="Q479" s="161"/>
      <c r="R479" s="244"/>
      <c r="S479" s="161"/>
      <c r="T479" s="243"/>
      <c r="U479" s="62" t="s">
        <v>16468</v>
      </c>
      <c r="V479" s="241"/>
      <c r="W479" s="241"/>
      <c r="X479" s="241"/>
      <c r="Y479" s="241"/>
      <c r="Z479" s="241">
        <f t="shared" si="7"/>
        <v>0.1</v>
      </c>
      <c r="AA479" s="247">
        <v>6</v>
      </c>
      <c r="AB479" s="241"/>
    </row>
    <row r="480" spans="1:28" x14ac:dyDescent="0.3">
      <c r="A480" s="229">
        <v>832</v>
      </c>
      <c r="B480" s="229">
        <v>832</v>
      </c>
      <c r="C480" s="161"/>
      <c r="D480" s="161"/>
      <c r="E480" s="161"/>
      <c r="F480" s="161"/>
      <c r="G480" s="161"/>
      <c r="H480" s="1" t="s">
        <v>16467</v>
      </c>
      <c r="I480" s="161">
        <v>0</v>
      </c>
      <c r="J480" s="161">
        <v>3000</v>
      </c>
      <c r="K480" s="161" t="s">
        <v>16430</v>
      </c>
      <c r="L480" s="161">
        <v>10</v>
      </c>
      <c r="M480" s="1" t="s">
        <v>16466</v>
      </c>
      <c r="N480" s="251" t="s">
        <v>13047</v>
      </c>
      <c r="O480" s="212"/>
      <c r="P480" s="161"/>
      <c r="Q480" s="161"/>
      <c r="R480" s="244"/>
      <c r="S480" s="161"/>
      <c r="T480" s="243"/>
      <c r="U480" s="62" t="s">
        <v>16465</v>
      </c>
      <c r="V480" s="241"/>
      <c r="W480" s="241"/>
      <c r="X480" s="241"/>
      <c r="Y480" s="241"/>
      <c r="Z480" s="241">
        <f t="shared" si="7"/>
        <v>0.1</v>
      </c>
      <c r="AA480" s="247">
        <v>7</v>
      </c>
      <c r="AB480" s="241"/>
    </row>
    <row r="481" spans="1:28" x14ac:dyDescent="0.3">
      <c r="A481" s="229">
        <v>833</v>
      </c>
      <c r="B481" s="229">
        <v>833</v>
      </c>
      <c r="C481" s="161"/>
      <c r="D481" s="161"/>
      <c r="E481" s="161"/>
      <c r="F481" s="161"/>
      <c r="G481" s="161"/>
      <c r="H481" s="1" t="s">
        <v>16464</v>
      </c>
      <c r="I481" s="161">
        <v>0</v>
      </c>
      <c r="J481" s="161">
        <v>3000</v>
      </c>
      <c r="K481" s="161" t="s">
        <v>16430</v>
      </c>
      <c r="L481" s="161">
        <v>10</v>
      </c>
      <c r="M481" s="1" t="s">
        <v>16463</v>
      </c>
      <c r="N481" s="251" t="s">
        <v>13043</v>
      </c>
      <c r="O481" s="212"/>
      <c r="P481" s="161"/>
      <c r="Q481" s="161"/>
      <c r="R481" s="244"/>
      <c r="S481" s="161"/>
      <c r="T481" s="243"/>
      <c r="U481" s="62" t="s">
        <v>16462</v>
      </c>
      <c r="V481" s="241"/>
      <c r="W481" s="241"/>
      <c r="X481" s="241"/>
      <c r="Y481" s="241"/>
      <c r="Z481" s="241">
        <f t="shared" si="7"/>
        <v>0.1</v>
      </c>
      <c r="AA481" s="247">
        <v>8</v>
      </c>
      <c r="AB481" s="241"/>
    </row>
    <row r="482" spans="1:28" x14ac:dyDescent="0.3">
      <c r="A482" s="229">
        <v>834</v>
      </c>
      <c r="B482" s="229">
        <v>834</v>
      </c>
      <c r="C482" s="161"/>
      <c r="D482" s="161"/>
      <c r="E482" s="161"/>
      <c r="F482" s="161"/>
      <c r="G482" s="161"/>
      <c r="H482" s="1" t="s">
        <v>16461</v>
      </c>
      <c r="I482" s="161">
        <v>0</v>
      </c>
      <c r="J482" s="161">
        <v>3000</v>
      </c>
      <c r="K482" s="161" t="s">
        <v>16430</v>
      </c>
      <c r="L482" s="161">
        <v>10</v>
      </c>
      <c r="M482" s="1" t="s">
        <v>16460</v>
      </c>
      <c r="N482" s="251" t="s">
        <v>13039</v>
      </c>
      <c r="O482" s="212"/>
      <c r="P482" s="161"/>
      <c r="Q482" s="161"/>
      <c r="R482" s="244"/>
      <c r="S482" s="161"/>
      <c r="T482" s="243"/>
      <c r="U482" s="62" t="s">
        <v>16459</v>
      </c>
      <c r="V482" s="241"/>
      <c r="W482" s="241"/>
      <c r="X482" s="241"/>
      <c r="Y482" s="241"/>
      <c r="Z482" s="241">
        <f t="shared" si="7"/>
        <v>0.1</v>
      </c>
      <c r="AA482" s="247">
        <v>9</v>
      </c>
      <c r="AB482" s="241"/>
    </row>
    <row r="483" spans="1:28" x14ac:dyDescent="0.3">
      <c r="A483" s="229">
        <v>835</v>
      </c>
      <c r="B483" s="229">
        <v>835</v>
      </c>
      <c r="C483" s="161"/>
      <c r="D483" s="161"/>
      <c r="E483" s="161"/>
      <c r="F483" s="161"/>
      <c r="G483" s="161"/>
      <c r="H483" s="1" t="s">
        <v>16458</v>
      </c>
      <c r="I483" s="161">
        <v>0</v>
      </c>
      <c r="J483" s="161">
        <v>3000</v>
      </c>
      <c r="K483" s="161" t="s">
        <v>16430</v>
      </c>
      <c r="L483" s="161">
        <v>10</v>
      </c>
      <c r="M483" s="1" t="s">
        <v>16457</v>
      </c>
      <c r="N483" s="283" t="s">
        <v>16428</v>
      </c>
      <c r="O483" s="212"/>
      <c r="P483" s="161"/>
      <c r="Q483" s="161"/>
      <c r="R483" s="244"/>
      <c r="S483" s="161"/>
      <c r="T483" s="243"/>
      <c r="U483" s="62" t="s">
        <v>16456</v>
      </c>
      <c r="V483" s="241"/>
      <c r="W483" s="241"/>
      <c r="X483" s="241"/>
      <c r="Y483" s="241"/>
      <c r="Z483" s="241">
        <f t="shared" si="7"/>
        <v>0.1</v>
      </c>
      <c r="AA483" s="247">
        <v>10</v>
      </c>
      <c r="AB483" s="241"/>
    </row>
    <row r="484" spans="1:28" x14ac:dyDescent="0.3">
      <c r="A484" s="229">
        <v>836</v>
      </c>
      <c r="B484" s="229">
        <v>836</v>
      </c>
      <c r="C484" s="161"/>
      <c r="D484" s="161"/>
      <c r="E484" s="161"/>
      <c r="F484" s="161"/>
      <c r="G484" s="161"/>
      <c r="H484" s="1" t="s">
        <v>16455</v>
      </c>
      <c r="I484" s="161">
        <v>0</v>
      </c>
      <c r="J484" s="161">
        <v>3000</v>
      </c>
      <c r="K484" s="161" t="s">
        <v>16430</v>
      </c>
      <c r="L484" s="161">
        <v>10</v>
      </c>
      <c r="M484" s="1" t="s">
        <v>16454</v>
      </c>
      <c r="N484" s="283" t="s">
        <v>16428</v>
      </c>
      <c r="O484" s="212"/>
      <c r="P484" s="161"/>
      <c r="Q484" s="161"/>
      <c r="R484" s="244"/>
      <c r="S484" s="161"/>
      <c r="T484" s="243"/>
      <c r="U484" s="62" t="s">
        <v>16453</v>
      </c>
      <c r="V484" s="241"/>
      <c r="W484" s="241"/>
      <c r="X484" s="241"/>
      <c r="Y484" s="241"/>
      <c r="Z484" s="241">
        <f t="shared" si="7"/>
        <v>0.1</v>
      </c>
      <c r="AA484" s="247">
        <v>11</v>
      </c>
      <c r="AB484" s="241"/>
    </row>
    <row r="485" spans="1:28" x14ac:dyDescent="0.3">
      <c r="A485" s="229">
        <v>837</v>
      </c>
      <c r="B485" s="229">
        <v>837</v>
      </c>
      <c r="C485" s="161"/>
      <c r="D485" s="161"/>
      <c r="E485" s="161"/>
      <c r="F485" s="161"/>
      <c r="G485" s="161"/>
      <c r="H485" s="1" t="s">
        <v>16452</v>
      </c>
      <c r="I485" s="161">
        <v>0</v>
      </c>
      <c r="J485" s="161">
        <v>3000</v>
      </c>
      <c r="K485" s="161" t="s">
        <v>16430</v>
      </c>
      <c r="L485" s="161">
        <v>10</v>
      </c>
      <c r="M485" s="1" t="s">
        <v>16451</v>
      </c>
      <c r="N485" s="283" t="s">
        <v>16428</v>
      </c>
      <c r="O485" s="212"/>
      <c r="P485" s="161"/>
      <c r="Q485" s="161"/>
      <c r="R485" s="244"/>
      <c r="S485" s="161"/>
      <c r="T485" s="243"/>
      <c r="U485" s="62" t="s">
        <v>16450</v>
      </c>
      <c r="V485" s="241"/>
      <c r="W485" s="241"/>
      <c r="X485" s="241"/>
      <c r="Y485" s="241"/>
      <c r="Z485" s="241">
        <f t="shared" si="7"/>
        <v>0.1</v>
      </c>
      <c r="AA485" s="247">
        <v>12</v>
      </c>
      <c r="AB485" s="241"/>
    </row>
    <row r="486" spans="1:28" x14ac:dyDescent="0.3">
      <c r="A486" s="229">
        <v>838</v>
      </c>
      <c r="B486" s="229">
        <v>838</v>
      </c>
      <c r="C486" s="161"/>
      <c r="D486" s="161"/>
      <c r="E486" s="161"/>
      <c r="F486" s="161"/>
      <c r="G486" s="161"/>
      <c r="H486" s="1" t="s">
        <v>16449</v>
      </c>
      <c r="I486" s="161">
        <v>0</v>
      </c>
      <c r="J486" s="161">
        <v>3000</v>
      </c>
      <c r="K486" s="161" t="s">
        <v>16430</v>
      </c>
      <c r="L486" s="161">
        <v>10</v>
      </c>
      <c r="M486" s="1" t="s">
        <v>16448</v>
      </c>
      <c r="N486" s="283" t="s">
        <v>16428</v>
      </c>
      <c r="O486" s="212"/>
      <c r="P486" s="161"/>
      <c r="Q486" s="161"/>
      <c r="R486" s="244"/>
      <c r="S486" s="161"/>
      <c r="T486" s="243"/>
      <c r="U486" s="62" t="s">
        <v>16447</v>
      </c>
      <c r="V486" s="241"/>
      <c r="W486" s="241"/>
      <c r="X486" s="241"/>
      <c r="Y486" s="241"/>
      <c r="Z486" s="241">
        <f t="shared" si="7"/>
        <v>0.1</v>
      </c>
      <c r="AA486" s="247">
        <v>13</v>
      </c>
      <c r="AB486" s="241"/>
    </row>
    <row r="487" spans="1:28" x14ac:dyDescent="0.3">
      <c r="A487" s="229">
        <v>839</v>
      </c>
      <c r="B487" s="229">
        <v>839</v>
      </c>
      <c r="C487" s="161"/>
      <c r="D487" s="161"/>
      <c r="E487" s="161"/>
      <c r="F487" s="161"/>
      <c r="G487" s="161"/>
      <c r="H487" s="1" t="s">
        <v>16446</v>
      </c>
      <c r="I487" s="161">
        <v>0</v>
      </c>
      <c r="J487" s="161">
        <v>3000</v>
      </c>
      <c r="K487" s="161" t="s">
        <v>16430</v>
      </c>
      <c r="L487" s="161">
        <v>10</v>
      </c>
      <c r="M487" s="1" t="s">
        <v>16445</v>
      </c>
      <c r="N487" s="283" t="s">
        <v>16428</v>
      </c>
      <c r="O487" s="212"/>
      <c r="P487" s="161"/>
      <c r="Q487" s="161"/>
      <c r="R487" s="244"/>
      <c r="S487" s="161"/>
      <c r="T487" s="243"/>
      <c r="U487" s="62" t="s">
        <v>16444</v>
      </c>
      <c r="V487" s="241"/>
      <c r="W487" s="241"/>
      <c r="X487" s="241"/>
      <c r="Y487" s="241"/>
      <c r="Z487" s="241">
        <f t="shared" si="7"/>
        <v>0.1</v>
      </c>
      <c r="AA487" s="247">
        <v>14</v>
      </c>
      <c r="AB487" s="241"/>
    </row>
    <row r="488" spans="1:28" x14ac:dyDescent="0.3">
      <c r="A488" s="229">
        <v>840</v>
      </c>
      <c r="B488" s="229">
        <v>840</v>
      </c>
      <c r="C488" s="161"/>
      <c r="D488" s="161"/>
      <c r="E488" s="161"/>
      <c r="F488" s="161"/>
      <c r="G488" s="161"/>
      <c r="H488" s="1" t="s">
        <v>16443</v>
      </c>
      <c r="I488" s="161">
        <v>0</v>
      </c>
      <c r="J488" s="161">
        <v>3000</v>
      </c>
      <c r="K488" s="161" t="s">
        <v>16430</v>
      </c>
      <c r="L488" s="161">
        <v>10</v>
      </c>
      <c r="M488" s="1" t="s">
        <v>16442</v>
      </c>
      <c r="N488" s="283" t="s">
        <v>16428</v>
      </c>
      <c r="O488" s="212"/>
      <c r="P488" s="161"/>
      <c r="Q488" s="161"/>
      <c r="R488" s="244"/>
      <c r="S488" s="161"/>
      <c r="T488" s="243"/>
      <c r="U488" s="62" t="s">
        <v>16441</v>
      </c>
      <c r="V488" s="241"/>
      <c r="W488" s="241"/>
      <c r="X488" s="241"/>
      <c r="Y488" s="241"/>
      <c r="Z488" s="241">
        <f t="shared" si="7"/>
        <v>0.1</v>
      </c>
      <c r="AA488" s="247">
        <v>15</v>
      </c>
      <c r="AB488" s="241"/>
    </row>
    <row r="489" spans="1:28" x14ac:dyDescent="0.3">
      <c r="A489" s="229">
        <v>841</v>
      </c>
      <c r="B489" s="229">
        <v>841</v>
      </c>
      <c r="C489" s="161"/>
      <c r="D489" s="161"/>
      <c r="E489" s="161"/>
      <c r="F489" s="161"/>
      <c r="G489" s="161"/>
      <c r="H489" s="1" t="s">
        <v>16440</v>
      </c>
      <c r="I489" s="161">
        <v>0</v>
      </c>
      <c r="J489" s="161">
        <v>3000</v>
      </c>
      <c r="K489" s="161" t="s">
        <v>16430</v>
      </c>
      <c r="L489" s="161">
        <v>10</v>
      </c>
      <c r="M489" s="1" t="s">
        <v>16439</v>
      </c>
      <c r="N489" s="283" t="s">
        <v>16428</v>
      </c>
      <c r="O489" s="212"/>
      <c r="P489" s="161"/>
      <c r="Q489" s="161"/>
      <c r="R489" s="244"/>
      <c r="S489" s="161"/>
      <c r="T489" s="243"/>
      <c r="U489" s="62" t="s">
        <v>16438</v>
      </c>
      <c r="V489" s="241"/>
      <c r="W489" s="241"/>
      <c r="X489" s="241"/>
      <c r="Y489" s="241"/>
      <c r="Z489" s="241">
        <f t="shared" si="7"/>
        <v>0.1</v>
      </c>
      <c r="AA489" s="247">
        <v>16</v>
      </c>
      <c r="AB489" s="241"/>
    </row>
    <row r="490" spans="1:28" x14ac:dyDescent="0.3">
      <c r="A490" s="229">
        <v>842</v>
      </c>
      <c r="B490" s="229">
        <v>842</v>
      </c>
      <c r="C490" s="161"/>
      <c r="D490" s="161"/>
      <c r="E490" s="161"/>
      <c r="F490" s="161"/>
      <c r="G490" s="161"/>
      <c r="H490" s="1" t="s">
        <v>16437</v>
      </c>
      <c r="I490" s="161">
        <v>0</v>
      </c>
      <c r="J490" s="161">
        <v>3000</v>
      </c>
      <c r="K490" s="161" t="s">
        <v>16430</v>
      </c>
      <c r="L490" s="161">
        <v>10</v>
      </c>
      <c r="M490" s="1" t="s">
        <v>16436</v>
      </c>
      <c r="N490" s="283" t="s">
        <v>16428</v>
      </c>
      <c r="O490" s="212"/>
      <c r="P490" s="161"/>
      <c r="Q490" s="161"/>
      <c r="R490" s="244"/>
      <c r="S490" s="161"/>
      <c r="T490" s="243"/>
      <c r="U490" s="62" t="s">
        <v>16435</v>
      </c>
      <c r="V490" s="241"/>
      <c r="W490" s="241"/>
      <c r="X490" s="241"/>
      <c r="Y490" s="241"/>
      <c r="Z490" s="241">
        <f t="shared" si="7"/>
        <v>0.1</v>
      </c>
      <c r="AA490" s="247">
        <v>17</v>
      </c>
      <c r="AB490" s="241"/>
    </row>
    <row r="491" spans="1:28" x14ac:dyDescent="0.3">
      <c r="A491" s="229">
        <v>843</v>
      </c>
      <c r="B491" s="229">
        <v>843</v>
      </c>
      <c r="C491" s="161"/>
      <c r="D491" s="161"/>
      <c r="E491" s="161"/>
      <c r="F491" s="161"/>
      <c r="G491" s="161"/>
      <c r="H491" s="1" t="s">
        <v>16434</v>
      </c>
      <c r="I491" s="161">
        <v>0</v>
      </c>
      <c r="J491" s="161">
        <v>3000</v>
      </c>
      <c r="K491" s="161" t="s">
        <v>16430</v>
      </c>
      <c r="L491" s="161">
        <v>10</v>
      </c>
      <c r="M491" s="1" t="s">
        <v>16433</v>
      </c>
      <c r="N491" s="283" t="s">
        <v>16428</v>
      </c>
      <c r="O491" s="212"/>
      <c r="P491" s="161"/>
      <c r="Q491" s="161"/>
      <c r="R491" s="244"/>
      <c r="S491" s="161"/>
      <c r="T491" s="243"/>
      <c r="U491" s="62" t="s">
        <v>16432</v>
      </c>
      <c r="V491" s="241"/>
      <c r="W491" s="241"/>
      <c r="X491" s="241"/>
      <c r="Y491" s="241"/>
      <c r="Z491" s="241">
        <f t="shared" si="7"/>
        <v>0.1</v>
      </c>
      <c r="AA491" s="247">
        <v>18</v>
      </c>
      <c r="AB491" s="241"/>
    </row>
    <row r="492" spans="1:28" x14ac:dyDescent="0.3">
      <c r="A492" s="229">
        <v>844</v>
      </c>
      <c r="B492" s="229">
        <v>844</v>
      </c>
      <c r="C492" s="161"/>
      <c r="D492" s="161"/>
      <c r="E492" s="161"/>
      <c r="F492" s="161"/>
      <c r="G492" s="161"/>
      <c r="H492" s="1" t="s">
        <v>16431</v>
      </c>
      <c r="I492" s="161">
        <v>0</v>
      </c>
      <c r="J492" s="161">
        <v>3000</v>
      </c>
      <c r="K492" s="161" t="s">
        <v>16430</v>
      </c>
      <c r="L492" s="161">
        <v>10</v>
      </c>
      <c r="M492" s="1" t="s">
        <v>16429</v>
      </c>
      <c r="N492" s="283" t="s">
        <v>16428</v>
      </c>
      <c r="O492" s="212"/>
      <c r="P492" s="161"/>
      <c r="Q492" s="161"/>
      <c r="R492" s="244"/>
      <c r="S492" s="161"/>
      <c r="T492" s="243"/>
      <c r="U492" s="62" t="s">
        <v>16427</v>
      </c>
      <c r="V492" s="241"/>
      <c r="W492" s="241"/>
      <c r="X492" s="241"/>
      <c r="Y492" s="241"/>
      <c r="Z492" s="241">
        <f t="shared" si="7"/>
        <v>0.1</v>
      </c>
      <c r="AA492" s="247">
        <v>19</v>
      </c>
      <c r="AB492" s="241"/>
    </row>
    <row r="493" spans="1:28" x14ac:dyDescent="0.3">
      <c r="A493" s="213"/>
      <c r="B493" s="213"/>
      <c r="C493" s="161"/>
      <c r="D493" s="161"/>
      <c r="E493" s="161"/>
      <c r="F493" s="161"/>
      <c r="G493" s="161"/>
      <c r="H493" s="1"/>
      <c r="I493" s="161"/>
      <c r="J493" s="161"/>
      <c r="K493" s="161"/>
      <c r="L493" s="161"/>
      <c r="M493" s="1"/>
      <c r="N493" s="283"/>
      <c r="O493" s="212"/>
      <c r="P493" s="161"/>
      <c r="Q493" s="161"/>
      <c r="R493" s="244"/>
      <c r="S493" s="161"/>
      <c r="T493" s="243"/>
      <c r="U493" s="62"/>
      <c r="V493" s="241"/>
      <c r="W493" s="241"/>
      <c r="X493" s="241"/>
      <c r="Y493" s="241"/>
      <c r="Z493" s="241"/>
      <c r="AA493" s="247"/>
      <c r="AB493" s="241"/>
    </row>
    <row r="494" spans="1:28" x14ac:dyDescent="0.3">
      <c r="A494" s="213"/>
      <c r="B494" s="213"/>
      <c r="C494" s="161"/>
      <c r="D494" s="161"/>
      <c r="E494" s="161"/>
      <c r="F494" s="161"/>
      <c r="G494" s="161"/>
      <c r="H494" s="1"/>
      <c r="I494" s="161"/>
      <c r="J494" s="161"/>
      <c r="K494" s="161"/>
      <c r="L494" s="161"/>
      <c r="M494" s="1"/>
      <c r="N494" s="283"/>
      <c r="O494" s="212"/>
      <c r="P494" s="161"/>
      <c r="Q494" s="161"/>
      <c r="R494" s="244"/>
      <c r="S494" s="161"/>
      <c r="T494" s="243"/>
      <c r="U494" s="62"/>
      <c r="V494" s="241"/>
      <c r="W494" s="241"/>
      <c r="X494" s="241"/>
      <c r="Y494" s="241"/>
      <c r="Z494" s="241"/>
      <c r="AA494" s="247"/>
      <c r="AB494" s="241"/>
    </row>
    <row r="495" spans="1:28" x14ac:dyDescent="0.3">
      <c r="A495" s="286">
        <v>900</v>
      </c>
      <c r="B495" s="277">
        <v>900</v>
      </c>
      <c r="C495" s="287"/>
      <c r="D495" s="286"/>
      <c r="E495" s="286"/>
      <c r="F495" s="286" t="s">
        <v>16412</v>
      </c>
      <c r="G495" s="286">
        <v>500</v>
      </c>
      <c r="H495" s="276" t="s">
        <v>16426</v>
      </c>
      <c r="I495" s="286"/>
      <c r="J495" s="286"/>
      <c r="K495" s="286"/>
      <c r="L495" s="286"/>
      <c r="M495" s="276" t="s">
        <v>16425</v>
      </c>
      <c r="N495" s="273"/>
      <c r="O495" s="285" t="s">
        <v>16424</v>
      </c>
      <c r="P495" s="161"/>
      <c r="Q495" s="161"/>
      <c r="R495" s="244"/>
      <c r="S495" s="161"/>
      <c r="T495" s="243"/>
      <c r="U495" s="62"/>
      <c r="V495" s="241"/>
      <c r="W495" s="241"/>
      <c r="X495" s="241"/>
      <c r="Y495" s="241"/>
      <c r="Z495" s="241"/>
      <c r="AA495" s="247"/>
      <c r="AB495" s="241"/>
    </row>
    <row r="496" spans="1:28" x14ac:dyDescent="0.3">
      <c r="A496" s="286">
        <v>901</v>
      </c>
      <c r="B496" s="277">
        <v>901</v>
      </c>
      <c r="C496" s="287"/>
      <c r="D496" s="286"/>
      <c r="E496" s="286"/>
      <c r="F496" s="286" t="s">
        <v>16412</v>
      </c>
      <c r="G496" s="286">
        <v>500</v>
      </c>
      <c r="H496" s="276" t="s">
        <v>16423</v>
      </c>
      <c r="I496" s="286"/>
      <c r="J496" s="286"/>
      <c r="K496" s="286"/>
      <c r="L496" s="286"/>
      <c r="M496" s="276" t="s">
        <v>16422</v>
      </c>
      <c r="N496" s="273"/>
      <c r="O496" s="285" t="s">
        <v>16421</v>
      </c>
      <c r="P496" s="161"/>
      <c r="Q496" s="161"/>
      <c r="R496" s="244"/>
      <c r="S496" s="161"/>
      <c r="T496" s="243"/>
      <c r="U496" s="62"/>
      <c r="V496" s="241"/>
      <c r="W496" s="241"/>
      <c r="X496" s="241"/>
      <c r="Y496" s="241"/>
      <c r="Z496" s="241"/>
      <c r="AA496" s="247"/>
      <c r="AB496" s="241"/>
    </row>
    <row r="497" spans="1:28" x14ac:dyDescent="0.3">
      <c r="A497" s="286">
        <v>902</v>
      </c>
      <c r="B497" s="277">
        <v>902</v>
      </c>
      <c r="C497" s="287"/>
      <c r="D497" s="286"/>
      <c r="E497" s="286"/>
      <c r="F497" s="286" t="s">
        <v>16412</v>
      </c>
      <c r="G497" s="286">
        <v>500</v>
      </c>
      <c r="H497" s="276" t="s">
        <v>16420</v>
      </c>
      <c r="I497" s="286">
        <v>0</v>
      </c>
      <c r="J497" s="286">
        <v>120</v>
      </c>
      <c r="K497" s="286" t="s">
        <v>2</v>
      </c>
      <c r="L497" s="286">
        <v>10</v>
      </c>
      <c r="M497" s="276" t="s">
        <v>16419</v>
      </c>
      <c r="N497" s="273"/>
      <c r="O497" s="285"/>
      <c r="P497" s="161"/>
      <c r="Q497" s="161"/>
      <c r="R497" s="244"/>
      <c r="S497" s="161"/>
      <c r="T497" s="243"/>
      <c r="U497" s="62"/>
      <c r="V497" s="241"/>
      <c r="W497" s="241"/>
      <c r="X497" s="241"/>
      <c r="Y497" s="241"/>
      <c r="Z497" s="241"/>
      <c r="AA497" s="247"/>
      <c r="AB497" s="241"/>
    </row>
    <row r="498" spans="1:28" x14ac:dyDescent="0.3">
      <c r="A498" s="286">
        <v>903</v>
      </c>
      <c r="B498" s="277">
        <v>903</v>
      </c>
      <c r="C498" s="287"/>
      <c r="D498" s="286"/>
      <c r="E498" s="286"/>
      <c r="F498" s="286" t="s">
        <v>16412</v>
      </c>
      <c r="G498" s="286">
        <v>500</v>
      </c>
      <c r="H498" s="276" t="s">
        <v>16418</v>
      </c>
      <c r="I498" s="286">
        <v>0</v>
      </c>
      <c r="J498" s="286">
        <v>200</v>
      </c>
      <c r="K498" s="286" t="s">
        <v>16354</v>
      </c>
      <c r="L498" s="286">
        <v>100</v>
      </c>
      <c r="M498" s="276" t="s">
        <v>16417</v>
      </c>
      <c r="N498" s="273"/>
      <c r="O498" s="285"/>
      <c r="P498" s="161"/>
      <c r="Q498" s="161"/>
      <c r="R498" s="244"/>
      <c r="S498" s="161"/>
      <c r="T498" s="243"/>
      <c r="U498" s="62"/>
      <c r="V498" s="241"/>
      <c r="W498" s="241"/>
      <c r="X498" s="241"/>
      <c r="Y498" s="241"/>
      <c r="Z498" s="241"/>
      <c r="AA498" s="247"/>
      <c r="AB498" s="241"/>
    </row>
    <row r="499" spans="1:28" x14ac:dyDescent="0.3">
      <c r="A499" s="286">
        <v>904</v>
      </c>
      <c r="B499" s="277">
        <v>904</v>
      </c>
      <c r="C499" s="287"/>
      <c r="D499" s="286"/>
      <c r="E499" s="286"/>
      <c r="F499" s="286" t="s">
        <v>16412</v>
      </c>
      <c r="G499" s="286">
        <v>500</v>
      </c>
      <c r="H499" s="276" t="s">
        <v>16416</v>
      </c>
      <c r="I499" s="286">
        <v>0</v>
      </c>
      <c r="J499" s="286" t="s">
        <v>16415</v>
      </c>
      <c r="K499" s="286" t="s">
        <v>16414</v>
      </c>
      <c r="L499" s="286">
        <v>100</v>
      </c>
      <c r="M499" s="276" t="s">
        <v>16413</v>
      </c>
      <c r="N499" s="273"/>
      <c r="O499" s="285"/>
      <c r="P499" s="161"/>
      <c r="Q499" s="161"/>
      <c r="R499" s="244"/>
      <c r="S499" s="161"/>
      <c r="T499" s="243"/>
      <c r="U499" s="62"/>
      <c r="V499" s="241"/>
      <c r="W499" s="241"/>
      <c r="X499" s="241"/>
      <c r="Y499" s="241"/>
      <c r="Z499" s="241"/>
      <c r="AA499" s="247"/>
      <c r="AB499" s="241"/>
    </row>
    <row r="500" spans="1:28" x14ac:dyDescent="0.3">
      <c r="A500" s="286">
        <v>905</v>
      </c>
      <c r="B500" s="277">
        <v>905</v>
      </c>
      <c r="C500" s="287"/>
      <c r="D500" s="286"/>
      <c r="E500" s="286"/>
      <c r="F500" s="286" t="s">
        <v>16412</v>
      </c>
      <c r="G500" s="286">
        <v>500</v>
      </c>
      <c r="H500" s="276" t="s">
        <v>16411</v>
      </c>
      <c r="I500" s="286">
        <v>0</v>
      </c>
      <c r="J500" s="286">
        <v>32767</v>
      </c>
      <c r="K500" s="286"/>
      <c r="L500" s="286">
        <v>1</v>
      </c>
      <c r="M500" s="276" t="s">
        <v>16410</v>
      </c>
      <c r="N500" s="273"/>
      <c r="O500" s="285" t="s">
        <v>16409</v>
      </c>
      <c r="P500" s="161"/>
      <c r="Q500" s="161"/>
      <c r="R500" s="244"/>
      <c r="S500" s="161"/>
      <c r="T500" s="243"/>
      <c r="U500" s="62"/>
      <c r="V500" s="241"/>
      <c r="W500" s="241"/>
      <c r="X500" s="241"/>
      <c r="Y500" s="241"/>
      <c r="Z500" s="241"/>
      <c r="AA500" s="247"/>
      <c r="AB500" s="241"/>
    </row>
    <row r="501" spans="1:28" x14ac:dyDescent="0.3">
      <c r="A501" s="213"/>
      <c r="B501" s="213"/>
      <c r="C501" s="161"/>
      <c r="D501" s="161"/>
      <c r="E501" s="161"/>
      <c r="F501" s="161"/>
      <c r="G501" s="161"/>
      <c r="H501" s="284"/>
      <c r="I501" s="9"/>
      <c r="J501" s="1"/>
      <c r="L501" s="9"/>
      <c r="M501" s="284"/>
      <c r="N501" s="283"/>
      <c r="O501" s="212"/>
      <c r="P501" s="161"/>
      <c r="Q501" s="161"/>
      <c r="R501" s="244"/>
      <c r="S501" s="161"/>
      <c r="T501" s="243"/>
      <c r="U501" s="62"/>
      <c r="V501" s="241"/>
      <c r="W501" s="241"/>
      <c r="X501" s="241"/>
      <c r="Y501" s="241"/>
      <c r="Z501" s="241"/>
      <c r="AA501" s="247"/>
      <c r="AB501" s="241"/>
    </row>
    <row r="502" spans="1:28" x14ac:dyDescent="0.3">
      <c r="A502" s="281"/>
      <c r="B502" s="213"/>
      <c r="C502" s="161"/>
      <c r="D502" s="161"/>
      <c r="E502" s="161"/>
      <c r="F502" s="161"/>
      <c r="G502" s="161"/>
      <c r="H502" s="1"/>
      <c r="I502" s="161"/>
      <c r="J502" s="161"/>
      <c r="K502" s="161"/>
      <c r="L502" s="161"/>
      <c r="M502" s="1" t="s">
        <v>12353</v>
      </c>
      <c r="N502" s="212"/>
      <c r="O502" s="212"/>
      <c r="P502" s="161"/>
      <c r="Q502" s="161"/>
      <c r="R502" s="244"/>
      <c r="S502" s="161"/>
      <c r="T502" s="243"/>
      <c r="U502" s="282"/>
      <c r="V502" s="241"/>
      <c r="W502" s="241"/>
      <c r="X502" s="241"/>
      <c r="Y502" s="241"/>
      <c r="Z502" s="241"/>
      <c r="AA502" s="241"/>
      <c r="AB502" s="241"/>
    </row>
    <row r="503" spans="1:28" x14ac:dyDescent="0.3">
      <c r="A503" s="245">
        <v>1000</v>
      </c>
      <c r="B503" s="229">
        <v>1000</v>
      </c>
      <c r="C503" s="161"/>
      <c r="D503" s="161"/>
      <c r="E503" s="161"/>
      <c r="F503" s="161"/>
      <c r="G503" s="161"/>
      <c r="H503" s="1" t="s">
        <v>16408</v>
      </c>
      <c r="I503" s="161">
        <v>0</v>
      </c>
      <c r="J503" s="161">
        <v>100</v>
      </c>
      <c r="K503" s="161" t="s">
        <v>110</v>
      </c>
      <c r="L503" s="161">
        <v>10</v>
      </c>
      <c r="M503" s="1" t="s">
        <v>16407</v>
      </c>
      <c r="N503" s="212"/>
      <c r="O503" s="212"/>
      <c r="P503" s="161"/>
      <c r="Q503" s="161"/>
      <c r="R503" s="244"/>
      <c r="S503" s="161"/>
      <c r="T503" s="243"/>
      <c r="U503" s="8" t="s">
        <v>16406</v>
      </c>
      <c r="V503" s="241"/>
      <c r="W503" s="241"/>
      <c r="X503" s="241"/>
      <c r="Y503" s="241"/>
      <c r="Z503" s="241"/>
      <c r="AA503" s="247" t="s">
        <v>16405</v>
      </c>
      <c r="AB503" s="241"/>
    </row>
    <row r="504" spans="1:28" x14ac:dyDescent="0.3">
      <c r="A504" s="281"/>
      <c r="B504" s="213"/>
      <c r="C504" s="161"/>
      <c r="D504" s="161"/>
      <c r="E504" s="161"/>
      <c r="F504" s="161"/>
      <c r="G504" s="161"/>
      <c r="H504" s="1"/>
      <c r="I504" s="161"/>
      <c r="J504" s="161"/>
      <c r="K504" s="161"/>
      <c r="L504" s="161"/>
      <c r="M504" s="1"/>
      <c r="N504" s="212"/>
      <c r="O504" s="212"/>
      <c r="P504" s="161"/>
      <c r="Q504" s="161"/>
      <c r="R504" s="244"/>
      <c r="S504" s="161"/>
      <c r="T504" s="243"/>
      <c r="U504" s="8"/>
      <c r="V504" s="241"/>
      <c r="W504" s="241"/>
      <c r="X504" s="241"/>
      <c r="Y504" s="241"/>
      <c r="Z504" s="241"/>
      <c r="AA504" s="247"/>
      <c r="AB504" s="241"/>
    </row>
    <row r="505" spans="1:28" x14ac:dyDescent="0.3">
      <c r="A505" s="281"/>
      <c r="B505" s="213"/>
      <c r="C505" s="161"/>
      <c r="D505" s="161"/>
      <c r="E505" s="161"/>
      <c r="F505" s="161"/>
      <c r="G505" s="161"/>
      <c r="H505" s="1"/>
      <c r="I505" s="161"/>
      <c r="J505" s="161"/>
      <c r="K505" s="161"/>
      <c r="L505" s="161"/>
      <c r="M505" s="1"/>
      <c r="N505" s="212"/>
      <c r="O505" s="212"/>
      <c r="P505" s="161"/>
      <c r="Q505" s="161"/>
      <c r="R505" s="244"/>
      <c r="S505" s="161"/>
      <c r="T505" s="243"/>
      <c r="U505" s="8"/>
      <c r="V505" s="241"/>
      <c r="W505" s="241"/>
      <c r="X505" s="241"/>
      <c r="Y505" s="241"/>
      <c r="Z505" s="241"/>
      <c r="AA505" s="247"/>
      <c r="AB505" s="241"/>
    </row>
    <row r="506" spans="1:28" x14ac:dyDescent="0.3">
      <c r="A506" s="278">
        <v>1100</v>
      </c>
      <c r="B506" s="277">
        <v>1100</v>
      </c>
      <c r="C506" s="271">
        <v>0</v>
      </c>
      <c r="D506" s="271"/>
      <c r="E506" s="271" t="s">
        <v>16404</v>
      </c>
      <c r="F506" s="271"/>
      <c r="G506" s="271">
        <v>500</v>
      </c>
      <c r="H506" s="279" t="s">
        <v>16403</v>
      </c>
      <c r="I506" s="275"/>
      <c r="J506" s="276"/>
      <c r="K506" s="271"/>
      <c r="L506" s="275"/>
      <c r="M506" s="279" t="s">
        <v>16403</v>
      </c>
      <c r="N506" s="273"/>
      <c r="O506" s="273" t="s">
        <v>16400</v>
      </c>
      <c r="P506" s="271"/>
      <c r="Q506" s="271"/>
      <c r="R506" s="272">
        <v>31100</v>
      </c>
      <c r="S506" s="271"/>
      <c r="T506" s="270"/>
      <c r="U506" s="269"/>
      <c r="V506" s="241"/>
      <c r="W506" s="241"/>
      <c r="X506" s="241"/>
      <c r="Y506" s="241"/>
      <c r="Z506" s="241"/>
      <c r="AA506" s="247"/>
      <c r="AB506" s="241"/>
    </row>
    <row r="507" spans="1:28" x14ac:dyDescent="0.3">
      <c r="A507" s="278">
        <v>1101</v>
      </c>
      <c r="B507" s="277"/>
      <c r="C507" s="271">
        <v>1</v>
      </c>
      <c r="D507" s="271"/>
      <c r="E507" s="271" t="s">
        <v>16402</v>
      </c>
      <c r="F507" s="271"/>
      <c r="G507" s="271">
        <v>500</v>
      </c>
      <c r="H507" s="279" t="s">
        <v>16401</v>
      </c>
      <c r="I507" s="275"/>
      <c r="J507" s="276"/>
      <c r="K507" s="271"/>
      <c r="L507" s="275"/>
      <c r="M507" s="279" t="s">
        <v>16401</v>
      </c>
      <c r="N507" s="273"/>
      <c r="O507" s="273" t="s">
        <v>16400</v>
      </c>
      <c r="P507" s="271"/>
      <c r="Q507" s="271"/>
      <c r="R507" s="272"/>
      <c r="S507" s="271"/>
      <c r="T507" s="270"/>
      <c r="U507" s="269"/>
      <c r="V507" s="241"/>
      <c r="W507" s="241"/>
      <c r="X507" s="241"/>
      <c r="Y507" s="241"/>
      <c r="Z507" s="241"/>
      <c r="AA507" s="247"/>
      <c r="AB507" s="241"/>
    </row>
    <row r="508" spans="1:28" x14ac:dyDescent="0.3">
      <c r="A508" s="278">
        <v>1102</v>
      </c>
      <c r="B508" s="277"/>
      <c r="C508" s="271">
        <v>2</v>
      </c>
      <c r="D508" s="271"/>
      <c r="E508" s="271" t="s">
        <v>16399</v>
      </c>
      <c r="F508" s="271"/>
      <c r="G508" s="271">
        <v>500</v>
      </c>
      <c r="H508" s="279" t="s">
        <v>16398</v>
      </c>
      <c r="I508" s="275"/>
      <c r="J508" s="276"/>
      <c r="K508" s="271"/>
      <c r="L508" s="275"/>
      <c r="M508" s="279" t="s">
        <v>16398</v>
      </c>
      <c r="N508" s="273"/>
      <c r="O508" s="273" t="s">
        <v>16389</v>
      </c>
      <c r="P508" s="271"/>
      <c r="Q508" s="271"/>
      <c r="R508" s="272"/>
      <c r="S508" s="271"/>
      <c r="T508" s="270"/>
      <c r="U508" s="269"/>
      <c r="V508" s="241"/>
      <c r="W508" s="241"/>
      <c r="X508" s="241"/>
      <c r="Y508" s="241"/>
      <c r="Z508" s="241"/>
      <c r="AA508" s="247"/>
      <c r="AB508" s="241"/>
    </row>
    <row r="509" spans="1:28" x14ac:dyDescent="0.3">
      <c r="A509" s="278">
        <v>1103</v>
      </c>
      <c r="B509" s="277"/>
      <c r="C509" s="271">
        <v>3</v>
      </c>
      <c r="D509" s="271"/>
      <c r="E509" s="271" t="s">
        <v>16397</v>
      </c>
      <c r="F509" s="276"/>
      <c r="G509" s="271">
        <v>500</v>
      </c>
      <c r="H509" s="279" t="s">
        <v>16396</v>
      </c>
      <c r="I509" s="275"/>
      <c r="J509" s="276"/>
      <c r="K509" s="271"/>
      <c r="L509" s="275"/>
      <c r="M509" s="279" t="s">
        <v>16396</v>
      </c>
      <c r="N509" s="273"/>
      <c r="O509" s="273" t="s">
        <v>16391</v>
      </c>
      <c r="P509" s="271"/>
      <c r="Q509" s="271"/>
      <c r="R509" s="272"/>
      <c r="S509" s="271"/>
      <c r="T509" s="270"/>
      <c r="U509" s="269"/>
      <c r="V509" s="241"/>
      <c r="W509" s="241"/>
      <c r="X509" s="241"/>
      <c r="Y509" s="241"/>
      <c r="Z509" s="241"/>
      <c r="AA509" s="247"/>
      <c r="AB509" s="241"/>
    </row>
    <row r="510" spans="1:28" x14ac:dyDescent="0.3">
      <c r="A510" s="278">
        <v>1104</v>
      </c>
      <c r="B510" s="277"/>
      <c r="C510" s="271">
        <v>4</v>
      </c>
      <c r="D510" s="271"/>
      <c r="E510" s="271" t="s">
        <v>16395</v>
      </c>
      <c r="F510" s="276"/>
      <c r="G510" s="271">
        <v>500</v>
      </c>
      <c r="H510" s="279" t="s">
        <v>16394</v>
      </c>
      <c r="I510" s="275"/>
      <c r="J510" s="276"/>
      <c r="K510" s="271"/>
      <c r="L510" s="275"/>
      <c r="M510" s="279" t="s">
        <v>16394</v>
      </c>
      <c r="N510" s="273"/>
      <c r="O510" s="273" t="s">
        <v>16391</v>
      </c>
      <c r="P510" s="271"/>
      <c r="Q510" s="271"/>
      <c r="R510" s="272"/>
      <c r="S510" s="271"/>
      <c r="T510" s="270"/>
      <c r="U510" s="269"/>
      <c r="V510" s="241"/>
      <c r="W510" s="241"/>
      <c r="X510" s="241"/>
      <c r="Y510" s="241"/>
      <c r="Z510" s="241"/>
      <c r="AA510" s="247"/>
      <c r="AB510" s="241"/>
    </row>
    <row r="511" spans="1:28" x14ac:dyDescent="0.3">
      <c r="A511" s="278">
        <v>1105</v>
      </c>
      <c r="B511" s="277"/>
      <c r="C511" s="271">
        <v>5</v>
      </c>
      <c r="D511" s="271"/>
      <c r="E511" s="271" t="s">
        <v>16393</v>
      </c>
      <c r="F511" s="276"/>
      <c r="G511" s="271">
        <v>500</v>
      </c>
      <c r="H511" s="279" t="s">
        <v>16392</v>
      </c>
      <c r="I511" s="275"/>
      <c r="J511" s="276"/>
      <c r="K511" s="271"/>
      <c r="L511" s="275"/>
      <c r="M511" s="279" t="s">
        <v>16392</v>
      </c>
      <c r="N511" s="273"/>
      <c r="O511" s="273" t="s">
        <v>16391</v>
      </c>
      <c r="P511" s="271"/>
      <c r="Q511" s="271"/>
      <c r="R511" s="272"/>
      <c r="S511" s="271"/>
      <c r="T511" s="270"/>
      <c r="U511" s="269"/>
      <c r="V511" s="241"/>
      <c r="W511" s="241"/>
      <c r="X511" s="241"/>
      <c r="Y511" s="241"/>
      <c r="Z511" s="241"/>
      <c r="AA511" s="247"/>
      <c r="AB511" s="241"/>
    </row>
    <row r="512" spans="1:28" x14ac:dyDescent="0.3">
      <c r="A512" s="278">
        <v>1106</v>
      </c>
      <c r="B512" s="277"/>
      <c r="C512" s="271">
        <v>6</v>
      </c>
      <c r="D512" s="271"/>
      <c r="E512" s="271"/>
      <c r="F512" s="276"/>
      <c r="G512" s="271">
        <v>500</v>
      </c>
      <c r="H512" s="274" t="s">
        <v>16390</v>
      </c>
      <c r="I512" s="275"/>
      <c r="J512" s="276"/>
      <c r="K512" s="271"/>
      <c r="L512" s="275"/>
      <c r="M512" s="274" t="s">
        <v>16390</v>
      </c>
      <c r="N512" s="273"/>
      <c r="O512" s="273" t="s">
        <v>16389</v>
      </c>
      <c r="P512" s="271"/>
      <c r="Q512" s="271"/>
      <c r="R512" s="272"/>
      <c r="S512" s="271"/>
      <c r="T512" s="270"/>
      <c r="U512" s="269"/>
      <c r="V512" s="241"/>
      <c r="W512" s="241"/>
      <c r="X512" s="241"/>
      <c r="Y512" s="241"/>
      <c r="Z512" s="241"/>
      <c r="AA512" s="247"/>
      <c r="AB512" s="241"/>
    </row>
    <row r="513" spans="1:28" x14ac:dyDescent="0.3">
      <c r="A513" s="278">
        <v>1107</v>
      </c>
      <c r="B513" s="277">
        <v>1101</v>
      </c>
      <c r="C513" s="271">
        <v>0</v>
      </c>
      <c r="D513" s="271"/>
      <c r="E513" s="271" t="s">
        <v>16388</v>
      </c>
      <c r="F513" s="276"/>
      <c r="G513" s="280">
        <v>500</v>
      </c>
      <c r="H513" s="279" t="s">
        <v>16387</v>
      </c>
      <c r="I513" s="275"/>
      <c r="J513" s="276"/>
      <c r="K513" s="271"/>
      <c r="L513" s="275"/>
      <c r="M513" s="279" t="s">
        <v>16386</v>
      </c>
      <c r="N513" s="273"/>
      <c r="O513" s="273" t="s">
        <v>16385</v>
      </c>
      <c r="P513" s="271"/>
      <c r="Q513" s="271"/>
      <c r="R513" s="272"/>
      <c r="S513" s="271"/>
      <c r="T513" s="270"/>
      <c r="U513" s="269"/>
      <c r="V513" s="241"/>
      <c r="W513" s="241"/>
      <c r="X513" s="241"/>
      <c r="Y513" s="241"/>
      <c r="Z513" s="241"/>
      <c r="AA513" s="247"/>
      <c r="AB513" s="241"/>
    </row>
    <row r="514" spans="1:28" x14ac:dyDescent="0.3">
      <c r="A514" s="278">
        <v>1108</v>
      </c>
      <c r="B514" s="277"/>
      <c r="C514" s="271">
        <v>1</v>
      </c>
      <c r="D514" s="271"/>
      <c r="E514" s="271" t="s">
        <v>16384</v>
      </c>
      <c r="F514" s="276"/>
      <c r="G514" s="280">
        <v>500</v>
      </c>
      <c r="H514" s="279" t="s">
        <v>16383</v>
      </c>
      <c r="I514" s="275"/>
      <c r="J514" s="276"/>
      <c r="K514" s="271"/>
      <c r="L514" s="275"/>
      <c r="M514" s="279" t="s">
        <v>16382</v>
      </c>
      <c r="N514" s="273"/>
      <c r="O514" s="273" t="s">
        <v>16378</v>
      </c>
      <c r="P514" s="271"/>
      <c r="Q514" s="271"/>
      <c r="R514" s="272"/>
      <c r="S514" s="271"/>
      <c r="T514" s="270"/>
      <c r="U514" s="269"/>
      <c r="V514" s="241"/>
      <c r="W514" s="241"/>
      <c r="X514" s="241"/>
      <c r="Y514" s="241"/>
      <c r="Z514" s="241"/>
      <c r="AA514" s="247"/>
      <c r="AB514" s="241"/>
    </row>
    <row r="515" spans="1:28" x14ac:dyDescent="0.3">
      <c r="A515" s="278">
        <v>1109</v>
      </c>
      <c r="B515" s="277"/>
      <c r="C515" s="271">
        <v>2</v>
      </c>
      <c r="D515" s="271"/>
      <c r="E515" s="271" t="s">
        <v>16381</v>
      </c>
      <c r="F515" s="276"/>
      <c r="G515" s="280">
        <v>500</v>
      </c>
      <c r="H515" s="279" t="s">
        <v>16380</v>
      </c>
      <c r="I515" s="275"/>
      <c r="J515" s="276"/>
      <c r="K515" s="271"/>
      <c r="L515" s="275"/>
      <c r="M515" s="279" t="s">
        <v>16379</v>
      </c>
      <c r="N515" s="273"/>
      <c r="O515" s="273" t="s">
        <v>16378</v>
      </c>
      <c r="P515" s="271"/>
      <c r="Q515" s="271"/>
      <c r="R515" s="272"/>
      <c r="S515" s="271"/>
      <c r="T515" s="270"/>
      <c r="U515" s="269"/>
      <c r="V515" s="241"/>
      <c r="W515" s="241"/>
      <c r="X515" s="241"/>
      <c r="Y515" s="241"/>
      <c r="Z515" s="241"/>
      <c r="AA515" s="247"/>
      <c r="AB515" s="241"/>
    </row>
    <row r="516" spans="1:28" x14ac:dyDescent="0.3">
      <c r="A516" s="278">
        <v>1110</v>
      </c>
      <c r="B516" s="277"/>
      <c r="C516" s="271">
        <v>3</v>
      </c>
      <c r="D516" s="271"/>
      <c r="E516" s="271" t="s">
        <v>16377</v>
      </c>
      <c r="F516" s="276"/>
      <c r="G516" s="280">
        <v>500</v>
      </c>
      <c r="H516" s="279" t="s">
        <v>16376</v>
      </c>
      <c r="I516" s="275"/>
      <c r="J516" s="276"/>
      <c r="K516" s="271"/>
      <c r="L516" s="275"/>
      <c r="M516" s="279" t="s">
        <v>16375</v>
      </c>
      <c r="N516" s="273"/>
      <c r="O516" s="273" t="s">
        <v>16374</v>
      </c>
      <c r="P516" s="271"/>
      <c r="Q516" s="271"/>
      <c r="R516" s="272"/>
      <c r="S516" s="271"/>
      <c r="T516" s="270"/>
      <c r="U516" s="269"/>
      <c r="V516" s="241"/>
      <c r="W516" s="241"/>
      <c r="X516" s="241"/>
      <c r="Y516" s="241"/>
      <c r="Z516" s="241"/>
      <c r="AA516" s="247"/>
      <c r="AB516" s="241"/>
    </row>
    <row r="517" spans="1:28" x14ac:dyDescent="0.3">
      <c r="A517" s="278">
        <v>1111</v>
      </c>
      <c r="B517" s="277"/>
      <c r="C517" s="271">
        <v>4</v>
      </c>
      <c r="D517" s="271"/>
      <c r="E517" s="271" t="s">
        <v>16373</v>
      </c>
      <c r="F517" s="276"/>
      <c r="G517" s="280">
        <v>500</v>
      </c>
      <c r="H517" s="279" t="s">
        <v>16372</v>
      </c>
      <c r="I517" s="275"/>
      <c r="J517" s="276"/>
      <c r="K517" s="271"/>
      <c r="L517" s="275"/>
      <c r="M517" s="279" t="s">
        <v>16371</v>
      </c>
      <c r="N517" s="273"/>
      <c r="O517" s="273" t="s">
        <v>16364</v>
      </c>
      <c r="P517" s="271"/>
      <c r="Q517" s="271"/>
      <c r="R517" s="272"/>
      <c r="S517" s="271"/>
      <c r="T517" s="270"/>
      <c r="U517" s="269"/>
      <c r="V517" s="241"/>
      <c r="W517" s="241"/>
      <c r="X517" s="241"/>
      <c r="Y517" s="241"/>
      <c r="Z517" s="241"/>
      <c r="AA517" s="247"/>
      <c r="AB517" s="241"/>
    </row>
    <row r="518" spans="1:28" x14ac:dyDescent="0.3">
      <c r="A518" s="278">
        <v>1112</v>
      </c>
      <c r="B518" s="277"/>
      <c r="C518" s="271">
        <v>5</v>
      </c>
      <c r="D518" s="271"/>
      <c r="E518" s="271" t="s">
        <v>16370</v>
      </c>
      <c r="F518" s="276"/>
      <c r="G518" s="280">
        <v>500</v>
      </c>
      <c r="H518" s="279" t="s">
        <v>16369</v>
      </c>
      <c r="I518" s="275"/>
      <c r="J518" s="276"/>
      <c r="K518" s="271"/>
      <c r="L518" s="275"/>
      <c r="M518" s="279" t="s">
        <v>16368</v>
      </c>
      <c r="N518" s="273"/>
      <c r="O518" s="273" t="s">
        <v>16360</v>
      </c>
      <c r="P518" s="271"/>
      <c r="Q518" s="271"/>
      <c r="R518" s="272"/>
      <c r="S518" s="271"/>
      <c r="T518" s="270"/>
      <c r="U518" s="269"/>
      <c r="V518" s="241"/>
      <c r="W518" s="241"/>
      <c r="X518" s="241"/>
      <c r="Y518" s="241"/>
      <c r="Z518" s="241"/>
      <c r="AA518" s="247"/>
      <c r="AB518" s="241"/>
    </row>
    <row r="519" spans="1:28" x14ac:dyDescent="0.3">
      <c r="A519" s="278">
        <v>1113</v>
      </c>
      <c r="B519" s="277"/>
      <c r="C519" s="271">
        <v>6</v>
      </c>
      <c r="D519" s="271"/>
      <c r="E519" s="271" t="s">
        <v>16367</v>
      </c>
      <c r="F519" s="276"/>
      <c r="G519" s="280">
        <v>500</v>
      </c>
      <c r="H519" s="279" t="s">
        <v>16366</v>
      </c>
      <c r="I519" s="275"/>
      <c r="J519" s="276"/>
      <c r="K519" s="271"/>
      <c r="L519" s="275"/>
      <c r="M519" s="279" t="s">
        <v>16365</v>
      </c>
      <c r="N519" s="273"/>
      <c r="O519" s="273" t="s">
        <v>16364</v>
      </c>
      <c r="P519" s="271"/>
      <c r="Q519" s="271"/>
      <c r="R519" s="272"/>
      <c r="S519" s="271"/>
      <c r="T519" s="270"/>
      <c r="U519" s="269"/>
      <c r="V519" s="241"/>
      <c r="W519" s="241"/>
      <c r="X519" s="241"/>
      <c r="Y519" s="241"/>
      <c r="Z519" s="241"/>
      <c r="AA519" s="247"/>
      <c r="AB519" s="241"/>
    </row>
    <row r="520" spans="1:28" x14ac:dyDescent="0.3">
      <c r="A520" s="278">
        <v>1114</v>
      </c>
      <c r="B520" s="277"/>
      <c r="C520" s="271">
        <v>7</v>
      </c>
      <c r="D520" s="271"/>
      <c r="E520" s="271" t="s">
        <v>16363</v>
      </c>
      <c r="F520" s="276"/>
      <c r="G520" s="280">
        <v>500</v>
      </c>
      <c r="H520" s="279" t="s">
        <v>16362</v>
      </c>
      <c r="I520" s="275"/>
      <c r="J520" s="276"/>
      <c r="K520" s="271"/>
      <c r="L520" s="275"/>
      <c r="M520" s="279" t="s">
        <v>16361</v>
      </c>
      <c r="N520" s="273"/>
      <c r="O520" s="273" t="s">
        <v>16360</v>
      </c>
      <c r="P520" s="271"/>
      <c r="Q520" s="271"/>
      <c r="R520" s="272"/>
      <c r="S520" s="271"/>
      <c r="T520" s="270"/>
      <c r="U520" s="269"/>
      <c r="V520" s="241"/>
      <c r="W520" s="241"/>
      <c r="X520" s="241"/>
      <c r="Y520" s="241"/>
      <c r="Z520" s="241"/>
      <c r="AA520" s="247"/>
      <c r="AB520" s="241"/>
    </row>
    <row r="521" spans="1:28" x14ac:dyDescent="0.3">
      <c r="A521" s="278">
        <v>1115</v>
      </c>
      <c r="B521" s="277">
        <v>1102</v>
      </c>
      <c r="C521" s="271"/>
      <c r="D521" s="271"/>
      <c r="E521" s="271" t="s">
        <v>16359</v>
      </c>
      <c r="F521" s="276"/>
      <c r="G521" s="271">
        <v>500</v>
      </c>
      <c r="H521" s="279" t="s">
        <v>16358</v>
      </c>
      <c r="I521" s="275">
        <v>0</v>
      </c>
      <c r="J521" s="276">
        <v>600</v>
      </c>
      <c r="K521" s="271" t="s">
        <v>16354</v>
      </c>
      <c r="L521" s="275">
        <v>10</v>
      </c>
      <c r="M521" s="279" t="s">
        <v>16357</v>
      </c>
      <c r="N521" s="273"/>
      <c r="O521" s="273"/>
      <c r="P521" s="271"/>
      <c r="Q521" s="271"/>
      <c r="R521" s="272"/>
      <c r="S521" s="271"/>
      <c r="T521" s="270"/>
      <c r="U521" s="269"/>
      <c r="V521" s="241"/>
      <c r="W521" s="241"/>
      <c r="X521" s="241"/>
      <c r="Y521" s="241"/>
      <c r="Z521" s="241"/>
      <c r="AA521" s="247"/>
      <c r="AB521" s="241"/>
    </row>
    <row r="522" spans="1:28" x14ac:dyDescent="0.3">
      <c r="A522" s="278">
        <v>1116</v>
      </c>
      <c r="B522" s="277">
        <v>1103</v>
      </c>
      <c r="C522" s="271"/>
      <c r="D522" s="271"/>
      <c r="E522" s="271" t="s">
        <v>16356</v>
      </c>
      <c r="F522" s="276"/>
      <c r="G522" s="271">
        <v>500</v>
      </c>
      <c r="H522" s="279" t="s">
        <v>16355</v>
      </c>
      <c r="I522" s="275">
        <v>0</v>
      </c>
      <c r="J522" s="276">
        <v>600</v>
      </c>
      <c r="K522" s="271" t="s">
        <v>16354</v>
      </c>
      <c r="L522" s="275">
        <v>10</v>
      </c>
      <c r="M522" s="279" t="s">
        <v>16353</v>
      </c>
      <c r="N522" s="273"/>
      <c r="O522" s="273"/>
      <c r="P522" s="271"/>
      <c r="Q522" s="271"/>
      <c r="R522" s="272"/>
      <c r="S522" s="271"/>
      <c r="T522" s="270"/>
      <c r="U522" s="269"/>
      <c r="V522" s="241"/>
      <c r="W522" s="241"/>
      <c r="X522" s="241"/>
      <c r="Y522" s="241"/>
      <c r="Z522" s="241"/>
      <c r="AA522" s="247"/>
      <c r="AB522" s="241"/>
    </row>
    <row r="523" spans="1:28" ht="49.5" x14ac:dyDescent="0.3">
      <c r="A523" s="278">
        <v>1117</v>
      </c>
      <c r="B523" s="277">
        <v>1104</v>
      </c>
      <c r="C523" s="271"/>
      <c r="D523" s="271"/>
      <c r="E523" s="271"/>
      <c r="F523" s="276"/>
      <c r="G523" s="271">
        <v>500</v>
      </c>
      <c r="H523" s="274" t="s">
        <v>16352</v>
      </c>
      <c r="I523" s="275">
        <v>0</v>
      </c>
      <c r="J523" s="276">
        <v>65535</v>
      </c>
      <c r="K523" s="271"/>
      <c r="L523" s="275">
        <v>1</v>
      </c>
      <c r="M523" s="274" t="s">
        <v>16351</v>
      </c>
      <c r="N523" s="273"/>
      <c r="O523" s="273" t="s">
        <v>16350</v>
      </c>
      <c r="P523" s="271"/>
      <c r="Q523" s="271"/>
      <c r="R523" s="272"/>
      <c r="S523" s="271"/>
      <c r="T523" s="270"/>
      <c r="U523" s="269"/>
      <c r="V523" s="241"/>
      <c r="W523" s="241"/>
      <c r="X523" s="241"/>
      <c r="Y523" s="241"/>
      <c r="Z523" s="241"/>
      <c r="AA523" s="247"/>
      <c r="AB523" s="241"/>
    </row>
    <row r="524" spans="1:28" x14ac:dyDescent="0.3">
      <c r="A524" s="245"/>
      <c r="B524" s="213"/>
      <c r="C524" s="161"/>
      <c r="D524" s="161"/>
      <c r="E524" s="161"/>
      <c r="F524" s="161"/>
      <c r="G524" s="161"/>
      <c r="H524" s="1"/>
      <c r="I524" s="161"/>
      <c r="J524" s="161"/>
      <c r="K524" s="161"/>
      <c r="L524" s="161"/>
      <c r="M524" s="1"/>
      <c r="N524" s="212"/>
      <c r="O524" s="212"/>
      <c r="P524" s="161"/>
      <c r="Q524" s="161"/>
      <c r="R524" s="244"/>
      <c r="S524" s="161"/>
      <c r="T524" s="243"/>
      <c r="U524" s="8"/>
      <c r="V524" s="241"/>
      <c r="W524" s="241"/>
      <c r="X524" s="241"/>
      <c r="Y524" s="241"/>
      <c r="Z524" s="241"/>
      <c r="AA524" s="247"/>
      <c r="AB524" s="241"/>
    </row>
    <row r="525" spans="1:28" x14ac:dyDescent="0.3">
      <c r="A525" s="245"/>
      <c r="B525" s="213"/>
      <c r="C525" s="161"/>
      <c r="D525" s="161"/>
      <c r="E525" s="161"/>
      <c r="F525" s="161"/>
      <c r="G525" s="161"/>
      <c r="H525" s="1"/>
      <c r="I525" s="161"/>
      <c r="J525" s="161"/>
      <c r="K525" s="161"/>
      <c r="L525" s="161"/>
      <c r="M525" s="1"/>
      <c r="N525" s="212"/>
      <c r="O525" s="212"/>
      <c r="P525" s="161"/>
      <c r="Q525" s="161"/>
      <c r="R525" s="244"/>
      <c r="S525" s="161"/>
      <c r="T525" s="243"/>
      <c r="U525" s="8"/>
      <c r="V525" s="241"/>
      <c r="W525" s="241"/>
      <c r="X525" s="241"/>
      <c r="Y525" s="241"/>
      <c r="Z525" s="241"/>
      <c r="AA525" s="247"/>
      <c r="AB525" s="241"/>
    </row>
    <row r="526" spans="1:28" x14ac:dyDescent="0.3">
      <c r="A526" s="245"/>
      <c r="B526" s="213"/>
      <c r="C526" s="161"/>
      <c r="D526" s="161"/>
      <c r="E526" s="161"/>
      <c r="F526" s="161"/>
      <c r="G526" s="161"/>
      <c r="H526" s="1"/>
      <c r="I526" s="161"/>
      <c r="J526" s="161"/>
      <c r="K526" s="161"/>
      <c r="L526" s="161"/>
      <c r="M526" s="1"/>
      <c r="N526" s="212"/>
      <c r="O526" s="212"/>
      <c r="P526" s="161"/>
      <c r="Q526" s="161"/>
      <c r="R526" s="244"/>
      <c r="S526" s="161"/>
      <c r="T526" s="243"/>
      <c r="U526" s="8"/>
      <c r="V526" s="241"/>
      <c r="W526" s="241"/>
      <c r="X526" s="241"/>
      <c r="Y526" s="241"/>
      <c r="Z526" s="241"/>
      <c r="AA526" s="247"/>
      <c r="AB526" s="241"/>
    </row>
    <row r="527" spans="1:28" x14ac:dyDescent="0.3">
      <c r="A527" s="245"/>
      <c r="B527" s="213"/>
      <c r="C527" s="161"/>
      <c r="D527" s="161"/>
      <c r="E527" s="161"/>
      <c r="F527" s="161"/>
      <c r="G527" s="161"/>
      <c r="H527" s="1"/>
      <c r="I527" s="161"/>
      <c r="J527" s="161"/>
      <c r="K527" s="161"/>
      <c r="L527" s="161"/>
      <c r="M527" s="1" t="s">
        <v>12353</v>
      </c>
      <c r="N527" s="212"/>
      <c r="O527" s="212"/>
      <c r="P527" s="161"/>
      <c r="Q527" s="161"/>
      <c r="R527" s="244"/>
      <c r="S527" s="161"/>
      <c r="T527" s="243"/>
      <c r="U527" s="242"/>
      <c r="V527" s="241"/>
      <c r="W527" s="241"/>
      <c r="X527" s="241"/>
      <c r="Y527" s="241"/>
      <c r="Z527" s="241"/>
      <c r="AA527" s="241"/>
      <c r="AB527" s="241"/>
    </row>
    <row r="528" spans="1:28" ht="34.15" customHeight="1" x14ac:dyDescent="0.3">
      <c r="A528" s="268">
        <v>1500</v>
      </c>
      <c r="B528" s="229">
        <v>1500</v>
      </c>
      <c r="C528" s="267"/>
      <c r="D528" s="229" t="s">
        <v>16349</v>
      </c>
      <c r="E528" s="213"/>
      <c r="F528" s="213"/>
      <c r="G528" s="229"/>
      <c r="H528" s="1" t="s">
        <v>16348</v>
      </c>
      <c r="I528" s="229">
        <v>0</v>
      </c>
      <c r="J528" s="229">
        <v>255</v>
      </c>
      <c r="K528" s="229"/>
      <c r="L528" s="229">
        <v>1</v>
      </c>
      <c r="M528" s="1">
        <v>41500</v>
      </c>
      <c r="N528" s="229"/>
      <c r="O528" s="229" t="s">
        <v>16347</v>
      </c>
      <c r="P528" s="229"/>
      <c r="Q528" s="229"/>
      <c r="R528" s="267"/>
      <c r="S528" s="266"/>
      <c r="T528" s="265"/>
      <c r="U528" s="264" t="s">
        <v>16346</v>
      </c>
      <c r="V528" s="263"/>
      <c r="W528" s="263"/>
      <c r="X528" s="241"/>
      <c r="Y528" s="241"/>
      <c r="Z528" s="241"/>
      <c r="AA528" s="241"/>
      <c r="AB528" s="241"/>
    </row>
    <row r="529" spans="1:28" ht="34.15" customHeight="1" x14ac:dyDescent="0.3">
      <c r="A529" s="268">
        <v>1501</v>
      </c>
      <c r="B529" s="229">
        <v>1501</v>
      </c>
      <c r="C529" s="267"/>
      <c r="D529" s="229"/>
      <c r="E529" s="213"/>
      <c r="F529" s="213"/>
      <c r="G529" s="229"/>
      <c r="H529" s="1" t="s">
        <v>16345</v>
      </c>
      <c r="I529" s="229">
        <v>0</v>
      </c>
      <c r="J529" s="229">
        <v>1</v>
      </c>
      <c r="K529" s="229"/>
      <c r="L529" s="229">
        <v>1</v>
      </c>
      <c r="M529" s="1" t="s">
        <v>16345</v>
      </c>
      <c r="N529" s="229"/>
      <c r="O529" s="229"/>
      <c r="P529" s="229"/>
      <c r="Q529" s="229"/>
      <c r="R529" s="267"/>
      <c r="S529" s="266"/>
      <c r="T529" s="265"/>
      <c r="U529" s="264" t="s">
        <v>15945</v>
      </c>
      <c r="V529" s="263"/>
      <c r="W529" s="263"/>
      <c r="X529" s="241"/>
      <c r="Y529" s="241"/>
      <c r="Z529" s="241"/>
      <c r="AA529" s="241"/>
      <c r="AB529" s="241"/>
    </row>
    <row r="530" spans="1:28" ht="34.15" customHeight="1" x14ac:dyDescent="0.3">
      <c r="A530" s="262">
        <v>1503</v>
      </c>
      <c r="B530" s="213">
        <v>1503</v>
      </c>
      <c r="C530" s="261"/>
      <c r="D530" s="213"/>
      <c r="E530" s="213"/>
      <c r="F530" s="213"/>
      <c r="G530" s="213"/>
      <c r="H530" s="1" t="s">
        <v>16344</v>
      </c>
      <c r="I530" s="213">
        <v>0</v>
      </c>
      <c r="J530" s="213">
        <v>1</v>
      </c>
      <c r="K530" s="213"/>
      <c r="L530" s="213">
        <v>1</v>
      </c>
      <c r="M530" s="1" t="s">
        <v>16344</v>
      </c>
      <c r="N530" s="213"/>
      <c r="O530" s="213"/>
      <c r="P530" s="229"/>
      <c r="Q530" s="229"/>
      <c r="R530" s="267"/>
      <c r="S530" s="266"/>
      <c r="T530" s="265"/>
      <c r="U530" s="264"/>
      <c r="V530" s="263"/>
      <c r="W530" s="263"/>
      <c r="X530" s="241"/>
      <c r="Y530" s="241"/>
      <c r="Z530" s="241"/>
      <c r="AA530" s="241"/>
      <c r="AB530" s="241"/>
    </row>
    <row r="531" spans="1:28" ht="34.15" customHeight="1" x14ac:dyDescent="0.3">
      <c r="A531" s="262">
        <v>1504</v>
      </c>
      <c r="B531" s="213">
        <v>1504</v>
      </c>
      <c r="C531" s="261"/>
      <c r="D531" s="213"/>
      <c r="E531" s="213"/>
      <c r="F531" s="213"/>
      <c r="G531" s="213"/>
      <c r="H531" s="1" t="s">
        <v>16343</v>
      </c>
      <c r="I531" s="213">
        <v>0</v>
      </c>
      <c r="J531" s="213">
        <v>1</v>
      </c>
      <c r="K531" s="213"/>
      <c r="L531" s="213">
        <v>1</v>
      </c>
      <c r="M531" s="1" t="s">
        <v>16342</v>
      </c>
      <c r="N531" s="213"/>
      <c r="O531" s="213"/>
      <c r="P531" s="229"/>
      <c r="Q531" s="229"/>
      <c r="R531" s="267"/>
      <c r="S531" s="266"/>
      <c r="T531" s="265"/>
      <c r="U531" s="264"/>
      <c r="V531" s="263"/>
      <c r="W531" s="263"/>
      <c r="X531" s="241"/>
      <c r="Y531" s="241"/>
      <c r="Z531" s="241"/>
      <c r="AA531" s="241"/>
      <c r="AB531" s="241"/>
    </row>
    <row r="532" spans="1:28" ht="34.15" customHeight="1" x14ac:dyDescent="0.3">
      <c r="A532" s="262"/>
      <c r="B532" s="213"/>
      <c r="C532" s="261"/>
      <c r="D532" s="213"/>
      <c r="E532" s="213"/>
      <c r="F532" s="213"/>
      <c r="G532" s="213"/>
      <c r="H532" s="1"/>
      <c r="I532" s="213"/>
      <c r="J532" s="213"/>
      <c r="K532" s="213"/>
      <c r="L532" s="213"/>
      <c r="M532" s="1"/>
      <c r="N532" s="213"/>
      <c r="O532" s="213"/>
      <c r="P532" s="213"/>
      <c r="Q532" s="213"/>
      <c r="R532" s="261"/>
      <c r="S532" s="260"/>
      <c r="T532" s="259"/>
      <c r="U532" s="258"/>
      <c r="V532" s="257"/>
      <c r="W532" s="257"/>
      <c r="X532" s="241"/>
      <c r="Y532" s="241"/>
      <c r="Z532" s="241"/>
      <c r="AA532" s="241"/>
      <c r="AB532" s="241"/>
    </row>
    <row r="533" spans="1:28" x14ac:dyDescent="0.3">
      <c r="A533" s="262">
        <v>1510</v>
      </c>
      <c r="B533" s="213">
        <v>1510</v>
      </c>
      <c r="C533" s="261"/>
      <c r="D533" s="213"/>
      <c r="E533" s="213"/>
      <c r="F533" s="213"/>
      <c r="G533" s="213"/>
      <c r="H533" s="1" t="s">
        <v>16340</v>
      </c>
      <c r="I533" s="213">
        <v>0</v>
      </c>
      <c r="J533" s="213">
        <v>65535</v>
      </c>
      <c r="K533" s="213"/>
      <c r="L533" s="213">
        <v>1</v>
      </c>
      <c r="M533" s="1" t="s">
        <v>16340</v>
      </c>
      <c r="N533" s="213"/>
      <c r="O533" s="213"/>
      <c r="P533" s="213"/>
      <c r="Q533" s="213"/>
      <c r="R533" s="261"/>
      <c r="S533" s="260"/>
      <c r="T533" s="259"/>
      <c r="U533" s="62" t="s">
        <v>16341</v>
      </c>
      <c r="V533" s="257"/>
      <c r="W533" s="1" t="s">
        <v>16340</v>
      </c>
      <c r="X533" s="241"/>
      <c r="Y533" s="241"/>
      <c r="Z533" s="241"/>
      <c r="AA533" s="241"/>
      <c r="AB533" s="241"/>
    </row>
    <row r="534" spans="1:28" x14ac:dyDescent="0.3">
      <c r="A534" s="262">
        <v>1511</v>
      </c>
      <c r="B534" s="213">
        <v>1511</v>
      </c>
      <c r="C534" s="261"/>
      <c r="D534" s="213"/>
      <c r="E534" s="213"/>
      <c r="F534" s="213"/>
      <c r="G534" s="213"/>
      <c r="H534" s="1" t="s">
        <v>16338</v>
      </c>
      <c r="I534" s="213">
        <v>0</v>
      </c>
      <c r="J534" s="213">
        <v>65535</v>
      </c>
      <c r="K534" s="213"/>
      <c r="L534" s="213">
        <v>1</v>
      </c>
      <c r="M534" s="1" t="s">
        <v>16338</v>
      </c>
      <c r="N534" s="213"/>
      <c r="O534" s="213"/>
      <c r="P534" s="213"/>
      <c r="Q534" s="213"/>
      <c r="R534" s="261"/>
      <c r="S534" s="260"/>
      <c r="T534" s="259"/>
      <c r="U534" s="62" t="s">
        <v>16339</v>
      </c>
      <c r="V534" s="257"/>
      <c r="W534" s="1" t="s">
        <v>16338</v>
      </c>
      <c r="X534" s="241"/>
      <c r="Y534" s="241"/>
      <c r="Z534" s="241"/>
      <c r="AA534" s="241"/>
      <c r="AB534" s="241"/>
    </row>
    <row r="535" spans="1:28" x14ac:dyDescent="0.3">
      <c r="A535" s="262">
        <v>1512</v>
      </c>
      <c r="B535" s="213">
        <v>1512</v>
      </c>
      <c r="C535" s="261"/>
      <c r="D535" s="213"/>
      <c r="E535" s="213"/>
      <c r="F535" s="213"/>
      <c r="G535" s="213"/>
      <c r="H535" s="1" t="s">
        <v>16336</v>
      </c>
      <c r="I535" s="213">
        <v>0</v>
      </c>
      <c r="J535" s="213">
        <v>2100</v>
      </c>
      <c r="K535" s="213"/>
      <c r="L535" s="213">
        <v>1</v>
      </c>
      <c r="M535" s="1" t="s">
        <v>16336</v>
      </c>
      <c r="N535" s="213"/>
      <c r="O535" s="213"/>
      <c r="P535" s="213"/>
      <c r="Q535" s="213"/>
      <c r="R535" s="261"/>
      <c r="S535" s="260"/>
      <c r="T535" s="259"/>
      <c r="U535" s="62" t="s">
        <v>16337</v>
      </c>
      <c r="V535" s="257"/>
      <c r="W535" s="1" t="s">
        <v>16336</v>
      </c>
      <c r="X535" s="241"/>
      <c r="Y535" s="241"/>
      <c r="Z535" s="241"/>
      <c r="AA535" s="241"/>
      <c r="AB535" s="241"/>
    </row>
    <row r="536" spans="1:28" x14ac:dyDescent="0.3">
      <c r="A536" s="262">
        <v>1513</v>
      </c>
      <c r="B536" s="213">
        <v>1513</v>
      </c>
      <c r="C536" s="261"/>
      <c r="D536" s="213"/>
      <c r="E536" s="213"/>
      <c r="F536" s="213"/>
      <c r="G536" s="213"/>
      <c r="H536" s="1" t="s">
        <v>16334</v>
      </c>
      <c r="I536" s="213">
        <v>0</v>
      </c>
      <c r="J536" s="213">
        <v>12</v>
      </c>
      <c r="K536" s="213"/>
      <c r="L536" s="213">
        <v>1</v>
      </c>
      <c r="M536" s="1" t="s">
        <v>16334</v>
      </c>
      <c r="N536" s="213"/>
      <c r="O536" s="213"/>
      <c r="P536" s="213"/>
      <c r="Q536" s="213"/>
      <c r="R536" s="261"/>
      <c r="S536" s="260"/>
      <c r="T536" s="259"/>
      <c r="U536" s="62" t="s">
        <v>16335</v>
      </c>
      <c r="V536" s="257"/>
      <c r="W536" s="1" t="s">
        <v>16334</v>
      </c>
      <c r="X536" s="241"/>
      <c r="Y536" s="241"/>
      <c r="Z536" s="241"/>
      <c r="AA536" s="241"/>
      <c r="AB536" s="241"/>
    </row>
    <row r="537" spans="1:28" x14ac:dyDescent="0.3">
      <c r="A537" s="262">
        <v>1514</v>
      </c>
      <c r="B537" s="213">
        <v>1514</v>
      </c>
      <c r="C537" s="261"/>
      <c r="D537" s="213"/>
      <c r="E537" s="213"/>
      <c r="F537" s="213"/>
      <c r="G537" s="213"/>
      <c r="H537" s="1" t="s">
        <v>16332</v>
      </c>
      <c r="I537" s="213">
        <v>0</v>
      </c>
      <c r="J537" s="213">
        <v>31</v>
      </c>
      <c r="K537" s="213"/>
      <c r="L537" s="213">
        <v>1</v>
      </c>
      <c r="M537" s="1" t="s">
        <v>16332</v>
      </c>
      <c r="N537" s="213"/>
      <c r="O537" s="213"/>
      <c r="P537" s="213"/>
      <c r="Q537" s="213"/>
      <c r="R537" s="261"/>
      <c r="S537" s="260"/>
      <c r="T537" s="259"/>
      <c r="U537" s="62" t="s">
        <v>16333</v>
      </c>
      <c r="V537" s="257"/>
      <c r="W537" s="1" t="s">
        <v>16332</v>
      </c>
      <c r="X537" s="241"/>
      <c r="Y537" s="241"/>
      <c r="Z537" s="241"/>
      <c r="AA537" s="241"/>
      <c r="AB537" s="241"/>
    </row>
    <row r="538" spans="1:28" x14ac:dyDescent="0.3">
      <c r="A538" s="262">
        <v>1515</v>
      </c>
      <c r="B538" s="213">
        <v>1515</v>
      </c>
      <c r="C538" s="261"/>
      <c r="D538" s="213"/>
      <c r="E538" s="213"/>
      <c r="F538" s="213"/>
      <c r="G538" s="213"/>
      <c r="H538" s="1" t="s">
        <v>16330</v>
      </c>
      <c r="I538" s="213">
        <v>0</v>
      </c>
      <c r="J538" s="213">
        <v>24</v>
      </c>
      <c r="K538" s="213"/>
      <c r="L538" s="213">
        <v>1</v>
      </c>
      <c r="M538" s="1" t="s">
        <v>16330</v>
      </c>
      <c r="N538" s="213"/>
      <c r="O538" s="213"/>
      <c r="P538" s="213"/>
      <c r="Q538" s="213"/>
      <c r="R538" s="261"/>
      <c r="S538" s="260"/>
      <c r="T538" s="259"/>
      <c r="U538" s="62" t="s">
        <v>16331</v>
      </c>
      <c r="V538" s="257"/>
      <c r="W538" s="1" t="s">
        <v>16330</v>
      </c>
      <c r="X538" s="241"/>
      <c r="Y538" s="241"/>
      <c r="Z538" s="241"/>
      <c r="AA538" s="241"/>
      <c r="AB538" s="241"/>
    </row>
    <row r="539" spans="1:28" x14ac:dyDescent="0.3">
      <c r="A539" s="262">
        <v>1516</v>
      </c>
      <c r="B539" s="213">
        <v>1516</v>
      </c>
      <c r="C539" s="261"/>
      <c r="D539" s="213"/>
      <c r="E539" s="213"/>
      <c r="F539" s="213"/>
      <c r="G539" s="213"/>
      <c r="H539" s="1" t="s">
        <v>16328</v>
      </c>
      <c r="I539" s="213">
        <v>0</v>
      </c>
      <c r="J539" s="213">
        <v>60</v>
      </c>
      <c r="K539" s="213"/>
      <c r="L539" s="213">
        <v>1</v>
      </c>
      <c r="M539" s="1" t="s">
        <v>16328</v>
      </c>
      <c r="N539" s="213"/>
      <c r="O539" s="213"/>
      <c r="P539" s="213"/>
      <c r="Q539" s="213"/>
      <c r="R539" s="261"/>
      <c r="S539" s="260"/>
      <c r="T539" s="259"/>
      <c r="U539" s="62" t="s">
        <v>16329</v>
      </c>
      <c r="V539" s="257"/>
      <c r="W539" s="1" t="s">
        <v>16328</v>
      </c>
      <c r="X539" s="241"/>
      <c r="Y539" s="241"/>
      <c r="Z539" s="241"/>
      <c r="AA539" s="241"/>
      <c r="AB539" s="241"/>
    </row>
    <row r="540" spans="1:28" x14ac:dyDescent="0.3">
      <c r="A540" s="262">
        <v>1517</v>
      </c>
      <c r="B540" s="213">
        <v>1517</v>
      </c>
      <c r="C540" s="261"/>
      <c r="D540" s="213"/>
      <c r="E540" s="213"/>
      <c r="F540" s="213"/>
      <c r="G540" s="213"/>
      <c r="H540" s="1" t="s">
        <v>16326</v>
      </c>
      <c r="I540" s="213">
        <v>0</v>
      </c>
      <c r="J540" s="213">
        <v>60</v>
      </c>
      <c r="K540" s="213"/>
      <c r="L540" s="213">
        <v>1</v>
      </c>
      <c r="M540" s="1" t="s">
        <v>16326</v>
      </c>
      <c r="N540" s="213"/>
      <c r="O540" s="213"/>
      <c r="P540" s="213"/>
      <c r="Q540" s="213"/>
      <c r="R540" s="261"/>
      <c r="S540" s="260"/>
      <c r="T540" s="259"/>
      <c r="U540" s="62" t="s">
        <v>16327</v>
      </c>
      <c r="V540" s="257"/>
      <c r="W540" s="1" t="s">
        <v>16326</v>
      </c>
      <c r="X540" s="241"/>
      <c r="Y540" s="241"/>
      <c r="Z540" s="241"/>
      <c r="AA540" s="241"/>
      <c r="AB540" s="241"/>
    </row>
    <row r="541" spans="1:28" x14ac:dyDescent="0.3">
      <c r="A541" s="262">
        <v>1518</v>
      </c>
      <c r="B541" s="213">
        <v>1518</v>
      </c>
      <c r="C541" s="261"/>
      <c r="D541" s="213"/>
      <c r="E541" s="213"/>
      <c r="F541" s="213"/>
      <c r="G541" s="213"/>
      <c r="H541" s="1" t="s">
        <v>16324</v>
      </c>
      <c r="I541" s="213">
        <v>0</v>
      </c>
      <c r="J541" s="213">
        <v>10</v>
      </c>
      <c r="K541" s="213"/>
      <c r="L541" s="213">
        <v>1</v>
      </c>
      <c r="M541" s="1" t="s">
        <v>16324</v>
      </c>
      <c r="N541" s="213"/>
      <c r="O541" s="213"/>
      <c r="P541" s="213"/>
      <c r="Q541" s="213"/>
      <c r="R541" s="261"/>
      <c r="S541" s="260"/>
      <c r="T541" s="259"/>
      <c r="U541" s="62" t="s">
        <v>16325</v>
      </c>
      <c r="V541" s="257"/>
      <c r="W541" s="1" t="s">
        <v>16324</v>
      </c>
      <c r="X541" s="241"/>
      <c r="Y541" s="241"/>
      <c r="Z541" s="241"/>
      <c r="AA541" s="241"/>
      <c r="AB541" s="241"/>
    </row>
    <row r="542" spans="1:28" ht="34.15" customHeight="1" x14ac:dyDescent="0.3">
      <c r="A542" s="262">
        <v>1519</v>
      </c>
      <c r="B542" s="213">
        <v>1519</v>
      </c>
      <c r="C542" s="261"/>
      <c r="D542" s="213"/>
      <c r="E542" s="213"/>
      <c r="F542" s="213"/>
      <c r="G542" s="213"/>
      <c r="H542" s="1" t="s">
        <v>16323</v>
      </c>
      <c r="I542" s="213">
        <v>0</v>
      </c>
      <c r="J542" s="213">
        <v>1</v>
      </c>
      <c r="K542" s="213"/>
      <c r="L542" s="213">
        <v>1</v>
      </c>
      <c r="M542" s="1" t="s">
        <v>16323</v>
      </c>
      <c r="N542" s="213"/>
      <c r="O542" s="213"/>
      <c r="P542" s="213"/>
      <c r="Q542" s="213"/>
      <c r="R542" s="261"/>
      <c r="S542" s="260"/>
      <c r="T542" s="259"/>
      <c r="U542" s="258"/>
      <c r="V542" s="257"/>
      <c r="W542" s="257"/>
      <c r="X542" s="241"/>
      <c r="Y542" s="241"/>
      <c r="Z542" s="241"/>
      <c r="AA542" s="241"/>
      <c r="AB542" s="241"/>
    </row>
    <row r="543" spans="1:28" ht="34.15" customHeight="1" x14ac:dyDescent="0.3">
      <c r="A543" s="262"/>
      <c r="B543" s="213"/>
      <c r="C543" s="261"/>
      <c r="D543" s="213"/>
      <c r="E543" s="213"/>
      <c r="F543" s="213"/>
      <c r="G543" s="213"/>
      <c r="H543" s="1"/>
      <c r="I543" s="213"/>
      <c r="J543" s="213"/>
      <c r="K543" s="213"/>
      <c r="L543" s="213"/>
      <c r="M543" s="1"/>
      <c r="N543" s="213"/>
      <c r="O543" s="213"/>
      <c r="P543" s="213"/>
      <c r="Q543" s="213"/>
      <c r="R543" s="261"/>
      <c r="S543" s="260"/>
      <c r="T543" s="259"/>
      <c r="U543" s="258"/>
      <c r="V543" s="257"/>
      <c r="W543" s="257"/>
      <c r="X543" s="241"/>
      <c r="Y543" s="241"/>
      <c r="Z543" s="241"/>
      <c r="AA543" s="241"/>
      <c r="AB543" s="241"/>
    </row>
    <row r="544" spans="1:28" x14ac:dyDescent="0.3">
      <c r="A544" s="245"/>
      <c r="B544" s="229"/>
      <c r="C544" s="161"/>
      <c r="D544" s="161"/>
      <c r="E544" s="161"/>
      <c r="F544" s="161"/>
      <c r="G544" s="161"/>
      <c r="H544" s="1"/>
      <c r="I544" s="161"/>
      <c r="J544" s="161"/>
      <c r="K544" s="161"/>
      <c r="L544" s="161"/>
      <c r="M544" s="1" t="s">
        <v>12353</v>
      </c>
      <c r="N544" s="212"/>
      <c r="O544" s="212"/>
      <c r="P544" s="161"/>
      <c r="Q544" s="161"/>
      <c r="R544" s="244"/>
      <c r="S544" s="161"/>
      <c r="T544" s="243"/>
      <c r="V544" s="241"/>
      <c r="W544" s="241"/>
      <c r="X544" s="241"/>
      <c r="Y544" s="241"/>
      <c r="Z544" s="241"/>
      <c r="AA544" s="241"/>
      <c r="AB544" s="241"/>
    </row>
    <row r="545" spans="1:30" x14ac:dyDescent="0.3">
      <c r="A545" s="256">
        <v>2000</v>
      </c>
      <c r="B545" s="229">
        <v>1800</v>
      </c>
      <c r="C545" s="161"/>
      <c r="D545" s="161"/>
      <c r="E545" s="161"/>
      <c r="F545" s="161"/>
      <c r="G545" s="161"/>
      <c r="H545" s="1" t="s">
        <v>16322</v>
      </c>
      <c r="I545" s="161">
        <v>0</v>
      </c>
      <c r="J545" s="161">
        <v>350</v>
      </c>
      <c r="K545" s="161" t="s">
        <v>774</v>
      </c>
      <c r="L545" s="161">
        <v>10</v>
      </c>
      <c r="M545" s="1" t="s">
        <v>16321</v>
      </c>
      <c r="N545" s="251" t="s">
        <v>13076</v>
      </c>
      <c r="O545" s="212"/>
      <c r="P545" s="161"/>
      <c r="Q545" s="161"/>
      <c r="R545" s="244"/>
      <c r="S545" s="161"/>
      <c r="T545" s="243"/>
      <c r="U545" s="248" t="s">
        <v>16320</v>
      </c>
      <c r="V545" s="241"/>
      <c r="W545" s="241"/>
      <c r="X545" s="241"/>
      <c r="Y545" s="241"/>
      <c r="Z545" s="241">
        <f t="shared" ref="Z545:Z589" si="8">1/L545</f>
        <v>0.1</v>
      </c>
      <c r="AA545" s="247">
        <v>0</v>
      </c>
      <c r="AB545" s="252" t="s">
        <v>16319</v>
      </c>
      <c r="AC545" s="168"/>
      <c r="AD545" s="168"/>
    </row>
    <row r="546" spans="1:30" x14ac:dyDescent="0.3">
      <c r="A546" s="245">
        <v>2001</v>
      </c>
      <c r="B546" s="229">
        <v>1801</v>
      </c>
      <c r="C546" s="161"/>
      <c r="D546" s="161"/>
      <c r="E546" s="161"/>
      <c r="F546" s="161"/>
      <c r="G546" s="161"/>
      <c r="H546" s="1" t="s">
        <v>16318</v>
      </c>
      <c r="I546" s="161">
        <v>0</v>
      </c>
      <c r="J546" s="161">
        <v>350</v>
      </c>
      <c r="K546" s="161" t="s">
        <v>774</v>
      </c>
      <c r="L546" s="161">
        <v>10</v>
      </c>
      <c r="M546" s="1" t="s">
        <v>16317</v>
      </c>
      <c r="N546" s="251" t="s">
        <v>13071</v>
      </c>
      <c r="O546" s="212"/>
      <c r="P546" s="161"/>
      <c r="Q546" s="161"/>
      <c r="R546" s="244"/>
      <c r="S546" s="161"/>
      <c r="T546" s="243"/>
      <c r="U546" s="248" t="s">
        <v>16316</v>
      </c>
      <c r="V546" s="241"/>
      <c r="W546" s="241"/>
      <c r="X546" s="241"/>
      <c r="Y546" s="241"/>
      <c r="Z546" s="241">
        <f t="shared" si="8"/>
        <v>0.1</v>
      </c>
      <c r="AA546" s="247">
        <v>1</v>
      </c>
      <c r="AB546" s="241"/>
    </row>
    <row r="547" spans="1:30" x14ac:dyDescent="0.3">
      <c r="A547" s="245">
        <v>2002</v>
      </c>
      <c r="B547" s="229">
        <v>1802</v>
      </c>
      <c r="C547" s="161"/>
      <c r="D547" s="161"/>
      <c r="E547" s="161"/>
      <c r="F547" s="161"/>
      <c r="G547" s="161"/>
      <c r="H547" s="1" t="s">
        <v>16315</v>
      </c>
      <c r="I547" s="161">
        <v>0</v>
      </c>
      <c r="J547" s="161">
        <v>350</v>
      </c>
      <c r="K547" s="161" t="s">
        <v>774</v>
      </c>
      <c r="L547" s="161">
        <v>10</v>
      </c>
      <c r="M547" s="1" t="s">
        <v>16314</v>
      </c>
      <c r="N547" s="251" t="s">
        <v>13067</v>
      </c>
      <c r="O547" s="212"/>
      <c r="P547" s="161"/>
      <c r="Q547" s="161"/>
      <c r="R547" s="244"/>
      <c r="S547" s="161"/>
      <c r="T547" s="243"/>
      <c r="U547" s="248" t="s">
        <v>16313</v>
      </c>
      <c r="V547" s="241"/>
      <c r="W547" s="241"/>
      <c r="X547" s="241"/>
      <c r="Y547" s="241"/>
      <c r="Z547" s="241">
        <f t="shared" si="8"/>
        <v>0.1</v>
      </c>
      <c r="AA547" s="247">
        <v>2</v>
      </c>
      <c r="AB547" s="241"/>
    </row>
    <row r="548" spans="1:30" x14ac:dyDescent="0.3">
      <c r="A548" s="245">
        <v>2003</v>
      </c>
      <c r="B548" s="229">
        <v>1803</v>
      </c>
      <c r="C548" s="161"/>
      <c r="D548" s="161"/>
      <c r="E548" s="161"/>
      <c r="F548" s="161"/>
      <c r="G548" s="161"/>
      <c r="H548" s="1" t="s">
        <v>16312</v>
      </c>
      <c r="I548" s="161">
        <v>0</v>
      </c>
      <c r="J548" s="161">
        <v>350</v>
      </c>
      <c r="K548" s="161" t="s">
        <v>774</v>
      </c>
      <c r="L548" s="161">
        <v>10</v>
      </c>
      <c r="M548" s="1" t="s">
        <v>16311</v>
      </c>
      <c r="N548" s="251" t="s">
        <v>13063</v>
      </c>
      <c r="O548" s="212"/>
      <c r="P548" s="161"/>
      <c r="Q548" s="161"/>
      <c r="R548" s="244"/>
      <c r="S548" s="161"/>
      <c r="T548" s="243"/>
      <c r="U548" s="248" t="s">
        <v>16310</v>
      </c>
      <c r="V548" s="241"/>
      <c r="W548" s="241"/>
      <c r="X548" s="241"/>
      <c r="Y548" s="241"/>
      <c r="Z548" s="241">
        <f t="shared" si="8"/>
        <v>0.1</v>
      </c>
      <c r="AA548" s="247">
        <v>3</v>
      </c>
      <c r="AB548" s="241"/>
    </row>
    <row r="549" spans="1:30" x14ac:dyDescent="0.3">
      <c r="A549" s="245">
        <v>2004</v>
      </c>
      <c r="B549" s="229">
        <v>1804</v>
      </c>
      <c r="C549" s="161"/>
      <c r="D549" s="161"/>
      <c r="E549" s="161"/>
      <c r="F549" s="161"/>
      <c r="G549" s="161"/>
      <c r="H549" s="1" t="s">
        <v>16309</v>
      </c>
      <c r="I549" s="161">
        <v>0</v>
      </c>
      <c r="J549" s="161">
        <v>350</v>
      </c>
      <c r="K549" s="161" t="s">
        <v>774</v>
      </c>
      <c r="L549" s="161">
        <v>10</v>
      </c>
      <c r="M549" s="1" t="s">
        <v>16308</v>
      </c>
      <c r="N549" s="251" t="s">
        <v>13059</v>
      </c>
      <c r="O549" s="212"/>
      <c r="P549" s="161"/>
      <c r="Q549" s="161"/>
      <c r="R549" s="244"/>
      <c r="S549" s="161"/>
      <c r="T549" s="243"/>
      <c r="U549" s="248" t="s">
        <v>16307</v>
      </c>
      <c r="V549" s="241"/>
      <c r="W549" s="241"/>
      <c r="X549" s="241"/>
      <c r="Y549" s="241"/>
      <c r="Z549" s="241">
        <f t="shared" si="8"/>
        <v>0.1</v>
      </c>
      <c r="AA549" s="247">
        <v>4</v>
      </c>
      <c r="AB549" s="241"/>
    </row>
    <row r="550" spans="1:30" x14ac:dyDescent="0.3">
      <c r="A550" s="245">
        <v>2005</v>
      </c>
      <c r="B550" s="229">
        <v>1805</v>
      </c>
      <c r="C550" s="161"/>
      <c r="D550" s="161"/>
      <c r="E550" s="161"/>
      <c r="F550" s="161"/>
      <c r="G550" s="161"/>
      <c r="H550" s="1" t="s">
        <v>16306</v>
      </c>
      <c r="I550" s="161">
        <v>0</v>
      </c>
      <c r="J550" s="161">
        <v>350</v>
      </c>
      <c r="K550" s="161" t="s">
        <v>774</v>
      </c>
      <c r="L550" s="161">
        <v>10</v>
      </c>
      <c r="M550" s="1" t="s">
        <v>16305</v>
      </c>
      <c r="N550" s="251" t="s">
        <v>13055</v>
      </c>
      <c r="O550" s="212"/>
      <c r="P550" s="161"/>
      <c r="Q550" s="161"/>
      <c r="R550" s="244"/>
      <c r="S550" s="161"/>
      <c r="T550" s="243"/>
      <c r="U550" s="248" t="s">
        <v>16304</v>
      </c>
      <c r="V550" s="241"/>
      <c r="W550" s="241"/>
      <c r="X550" s="241"/>
      <c r="Y550" s="241"/>
      <c r="Z550" s="241">
        <f t="shared" si="8"/>
        <v>0.1</v>
      </c>
      <c r="AA550" s="247">
        <v>5</v>
      </c>
      <c r="AB550" s="241"/>
    </row>
    <row r="551" spans="1:30" x14ac:dyDescent="0.3">
      <c r="A551" s="245">
        <v>2006</v>
      </c>
      <c r="B551" s="229">
        <v>1806</v>
      </c>
      <c r="C551" s="161"/>
      <c r="D551" s="161"/>
      <c r="E551" s="161"/>
      <c r="F551" s="161"/>
      <c r="G551" s="161"/>
      <c r="H551" s="1" t="s">
        <v>16303</v>
      </c>
      <c r="I551" s="161">
        <v>0</v>
      </c>
      <c r="J551" s="161">
        <v>350</v>
      </c>
      <c r="K551" s="161" t="s">
        <v>774</v>
      </c>
      <c r="L551" s="161">
        <v>10</v>
      </c>
      <c r="M551" s="1" t="s">
        <v>16302</v>
      </c>
      <c r="N551" s="251" t="s">
        <v>13051</v>
      </c>
      <c r="O551" s="212"/>
      <c r="P551" s="161"/>
      <c r="Q551" s="161"/>
      <c r="R551" s="244"/>
      <c r="S551" s="161"/>
      <c r="T551" s="243"/>
      <c r="U551" s="248" t="s">
        <v>16301</v>
      </c>
      <c r="V551" s="241"/>
      <c r="W551" s="241"/>
      <c r="X551" s="241"/>
      <c r="Y551" s="241"/>
      <c r="Z551" s="241">
        <f t="shared" si="8"/>
        <v>0.1</v>
      </c>
      <c r="AA551" s="247">
        <v>6</v>
      </c>
      <c r="AB551" s="241"/>
    </row>
    <row r="552" spans="1:30" x14ac:dyDescent="0.3">
      <c r="A552" s="245">
        <v>2007</v>
      </c>
      <c r="B552" s="229">
        <v>1807</v>
      </c>
      <c r="C552" s="161"/>
      <c r="D552" s="161"/>
      <c r="E552" s="161"/>
      <c r="F552" s="161"/>
      <c r="G552" s="161"/>
      <c r="H552" s="1" t="s">
        <v>16300</v>
      </c>
      <c r="I552" s="161">
        <v>0</v>
      </c>
      <c r="J552" s="161">
        <v>350</v>
      </c>
      <c r="K552" s="161" t="s">
        <v>774</v>
      </c>
      <c r="L552" s="161">
        <v>10</v>
      </c>
      <c r="M552" s="1" t="s">
        <v>16299</v>
      </c>
      <c r="N552" s="251" t="s">
        <v>13047</v>
      </c>
      <c r="O552" s="212"/>
      <c r="P552" s="161"/>
      <c r="Q552" s="161"/>
      <c r="R552" s="244"/>
      <c r="S552" s="161"/>
      <c r="T552" s="243"/>
      <c r="U552" s="248" t="s">
        <v>16298</v>
      </c>
      <c r="V552" s="241"/>
      <c r="W552" s="241"/>
      <c r="X552" s="241"/>
      <c r="Y552" s="241"/>
      <c r="Z552" s="241">
        <f t="shared" si="8"/>
        <v>0.1</v>
      </c>
      <c r="AA552" s="247">
        <v>7</v>
      </c>
      <c r="AB552" s="241"/>
    </row>
    <row r="553" spans="1:30" x14ac:dyDescent="0.3">
      <c r="A553" s="245">
        <v>2008</v>
      </c>
      <c r="B553" s="229">
        <v>1808</v>
      </c>
      <c r="C553" s="161"/>
      <c r="D553" s="161"/>
      <c r="E553" s="161"/>
      <c r="F553" s="161"/>
      <c r="G553" s="161"/>
      <c r="H553" s="1" t="s">
        <v>16297</v>
      </c>
      <c r="I553" s="161">
        <v>0</v>
      </c>
      <c r="J553" s="161">
        <v>350</v>
      </c>
      <c r="K553" s="161" t="s">
        <v>774</v>
      </c>
      <c r="L553" s="161">
        <v>10</v>
      </c>
      <c r="M553" s="1" t="s">
        <v>16296</v>
      </c>
      <c r="N553" s="251" t="s">
        <v>13043</v>
      </c>
      <c r="O553" s="212"/>
      <c r="P553" s="161"/>
      <c r="Q553" s="161"/>
      <c r="R553" s="244"/>
      <c r="S553" s="161"/>
      <c r="T553" s="243"/>
      <c r="U553" s="248" t="s">
        <v>16295</v>
      </c>
      <c r="V553" s="241"/>
      <c r="W553" s="241"/>
      <c r="X553" s="241"/>
      <c r="Y553" s="241"/>
      <c r="Z553" s="241">
        <f t="shared" si="8"/>
        <v>0.1</v>
      </c>
      <c r="AA553" s="247">
        <v>8</v>
      </c>
      <c r="AB553" s="241"/>
    </row>
    <row r="554" spans="1:30" x14ac:dyDescent="0.3">
      <c r="A554" s="245">
        <v>2009</v>
      </c>
      <c r="B554" s="229">
        <v>1809</v>
      </c>
      <c r="C554" s="161"/>
      <c r="D554" s="161"/>
      <c r="E554" s="161"/>
      <c r="F554" s="161"/>
      <c r="G554" s="161"/>
      <c r="H554" s="1" t="s">
        <v>16294</v>
      </c>
      <c r="I554" s="161">
        <v>0</v>
      </c>
      <c r="J554" s="161">
        <v>350</v>
      </c>
      <c r="K554" s="161" t="s">
        <v>774</v>
      </c>
      <c r="L554" s="161">
        <v>10</v>
      </c>
      <c r="M554" s="1" t="s">
        <v>16293</v>
      </c>
      <c r="N554" s="251" t="s">
        <v>13039</v>
      </c>
      <c r="O554" s="212"/>
      <c r="P554" s="161"/>
      <c r="Q554" s="161"/>
      <c r="R554" s="244"/>
      <c r="S554" s="161"/>
      <c r="T554" s="243"/>
      <c r="U554" s="248" t="s">
        <v>16292</v>
      </c>
      <c r="V554" s="241"/>
      <c r="W554" s="241"/>
      <c r="X554" s="241"/>
      <c r="Y554" s="241"/>
      <c r="Z554" s="241">
        <f t="shared" si="8"/>
        <v>0.1</v>
      </c>
      <c r="AA554" s="247">
        <v>9</v>
      </c>
      <c r="AB554" s="241"/>
    </row>
    <row r="555" spans="1:30" x14ac:dyDescent="0.3">
      <c r="A555" s="245">
        <v>2010</v>
      </c>
      <c r="B555" s="229">
        <v>1810</v>
      </c>
      <c r="C555" s="161"/>
      <c r="D555" s="161"/>
      <c r="E555" s="161"/>
      <c r="F555" s="161"/>
      <c r="G555" s="161"/>
      <c r="H555" s="1" t="s">
        <v>16291</v>
      </c>
      <c r="I555" s="161">
        <v>0</v>
      </c>
      <c r="J555" s="161">
        <v>350</v>
      </c>
      <c r="K555" s="161" t="s">
        <v>774</v>
      </c>
      <c r="L555" s="161">
        <v>10</v>
      </c>
      <c r="M555" s="1" t="s">
        <v>16290</v>
      </c>
      <c r="N555" s="212"/>
      <c r="O555" s="212"/>
      <c r="P555" s="161"/>
      <c r="Q555" s="161"/>
      <c r="R555" s="244"/>
      <c r="S555" s="161"/>
      <c r="T555" s="243"/>
      <c r="U555" s="248" t="s">
        <v>16289</v>
      </c>
      <c r="V555" s="241"/>
      <c r="W555" s="241"/>
      <c r="X555" s="241"/>
      <c r="Y555" s="241"/>
      <c r="Z555" s="241">
        <f t="shared" si="8"/>
        <v>0.1</v>
      </c>
      <c r="AA555" s="247">
        <v>10</v>
      </c>
      <c r="AB555" s="241"/>
    </row>
    <row r="556" spans="1:30" x14ac:dyDescent="0.3">
      <c r="A556" s="245">
        <v>2011</v>
      </c>
      <c r="B556" s="229">
        <v>1811</v>
      </c>
      <c r="C556" s="161"/>
      <c r="D556" s="161"/>
      <c r="E556" s="161"/>
      <c r="F556" s="161"/>
      <c r="G556" s="161"/>
      <c r="H556" s="1" t="s">
        <v>16288</v>
      </c>
      <c r="I556" s="161">
        <v>0</v>
      </c>
      <c r="J556" s="161">
        <v>350</v>
      </c>
      <c r="K556" s="161" t="s">
        <v>774</v>
      </c>
      <c r="L556" s="161">
        <v>10</v>
      </c>
      <c r="M556" s="1" t="s">
        <v>16287</v>
      </c>
      <c r="N556" s="212"/>
      <c r="O556" s="212"/>
      <c r="P556" s="161"/>
      <c r="Q556" s="161"/>
      <c r="R556" s="244"/>
      <c r="S556" s="161"/>
      <c r="T556" s="243"/>
      <c r="U556" s="248" t="s">
        <v>16286</v>
      </c>
      <c r="V556" s="241"/>
      <c r="W556" s="241"/>
      <c r="X556" s="241"/>
      <c r="Y556" s="241"/>
      <c r="Z556" s="241">
        <f t="shared" si="8"/>
        <v>0.1</v>
      </c>
      <c r="AA556" s="247">
        <v>11</v>
      </c>
      <c r="AB556" s="241"/>
    </row>
    <row r="557" spans="1:30" x14ac:dyDescent="0.3">
      <c r="A557" s="245">
        <v>2012</v>
      </c>
      <c r="B557" s="229">
        <v>1812</v>
      </c>
      <c r="C557" s="161"/>
      <c r="D557" s="161"/>
      <c r="E557" s="161"/>
      <c r="F557" s="161"/>
      <c r="G557" s="161"/>
      <c r="H557" s="1" t="s">
        <v>16285</v>
      </c>
      <c r="I557" s="161">
        <v>0</v>
      </c>
      <c r="J557" s="161">
        <v>350</v>
      </c>
      <c r="K557" s="161" t="s">
        <v>774</v>
      </c>
      <c r="L557" s="161">
        <v>10</v>
      </c>
      <c r="M557" s="1" t="s">
        <v>16284</v>
      </c>
      <c r="N557" s="212"/>
      <c r="O557" s="212"/>
      <c r="P557" s="161"/>
      <c r="Q557" s="161"/>
      <c r="R557" s="244"/>
      <c r="S557" s="161"/>
      <c r="T557" s="243"/>
      <c r="U557" s="248" t="s">
        <v>16283</v>
      </c>
      <c r="V557" s="241"/>
      <c r="W557" s="241"/>
      <c r="X557" s="241"/>
      <c r="Y557" s="241"/>
      <c r="Z557" s="241">
        <f t="shared" si="8"/>
        <v>0.1</v>
      </c>
      <c r="AA557" s="247">
        <v>12</v>
      </c>
      <c r="AB557" s="241"/>
    </row>
    <row r="558" spans="1:30" x14ac:dyDescent="0.3">
      <c r="A558" s="245">
        <v>2013</v>
      </c>
      <c r="B558" s="229">
        <v>1813</v>
      </c>
      <c r="C558" s="161"/>
      <c r="D558" s="161"/>
      <c r="E558" s="161"/>
      <c r="F558" s="161"/>
      <c r="G558" s="161"/>
      <c r="H558" s="1" t="s">
        <v>16282</v>
      </c>
      <c r="I558" s="161">
        <v>0</v>
      </c>
      <c r="J558" s="161">
        <v>350</v>
      </c>
      <c r="K558" s="161" t="s">
        <v>774</v>
      </c>
      <c r="L558" s="161">
        <v>10</v>
      </c>
      <c r="M558" s="1" t="s">
        <v>16281</v>
      </c>
      <c r="N558" s="212"/>
      <c r="O558" s="212"/>
      <c r="P558" s="161"/>
      <c r="Q558" s="161"/>
      <c r="R558" s="244"/>
      <c r="S558" s="161"/>
      <c r="T558" s="243"/>
      <c r="U558" s="248" t="s">
        <v>16280</v>
      </c>
      <c r="V558" s="241"/>
      <c r="W558" s="241"/>
      <c r="X558" s="241"/>
      <c r="Y558" s="241"/>
      <c r="Z558" s="241">
        <f t="shared" si="8"/>
        <v>0.1</v>
      </c>
      <c r="AA558" s="247">
        <v>13</v>
      </c>
      <c r="AB558" s="241"/>
    </row>
    <row r="559" spans="1:30" x14ac:dyDescent="0.3">
      <c r="A559" s="245">
        <v>2014</v>
      </c>
      <c r="B559" s="229">
        <v>1814</v>
      </c>
      <c r="C559" s="161"/>
      <c r="D559" s="161"/>
      <c r="E559" s="161"/>
      <c r="F559" s="161"/>
      <c r="G559" s="161"/>
      <c r="H559" s="1" t="s">
        <v>16279</v>
      </c>
      <c r="I559" s="161">
        <v>0</v>
      </c>
      <c r="J559" s="161">
        <v>350</v>
      </c>
      <c r="K559" s="161" t="s">
        <v>774</v>
      </c>
      <c r="L559" s="161">
        <v>10</v>
      </c>
      <c r="M559" s="1" t="s">
        <v>16278</v>
      </c>
      <c r="N559" s="212"/>
      <c r="O559" s="212"/>
      <c r="P559" s="161"/>
      <c r="Q559" s="161"/>
      <c r="R559" s="244"/>
      <c r="S559" s="161"/>
      <c r="T559" s="243"/>
      <c r="U559" s="248" t="s">
        <v>16277</v>
      </c>
      <c r="V559" s="241"/>
      <c r="W559" s="241"/>
      <c r="X559" s="241"/>
      <c r="Y559" s="241"/>
      <c r="Z559" s="241">
        <f t="shared" si="8"/>
        <v>0.1</v>
      </c>
      <c r="AA559" s="247">
        <v>14</v>
      </c>
      <c r="AB559" s="241"/>
    </row>
    <row r="560" spans="1:30" x14ac:dyDescent="0.3">
      <c r="A560" s="245">
        <v>2015</v>
      </c>
      <c r="B560" s="229">
        <v>1815</v>
      </c>
      <c r="C560" s="161"/>
      <c r="D560" s="161"/>
      <c r="E560" s="161"/>
      <c r="F560" s="161"/>
      <c r="G560" s="161"/>
      <c r="H560" s="1" t="s">
        <v>16276</v>
      </c>
      <c r="I560" s="161">
        <v>0</v>
      </c>
      <c r="J560" s="161">
        <v>350</v>
      </c>
      <c r="K560" s="161" t="s">
        <v>774</v>
      </c>
      <c r="L560" s="161">
        <v>10</v>
      </c>
      <c r="M560" s="1" t="s">
        <v>16275</v>
      </c>
      <c r="N560" s="212"/>
      <c r="O560" s="212"/>
      <c r="P560" s="161"/>
      <c r="Q560" s="161"/>
      <c r="R560" s="244"/>
      <c r="S560" s="161"/>
      <c r="T560" s="243"/>
      <c r="U560" s="248" t="s">
        <v>16274</v>
      </c>
      <c r="V560" s="241"/>
      <c r="W560" s="241"/>
      <c r="X560" s="241"/>
      <c r="Y560" s="241"/>
      <c r="Z560" s="241">
        <f t="shared" si="8"/>
        <v>0.1</v>
      </c>
      <c r="AA560" s="247">
        <v>15</v>
      </c>
      <c r="AB560" s="241"/>
    </row>
    <row r="561" spans="1:29" x14ac:dyDescent="0.3">
      <c r="A561" s="245">
        <v>2016</v>
      </c>
      <c r="B561" s="229">
        <v>1816</v>
      </c>
      <c r="C561" s="161"/>
      <c r="D561" s="161"/>
      <c r="E561" s="161"/>
      <c r="F561" s="161"/>
      <c r="G561" s="161"/>
      <c r="H561" s="1" t="s">
        <v>16273</v>
      </c>
      <c r="I561" s="161">
        <v>0</v>
      </c>
      <c r="J561" s="161">
        <v>350</v>
      </c>
      <c r="K561" s="161" t="s">
        <v>774</v>
      </c>
      <c r="L561" s="161">
        <v>10</v>
      </c>
      <c r="M561" s="1" t="s">
        <v>16272</v>
      </c>
      <c r="N561" s="212"/>
      <c r="O561" s="212"/>
      <c r="P561" s="161"/>
      <c r="Q561" s="161"/>
      <c r="R561" s="244"/>
      <c r="S561" s="161"/>
      <c r="T561" s="243"/>
      <c r="U561" s="248" t="s">
        <v>16271</v>
      </c>
      <c r="V561" s="241"/>
      <c r="W561" s="241"/>
      <c r="X561" s="241"/>
      <c r="Y561" s="241"/>
      <c r="Z561" s="241">
        <f t="shared" si="8"/>
        <v>0.1</v>
      </c>
      <c r="AA561" s="247">
        <v>16</v>
      </c>
      <c r="AB561" s="241"/>
    </row>
    <row r="562" spans="1:29" x14ac:dyDescent="0.3">
      <c r="A562" s="245">
        <v>2017</v>
      </c>
      <c r="B562" s="229">
        <v>1817</v>
      </c>
      <c r="C562" s="161"/>
      <c r="D562" s="161"/>
      <c r="E562" s="161"/>
      <c r="F562" s="161"/>
      <c r="G562" s="161"/>
      <c r="H562" s="1" t="s">
        <v>16270</v>
      </c>
      <c r="I562" s="161">
        <v>0</v>
      </c>
      <c r="J562" s="161">
        <v>350</v>
      </c>
      <c r="K562" s="161" t="s">
        <v>774</v>
      </c>
      <c r="L562" s="161">
        <v>10</v>
      </c>
      <c r="M562" s="1" t="s">
        <v>16269</v>
      </c>
      <c r="N562" s="212"/>
      <c r="O562" s="212"/>
      <c r="P562" s="161"/>
      <c r="Q562" s="161"/>
      <c r="R562" s="244"/>
      <c r="S562" s="161"/>
      <c r="T562" s="243"/>
      <c r="U562" s="248" t="s">
        <v>16268</v>
      </c>
      <c r="V562" s="241"/>
      <c r="W562" s="241"/>
      <c r="X562" s="241"/>
      <c r="Y562" s="241"/>
      <c r="Z562" s="241">
        <f t="shared" si="8"/>
        <v>0.1</v>
      </c>
      <c r="AA562" s="247">
        <v>17</v>
      </c>
      <c r="AB562" s="241"/>
    </row>
    <row r="563" spans="1:29" x14ac:dyDescent="0.3">
      <c r="A563" s="245">
        <v>2018</v>
      </c>
      <c r="B563" s="229">
        <v>1818</v>
      </c>
      <c r="C563" s="161"/>
      <c r="D563" s="161"/>
      <c r="E563" s="161"/>
      <c r="F563" s="161"/>
      <c r="G563" s="161"/>
      <c r="H563" s="1" t="s">
        <v>16267</v>
      </c>
      <c r="I563" s="161">
        <v>0</v>
      </c>
      <c r="J563" s="161">
        <v>350</v>
      </c>
      <c r="K563" s="161" t="s">
        <v>774</v>
      </c>
      <c r="L563" s="161">
        <v>10</v>
      </c>
      <c r="M563" s="1" t="s">
        <v>16266</v>
      </c>
      <c r="N563" s="212"/>
      <c r="O563" s="212"/>
      <c r="P563" s="161"/>
      <c r="Q563" s="161"/>
      <c r="R563" s="244"/>
      <c r="S563" s="161"/>
      <c r="T563" s="243"/>
      <c r="U563" s="248" t="s">
        <v>16265</v>
      </c>
      <c r="V563" s="241"/>
      <c r="W563" s="241"/>
      <c r="X563" s="241"/>
      <c r="Y563" s="241"/>
      <c r="Z563" s="241">
        <f t="shared" si="8"/>
        <v>0.1</v>
      </c>
      <c r="AA563" s="247">
        <v>18</v>
      </c>
      <c r="AB563" s="241"/>
    </row>
    <row r="564" spans="1:29" x14ac:dyDescent="0.3">
      <c r="A564" s="245">
        <v>2019</v>
      </c>
      <c r="B564" s="229">
        <v>1819</v>
      </c>
      <c r="C564" s="161"/>
      <c r="D564" s="161"/>
      <c r="E564" s="161"/>
      <c r="F564" s="161"/>
      <c r="G564" s="161"/>
      <c r="H564" s="1" t="s">
        <v>16264</v>
      </c>
      <c r="I564" s="161">
        <v>0</v>
      </c>
      <c r="J564" s="161">
        <v>350</v>
      </c>
      <c r="K564" s="161" t="s">
        <v>774</v>
      </c>
      <c r="L564" s="161">
        <v>10</v>
      </c>
      <c r="M564" s="1" t="s">
        <v>16263</v>
      </c>
      <c r="N564" s="212"/>
      <c r="O564" s="212"/>
      <c r="P564" s="161"/>
      <c r="Q564" s="161"/>
      <c r="R564" s="244"/>
      <c r="S564" s="161"/>
      <c r="T564" s="243"/>
      <c r="U564" s="248" t="s">
        <v>16262</v>
      </c>
      <c r="V564" s="241"/>
      <c r="W564" s="241"/>
      <c r="X564" s="241"/>
      <c r="Y564" s="241"/>
      <c r="Z564" s="241">
        <f t="shared" si="8"/>
        <v>0.1</v>
      </c>
      <c r="AA564" s="247">
        <v>19</v>
      </c>
      <c r="AB564" s="241"/>
    </row>
    <row r="565" spans="1:29" ht="49.5" x14ac:dyDescent="0.3">
      <c r="A565" s="245">
        <v>2020</v>
      </c>
      <c r="B565" s="229">
        <v>1820</v>
      </c>
      <c r="C565" s="161"/>
      <c r="D565" s="161"/>
      <c r="E565" s="161"/>
      <c r="F565" s="161"/>
      <c r="G565" s="161"/>
      <c r="H565" s="1" t="s">
        <v>16261</v>
      </c>
      <c r="I565" s="161">
        <v>0</v>
      </c>
      <c r="J565" s="161">
        <v>350</v>
      </c>
      <c r="K565" s="161" t="s">
        <v>774</v>
      </c>
      <c r="L565" s="161">
        <v>10</v>
      </c>
      <c r="M565" s="1" t="s">
        <v>16260</v>
      </c>
      <c r="N565" s="212"/>
      <c r="O565" s="212"/>
      <c r="P565" s="161"/>
      <c r="Q565" s="161"/>
      <c r="R565" s="244"/>
      <c r="S565" s="161"/>
      <c r="T565" s="243"/>
      <c r="U565" s="248" t="s">
        <v>16259</v>
      </c>
      <c r="V565" s="241"/>
      <c r="W565" s="241"/>
      <c r="X565" s="241"/>
      <c r="Y565" s="255" t="s">
        <v>16258</v>
      </c>
      <c r="Z565" s="241">
        <f t="shared" si="8"/>
        <v>0.1</v>
      </c>
      <c r="AA565" s="247" t="s">
        <v>16188</v>
      </c>
      <c r="AB565" s="241"/>
    </row>
    <row r="566" spans="1:29" ht="49.5" x14ac:dyDescent="0.3">
      <c r="A566" s="245">
        <v>2021</v>
      </c>
      <c r="B566" s="229">
        <v>1821</v>
      </c>
      <c r="C566" s="161"/>
      <c r="D566" s="161"/>
      <c r="E566" s="161"/>
      <c r="F566" s="161"/>
      <c r="G566" s="161"/>
      <c r="H566" s="1" t="s">
        <v>16257</v>
      </c>
      <c r="I566" s="161">
        <v>0</v>
      </c>
      <c r="J566" s="161">
        <v>350</v>
      </c>
      <c r="K566" s="161" t="s">
        <v>774</v>
      </c>
      <c r="L566" s="161">
        <v>10</v>
      </c>
      <c r="M566" s="1" t="s">
        <v>16256</v>
      </c>
      <c r="N566" s="212"/>
      <c r="O566" s="212"/>
      <c r="P566" s="161"/>
      <c r="Q566" s="161"/>
      <c r="R566" s="244"/>
      <c r="S566" s="161"/>
      <c r="T566" s="243"/>
      <c r="U566" s="248" t="s">
        <v>16255</v>
      </c>
      <c r="V566" s="241"/>
      <c r="W566" s="241"/>
      <c r="X566" s="241"/>
      <c r="Y566" s="255" t="s">
        <v>16254</v>
      </c>
      <c r="Z566" s="241">
        <f t="shared" si="8"/>
        <v>0.1</v>
      </c>
      <c r="AA566" s="247" t="s">
        <v>16183</v>
      </c>
      <c r="AB566" s="241"/>
    </row>
    <row r="567" spans="1:29" x14ac:dyDescent="0.3">
      <c r="A567" s="245">
        <v>2022</v>
      </c>
      <c r="B567" s="229">
        <v>1822</v>
      </c>
      <c r="C567" s="161"/>
      <c r="D567" s="161"/>
      <c r="E567" s="161"/>
      <c r="F567" s="161"/>
      <c r="G567" s="161"/>
      <c r="H567" s="1" t="s">
        <v>16253</v>
      </c>
      <c r="I567" s="161">
        <v>0</v>
      </c>
      <c r="J567" s="161">
        <v>50</v>
      </c>
      <c r="K567" s="161" t="s">
        <v>774</v>
      </c>
      <c r="L567" s="161">
        <v>100</v>
      </c>
      <c r="M567" s="1" t="s">
        <v>16252</v>
      </c>
      <c r="N567" s="251" t="s">
        <v>13076</v>
      </c>
      <c r="O567" s="212"/>
      <c r="P567" s="161"/>
      <c r="Q567" s="161"/>
      <c r="R567" s="244"/>
      <c r="S567" s="161"/>
      <c r="T567" s="243"/>
      <c r="U567" s="248" t="s">
        <v>16251</v>
      </c>
      <c r="V567" s="241"/>
      <c r="W567" s="241"/>
      <c r="X567" s="241"/>
      <c r="Y567" s="241"/>
      <c r="Z567" s="241">
        <f t="shared" si="8"/>
        <v>0.01</v>
      </c>
      <c r="AA567" s="247">
        <v>0</v>
      </c>
      <c r="AB567" s="252" t="s">
        <v>16250</v>
      </c>
      <c r="AC567" s="168"/>
    </row>
    <row r="568" spans="1:29" x14ac:dyDescent="0.3">
      <c r="A568" s="245">
        <v>2023</v>
      </c>
      <c r="B568" s="229">
        <v>1823</v>
      </c>
      <c r="C568" s="161"/>
      <c r="D568" s="161"/>
      <c r="E568" s="161"/>
      <c r="F568" s="161"/>
      <c r="G568" s="161"/>
      <c r="H568" s="1" t="s">
        <v>16249</v>
      </c>
      <c r="I568" s="161">
        <v>0</v>
      </c>
      <c r="J568" s="161">
        <v>50</v>
      </c>
      <c r="K568" s="161" t="s">
        <v>774</v>
      </c>
      <c r="L568" s="161">
        <v>100</v>
      </c>
      <c r="M568" s="1" t="s">
        <v>16248</v>
      </c>
      <c r="N568" s="251" t="s">
        <v>13071</v>
      </c>
      <c r="O568" s="212"/>
      <c r="P568" s="161"/>
      <c r="Q568" s="161"/>
      <c r="R568" s="244"/>
      <c r="S568" s="161"/>
      <c r="T568" s="243"/>
      <c r="U568" s="248" t="s">
        <v>16247</v>
      </c>
      <c r="V568" s="241"/>
      <c r="W568" s="241"/>
      <c r="X568" s="241"/>
      <c r="Y568" s="241"/>
      <c r="Z568" s="241">
        <f t="shared" si="8"/>
        <v>0.01</v>
      </c>
      <c r="AA568" s="247">
        <v>1</v>
      </c>
      <c r="AB568" s="241"/>
    </row>
    <row r="569" spans="1:29" x14ac:dyDescent="0.3">
      <c r="A569" s="245">
        <v>2024</v>
      </c>
      <c r="B569" s="229">
        <v>1824</v>
      </c>
      <c r="C569" s="161"/>
      <c r="D569" s="161"/>
      <c r="E569" s="161"/>
      <c r="F569" s="161"/>
      <c r="G569" s="161"/>
      <c r="H569" s="1" t="s">
        <v>16246</v>
      </c>
      <c r="I569" s="161">
        <v>0</v>
      </c>
      <c r="J569" s="161">
        <v>50</v>
      </c>
      <c r="K569" s="161" t="s">
        <v>774</v>
      </c>
      <c r="L569" s="161">
        <v>100</v>
      </c>
      <c r="M569" s="1" t="s">
        <v>16245</v>
      </c>
      <c r="N569" s="251" t="s">
        <v>13067</v>
      </c>
      <c r="O569" s="212"/>
      <c r="P569" s="161"/>
      <c r="Q569" s="161"/>
      <c r="R569" s="244"/>
      <c r="S569" s="161"/>
      <c r="T569" s="243"/>
      <c r="U569" s="248" t="s">
        <v>16244</v>
      </c>
      <c r="V569" s="241"/>
      <c r="W569" s="241"/>
      <c r="X569" s="241"/>
      <c r="Y569" s="241"/>
      <c r="Z569" s="241">
        <f t="shared" si="8"/>
        <v>0.01</v>
      </c>
      <c r="AA569" s="247">
        <v>2</v>
      </c>
      <c r="AB569" s="241"/>
    </row>
    <row r="570" spans="1:29" x14ac:dyDescent="0.3">
      <c r="A570" s="245">
        <v>2025</v>
      </c>
      <c r="B570" s="229">
        <v>1825</v>
      </c>
      <c r="C570" s="161"/>
      <c r="D570" s="161"/>
      <c r="E570" s="161"/>
      <c r="F570" s="161"/>
      <c r="G570" s="161"/>
      <c r="H570" s="1" t="s">
        <v>16243</v>
      </c>
      <c r="I570" s="161">
        <v>0</v>
      </c>
      <c r="J570" s="161">
        <v>50</v>
      </c>
      <c r="K570" s="161" t="s">
        <v>774</v>
      </c>
      <c r="L570" s="161">
        <v>100</v>
      </c>
      <c r="M570" s="1" t="s">
        <v>16242</v>
      </c>
      <c r="N570" s="251" t="s">
        <v>13063</v>
      </c>
      <c r="O570" s="212"/>
      <c r="P570" s="161"/>
      <c r="Q570" s="161"/>
      <c r="R570" s="244"/>
      <c r="S570" s="161"/>
      <c r="T570" s="243"/>
      <c r="U570" s="248" t="s">
        <v>16241</v>
      </c>
      <c r="V570" s="241"/>
      <c r="W570" s="241"/>
      <c r="X570" s="241"/>
      <c r="Y570" s="241"/>
      <c r="Z570" s="241">
        <f t="shared" si="8"/>
        <v>0.01</v>
      </c>
      <c r="AA570" s="247">
        <v>3</v>
      </c>
      <c r="AB570" s="241"/>
    </row>
    <row r="571" spans="1:29" x14ac:dyDescent="0.3">
      <c r="A571" s="245">
        <v>2026</v>
      </c>
      <c r="B571" s="229">
        <v>1826</v>
      </c>
      <c r="C571" s="161"/>
      <c r="D571" s="161"/>
      <c r="E571" s="161"/>
      <c r="F571" s="161"/>
      <c r="G571" s="161"/>
      <c r="H571" s="1" t="s">
        <v>16240</v>
      </c>
      <c r="I571" s="161">
        <v>0</v>
      </c>
      <c r="J571" s="161">
        <v>50</v>
      </c>
      <c r="K571" s="161" t="s">
        <v>774</v>
      </c>
      <c r="L571" s="161">
        <v>100</v>
      </c>
      <c r="M571" s="1" t="s">
        <v>16239</v>
      </c>
      <c r="N571" s="251" t="s">
        <v>13059</v>
      </c>
      <c r="O571" s="212"/>
      <c r="P571" s="161"/>
      <c r="Q571" s="161"/>
      <c r="R571" s="244"/>
      <c r="S571" s="161"/>
      <c r="T571" s="243"/>
      <c r="U571" s="248" t="s">
        <v>16238</v>
      </c>
      <c r="V571" s="241"/>
      <c r="W571" s="241"/>
      <c r="X571" s="241"/>
      <c r="Y571" s="241"/>
      <c r="Z571" s="241">
        <f t="shared" si="8"/>
        <v>0.01</v>
      </c>
      <c r="AA571" s="247">
        <v>4</v>
      </c>
      <c r="AB571" s="241"/>
    </row>
    <row r="572" spans="1:29" x14ac:dyDescent="0.3">
      <c r="A572" s="245">
        <v>2027</v>
      </c>
      <c r="B572" s="229">
        <v>1827</v>
      </c>
      <c r="C572" s="161"/>
      <c r="D572" s="161"/>
      <c r="E572" s="161"/>
      <c r="F572" s="161"/>
      <c r="G572" s="161"/>
      <c r="H572" s="1" t="s">
        <v>16237</v>
      </c>
      <c r="I572" s="161">
        <v>0</v>
      </c>
      <c r="J572" s="161">
        <v>50</v>
      </c>
      <c r="K572" s="161" t="s">
        <v>774</v>
      </c>
      <c r="L572" s="161">
        <v>100</v>
      </c>
      <c r="M572" s="1" t="s">
        <v>16236</v>
      </c>
      <c r="N572" s="251" t="s">
        <v>13055</v>
      </c>
      <c r="O572" s="212"/>
      <c r="P572" s="161"/>
      <c r="Q572" s="161"/>
      <c r="R572" s="244"/>
      <c r="S572" s="161"/>
      <c r="T572" s="243"/>
      <c r="U572" s="248" t="s">
        <v>16235</v>
      </c>
      <c r="V572" s="241"/>
      <c r="W572" s="241"/>
      <c r="X572" s="241"/>
      <c r="Y572" s="241"/>
      <c r="Z572" s="241">
        <f t="shared" si="8"/>
        <v>0.01</v>
      </c>
      <c r="AA572" s="247">
        <v>5</v>
      </c>
      <c r="AB572" s="241"/>
    </row>
    <row r="573" spans="1:29" x14ac:dyDescent="0.3">
      <c r="A573" s="245">
        <v>2028</v>
      </c>
      <c r="B573" s="229">
        <v>1828</v>
      </c>
      <c r="C573" s="161"/>
      <c r="D573" s="161"/>
      <c r="E573" s="161"/>
      <c r="F573" s="161"/>
      <c r="G573" s="161"/>
      <c r="H573" s="1" t="s">
        <v>16234</v>
      </c>
      <c r="I573" s="161">
        <v>0</v>
      </c>
      <c r="J573" s="161">
        <v>50</v>
      </c>
      <c r="K573" s="161" t="s">
        <v>774</v>
      </c>
      <c r="L573" s="161">
        <v>100</v>
      </c>
      <c r="M573" s="1" t="s">
        <v>16233</v>
      </c>
      <c r="N573" s="251" t="s">
        <v>13051</v>
      </c>
      <c r="O573" s="212"/>
      <c r="P573" s="161"/>
      <c r="Q573" s="161"/>
      <c r="R573" s="244"/>
      <c r="S573" s="161"/>
      <c r="T573" s="243"/>
      <c r="U573" s="248" t="s">
        <v>16232</v>
      </c>
      <c r="V573" s="241"/>
      <c r="W573" s="241"/>
      <c r="X573" s="241"/>
      <c r="Y573" s="241"/>
      <c r="Z573" s="241">
        <f t="shared" si="8"/>
        <v>0.01</v>
      </c>
      <c r="AA573" s="247">
        <v>6</v>
      </c>
      <c r="AB573" s="241"/>
    </row>
    <row r="574" spans="1:29" x14ac:dyDescent="0.3">
      <c r="A574" s="245">
        <v>2029</v>
      </c>
      <c r="B574" s="229">
        <v>1829</v>
      </c>
      <c r="C574" s="161"/>
      <c r="D574" s="161"/>
      <c r="E574" s="161"/>
      <c r="F574" s="161"/>
      <c r="G574" s="161"/>
      <c r="H574" s="1" t="s">
        <v>16231</v>
      </c>
      <c r="I574" s="161">
        <v>0</v>
      </c>
      <c r="J574" s="161">
        <v>50</v>
      </c>
      <c r="K574" s="161" t="s">
        <v>774</v>
      </c>
      <c r="L574" s="161">
        <v>100</v>
      </c>
      <c r="M574" s="1" t="s">
        <v>16230</v>
      </c>
      <c r="N574" s="251" t="s">
        <v>13047</v>
      </c>
      <c r="O574" s="212"/>
      <c r="P574" s="161"/>
      <c r="Q574" s="161"/>
      <c r="R574" s="244"/>
      <c r="S574" s="161"/>
      <c r="T574" s="243"/>
      <c r="U574" s="248" t="s">
        <v>16229</v>
      </c>
      <c r="V574" s="241"/>
      <c r="W574" s="241"/>
      <c r="X574" s="241"/>
      <c r="Y574" s="241"/>
      <c r="Z574" s="241">
        <f t="shared" si="8"/>
        <v>0.01</v>
      </c>
      <c r="AA574" s="247">
        <v>7</v>
      </c>
      <c r="AB574" s="241"/>
    </row>
    <row r="575" spans="1:29" x14ac:dyDescent="0.3">
      <c r="A575" s="245">
        <v>2030</v>
      </c>
      <c r="B575" s="229">
        <v>1830</v>
      </c>
      <c r="C575" s="161"/>
      <c r="D575" s="161"/>
      <c r="E575" s="161"/>
      <c r="F575" s="161"/>
      <c r="G575" s="161"/>
      <c r="H575" s="1" t="s">
        <v>16228</v>
      </c>
      <c r="I575" s="161">
        <v>0</v>
      </c>
      <c r="J575" s="161">
        <v>50</v>
      </c>
      <c r="K575" s="161" t="s">
        <v>774</v>
      </c>
      <c r="L575" s="161">
        <v>100</v>
      </c>
      <c r="M575" s="1" t="s">
        <v>16227</v>
      </c>
      <c r="N575" s="251" t="s">
        <v>13043</v>
      </c>
      <c r="O575" s="212"/>
      <c r="P575" s="161"/>
      <c r="Q575" s="161"/>
      <c r="R575" s="244"/>
      <c r="S575" s="161"/>
      <c r="T575" s="243"/>
      <c r="U575" s="248" t="s">
        <v>16226</v>
      </c>
      <c r="V575" s="241"/>
      <c r="W575" s="241"/>
      <c r="X575" s="241"/>
      <c r="Y575" s="241"/>
      <c r="Z575" s="241">
        <f t="shared" si="8"/>
        <v>0.01</v>
      </c>
      <c r="AA575" s="247">
        <v>8</v>
      </c>
      <c r="AB575" s="241"/>
    </row>
    <row r="576" spans="1:29" x14ac:dyDescent="0.3">
      <c r="A576" s="245">
        <v>2031</v>
      </c>
      <c r="B576" s="229">
        <v>1831</v>
      </c>
      <c r="C576" s="161"/>
      <c r="D576" s="161"/>
      <c r="E576" s="161"/>
      <c r="F576" s="161"/>
      <c r="G576" s="161"/>
      <c r="H576" s="1" t="s">
        <v>16225</v>
      </c>
      <c r="I576" s="161">
        <v>0</v>
      </c>
      <c r="J576" s="161">
        <v>50</v>
      </c>
      <c r="K576" s="161" t="s">
        <v>774</v>
      </c>
      <c r="L576" s="161">
        <v>100</v>
      </c>
      <c r="M576" s="1" t="s">
        <v>16224</v>
      </c>
      <c r="N576" s="251" t="s">
        <v>13039</v>
      </c>
      <c r="O576" s="212"/>
      <c r="P576" s="161"/>
      <c r="Q576" s="161"/>
      <c r="R576" s="244"/>
      <c r="S576" s="161"/>
      <c r="T576" s="243"/>
      <c r="U576" s="248" t="s">
        <v>16223</v>
      </c>
      <c r="V576" s="241"/>
      <c r="W576" s="241"/>
      <c r="X576" s="241"/>
      <c r="Y576" s="241"/>
      <c r="Z576" s="241">
        <f t="shared" si="8"/>
        <v>0.01</v>
      </c>
      <c r="AA576" s="247">
        <v>9</v>
      </c>
      <c r="AB576" s="241"/>
    </row>
    <row r="577" spans="1:29" x14ac:dyDescent="0.3">
      <c r="A577" s="245">
        <v>2032</v>
      </c>
      <c r="B577" s="229">
        <v>1832</v>
      </c>
      <c r="C577" s="161"/>
      <c r="D577" s="161"/>
      <c r="E577" s="161"/>
      <c r="F577" s="161"/>
      <c r="G577" s="161"/>
      <c r="H577" s="1" t="s">
        <v>16222</v>
      </c>
      <c r="I577" s="161">
        <v>0</v>
      </c>
      <c r="J577" s="161">
        <v>50</v>
      </c>
      <c r="K577" s="161" t="s">
        <v>774</v>
      </c>
      <c r="L577" s="161">
        <v>100</v>
      </c>
      <c r="M577" s="1" t="s">
        <v>16221</v>
      </c>
      <c r="N577" s="212"/>
      <c r="O577" s="212"/>
      <c r="P577" s="161"/>
      <c r="Q577" s="161"/>
      <c r="R577" s="244"/>
      <c r="S577" s="161"/>
      <c r="T577" s="243"/>
      <c r="U577" s="248" t="s">
        <v>16220</v>
      </c>
      <c r="V577" s="241"/>
      <c r="W577" s="241"/>
      <c r="X577" s="241"/>
      <c r="Y577" s="241"/>
      <c r="Z577" s="241">
        <f t="shared" si="8"/>
        <v>0.01</v>
      </c>
      <c r="AA577" s="247">
        <v>10</v>
      </c>
      <c r="AB577" s="241"/>
    </row>
    <row r="578" spans="1:29" x14ac:dyDescent="0.3">
      <c r="A578" s="245">
        <v>2033</v>
      </c>
      <c r="B578" s="229">
        <v>1833</v>
      </c>
      <c r="C578" s="161"/>
      <c r="D578" s="161"/>
      <c r="E578" s="161"/>
      <c r="F578" s="161"/>
      <c r="G578" s="161"/>
      <c r="H578" s="1" t="s">
        <v>16219</v>
      </c>
      <c r="I578" s="161">
        <v>0</v>
      </c>
      <c r="J578" s="161">
        <v>50</v>
      </c>
      <c r="K578" s="161" t="s">
        <v>774</v>
      </c>
      <c r="L578" s="161">
        <v>100</v>
      </c>
      <c r="M578" s="1" t="s">
        <v>16218</v>
      </c>
      <c r="N578" s="212"/>
      <c r="O578" s="212"/>
      <c r="P578" s="161"/>
      <c r="Q578" s="161"/>
      <c r="R578" s="244"/>
      <c r="S578" s="161"/>
      <c r="T578" s="243"/>
      <c r="U578" s="248" t="s">
        <v>16217</v>
      </c>
      <c r="V578" s="241"/>
      <c r="W578" s="241"/>
      <c r="X578" s="241"/>
      <c r="Y578" s="241"/>
      <c r="Z578" s="241">
        <f t="shared" si="8"/>
        <v>0.01</v>
      </c>
      <c r="AA578" s="247">
        <v>11</v>
      </c>
      <c r="AB578" s="241"/>
    </row>
    <row r="579" spans="1:29" x14ac:dyDescent="0.3">
      <c r="A579" s="245">
        <v>2034</v>
      </c>
      <c r="B579" s="229">
        <v>1834</v>
      </c>
      <c r="C579" s="161"/>
      <c r="D579" s="161"/>
      <c r="E579" s="161"/>
      <c r="F579" s="161"/>
      <c r="G579" s="161"/>
      <c r="H579" s="1" t="s">
        <v>16216</v>
      </c>
      <c r="I579" s="161">
        <v>0</v>
      </c>
      <c r="J579" s="161">
        <v>50</v>
      </c>
      <c r="K579" s="161" t="s">
        <v>774</v>
      </c>
      <c r="L579" s="161">
        <v>100</v>
      </c>
      <c r="M579" s="1" t="s">
        <v>16215</v>
      </c>
      <c r="N579" s="212"/>
      <c r="O579" s="212"/>
      <c r="P579" s="161"/>
      <c r="Q579" s="161"/>
      <c r="R579" s="244"/>
      <c r="S579" s="161"/>
      <c r="T579" s="243"/>
      <c r="U579" s="248" t="s">
        <v>16214</v>
      </c>
      <c r="V579" s="241"/>
      <c r="W579" s="241"/>
      <c r="X579" s="241"/>
      <c r="Y579" s="241"/>
      <c r="Z579" s="241">
        <f t="shared" si="8"/>
        <v>0.01</v>
      </c>
      <c r="AA579" s="247">
        <v>12</v>
      </c>
      <c r="AB579" s="241"/>
    </row>
    <row r="580" spans="1:29" x14ac:dyDescent="0.3">
      <c r="A580" s="245">
        <v>2035</v>
      </c>
      <c r="B580" s="229">
        <v>1835</v>
      </c>
      <c r="C580" s="161"/>
      <c r="D580" s="161"/>
      <c r="E580" s="161"/>
      <c r="F580" s="161"/>
      <c r="G580" s="161"/>
      <c r="H580" s="1" t="s">
        <v>16213</v>
      </c>
      <c r="I580" s="161">
        <v>0</v>
      </c>
      <c r="J580" s="161">
        <v>50</v>
      </c>
      <c r="K580" s="161" t="s">
        <v>774</v>
      </c>
      <c r="L580" s="161">
        <v>100</v>
      </c>
      <c r="M580" s="1" t="s">
        <v>16212</v>
      </c>
      <c r="N580" s="212"/>
      <c r="O580" s="212"/>
      <c r="P580" s="161"/>
      <c r="Q580" s="161"/>
      <c r="R580" s="244"/>
      <c r="S580" s="161"/>
      <c r="T580" s="243"/>
      <c r="U580" s="248" t="s">
        <v>16211</v>
      </c>
      <c r="V580" s="241"/>
      <c r="W580" s="241"/>
      <c r="X580" s="241"/>
      <c r="Y580" s="241"/>
      <c r="Z580" s="241">
        <f t="shared" si="8"/>
        <v>0.01</v>
      </c>
      <c r="AA580" s="247">
        <v>13</v>
      </c>
      <c r="AB580" s="241"/>
    </row>
    <row r="581" spans="1:29" x14ac:dyDescent="0.3">
      <c r="A581" s="245">
        <v>2036</v>
      </c>
      <c r="B581" s="229">
        <v>1836</v>
      </c>
      <c r="C581" s="161"/>
      <c r="D581" s="161"/>
      <c r="E581" s="161"/>
      <c r="F581" s="161"/>
      <c r="G581" s="161"/>
      <c r="H581" s="1" t="s">
        <v>16210</v>
      </c>
      <c r="I581" s="161">
        <v>0</v>
      </c>
      <c r="J581" s="161">
        <v>50</v>
      </c>
      <c r="K581" s="161" t="s">
        <v>774</v>
      </c>
      <c r="L581" s="161">
        <v>100</v>
      </c>
      <c r="M581" s="1" t="s">
        <v>16209</v>
      </c>
      <c r="N581" s="212"/>
      <c r="O581" s="212"/>
      <c r="P581" s="161"/>
      <c r="Q581" s="161"/>
      <c r="R581" s="244"/>
      <c r="S581" s="161"/>
      <c r="T581" s="243"/>
      <c r="U581" s="248" t="s">
        <v>16208</v>
      </c>
      <c r="V581" s="241"/>
      <c r="W581" s="241"/>
      <c r="X581" s="241"/>
      <c r="Y581" s="241"/>
      <c r="Z581" s="241">
        <f t="shared" si="8"/>
        <v>0.01</v>
      </c>
      <c r="AA581" s="247">
        <v>14</v>
      </c>
      <c r="AB581" s="241"/>
    </row>
    <row r="582" spans="1:29" x14ac:dyDescent="0.3">
      <c r="A582" s="245">
        <v>2037</v>
      </c>
      <c r="B582" s="229">
        <v>1837</v>
      </c>
      <c r="C582" s="161"/>
      <c r="D582" s="161"/>
      <c r="E582" s="161"/>
      <c r="F582" s="161"/>
      <c r="G582" s="161"/>
      <c r="H582" s="1" t="s">
        <v>16207</v>
      </c>
      <c r="I582" s="161">
        <v>0</v>
      </c>
      <c r="J582" s="161">
        <v>50</v>
      </c>
      <c r="K582" s="161" t="s">
        <v>774</v>
      </c>
      <c r="L582" s="161">
        <v>100</v>
      </c>
      <c r="M582" s="1" t="s">
        <v>16206</v>
      </c>
      <c r="N582" s="212"/>
      <c r="O582" s="212"/>
      <c r="P582" s="161"/>
      <c r="Q582" s="161"/>
      <c r="R582" s="244"/>
      <c r="S582" s="161"/>
      <c r="T582" s="243"/>
      <c r="U582" s="248" t="s">
        <v>16205</v>
      </c>
      <c r="V582" s="241"/>
      <c r="W582" s="241"/>
      <c r="X582" s="241"/>
      <c r="Y582" s="241"/>
      <c r="Z582" s="241">
        <f t="shared" si="8"/>
        <v>0.01</v>
      </c>
      <c r="AA582" s="247">
        <v>15</v>
      </c>
      <c r="AB582" s="241"/>
    </row>
    <row r="583" spans="1:29" x14ac:dyDescent="0.3">
      <c r="A583" s="245">
        <v>2038</v>
      </c>
      <c r="B583" s="229">
        <v>1838</v>
      </c>
      <c r="C583" s="161"/>
      <c r="D583" s="161"/>
      <c r="E583" s="161"/>
      <c r="F583" s="161"/>
      <c r="G583" s="161"/>
      <c r="H583" s="1" t="s">
        <v>16204</v>
      </c>
      <c r="I583" s="161">
        <v>0</v>
      </c>
      <c r="J583" s="161">
        <v>50</v>
      </c>
      <c r="K583" s="161" t="s">
        <v>774</v>
      </c>
      <c r="L583" s="161">
        <v>100</v>
      </c>
      <c r="M583" s="1" t="s">
        <v>16203</v>
      </c>
      <c r="N583" s="212"/>
      <c r="O583" s="212"/>
      <c r="P583" s="161"/>
      <c r="Q583" s="161"/>
      <c r="R583" s="244"/>
      <c r="S583" s="161"/>
      <c r="T583" s="243"/>
      <c r="U583" s="248" t="s">
        <v>16202</v>
      </c>
      <c r="V583" s="241"/>
      <c r="W583" s="241"/>
      <c r="X583" s="241"/>
      <c r="Y583" s="241"/>
      <c r="Z583" s="241">
        <f t="shared" si="8"/>
        <v>0.01</v>
      </c>
      <c r="AA583" s="247">
        <v>16</v>
      </c>
      <c r="AB583" s="241"/>
    </row>
    <row r="584" spans="1:29" x14ac:dyDescent="0.3">
      <c r="A584" s="245">
        <v>2039</v>
      </c>
      <c r="B584" s="229">
        <v>1839</v>
      </c>
      <c r="C584" s="161"/>
      <c r="D584" s="161"/>
      <c r="E584" s="161"/>
      <c r="F584" s="161"/>
      <c r="G584" s="161"/>
      <c r="H584" s="1" t="s">
        <v>16201</v>
      </c>
      <c r="I584" s="161">
        <v>0</v>
      </c>
      <c r="J584" s="161">
        <v>50</v>
      </c>
      <c r="K584" s="161" t="s">
        <v>774</v>
      </c>
      <c r="L584" s="161">
        <v>100</v>
      </c>
      <c r="M584" s="1" t="s">
        <v>16200</v>
      </c>
      <c r="N584" s="212"/>
      <c r="O584" s="212"/>
      <c r="P584" s="161"/>
      <c r="Q584" s="161"/>
      <c r="R584" s="244"/>
      <c r="S584" s="161"/>
      <c r="T584" s="243"/>
      <c r="U584" s="248" t="s">
        <v>16199</v>
      </c>
      <c r="V584" s="241"/>
      <c r="W584" s="241"/>
      <c r="X584" s="241"/>
      <c r="Y584" s="241"/>
      <c r="Z584" s="241">
        <f t="shared" si="8"/>
        <v>0.01</v>
      </c>
      <c r="AA584" s="247">
        <v>17</v>
      </c>
      <c r="AB584" s="241"/>
    </row>
    <row r="585" spans="1:29" x14ac:dyDescent="0.3">
      <c r="A585" s="245">
        <v>2040</v>
      </c>
      <c r="B585" s="229">
        <v>1840</v>
      </c>
      <c r="C585" s="161"/>
      <c r="D585" s="161"/>
      <c r="E585" s="161"/>
      <c r="F585" s="161"/>
      <c r="G585" s="161"/>
      <c r="H585" s="1" t="s">
        <v>16198</v>
      </c>
      <c r="I585" s="161">
        <v>0</v>
      </c>
      <c r="J585" s="161">
        <v>50</v>
      </c>
      <c r="K585" s="161" t="s">
        <v>774</v>
      </c>
      <c r="L585" s="161">
        <v>100</v>
      </c>
      <c r="M585" s="1" t="s">
        <v>16197</v>
      </c>
      <c r="N585" s="212"/>
      <c r="O585" s="212"/>
      <c r="P585" s="161"/>
      <c r="Q585" s="161"/>
      <c r="R585" s="244"/>
      <c r="S585" s="161"/>
      <c r="T585" s="243"/>
      <c r="U585" s="248" t="s">
        <v>16196</v>
      </c>
      <c r="V585" s="241"/>
      <c r="W585" s="241"/>
      <c r="X585" s="241"/>
      <c r="Y585" s="241"/>
      <c r="Z585" s="241">
        <f t="shared" si="8"/>
        <v>0.01</v>
      </c>
      <c r="AA585" s="247">
        <v>18</v>
      </c>
      <c r="AB585" s="241"/>
    </row>
    <row r="586" spans="1:29" x14ac:dyDescent="0.3">
      <c r="A586" s="245">
        <v>2041</v>
      </c>
      <c r="B586" s="229">
        <v>1841</v>
      </c>
      <c r="C586" s="161"/>
      <c r="D586" s="161"/>
      <c r="E586" s="161"/>
      <c r="F586" s="161"/>
      <c r="G586" s="161"/>
      <c r="H586" s="1" t="s">
        <v>16195</v>
      </c>
      <c r="I586" s="161">
        <v>0</v>
      </c>
      <c r="J586" s="161">
        <v>50</v>
      </c>
      <c r="K586" s="161" t="s">
        <v>774</v>
      </c>
      <c r="L586" s="161">
        <v>100</v>
      </c>
      <c r="M586" s="1" t="s">
        <v>16194</v>
      </c>
      <c r="N586" s="212"/>
      <c r="O586" s="212"/>
      <c r="P586" s="161"/>
      <c r="Q586" s="161"/>
      <c r="R586" s="244"/>
      <c r="S586" s="161"/>
      <c r="T586" s="243"/>
      <c r="U586" s="248" t="s">
        <v>16193</v>
      </c>
      <c r="V586" s="241"/>
      <c r="W586" s="241"/>
      <c r="X586" s="241"/>
      <c r="Y586" s="241"/>
      <c r="Z586" s="241">
        <f t="shared" si="8"/>
        <v>0.01</v>
      </c>
      <c r="AA586" s="247">
        <v>19</v>
      </c>
      <c r="AB586" s="241"/>
    </row>
    <row r="587" spans="1:29" ht="33" x14ac:dyDescent="0.3">
      <c r="A587" s="245">
        <v>2042</v>
      </c>
      <c r="B587" s="229">
        <v>1842</v>
      </c>
      <c r="C587" s="161"/>
      <c r="D587" s="161"/>
      <c r="E587" s="161"/>
      <c r="F587" s="161"/>
      <c r="G587" s="161"/>
      <c r="H587" s="1" t="s">
        <v>16192</v>
      </c>
      <c r="I587" s="161">
        <v>0</v>
      </c>
      <c r="J587" s="161">
        <v>50</v>
      </c>
      <c r="K587" s="161" t="s">
        <v>774</v>
      </c>
      <c r="L587" s="161">
        <v>100</v>
      </c>
      <c r="M587" s="1" t="s">
        <v>16191</v>
      </c>
      <c r="N587" s="212"/>
      <c r="O587" s="212"/>
      <c r="P587" s="161"/>
      <c r="Q587" s="161"/>
      <c r="R587" s="244"/>
      <c r="S587" s="161"/>
      <c r="T587" s="243"/>
      <c r="U587" s="248" t="s">
        <v>16190</v>
      </c>
      <c r="V587" s="241"/>
      <c r="W587" s="241"/>
      <c r="X587" s="241"/>
      <c r="Y587" s="255" t="s">
        <v>16189</v>
      </c>
      <c r="Z587" s="241">
        <f t="shared" si="8"/>
        <v>0.01</v>
      </c>
      <c r="AA587" s="247" t="s">
        <v>16188</v>
      </c>
      <c r="AB587" s="241"/>
    </row>
    <row r="588" spans="1:29" ht="33" x14ac:dyDescent="0.3">
      <c r="A588" s="245">
        <v>2043</v>
      </c>
      <c r="B588" s="229">
        <v>1843</v>
      </c>
      <c r="C588" s="161"/>
      <c r="D588" s="161"/>
      <c r="E588" s="161"/>
      <c r="F588" s="161"/>
      <c r="G588" s="161"/>
      <c r="H588" s="1" t="s">
        <v>16187</v>
      </c>
      <c r="I588" s="161">
        <v>0</v>
      </c>
      <c r="J588" s="161">
        <v>50</v>
      </c>
      <c r="K588" s="161" t="s">
        <v>774</v>
      </c>
      <c r="L588" s="161">
        <v>100</v>
      </c>
      <c r="M588" s="1" t="s">
        <v>16186</v>
      </c>
      <c r="N588" s="212"/>
      <c r="O588" s="212"/>
      <c r="P588" s="161"/>
      <c r="Q588" s="161"/>
      <c r="R588" s="244"/>
      <c r="S588" s="161"/>
      <c r="T588" s="243"/>
      <c r="U588" s="248" t="s">
        <v>16185</v>
      </c>
      <c r="V588" s="241"/>
      <c r="W588" s="241"/>
      <c r="X588" s="241"/>
      <c r="Y588" s="254" t="s">
        <v>16184</v>
      </c>
      <c r="Z588" s="241">
        <f t="shared" si="8"/>
        <v>0.01</v>
      </c>
      <c r="AA588" s="247" t="s">
        <v>16183</v>
      </c>
      <c r="AB588" s="241"/>
    </row>
    <row r="589" spans="1:29" x14ac:dyDescent="0.3">
      <c r="A589" s="245">
        <v>2044</v>
      </c>
      <c r="B589" s="229">
        <v>1844</v>
      </c>
      <c r="C589" s="161"/>
      <c r="D589" s="161"/>
      <c r="E589" s="161"/>
      <c r="F589" s="161"/>
      <c r="G589" s="161"/>
      <c r="H589" s="1" t="s">
        <v>16182</v>
      </c>
      <c r="I589" s="161">
        <v>-500</v>
      </c>
      <c r="J589" s="161">
        <v>500</v>
      </c>
      <c r="K589" s="161" t="s">
        <v>76</v>
      </c>
      <c r="L589" s="161">
        <v>10</v>
      </c>
      <c r="M589" s="1" t="s">
        <v>16181</v>
      </c>
      <c r="N589" s="251" t="s">
        <v>13076</v>
      </c>
      <c r="O589" s="212"/>
      <c r="P589" s="161"/>
      <c r="Q589" s="161"/>
      <c r="R589" s="244"/>
      <c r="S589" s="161"/>
      <c r="T589" s="243"/>
      <c r="U589" s="253" t="s">
        <v>16180</v>
      </c>
      <c r="V589" s="212"/>
      <c r="W589" s="241"/>
      <c r="X589" s="241"/>
      <c r="Y589" s="241"/>
      <c r="Z589" s="241">
        <f t="shared" si="8"/>
        <v>0.1</v>
      </c>
      <c r="AA589" s="247">
        <v>0</v>
      </c>
      <c r="AB589" s="252" t="s">
        <v>16179</v>
      </c>
      <c r="AC589" s="168"/>
    </row>
    <row r="590" spans="1:29" x14ac:dyDescent="0.3">
      <c r="A590" s="245">
        <v>2045</v>
      </c>
      <c r="B590" s="229">
        <v>1845</v>
      </c>
      <c r="C590" s="161"/>
      <c r="D590" s="161"/>
      <c r="E590" s="161"/>
      <c r="F590" s="161"/>
      <c r="G590" s="161"/>
      <c r="H590" s="1" t="s">
        <v>16178</v>
      </c>
      <c r="I590" s="161">
        <v>-500</v>
      </c>
      <c r="J590" s="161">
        <v>500</v>
      </c>
      <c r="K590" s="161" t="s">
        <v>76</v>
      </c>
      <c r="L590" s="161">
        <v>10</v>
      </c>
      <c r="M590" s="1" t="s">
        <v>16177</v>
      </c>
      <c r="N590" s="251" t="s">
        <v>13071</v>
      </c>
      <c r="O590" s="212"/>
      <c r="P590" s="161"/>
      <c r="Q590" s="161"/>
      <c r="R590" s="244"/>
      <c r="S590" s="161"/>
      <c r="T590" s="243"/>
      <c r="U590" s="253" t="s">
        <v>16176</v>
      </c>
      <c r="V590" s="212"/>
      <c r="W590" s="241"/>
      <c r="X590" s="241"/>
      <c r="Y590" s="241"/>
      <c r="Z590" s="241"/>
      <c r="AA590" s="247">
        <v>1</v>
      </c>
      <c r="AB590" s="241"/>
    </row>
    <row r="591" spans="1:29" x14ac:dyDescent="0.3">
      <c r="A591" s="245">
        <v>2046</v>
      </c>
      <c r="B591" s="229">
        <v>1846</v>
      </c>
      <c r="C591" s="161"/>
      <c r="D591" s="161"/>
      <c r="E591" s="161"/>
      <c r="F591" s="161"/>
      <c r="G591" s="161"/>
      <c r="H591" s="1" t="s">
        <v>16175</v>
      </c>
      <c r="I591" s="161">
        <v>-500</v>
      </c>
      <c r="J591" s="161">
        <v>500</v>
      </c>
      <c r="K591" s="161" t="s">
        <v>76</v>
      </c>
      <c r="L591" s="161">
        <v>10</v>
      </c>
      <c r="M591" s="1" t="s">
        <v>16174</v>
      </c>
      <c r="N591" s="251" t="s">
        <v>13067</v>
      </c>
      <c r="O591" s="212"/>
      <c r="P591" s="161"/>
      <c r="Q591" s="161"/>
      <c r="R591" s="244"/>
      <c r="S591" s="161"/>
      <c r="T591" s="243"/>
      <c r="U591" s="253" t="s">
        <v>16173</v>
      </c>
      <c r="V591" s="212"/>
      <c r="W591" s="241"/>
      <c r="X591" s="241"/>
      <c r="Y591" s="241"/>
      <c r="Z591" s="241"/>
      <c r="AA591" s="247">
        <v>2</v>
      </c>
      <c r="AB591" s="241"/>
    </row>
    <row r="592" spans="1:29" x14ac:dyDescent="0.3">
      <c r="A592" s="245">
        <v>2047</v>
      </c>
      <c r="B592" s="229">
        <v>1847</v>
      </c>
      <c r="C592" s="161"/>
      <c r="D592" s="161"/>
      <c r="E592" s="161"/>
      <c r="F592" s="161"/>
      <c r="G592" s="161"/>
      <c r="H592" s="1" t="s">
        <v>16172</v>
      </c>
      <c r="I592" s="161">
        <v>-500</v>
      </c>
      <c r="J592" s="161">
        <v>500</v>
      </c>
      <c r="K592" s="161" t="s">
        <v>76</v>
      </c>
      <c r="L592" s="161">
        <v>10</v>
      </c>
      <c r="M592" s="1" t="s">
        <v>16171</v>
      </c>
      <c r="N592" s="251" t="s">
        <v>13063</v>
      </c>
      <c r="O592" s="212"/>
      <c r="P592" s="161"/>
      <c r="Q592" s="161"/>
      <c r="R592" s="244"/>
      <c r="S592" s="161"/>
      <c r="T592" s="243"/>
      <c r="U592" s="253" t="s">
        <v>16170</v>
      </c>
      <c r="V592" s="212"/>
      <c r="W592" s="241"/>
      <c r="X592" s="241"/>
      <c r="Y592" s="241"/>
      <c r="Z592" s="241"/>
      <c r="AA592" s="247">
        <v>3</v>
      </c>
      <c r="AB592" s="241"/>
    </row>
    <row r="593" spans="1:28" x14ac:dyDescent="0.3">
      <c r="A593" s="245">
        <v>2048</v>
      </c>
      <c r="B593" s="229">
        <v>1848</v>
      </c>
      <c r="C593" s="161"/>
      <c r="D593" s="161"/>
      <c r="E593" s="161"/>
      <c r="F593" s="161"/>
      <c r="G593" s="161"/>
      <c r="H593" s="1" t="s">
        <v>16169</v>
      </c>
      <c r="I593" s="161">
        <v>-500</v>
      </c>
      <c r="J593" s="161">
        <v>500</v>
      </c>
      <c r="K593" s="161" t="s">
        <v>76</v>
      </c>
      <c r="L593" s="161">
        <v>10</v>
      </c>
      <c r="M593" s="1" t="s">
        <v>16168</v>
      </c>
      <c r="N593" s="251" t="s">
        <v>13059</v>
      </c>
      <c r="O593" s="212"/>
      <c r="P593" s="161"/>
      <c r="Q593" s="161"/>
      <c r="R593" s="244"/>
      <c r="S593" s="161"/>
      <c r="T593" s="243"/>
      <c r="U593" s="253" t="s">
        <v>16167</v>
      </c>
      <c r="V593" s="212"/>
      <c r="W593" s="241"/>
      <c r="X593" s="241"/>
      <c r="Y593" s="241"/>
      <c r="Z593" s="241"/>
      <c r="AA593" s="247">
        <v>4</v>
      </c>
      <c r="AB593" s="241"/>
    </row>
    <row r="594" spans="1:28" x14ac:dyDescent="0.3">
      <c r="A594" s="245">
        <v>2049</v>
      </c>
      <c r="B594" s="229">
        <v>1849</v>
      </c>
      <c r="C594" s="161"/>
      <c r="D594" s="161"/>
      <c r="E594" s="161"/>
      <c r="F594" s="161"/>
      <c r="G594" s="161"/>
      <c r="H594" s="1" t="s">
        <v>16166</v>
      </c>
      <c r="I594" s="161">
        <v>-500</v>
      </c>
      <c r="J594" s="161">
        <v>500</v>
      </c>
      <c r="K594" s="161" t="s">
        <v>76</v>
      </c>
      <c r="L594" s="161">
        <v>10</v>
      </c>
      <c r="M594" s="1" t="s">
        <v>16165</v>
      </c>
      <c r="N594" s="251" t="s">
        <v>13055</v>
      </c>
      <c r="O594" s="212"/>
      <c r="P594" s="161"/>
      <c r="Q594" s="161"/>
      <c r="R594" s="244"/>
      <c r="S594" s="161"/>
      <c r="T594" s="243"/>
      <c r="U594" s="253" t="s">
        <v>16164</v>
      </c>
      <c r="V594" s="212"/>
      <c r="W594" s="241"/>
      <c r="X594" s="241"/>
      <c r="Y594" s="241"/>
      <c r="Z594" s="241"/>
      <c r="AA594" s="247">
        <v>5</v>
      </c>
      <c r="AB594" s="241"/>
    </row>
    <row r="595" spans="1:28" x14ac:dyDescent="0.3">
      <c r="A595" s="245">
        <v>2050</v>
      </c>
      <c r="B595" s="229">
        <v>1850</v>
      </c>
      <c r="C595" s="161"/>
      <c r="D595" s="161"/>
      <c r="E595" s="161"/>
      <c r="F595" s="161"/>
      <c r="G595" s="161"/>
      <c r="H595" s="1" t="s">
        <v>16163</v>
      </c>
      <c r="I595" s="161">
        <v>-500</v>
      </c>
      <c r="J595" s="161">
        <v>500</v>
      </c>
      <c r="K595" s="161" t="s">
        <v>76</v>
      </c>
      <c r="L595" s="161">
        <v>10</v>
      </c>
      <c r="M595" s="1" t="s">
        <v>16162</v>
      </c>
      <c r="N595" s="251" t="s">
        <v>13051</v>
      </c>
      <c r="O595" s="212"/>
      <c r="P595" s="161"/>
      <c r="Q595" s="161"/>
      <c r="R595" s="244"/>
      <c r="S595" s="161"/>
      <c r="T595" s="243"/>
      <c r="U595" s="253" t="s">
        <v>16161</v>
      </c>
      <c r="V595" s="212"/>
      <c r="W595" s="241"/>
      <c r="X595" s="241"/>
      <c r="Y595" s="241"/>
      <c r="Z595" s="241"/>
      <c r="AA595" s="247">
        <v>6</v>
      </c>
      <c r="AB595" s="241"/>
    </row>
    <row r="596" spans="1:28" x14ac:dyDescent="0.3">
      <c r="A596" s="245">
        <v>2051</v>
      </c>
      <c r="B596" s="229">
        <v>1851</v>
      </c>
      <c r="C596" s="161"/>
      <c r="D596" s="161"/>
      <c r="E596" s="161"/>
      <c r="F596" s="161"/>
      <c r="G596" s="161"/>
      <c r="H596" s="1" t="s">
        <v>16160</v>
      </c>
      <c r="I596" s="161">
        <v>-500</v>
      </c>
      <c r="J596" s="161">
        <v>500</v>
      </c>
      <c r="K596" s="161" t="s">
        <v>76</v>
      </c>
      <c r="L596" s="161">
        <v>10</v>
      </c>
      <c r="M596" s="1" t="s">
        <v>16159</v>
      </c>
      <c r="N596" s="251" t="s">
        <v>13047</v>
      </c>
      <c r="O596" s="212"/>
      <c r="P596" s="161"/>
      <c r="Q596" s="161"/>
      <c r="R596" s="244"/>
      <c r="S596" s="161"/>
      <c r="T596" s="243"/>
      <c r="U596" s="253" t="s">
        <v>16158</v>
      </c>
      <c r="V596" s="212"/>
      <c r="W596" s="241"/>
      <c r="X596" s="241"/>
      <c r="Y596" s="241"/>
      <c r="Z596" s="241"/>
      <c r="AA596" s="247">
        <v>7</v>
      </c>
      <c r="AB596" s="241"/>
    </row>
    <row r="597" spans="1:28" x14ac:dyDescent="0.3">
      <c r="A597" s="245">
        <v>2052</v>
      </c>
      <c r="B597" s="229">
        <v>1852</v>
      </c>
      <c r="C597" s="161"/>
      <c r="D597" s="161"/>
      <c r="E597" s="161"/>
      <c r="F597" s="161"/>
      <c r="G597" s="161"/>
      <c r="H597" s="1" t="s">
        <v>16157</v>
      </c>
      <c r="I597" s="161">
        <v>-500</v>
      </c>
      <c r="J597" s="161">
        <v>500</v>
      </c>
      <c r="K597" s="161" t="s">
        <v>76</v>
      </c>
      <c r="L597" s="161">
        <v>10</v>
      </c>
      <c r="M597" s="1" t="s">
        <v>16156</v>
      </c>
      <c r="N597" s="251" t="s">
        <v>13043</v>
      </c>
      <c r="O597" s="212"/>
      <c r="P597" s="161"/>
      <c r="Q597" s="161"/>
      <c r="R597" s="244"/>
      <c r="S597" s="161"/>
      <c r="T597" s="243"/>
      <c r="U597" s="253" t="s">
        <v>16155</v>
      </c>
      <c r="V597" s="212"/>
      <c r="W597" s="241"/>
      <c r="X597" s="241"/>
      <c r="Y597" s="241"/>
      <c r="Z597" s="241"/>
      <c r="AA597" s="247">
        <v>8</v>
      </c>
      <c r="AB597" s="241"/>
    </row>
    <row r="598" spans="1:28" x14ac:dyDescent="0.3">
      <c r="A598" s="245">
        <v>2053</v>
      </c>
      <c r="B598" s="229">
        <v>1853</v>
      </c>
      <c r="C598" s="161"/>
      <c r="D598" s="161"/>
      <c r="E598" s="161"/>
      <c r="F598" s="161"/>
      <c r="G598" s="161"/>
      <c r="H598" s="1" t="s">
        <v>16154</v>
      </c>
      <c r="I598" s="161">
        <v>-500</v>
      </c>
      <c r="J598" s="161">
        <v>500</v>
      </c>
      <c r="K598" s="161" t="s">
        <v>76</v>
      </c>
      <c r="L598" s="161">
        <v>10</v>
      </c>
      <c r="M598" s="1" t="s">
        <v>16153</v>
      </c>
      <c r="N598" s="251" t="s">
        <v>13039</v>
      </c>
      <c r="O598" s="212"/>
      <c r="P598" s="161"/>
      <c r="Q598" s="161"/>
      <c r="R598" s="244"/>
      <c r="S598" s="161"/>
      <c r="T598" s="243"/>
      <c r="U598" s="253" t="s">
        <v>16152</v>
      </c>
      <c r="V598" s="212"/>
      <c r="W598" s="241"/>
      <c r="X598" s="241"/>
      <c r="Y598" s="241"/>
      <c r="Z598" s="241"/>
      <c r="AA598" s="247">
        <v>9</v>
      </c>
      <c r="AB598" s="241"/>
    </row>
    <row r="599" spans="1:28" x14ac:dyDescent="0.3">
      <c r="A599" s="245">
        <v>2054</v>
      </c>
      <c r="B599" s="229">
        <v>1854</v>
      </c>
      <c r="C599" s="161"/>
      <c r="D599" s="161"/>
      <c r="E599" s="161"/>
      <c r="F599" s="161"/>
      <c r="G599" s="161"/>
      <c r="H599" s="1" t="s">
        <v>16151</v>
      </c>
      <c r="I599" s="161">
        <v>-500</v>
      </c>
      <c r="J599" s="161">
        <v>500</v>
      </c>
      <c r="K599" s="161" t="s">
        <v>76</v>
      </c>
      <c r="L599" s="161">
        <v>10</v>
      </c>
      <c r="M599" s="1" t="s">
        <v>16150</v>
      </c>
      <c r="N599" s="212" t="s">
        <v>13035</v>
      </c>
      <c r="O599" s="212"/>
      <c r="P599" s="161"/>
      <c r="Q599" s="161"/>
      <c r="R599" s="244"/>
      <c r="S599" s="161"/>
      <c r="T599" s="243"/>
      <c r="U599" s="253" t="s">
        <v>16149</v>
      </c>
      <c r="V599" s="212"/>
      <c r="W599" s="241"/>
      <c r="X599" s="241"/>
      <c r="Y599" s="241"/>
      <c r="Z599" s="241"/>
      <c r="AA599" s="247">
        <v>10</v>
      </c>
      <c r="AB599" s="241"/>
    </row>
    <row r="600" spans="1:28" x14ac:dyDescent="0.3">
      <c r="A600" s="245">
        <v>2055</v>
      </c>
      <c r="B600" s="229">
        <v>1855</v>
      </c>
      <c r="C600" s="161"/>
      <c r="D600" s="161"/>
      <c r="E600" s="161"/>
      <c r="F600" s="161"/>
      <c r="G600" s="161"/>
      <c r="H600" s="1" t="s">
        <v>16148</v>
      </c>
      <c r="I600" s="161">
        <v>-500</v>
      </c>
      <c r="J600" s="161">
        <v>500</v>
      </c>
      <c r="K600" s="161" t="s">
        <v>76</v>
      </c>
      <c r="L600" s="161">
        <v>10</v>
      </c>
      <c r="M600" s="1" t="s">
        <v>16147</v>
      </c>
      <c r="N600" s="212" t="s">
        <v>13031</v>
      </c>
      <c r="O600" s="212"/>
      <c r="P600" s="161"/>
      <c r="Q600" s="161"/>
      <c r="R600" s="244"/>
      <c r="S600" s="161"/>
      <c r="T600" s="243"/>
      <c r="U600" s="253" t="s">
        <v>16146</v>
      </c>
      <c r="V600" s="212"/>
      <c r="W600" s="241"/>
      <c r="X600" s="241"/>
      <c r="Y600" s="241"/>
      <c r="Z600" s="241"/>
      <c r="AA600" s="247">
        <v>11</v>
      </c>
      <c r="AB600" s="241"/>
    </row>
    <row r="601" spans="1:28" x14ac:dyDescent="0.3">
      <c r="A601" s="245">
        <v>2056</v>
      </c>
      <c r="B601" s="229">
        <v>1856</v>
      </c>
      <c r="C601" s="161"/>
      <c r="D601" s="161"/>
      <c r="E601" s="161"/>
      <c r="F601" s="161"/>
      <c r="G601" s="161"/>
      <c r="H601" s="1" t="s">
        <v>16145</v>
      </c>
      <c r="I601" s="161">
        <v>-500</v>
      </c>
      <c r="J601" s="161">
        <v>500</v>
      </c>
      <c r="K601" s="161" t="s">
        <v>76</v>
      </c>
      <c r="L601" s="161">
        <v>10</v>
      </c>
      <c r="M601" s="1" t="s">
        <v>16144</v>
      </c>
      <c r="N601" s="212" t="s">
        <v>13027</v>
      </c>
      <c r="O601" s="212"/>
      <c r="P601" s="161"/>
      <c r="Q601" s="161"/>
      <c r="R601" s="244"/>
      <c r="S601" s="161"/>
      <c r="T601" s="243"/>
      <c r="U601" s="253" t="s">
        <v>16143</v>
      </c>
      <c r="V601" s="212"/>
      <c r="W601" s="241"/>
      <c r="X601" s="241"/>
      <c r="Y601" s="241"/>
      <c r="Z601" s="241"/>
      <c r="AA601" s="247">
        <v>12</v>
      </c>
      <c r="AB601" s="241"/>
    </row>
    <row r="602" spans="1:28" x14ac:dyDescent="0.3">
      <c r="A602" s="245">
        <v>2057</v>
      </c>
      <c r="B602" s="229">
        <v>1857</v>
      </c>
      <c r="C602" s="161"/>
      <c r="D602" s="161"/>
      <c r="E602" s="161"/>
      <c r="F602" s="161"/>
      <c r="G602" s="161"/>
      <c r="H602" s="1" t="s">
        <v>16142</v>
      </c>
      <c r="I602" s="161">
        <v>-500</v>
      </c>
      <c r="J602" s="161">
        <v>500</v>
      </c>
      <c r="K602" s="161" t="s">
        <v>76</v>
      </c>
      <c r="L602" s="161">
        <v>10</v>
      </c>
      <c r="M602" s="1" t="s">
        <v>16141</v>
      </c>
      <c r="N602" s="212" t="s">
        <v>13023</v>
      </c>
      <c r="O602" s="212"/>
      <c r="P602" s="161"/>
      <c r="Q602" s="161"/>
      <c r="R602" s="244"/>
      <c r="S602" s="161"/>
      <c r="T602" s="243"/>
      <c r="U602" s="253" t="s">
        <v>16140</v>
      </c>
      <c r="V602" s="212"/>
      <c r="W602" s="241"/>
      <c r="X602" s="241"/>
      <c r="Y602" s="241"/>
      <c r="Z602" s="241"/>
      <c r="AA602" s="247">
        <v>13</v>
      </c>
      <c r="AB602" s="241"/>
    </row>
    <row r="603" spans="1:28" x14ac:dyDescent="0.3">
      <c r="A603" s="245">
        <v>2058</v>
      </c>
      <c r="B603" s="229">
        <v>1858</v>
      </c>
      <c r="C603" s="161"/>
      <c r="D603" s="161"/>
      <c r="E603" s="161"/>
      <c r="F603" s="161"/>
      <c r="G603" s="161"/>
      <c r="H603" s="1" t="s">
        <v>16139</v>
      </c>
      <c r="I603" s="161">
        <v>-500</v>
      </c>
      <c r="J603" s="161">
        <v>500</v>
      </c>
      <c r="K603" s="161" t="s">
        <v>76</v>
      </c>
      <c r="L603" s="161">
        <v>10</v>
      </c>
      <c r="M603" s="1" t="s">
        <v>16138</v>
      </c>
      <c r="N603" s="212" t="s">
        <v>13019</v>
      </c>
      <c r="O603" s="212"/>
      <c r="P603" s="161"/>
      <c r="Q603" s="161"/>
      <c r="R603" s="244"/>
      <c r="S603" s="161"/>
      <c r="T603" s="243"/>
      <c r="U603" s="253" t="s">
        <v>16137</v>
      </c>
      <c r="V603" s="212"/>
      <c r="W603" s="241"/>
      <c r="X603" s="241"/>
      <c r="Y603" s="241"/>
      <c r="Z603" s="241"/>
      <c r="AA603" s="247">
        <v>14</v>
      </c>
      <c r="AB603" s="241"/>
    </row>
    <row r="604" spans="1:28" x14ac:dyDescent="0.3">
      <c r="A604" s="245">
        <v>2059</v>
      </c>
      <c r="B604" s="229">
        <v>1859</v>
      </c>
      <c r="C604" s="161"/>
      <c r="D604" s="161"/>
      <c r="E604" s="161"/>
      <c r="F604" s="161"/>
      <c r="G604" s="161"/>
      <c r="H604" s="1" t="s">
        <v>16136</v>
      </c>
      <c r="I604" s="161">
        <v>-500</v>
      </c>
      <c r="J604" s="161">
        <v>500</v>
      </c>
      <c r="K604" s="161" t="s">
        <v>76</v>
      </c>
      <c r="L604" s="161">
        <v>10</v>
      </c>
      <c r="M604" s="1" t="s">
        <v>16135</v>
      </c>
      <c r="N604" s="212" t="s">
        <v>13015</v>
      </c>
      <c r="O604" s="212"/>
      <c r="P604" s="161"/>
      <c r="Q604" s="161"/>
      <c r="R604" s="244"/>
      <c r="S604" s="161"/>
      <c r="T604" s="243"/>
      <c r="U604" s="253" t="s">
        <v>16134</v>
      </c>
      <c r="V604" s="212"/>
      <c r="W604" s="241"/>
      <c r="X604" s="241"/>
      <c r="Y604" s="241"/>
      <c r="Z604" s="241"/>
      <c r="AA604" s="247">
        <v>15</v>
      </c>
      <c r="AB604" s="241"/>
    </row>
    <row r="605" spans="1:28" x14ac:dyDescent="0.3">
      <c r="A605" s="245">
        <v>2060</v>
      </c>
      <c r="B605" s="229">
        <v>1860</v>
      </c>
      <c r="C605" s="161"/>
      <c r="D605" s="161"/>
      <c r="E605" s="161"/>
      <c r="F605" s="161"/>
      <c r="G605" s="161"/>
      <c r="H605" s="1" t="s">
        <v>16133</v>
      </c>
      <c r="I605" s="161">
        <v>-500</v>
      </c>
      <c r="J605" s="161">
        <v>500</v>
      </c>
      <c r="K605" s="161" t="s">
        <v>76</v>
      </c>
      <c r="L605" s="161">
        <v>10</v>
      </c>
      <c r="M605" s="1" t="s">
        <v>16132</v>
      </c>
      <c r="N605" s="212" t="s">
        <v>13011</v>
      </c>
      <c r="O605" s="212"/>
      <c r="P605" s="161"/>
      <c r="Q605" s="161"/>
      <c r="R605" s="244"/>
      <c r="S605" s="161"/>
      <c r="T605" s="243"/>
      <c r="U605" s="253" t="s">
        <v>16131</v>
      </c>
      <c r="V605" s="212"/>
      <c r="W605" s="241"/>
      <c r="X605" s="241"/>
      <c r="Y605" s="241"/>
      <c r="Z605" s="241"/>
      <c r="AA605" s="247">
        <v>16</v>
      </c>
      <c r="AB605" s="241"/>
    </row>
    <row r="606" spans="1:28" x14ac:dyDescent="0.3">
      <c r="A606" s="245">
        <v>2061</v>
      </c>
      <c r="B606" s="229">
        <v>1861</v>
      </c>
      <c r="C606" s="161"/>
      <c r="D606" s="161"/>
      <c r="E606" s="161"/>
      <c r="F606" s="161"/>
      <c r="G606" s="161"/>
      <c r="H606" s="1" t="s">
        <v>16130</v>
      </c>
      <c r="I606" s="161">
        <v>-500</v>
      </c>
      <c r="J606" s="161">
        <v>500</v>
      </c>
      <c r="K606" s="161" t="s">
        <v>76</v>
      </c>
      <c r="L606" s="161">
        <v>10</v>
      </c>
      <c r="M606" s="1" t="s">
        <v>16129</v>
      </c>
      <c r="N606" s="212" t="s">
        <v>13007</v>
      </c>
      <c r="O606" s="212"/>
      <c r="P606" s="161"/>
      <c r="Q606" s="161"/>
      <c r="R606" s="244"/>
      <c r="S606" s="161"/>
      <c r="T606" s="243"/>
      <c r="U606" s="253" t="s">
        <v>16128</v>
      </c>
      <c r="V606" s="212"/>
      <c r="W606" s="241"/>
      <c r="X606" s="241"/>
      <c r="Y606" s="241"/>
      <c r="Z606" s="241"/>
      <c r="AA606" s="247">
        <v>17</v>
      </c>
      <c r="AB606" s="241"/>
    </row>
    <row r="607" spans="1:28" x14ac:dyDescent="0.3">
      <c r="A607" s="245">
        <v>2062</v>
      </c>
      <c r="B607" s="229">
        <v>1862</v>
      </c>
      <c r="C607" s="161"/>
      <c r="D607" s="161"/>
      <c r="E607" s="161"/>
      <c r="F607" s="161"/>
      <c r="G607" s="161"/>
      <c r="H607" s="1" t="s">
        <v>16127</v>
      </c>
      <c r="I607" s="161">
        <v>-500</v>
      </c>
      <c r="J607" s="161">
        <v>500</v>
      </c>
      <c r="K607" s="161" t="s">
        <v>76</v>
      </c>
      <c r="L607" s="161">
        <v>10</v>
      </c>
      <c r="M607" s="1" t="s">
        <v>16126</v>
      </c>
      <c r="N607" s="212" t="s">
        <v>13003</v>
      </c>
      <c r="O607" s="212"/>
      <c r="P607" s="161"/>
      <c r="Q607" s="161"/>
      <c r="R607" s="244"/>
      <c r="S607" s="161"/>
      <c r="T607" s="243"/>
      <c r="U607" s="253" t="s">
        <v>16125</v>
      </c>
      <c r="V607" s="212"/>
      <c r="W607" s="241"/>
      <c r="X607" s="241"/>
      <c r="Y607" s="241"/>
      <c r="Z607" s="241"/>
      <c r="AA607" s="247">
        <v>18</v>
      </c>
      <c r="AB607" s="241"/>
    </row>
    <row r="608" spans="1:28" x14ac:dyDescent="0.3">
      <c r="A608" s="245">
        <v>2063</v>
      </c>
      <c r="B608" s="229">
        <v>1863</v>
      </c>
      <c r="C608" s="161"/>
      <c r="D608" s="161"/>
      <c r="E608" s="161"/>
      <c r="F608" s="161"/>
      <c r="G608" s="161"/>
      <c r="H608" s="1" t="s">
        <v>16124</v>
      </c>
      <c r="I608" s="161">
        <v>-500</v>
      </c>
      <c r="J608" s="161">
        <v>500</v>
      </c>
      <c r="K608" s="161" t="s">
        <v>76</v>
      </c>
      <c r="L608" s="161">
        <v>10</v>
      </c>
      <c r="M608" s="1" t="s">
        <v>16123</v>
      </c>
      <c r="N608" s="212" t="s">
        <v>12999</v>
      </c>
      <c r="O608" s="212"/>
      <c r="P608" s="161"/>
      <c r="Q608" s="161"/>
      <c r="R608" s="244"/>
      <c r="S608" s="161"/>
      <c r="T608" s="243"/>
      <c r="U608" s="253" t="s">
        <v>16122</v>
      </c>
      <c r="V608" s="212"/>
      <c r="W608" s="241"/>
      <c r="X608" s="241"/>
      <c r="Y608" s="241"/>
      <c r="Z608" s="241"/>
      <c r="AA608" s="247">
        <v>19</v>
      </c>
      <c r="AB608" s="241"/>
    </row>
    <row r="609" spans="1:28" x14ac:dyDescent="0.3">
      <c r="A609" s="245">
        <v>2064</v>
      </c>
      <c r="B609" s="229">
        <v>1864</v>
      </c>
      <c r="C609" s="161"/>
      <c r="D609" s="161"/>
      <c r="E609" s="161"/>
      <c r="F609" s="161"/>
      <c r="G609" s="161"/>
      <c r="H609" s="1" t="s">
        <v>16121</v>
      </c>
      <c r="I609" s="161">
        <v>0</v>
      </c>
      <c r="J609" s="161">
        <v>10</v>
      </c>
      <c r="K609" s="161"/>
      <c r="L609" s="161">
        <v>1</v>
      </c>
      <c r="M609" s="1" t="s">
        <v>16120</v>
      </c>
      <c r="N609" s="212"/>
      <c r="O609" s="212"/>
      <c r="P609" s="161"/>
      <c r="Q609" s="161"/>
      <c r="R609" s="244"/>
      <c r="S609" s="161"/>
      <c r="T609" s="243"/>
      <c r="U609" s="253" t="s">
        <v>16119</v>
      </c>
      <c r="V609" s="212"/>
      <c r="W609" s="241"/>
      <c r="X609" s="241"/>
      <c r="Y609" s="241"/>
      <c r="Z609" s="241"/>
      <c r="AA609" s="241"/>
      <c r="AB609" s="241"/>
    </row>
    <row r="610" spans="1:28" x14ac:dyDescent="0.3">
      <c r="A610" s="245">
        <v>2065</v>
      </c>
      <c r="B610" s="229">
        <v>1865</v>
      </c>
      <c r="C610" s="161"/>
      <c r="D610" s="161"/>
      <c r="E610" s="161"/>
      <c r="F610" s="161"/>
      <c r="G610" s="161"/>
      <c r="H610" s="1" t="s">
        <v>16118</v>
      </c>
      <c r="I610" s="161">
        <v>0</v>
      </c>
      <c r="J610" s="161">
        <v>10</v>
      </c>
      <c r="K610" s="161"/>
      <c r="L610" s="161">
        <v>1</v>
      </c>
      <c r="M610" s="1" t="s">
        <v>16117</v>
      </c>
      <c r="N610" s="212"/>
      <c r="O610" s="212"/>
      <c r="P610" s="161"/>
      <c r="Q610" s="161"/>
      <c r="R610" s="244"/>
      <c r="S610" s="161"/>
      <c r="T610" s="243"/>
      <c r="U610" s="253" t="s">
        <v>16116</v>
      </c>
      <c r="V610" s="212"/>
      <c r="W610" s="241"/>
      <c r="X610" s="241"/>
      <c r="Y610" s="241"/>
      <c r="Z610" s="241"/>
      <c r="AA610" s="241"/>
      <c r="AB610" s="241"/>
    </row>
    <row r="611" spans="1:28" x14ac:dyDescent="0.3">
      <c r="A611" s="245">
        <v>2066</v>
      </c>
      <c r="B611" s="229">
        <v>1866</v>
      </c>
      <c r="C611" s="161"/>
      <c r="D611" s="161"/>
      <c r="E611" s="161"/>
      <c r="F611" s="161"/>
      <c r="G611" s="161"/>
      <c r="H611" s="1" t="s">
        <v>16115</v>
      </c>
      <c r="I611" s="161">
        <v>0</v>
      </c>
      <c r="J611" s="161">
        <v>10</v>
      </c>
      <c r="K611" s="161"/>
      <c r="L611" s="161">
        <v>1</v>
      </c>
      <c r="M611" s="1" t="s">
        <v>16114</v>
      </c>
      <c r="N611" s="212"/>
      <c r="O611" s="212"/>
      <c r="P611" s="161"/>
      <c r="Q611" s="161"/>
      <c r="R611" s="244"/>
      <c r="S611" s="161"/>
      <c r="T611" s="243"/>
      <c r="U611" s="253" t="s">
        <v>16113</v>
      </c>
      <c r="V611" s="212"/>
      <c r="W611" s="241"/>
      <c r="X611" s="241"/>
      <c r="Y611" s="241"/>
      <c r="Z611" s="241"/>
      <c r="AA611" s="241"/>
      <c r="AB611" s="241"/>
    </row>
    <row r="612" spans="1:28" x14ac:dyDescent="0.3">
      <c r="A612" s="245">
        <v>2067</v>
      </c>
      <c r="B612" s="229">
        <v>1867</v>
      </c>
      <c r="C612" s="161"/>
      <c r="D612" s="161"/>
      <c r="E612" s="161"/>
      <c r="F612" s="161"/>
      <c r="G612" s="161"/>
      <c r="H612" s="1" t="s">
        <v>16112</v>
      </c>
      <c r="I612" s="161">
        <v>0</v>
      </c>
      <c r="J612" s="161">
        <v>10</v>
      </c>
      <c r="K612" s="161"/>
      <c r="L612" s="161">
        <v>1</v>
      </c>
      <c r="M612" s="1" t="s">
        <v>16111</v>
      </c>
      <c r="N612" s="212"/>
      <c r="O612" s="212"/>
      <c r="P612" s="161"/>
      <c r="Q612" s="161"/>
      <c r="R612" s="244"/>
      <c r="S612" s="161"/>
      <c r="T612" s="243"/>
      <c r="U612" s="253" t="s">
        <v>16110</v>
      </c>
      <c r="V612" s="212"/>
      <c r="W612" s="241"/>
      <c r="X612" s="241"/>
      <c r="Y612" s="241"/>
      <c r="Z612" s="241"/>
      <c r="AA612" s="241"/>
      <c r="AB612" s="241"/>
    </row>
    <row r="613" spans="1:28" x14ac:dyDescent="0.3">
      <c r="A613" s="245">
        <v>2068</v>
      </c>
      <c r="B613" s="229">
        <v>1868</v>
      </c>
      <c r="C613" s="161"/>
      <c r="D613" s="161"/>
      <c r="E613" s="161"/>
      <c r="F613" s="161"/>
      <c r="G613" s="161"/>
      <c r="H613" s="1" t="s">
        <v>16109</v>
      </c>
      <c r="I613" s="161">
        <v>0</v>
      </c>
      <c r="J613" s="161">
        <v>10</v>
      </c>
      <c r="K613" s="161"/>
      <c r="L613" s="161">
        <v>1</v>
      </c>
      <c r="M613" s="1" t="s">
        <v>16108</v>
      </c>
      <c r="N613" s="212"/>
      <c r="O613" s="212"/>
      <c r="P613" s="161"/>
      <c r="Q613" s="161"/>
      <c r="R613" s="244"/>
      <c r="S613" s="161"/>
      <c r="T613" s="243"/>
      <c r="U613" s="253" t="s">
        <v>16107</v>
      </c>
      <c r="V613" s="212"/>
      <c r="W613" s="241"/>
      <c r="X613" s="241"/>
      <c r="Y613" s="241"/>
      <c r="Z613" s="241"/>
      <c r="AA613" s="241"/>
      <c r="AB613" s="241"/>
    </row>
    <row r="614" spans="1:28" x14ac:dyDescent="0.3">
      <c r="A614" s="245">
        <v>2069</v>
      </c>
      <c r="B614" s="229">
        <v>1869</v>
      </c>
      <c r="C614" s="161"/>
      <c r="D614" s="161"/>
      <c r="E614" s="161"/>
      <c r="F614" s="161"/>
      <c r="G614" s="161"/>
      <c r="H614" s="1" t="s">
        <v>16106</v>
      </c>
      <c r="I614" s="161">
        <v>0</v>
      </c>
      <c r="J614" s="161">
        <v>10</v>
      </c>
      <c r="K614" s="161"/>
      <c r="L614" s="161">
        <v>1</v>
      </c>
      <c r="M614" s="1" t="s">
        <v>16105</v>
      </c>
      <c r="N614" s="212"/>
      <c r="O614" s="212"/>
      <c r="P614" s="161"/>
      <c r="Q614" s="161"/>
      <c r="R614" s="244"/>
      <c r="S614" s="161"/>
      <c r="T614" s="243"/>
      <c r="U614" s="253" t="s">
        <v>16104</v>
      </c>
      <c r="V614" s="212"/>
      <c r="W614" s="241"/>
      <c r="X614" s="241"/>
      <c r="Y614" s="241"/>
      <c r="Z614" s="241"/>
      <c r="AA614" s="241"/>
      <c r="AB614" s="241"/>
    </row>
    <row r="615" spans="1:28" x14ac:dyDescent="0.3">
      <c r="A615" s="245">
        <v>2070</v>
      </c>
      <c r="B615" s="229">
        <v>1870</v>
      </c>
      <c r="C615" s="161"/>
      <c r="D615" s="161"/>
      <c r="E615" s="161"/>
      <c r="F615" s="161"/>
      <c r="G615" s="161"/>
      <c r="H615" s="1" t="s">
        <v>16103</v>
      </c>
      <c r="I615" s="161">
        <v>0</v>
      </c>
      <c r="J615" s="161">
        <v>10</v>
      </c>
      <c r="K615" s="161"/>
      <c r="L615" s="161">
        <v>1</v>
      </c>
      <c r="M615" s="1" t="s">
        <v>16102</v>
      </c>
      <c r="N615" s="212"/>
      <c r="O615" s="212"/>
      <c r="P615" s="161"/>
      <c r="Q615" s="161"/>
      <c r="R615" s="244"/>
      <c r="S615" s="161"/>
      <c r="T615" s="243"/>
      <c r="U615" s="253" t="s">
        <v>16101</v>
      </c>
      <c r="V615" s="212"/>
      <c r="W615" s="241"/>
      <c r="X615" s="241"/>
      <c r="Y615" s="241"/>
      <c r="Z615" s="241"/>
      <c r="AA615" s="241"/>
      <c r="AB615" s="241"/>
    </row>
    <row r="616" spans="1:28" x14ac:dyDescent="0.3">
      <c r="A616" s="245">
        <v>2071</v>
      </c>
      <c r="B616" s="229">
        <v>1871</v>
      </c>
      <c r="C616" s="161"/>
      <c r="D616" s="161"/>
      <c r="E616" s="161"/>
      <c r="F616" s="161"/>
      <c r="G616" s="161"/>
      <c r="H616" s="1" t="s">
        <v>16100</v>
      </c>
      <c r="I616" s="161">
        <v>0</v>
      </c>
      <c r="J616" s="161">
        <v>10</v>
      </c>
      <c r="K616" s="161"/>
      <c r="L616" s="161">
        <v>1</v>
      </c>
      <c r="M616" s="1" t="s">
        <v>16099</v>
      </c>
      <c r="N616" s="212"/>
      <c r="O616" s="212"/>
      <c r="P616" s="161"/>
      <c r="Q616" s="161"/>
      <c r="R616" s="244"/>
      <c r="S616" s="161"/>
      <c r="T616" s="243"/>
      <c r="U616" s="253" t="s">
        <v>16098</v>
      </c>
      <c r="V616" s="212"/>
      <c r="W616" s="241"/>
      <c r="X616" s="241"/>
      <c r="Y616" s="241"/>
      <c r="Z616" s="241"/>
      <c r="AA616" s="241"/>
      <c r="AB616" s="241"/>
    </row>
    <row r="617" spans="1:28" x14ac:dyDescent="0.3">
      <c r="A617" s="245">
        <v>2072</v>
      </c>
      <c r="B617" s="229">
        <v>1872</v>
      </c>
      <c r="C617" s="161"/>
      <c r="D617" s="161"/>
      <c r="E617" s="161"/>
      <c r="F617" s="161"/>
      <c r="G617" s="161"/>
      <c r="H617" s="1" t="s">
        <v>16097</v>
      </c>
      <c r="I617" s="161">
        <v>0</v>
      </c>
      <c r="J617" s="161">
        <v>10</v>
      </c>
      <c r="K617" s="161"/>
      <c r="L617" s="161">
        <v>1</v>
      </c>
      <c r="M617" s="1" t="s">
        <v>16096</v>
      </c>
      <c r="N617" s="212"/>
      <c r="O617" s="212"/>
      <c r="P617" s="161"/>
      <c r="Q617" s="161"/>
      <c r="R617" s="244"/>
      <c r="S617" s="161"/>
      <c r="T617" s="243"/>
      <c r="U617" s="253" t="s">
        <v>16095</v>
      </c>
      <c r="V617" s="212"/>
      <c r="W617" s="241"/>
      <c r="X617" s="241"/>
      <c r="Y617" s="241"/>
      <c r="Z617" s="241"/>
      <c r="AA617" s="241"/>
      <c r="AB617" s="241"/>
    </row>
    <row r="618" spans="1:28" x14ac:dyDescent="0.3">
      <c r="A618" s="245">
        <v>2073</v>
      </c>
      <c r="B618" s="229">
        <v>1873</v>
      </c>
      <c r="C618" s="161"/>
      <c r="D618" s="161"/>
      <c r="E618" s="161"/>
      <c r="F618" s="161"/>
      <c r="G618" s="161"/>
      <c r="H618" s="1" t="s">
        <v>16094</v>
      </c>
      <c r="I618" s="161">
        <v>0</v>
      </c>
      <c r="J618" s="161">
        <v>10</v>
      </c>
      <c r="K618" s="161"/>
      <c r="L618" s="161">
        <v>1</v>
      </c>
      <c r="M618" s="1" t="s">
        <v>16093</v>
      </c>
      <c r="N618" s="212"/>
      <c r="O618" s="212"/>
      <c r="P618" s="161"/>
      <c r="Q618" s="161"/>
      <c r="R618" s="244"/>
      <c r="S618" s="161"/>
      <c r="T618" s="243"/>
      <c r="U618" s="253" t="s">
        <v>16092</v>
      </c>
      <c r="V618" s="212"/>
      <c r="W618" s="241"/>
      <c r="X618" s="241"/>
      <c r="Y618" s="241"/>
      <c r="Z618" s="241"/>
      <c r="AA618" s="241"/>
      <c r="AB618" s="241"/>
    </row>
    <row r="619" spans="1:28" x14ac:dyDescent="0.3">
      <c r="A619" s="245">
        <v>2074</v>
      </c>
      <c r="B619" s="229">
        <v>1874</v>
      </c>
      <c r="C619" s="161"/>
      <c r="D619" s="161"/>
      <c r="E619" s="161"/>
      <c r="F619" s="161"/>
      <c r="G619" s="161"/>
      <c r="H619" s="1" t="s">
        <v>16091</v>
      </c>
      <c r="I619" s="161">
        <v>0</v>
      </c>
      <c r="J619" s="161">
        <v>10</v>
      </c>
      <c r="K619" s="161"/>
      <c r="L619" s="161">
        <v>1</v>
      </c>
      <c r="M619" s="1" t="s">
        <v>16090</v>
      </c>
      <c r="N619" s="212"/>
      <c r="O619" s="212"/>
      <c r="P619" s="161"/>
      <c r="Q619" s="161"/>
      <c r="R619" s="244"/>
      <c r="S619" s="161"/>
      <c r="T619" s="243"/>
      <c r="U619" s="253" t="s">
        <v>16089</v>
      </c>
      <c r="V619" s="212"/>
      <c r="W619" s="241"/>
      <c r="X619" s="241"/>
      <c r="Y619" s="241"/>
      <c r="Z619" s="241"/>
      <c r="AA619" s="241"/>
      <c r="AB619" s="241"/>
    </row>
    <row r="620" spans="1:28" x14ac:dyDescent="0.3">
      <c r="A620" s="245">
        <v>2075</v>
      </c>
      <c r="B620" s="229">
        <v>1875</v>
      </c>
      <c r="C620" s="161"/>
      <c r="D620" s="161"/>
      <c r="E620" s="161"/>
      <c r="F620" s="161"/>
      <c r="G620" s="161"/>
      <c r="H620" s="1" t="s">
        <v>16088</v>
      </c>
      <c r="I620" s="161">
        <v>0</v>
      </c>
      <c r="J620" s="161">
        <v>10</v>
      </c>
      <c r="K620" s="161"/>
      <c r="L620" s="161">
        <v>1</v>
      </c>
      <c r="M620" s="1" t="s">
        <v>16087</v>
      </c>
      <c r="N620" s="212"/>
      <c r="O620" s="212"/>
      <c r="P620" s="161"/>
      <c r="Q620" s="161"/>
      <c r="R620" s="244"/>
      <c r="S620" s="161"/>
      <c r="T620" s="243"/>
      <c r="U620" s="253" t="s">
        <v>16086</v>
      </c>
      <c r="V620" s="212"/>
      <c r="W620" s="241"/>
      <c r="X620" s="241"/>
      <c r="Y620" s="241"/>
      <c r="Z620" s="241"/>
      <c r="AA620" s="241"/>
      <c r="AB620" s="241"/>
    </row>
    <row r="621" spans="1:28" x14ac:dyDescent="0.3">
      <c r="A621" s="245">
        <v>2076</v>
      </c>
      <c r="B621" s="229">
        <v>1876</v>
      </c>
      <c r="C621" s="161"/>
      <c r="D621" s="161"/>
      <c r="E621" s="161"/>
      <c r="F621" s="161"/>
      <c r="G621" s="161"/>
      <c r="H621" s="1" t="s">
        <v>16085</v>
      </c>
      <c r="I621" s="161">
        <v>0</v>
      </c>
      <c r="J621" s="161">
        <v>10</v>
      </c>
      <c r="K621" s="161"/>
      <c r="L621" s="161">
        <v>1</v>
      </c>
      <c r="M621" s="1" t="s">
        <v>16084</v>
      </c>
      <c r="N621" s="212"/>
      <c r="O621" s="212"/>
      <c r="P621" s="161"/>
      <c r="Q621" s="161"/>
      <c r="R621" s="244"/>
      <c r="S621" s="161"/>
      <c r="T621" s="243"/>
      <c r="U621" s="253" t="s">
        <v>16083</v>
      </c>
      <c r="V621" s="212"/>
      <c r="W621" s="241"/>
      <c r="X621" s="241"/>
      <c r="Y621" s="241"/>
      <c r="Z621" s="241"/>
      <c r="AA621" s="241"/>
      <c r="AB621" s="241"/>
    </row>
    <row r="622" spans="1:28" x14ac:dyDescent="0.3">
      <c r="A622" s="245">
        <v>2077</v>
      </c>
      <c r="B622" s="229">
        <v>1877</v>
      </c>
      <c r="C622" s="161"/>
      <c r="D622" s="161"/>
      <c r="E622" s="161"/>
      <c r="F622" s="161"/>
      <c r="G622" s="161"/>
      <c r="H622" s="1" t="s">
        <v>16082</v>
      </c>
      <c r="I622" s="161">
        <v>0</v>
      </c>
      <c r="J622" s="161">
        <v>10</v>
      </c>
      <c r="K622" s="161"/>
      <c r="L622" s="161">
        <v>1</v>
      </c>
      <c r="M622" s="1" t="s">
        <v>16081</v>
      </c>
      <c r="N622" s="212"/>
      <c r="O622" s="212"/>
      <c r="P622" s="161"/>
      <c r="Q622" s="161"/>
      <c r="R622" s="244"/>
      <c r="S622" s="161"/>
      <c r="T622" s="243"/>
      <c r="U622" s="253" t="s">
        <v>16080</v>
      </c>
      <c r="V622" s="212"/>
      <c r="W622" s="241"/>
      <c r="X622" s="241"/>
      <c r="Y622" s="241"/>
      <c r="Z622" s="241"/>
      <c r="AA622" s="241"/>
      <c r="AB622" s="241"/>
    </row>
    <row r="623" spans="1:28" x14ac:dyDescent="0.3">
      <c r="A623" s="245">
        <v>2078</v>
      </c>
      <c r="B623" s="229">
        <v>1878</v>
      </c>
      <c r="C623" s="161"/>
      <c r="D623" s="161"/>
      <c r="E623" s="161"/>
      <c r="F623" s="161"/>
      <c r="G623" s="161"/>
      <c r="H623" s="1" t="s">
        <v>16079</v>
      </c>
      <c r="I623" s="161">
        <v>0</v>
      </c>
      <c r="J623" s="161">
        <v>10</v>
      </c>
      <c r="K623" s="161"/>
      <c r="L623" s="161">
        <v>1</v>
      </c>
      <c r="M623" s="1" t="s">
        <v>16078</v>
      </c>
      <c r="N623" s="212"/>
      <c r="O623" s="212"/>
      <c r="P623" s="161"/>
      <c r="Q623" s="161"/>
      <c r="R623" s="244"/>
      <c r="S623" s="161"/>
      <c r="T623" s="243"/>
      <c r="U623" s="253" t="s">
        <v>16077</v>
      </c>
      <c r="V623" s="212"/>
      <c r="W623" s="241"/>
      <c r="X623" s="241"/>
      <c r="Y623" s="241"/>
      <c r="Z623" s="241"/>
      <c r="AA623" s="241"/>
      <c r="AB623" s="241"/>
    </row>
    <row r="624" spans="1:28" x14ac:dyDescent="0.3">
      <c r="A624" s="245">
        <v>2079</v>
      </c>
      <c r="B624" s="229">
        <v>1879</v>
      </c>
      <c r="C624" s="161"/>
      <c r="D624" s="161"/>
      <c r="E624" s="161"/>
      <c r="F624" s="161"/>
      <c r="G624" s="161"/>
      <c r="H624" s="1" t="s">
        <v>16076</v>
      </c>
      <c r="I624" s="161">
        <v>0</v>
      </c>
      <c r="J624" s="161">
        <v>10</v>
      </c>
      <c r="K624" s="161"/>
      <c r="L624" s="161">
        <v>1</v>
      </c>
      <c r="M624" s="1" t="s">
        <v>16075</v>
      </c>
      <c r="N624" s="212"/>
      <c r="O624" s="212"/>
      <c r="P624" s="161"/>
      <c r="Q624" s="161"/>
      <c r="R624" s="244"/>
      <c r="S624" s="161"/>
      <c r="T624" s="243"/>
      <c r="U624" s="253" t="s">
        <v>16074</v>
      </c>
      <c r="V624" s="212"/>
      <c r="W624" s="241"/>
      <c r="X624" s="241"/>
      <c r="Y624" s="241"/>
      <c r="Z624" s="241"/>
      <c r="AA624" s="241"/>
      <c r="AB624" s="241"/>
    </row>
    <row r="625" spans="1:28" x14ac:dyDescent="0.3">
      <c r="A625" s="245">
        <v>2080</v>
      </c>
      <c r="B625" s="229">
        <v>1880</v>
      </c>
      <c r="C625" s="161"/>
      <c r="D625" s="161"/>
      <c r="E625" s="161"/>
      <c r="F625" s="161"/>
      <c r="G625" s="161"/>
      <c r="H625" s="1" t="s">
        <v>16073</v>
      </c>
      <c r="I625" s="161">
        <v>0</v>
      </c>
      <c r="J625" s="161">
        <v>10</v>
      </c>
      <c r="K625" s="161"/>
      <c r="L625" s="161">
        <v>1</v>
      </c>
      <c r="M625" s="1" t="s">
        <v>16072</v>
      </c>
      <c r="N625" s="212"/>
      <c r="O625" s="212"/>
      <c r="P625" s="161"/>
      <c r="Q625" s="161"/>
      <c r="R625" s="244"/>
      <c r="S625" s="161"/>
      <c r="T625" s="243"/>
      <c r="U625" s="253" t="s">
        <v>16071</v>
      </c>
      <c r="V625" s="212"/>
      <c r="W625" s="241"/>
      <c r="X625" s="241"/>
      <c r="Y625" s="241"/>
      <c r="Z625" s="241"/>
      <c r="AA625" s="241"/>
      <c r="AB625" s="241"/>
    </row>
    <row r="626" spans="1:28" x14ac:dyDescent="0.3">
      <c r="A626" s="245">
        <v>2081</v>
      </c>
      <c r="B626" s="229">
        <v>1881</v>
      </c>
      <c r="C626" s="161"/>
      <c r="D626" s="161"/>
      <c r="E626" s="161"/>
      <c r="F626" s="161"/>
      <c r="G626" s="161"/>
      <c r="H626" s="1" t="s">
        <v>16070</v>
      </c>
      <c r="I626" s="161">
        <v>0</v>
      </c>
      <c r="J626" s="161">
        <v>10</v>
      </c>
      <c r="K626" s="161"/>
      <c r="L626" s="161">
        <v>1</v>
      </c>
      <c r="M626" s="1" t="s">
        <v>16069</v>
      </c>
      <c r="N626" s="212"/>
      <c r="O626" s="212"/>
      <c r="P626" s="161"/>
      <c r="Q626" s="161"/>
      <c r="R626" s="244"/>
      <c r="S626" s="161"/>
      <c r="T626" s="243"/>
      <c r="U626" s="253" t="s">
        <v>16068</v>
      </c>
      <c r="V626" s="212"/>
      <c r="W626" s="241"/>
      <c r="X626" s="241"/>
      <c r="Y626" s="241"/>
      <c r="Z626" s="241"/>
      <c r="AA626" s="241"/>
      <c r="AB626" s="241"/>
    </row>
    <row r="627" spans="1:28" x14ac:dyDescent="0.3">
      <c r="A627" s="245">
        <v>2082</v>
      </c>
      <c r="B627" s="229">
        <v>1882</v>
      </c>
      <c r="C627" s="161"/>
      <c r="D627" s="161"/>
      <c r="E627" s="161"/>
      <c r="F627" s="161"/>
      <c r="G627" s="161"/>
      <c r="H627" s="1" t="s">
        <v>16067</v>
      </c>
      <c r="I627" s="161">
        <v>0</v>
      </c>
      <c r="J627" s="161">
        <v>10</v>
      </c>
      <c r="K627" s="161"/>
      <c r="L627" s="161">
        <v>1</v>
      </c>
      <c r="M627" s="1" t="s">
        <v>16066</v>
      </c>
      <c r="N627" s="212"/>
      <c r="O627" s="212"/>
      <c r="P627" s="161"/>
      <c r="Q627" s="161"/>
      <c r="R627" s="244"/>
      <c r="S627" s="161"/>
      <c r="T627" s="243"/>
      <c r="U627" s="253" t="s">
        <v>16065</v>
      </c>
      <c r="V627" s="212"/>
      <c r="W627" s="241"/>
      <c r="X627" s="241"/>
      <c r="Y627" s="241"/>
      <c r="Z627" s="241"/>
      <c r="AA627" s="241"/>
      <c r="AB627" s="241"/>
    </row>
    <row r="628" spans="1:28" x14ac:dyDescent="0.3">
      <c r="A628" s="245">
        <v>2083</v>
      </c>
      <c r="B628" s="229">
        <v>1883</v>
      </c>
      <c r="C628" s="161"/>
      <c r="D628" s="161"/>
      <c r="E628" s="161"/>
      <c r="F628" s="161"/>
      <c r="G628" s="161"/>
      <c r="H628" s="1" t="s">
        <v>16064</v>
      </c>
      <c r="I628" s="161">
        <v>0</v>
      </c>
      <c r="J628" s="161">
        <v>10</v>
      </c>
      <c r="K628" s="161"/>
      <c r="L628" s="161">
        <v>1</v>
      </c>
      <c r="M628" s="1" t="s">
        <v>16063</v>
      </c>
      <c r="N628" s="212"/>
      <c r="O628" s="212"/>
      <c r="P628" s="161"/>
      <c r="Q628" s="161"/>
      <c r="R628" s="244"/>
      <c r="S628" s="161"/>
      <c r="T628" s="243"/>
      <c r="U628" s="253" t="s">
        <v>16062</v>
      </c>
      <c r="V628" s="212"/>
      <c r="W628" s="241"/>
      <c r="X628" s="241"/>
      <c r="Y628" s="241"/>
      <c r="Z628" s="241"/>
      <c r="AA628" s="241"/>
      <c r="AB628" s="241"/>
    </row>
    <row r="629" spans="1:28" x14ac:dyDescent="0.3">
      <c r="A629" s="245">
        <v>2084</v>
      </c>
      <c r="B629" s="229">
        <v>1884</v>
      </c>
      <c r="C629" s="161"/>
      <c r="D629" s="161"/>
      <c r="E629" s="161"/>
      <c r="F629" s="161"/>
      <c r="G629" s="161"/>
      <c r="H629" s="1" t="s">
        <v>16061</v>
      </c>
      <c r="I629" s="249">
        <v>-100</v>
      </c>
      <c r="J629" s="249">
        <v>200</v>
      </c>
      <c r="K629" s="250" t="s">
        <v>15997</v>
      </c>
      <c r="L629" s="249">
        <v>100</v>
      </c>
      <c r="M629" s="1" t="s">
        <v>16060</v>
      </c>
      <c r="N629" s="212" t="s">
        <v>16059</v>
      </c>
      <c r="O629" s="212"/>
      <c r="P629" s="161"/>
      <c r="Q629" s="161"/>
      <c r="R629" s="244"/>
      <c r="S629" s="161"/>
      <c r="T629" s="243"/>
      <c r="U629" s="248" t="s">
        <v>16058</v>
      </c>
      <c r="V629" s="241"/>
      <c r="W629" s="241"/>
      <c r="X629" s="241"/>
      <c r="Y629" s="241"/>
      <c r="Z629" s="241"/>
      <c r="AA629" s="241" t="s">
        <v>16057</v>
      </c>
      <c r="AB629" s="241"/>
    </row>
    <row r="630" spans="1:28" x14ac:dyDescent="0.3">
      <c r="A630" s="245">
        <v>2085</v>
      </c>
      <c r="B630" s="229">
        <v>1885</v>
      </c>
      <c r="C630" s="161"/>
      <c r="D630" s="161"/>
      <c r="E630" s="161"/>
      <c r="F630" s="161"/>
      <c r="G630" s="161"/>
      <c r="H630" s="1" t="s">
        <v>16056</v>
      </c>
      <c r="I630" s="249">
        <v>-100</v>
      </c>
      <c r="J630" s="249">
        <v>200</v>
      </c>
      <c r="K630" s="250" t="s">
        <v>15997</v>
      </c>
      <c r="L630" s="249">
        <v>100</v>
      </c>
      <c r="M630" s="1" t="s">
        <v>16055</v>
      </c>
      <c r="N630" s="251" t="s">
        <v>13076</v>
      </c>
      <c r="O630" s="212"/>
      <c r="P630" s="161"/>
      <c r="Q630" s="161"/>
      <c r="R630" s="244"/>
      <c r="S630" s="161"/>
      <c r="T630" s="243"/>
      <c r="U630" s="248" t="s">
        <v>16054</v>
      </c>
      <c r="V630" s="241"/>
      <c r="W630" s="241"/>
      <c r="X630" s="241"/>
      <c r="Y630" s="241"/>
      <c r="Z630" s="241"/>
      <c r="AA630" s="247">
        <v>0</v>
      </c>
      <c r="AB630" s="252" t="s">
        <v>16053</v>
      </c>
    </row>
    <row r="631" spans="1:28" x14ac:dyDescent="0.3">
      <c r="A631" s="245">
        <v>2086</v>
      </c>
      <c r="B631" s="229">
        <v>1886</v>
      </c>
      <c r="C631" s="161"/>
      <c r="D631" s="161"/>
      <c r="E631" s="161"/>
      <c r="F631" s="161"/>
      <c r="G631" s="161"/>
      <c r="H631" s="1" t="s">
        <v>16052</v>
      </c>
      <c r="I631" s="249">
        <v>-100</v>
      </c>
      <c r="J631" s="249">
        <v>200</v>
      </c>
      <c r="K631" s="250" t="s">
        <v>15997</v>
      </c>
      <c r="L631" s="249">
        <v>100</v>
      </c>
      <c r="M631" s="1" t="s">
        <v>16051</v>
      </c>
      <c r="N631" s="251" t="s">
        <v>13071</v>
      </c>
      <c r="O631" s="212"/>
      <c r="P631" s="161"/>
      <c r="Q631" s="161"/>
      <c r="R631" s="244"/>
      <c r="S631" s="161"/>
      <c r="T631" s="243"/>
      <c r="U631" s="248" t="s">
        <v>16050</v>
      </c>
      <c r="V631" s="241"/>
      <c r="W631" s="241"/>
      <c r="X631" s="241"/>
      <c r="Y631" s="241"/>
      <c r="Z631" s="241"/>
      <c r="AA631" s="247">
        <v>1</v>
      </c>
      <c r="AB631" s="241"/>
    </row>
    <row r="632" spans="1:28" x14ac:dyDescent="0.3">
      <c r="A632" s="245">
        <v>2087</v>
      </c>
      <c r="B632" s="229">
        <v>1887</v>
      </c>
      <c r="C632" s="161"/>
      <c r="D632" s="161"/>
      <c r="E632" s="161"/>
      <c r="F632" s="161"/>
      <c r="G632" s="161"/>
      <c r="H632" s="1" t="s">
        <v>16049</v>
      </c>
      <c r="I632" s="249">
        <v>-100</v>
      </c>
      <c r="J632" s="249">
        <v>200</v>
      </c>
      <c r="K632" s="250" t="s">
        <v>15997</v>
      </c>
      <c r="L632" s="249">
        <v>100</v>
      </c>
      <c r="M632" s="1" t="s">
        <v>16048</v>
      </c>
      <c r="N632" s="251" t="s">
        <v>13067</v>
      </c>
      <c r="O632" s="212"/>
      <c r="P632" s="161"/>
      <c r="Q632" s="161"/>
      <c r="R632" s="244"/>
      <c r="S632" s="161"/>
      <c r="T632" s="243"/>
      <c r="U632" s="248" t="s">
        <v>16047</v>
      </c>
      <c r="V632" s="241"/>
      <c r="W632" s="241"/>
      <c r="X632" s="241"/>
      <c r="Y632" s="241"/>
      <c r="Z632" s="241"/>
      <c r="AA632" s="247">
        <v>2</v>
      </c>
      <c r="AB632" s="241"/>
    </row>
    <row r="633" spans="1:28" x14ac:dyDescent="0.3">
      <c r="A633" s="245">
        <v>2088</v>
      </c>
      <c r="B633" s="229">
        <v>1888</v>
      </c>
      <c r="C633" s="161"/>
      <c r="D633" s="161"/>
      <c r="E633" s="161"/>
      <c r="F633" s="161"/>
      <c r="G633" s="161"/>
      <c r="H633" s="1" t="s">
        <v>16046</v>
      </c>
      <c r="I633" s="249">
        <v>-100</v>
      </c>
      <c r="J633" s="249">
        <v>200</v>
      </c>
      <c r="K633" s="250" t="s">
        <v>15997</v>
      </c>
      <c r="L633" s="249">
        <v>100</v>
      </c>
      <c r="M633" s="1" t="s">
        <v>16045</v>
      </c>
      <c r="N633" s="251" t="s">
        <v>13063</v>
      </c>
      <c r="O633" s="212"/>
      <c r="P633" s="161"/>
      <c r="Q633" s="161"/>
      <c r="R633" s="244"/>
      <c r="S633" s="161"/>
      <c r="T633" s="243"/>
      <c r="U633" s="248" t="s">
        <v>16044</v>
      </c>
      <c r="V633" s="241"/>
      <c r="W633" s="241"/>
      <c r="X633" s="241"/>
      <c r="Y633" s="241"/>
      <c r="Z633" s="241"/>
      <c r="AA633" s="247">
        <v>3</v>
      </c>
      <c r="AB633" s="241"/>
    </row>
    <row r="634" spans="1:28" x14ac:dyDescent="0.3">
      <c r="A634" s="245">
        <v>2089</v>
      </c>
      <c r="B634" s="229">
        <v>1889</v>
      </c>
      <c r="C634" s="161"/>
      <c r="D634" s="161"/>
      <c r="E634" s="161"/>
      <c r="F634" s="161"/>
      <c r="G634" s="161"/>
      <c r="H634" s="1" t="s">
        <v>16043</v>
      </c>
      <c r="I634" s="249">
        <v>-100</v>
      </c>
      <c r="J634" s="249">
        <v>200</v>
      </c>
      <c r="K634" s="250" t="s">
        <v>15997</v>
      </c>
      <c r="L634" s="249">
        <v>100</v>
      </c>
      <c r="M634" s="1" t="s">
        <v>16042</v>
      </c>
      <c r="N634" s="251" t="s">
        <v>13059</v>
      </c>
      <c r="O634" s="212"/>
      <c r="P634" s="161"/>
      <c r="Q634" s="161"/>
      <c r="R634" s="244"/>
      <c r="S634" s="161"/>
      <c r="T634" s="243"/>
      <c r="U634" s="248" t="s">
        <v>16041</v>
      </c>
      <c r="V634" s="241"/>
      <c r="W634" s="241"/>
      <c r="X634" s="241"/>
      <c r="Y634" s="241"/>
      <c r="Z634" s="241"/>
      <c r="AA634" s="247">
        <v>4</v>
      </c>
      <c r="AB634" s="241"/>
    </row>
    <row r="635" spans="1:28" x14ac:dyDescent="0.3">
      <c r="A635" s="245">
        <v>2090</v>
      </c>
      <c r="B635" s="229">
        <v>1890</v>
      </c>
      <c r="C635" s="161"/>
      <c r="D635" s="161"/>
      <c r="E635" s="161"/>
      <c r="F635" s="161"/>
      <c r="G635" s="161"/>
      <c r="H635" s="1" t="s">
        <v>16040</v>
      </c>
      <c r="I635" s="249">
        <v>-100</v>
      </c>
      <c r="J635" s="249">
        <v>200</v>
      </c>
      <c r="K635" s="250" t="s">
        <v>15997</v>
      </c>
      <c r="L635" s="249">
        <v>100</v>
      </c>
      <c r="M635" s="1" t="s">
        <v>16039</v>
      </c>
      <c r="N635" s="251" t="s">
        <v>13055</v>
      </c>
      <c r="O635" s="212"/>
      <c r="P635" s="161"/>
      <c r="Q635" s="161"/>
      <c r="R635" s="244"/>
      <c r="S635" s="161"/>
      <c r="T635" s="243"/>
      <c r="U635" s="248" t="s">
        <v>16038</v>
      </c>
      <c r="V635" s="241"/>
      <c r="W635" s="241"/>
      <c r="X635" s="241"/>
      <c r="Y635" s="241"/>
      <c r="Z635" s="241"/>
      <c r="AA635" s="247">
        <v>5</v>
      </c>
      <c r="AB635" s="241"/>
    </row>
    <row r="636" spans="1:28" x14ac:dyDescent="0.3">
      <c r="A636" s="245">
        <v>2091</v>
      </c>
      <c r="B636" s="229">
        <v>1891</v>
      </c>
      <c r="C636" s="161"/>
      <c r="D636" s="161"/>
      <c r="E636" s="161"/>
      <c r="F636" s="161"/>
      <c r="G636" s="161"/>
      <c r="H636" s="1" t="s">
        <v>16037</v>
      </c>
      <c r="I636" s="249">
        <v>-100</v>
      </c>
      <c r="J636" s="249">
        <v>200</v>
      </c>
      <c r="K636" s="250" t="s">
        <v>15997</v>
      </c>
      <c r="L636" s="249">
        <v>100</v>
      </c>
      <c r="M636" s="1" t="s">
        <v>16036</v>
      </c>
      <c r="N636" s="251" t="s">
        <v>13051</v>
      </c>
      <c r="O636" s="212"/>
      <c r="P636" s="161"/>
      <c r="Q636" s="161"/>
      <c r="R636" s="244"/>
      <c r="S636" s="161"/>
      <c r="T636" s="243"/>
      <c r="U636" s="248" t="s">
        <v>16035</v>
      </c>
      <c r="V636" s="241"/>
      <c r="W636" s="241"/>
      <c r="X636" s="241"/>
      <c r="Y636" s="241"/>
      <c r="Z636" s="241"/>
      <c r="AA636" s="247">
        <v>6</v>
      </c>
      <c r="AB636" s="241"/>
    </row>
    <row r="637" spans="1:28" x14ac:dyDescent="0.3">
      <c r="A637" s="245">
        <v>2092</v>
      </c>
      <c r="B637" s="229">
        <v>1892</v>
      </c>
      <c r="C637" s="161"/>
      <c r="D637" s="161"/>
      <c r="E637" s="161"/>
      <c r="F637" s="161"/>
      <c r="G637" s="161"/>
      <c r="H637" s="1" t="s">
        <v>16034</v>
      </c>
      <c r="I637" s="249">
        <v>-100</v>
      </c>
      <c r="J637" s="249">
        <v>200</v>
      </c>
      <c r="K637" s="250" t="s">
        <v>15997</v>
      </c>
      <c r="L637" s="249">
        <v>100</v>
      </c>
      <c r="M637" s="1" t="s">
        <v>16033</v>
      </c>
      <c r="N637" s="251" t="s">
        <v>13047</v>
      </c>
      <c r="O637" s="212"/>
      <c r="P637" s="161"/>
      <c r="Q637" s="161"/>
      <c r="R637" s="244"/>
      <c r="S637" s="161"/>
      <c r="T637" s="243"/>
      <c r="U637" s="248" t="s">
        <v>16032</v>
      </c>
      <c r="V637" s="241"/>
      <c r="W637" s="241"/>
      <c r="X637" s="241"/>
      <c r="Y637" s="241"/>
      <c r="Z637" s="241"/>
      <c r="AA637" s="247">
        <v>7</v>
      </c>
      <c r="AB637" s="241"/>
    </row>
    <row r="638" spans="1:28" x14ac:dyDescent="0.3">
      <c r="A638" s="245">
        <v>2093</v>
      </c>
      <c r="B638" s="229">
        <v>1893</v>
      </c>
      <c r="C638" s="161"/>
      <c r="D638" s="161"/>
      <c r="E638" s="161"/>
      <c r="F638" s="161"/>
      <c r="G638" s="161"/>
      <c r="H638" s="1" t="s">
        <v>16031</v>
      </c>
      <c r="I638" s="249">
        <v>-100</v>
      </c>
      <c r="J638" s="249">
        <v>200</v>
      </c>
      <c r="K638" s="250" t="s">
        <v>15997</v>
      </c>
      <c r="L638" s="249">
        <v>100</v>
      </c>
      <c r="M638" s="1" t="s">
        <v>16030</v>
      </c>
      <c r="N638" s="251" t="s">
        <v>13043</v>
      </c>
      <c r="O638" s="212"/>
      <c r="P638" s="161"/>
      <c r="Q638" s="161"/>
      <c r="R638" s="244"/>
      <c r="S638" s="161"/>
      <c r="T638" s="243"/>
      <c r="U638" s="248" t="s">
        <v>16029</v>
      </c>
      <c r="V638" s="241"/>
      <c r="W638" s="241"/>
      <c r="X638" s="241"/>
      <c r="Y638" s="241"/>
      <c r="Z638" s="241"/>
      <c r="AA638" s="247">
        <v>8</v>
      </c>
      <c r="AB638" s="241"/>
    </row>
    <row r="639" spans="1:28" x14ac:dyDescent="0.3">
      <c r="A639" s="245">
        <v>2094</v>
      </c>
      <c r="B639" s="229">
        <v>1894</v>
      </c>
      <c r="C639" s="161"/>
      <c r="D639" s="161"/>
      <c r="E639" s="161"/>
      <c r="F639" s="161"/>
      <c r="G639" s="161"/>
      <c r="H639" s="1" t="s">
        <v>16028</v>
      </c>
      <c r="I639" s="249">
        <v>-100</v>
      </c>
      <c r="J639" s="249">
        <v>200</v>
      </c>
      <c r="K639" s="250" t="s">
        <v>15997</v>
      </c>
      <c r="L639" s="249">
        <v>100</v>
      </c>
      <c r="M639" s="1" t="s">
        <v>16027</v>
      </c>
      <c r="N639" s="251" t="s">
        <v>13039</v>
      </c>
      <c r="O639" s="212"/>
      <c r="P639" s="161"/>
      <c r="Q639" s="161"/>
      <c r="R639" s="244"/>
      <c r="S639" s="161"/>
      <c r="T639" s="243"/>
      <c r="U639" s="248" t="s">
        <v>16026</v>
      </c>
      <c r="V639" s="241"/>
      <c r="W639" s="241"/>
      <c r="X639" s="241"/>
      <c r="Y639" s="241"/>
      <c r="Z639" s="241"/>
      <c r="AA639" s="247">
        <v>9</v>
      </c>
      <c r="AB639" s="241"/>
    </row>
    <row r="640" spans="1:28" x14ac:dyDescent="0.3">
      <c r="A640" s="245">
        <v>2095</v>
      </c>
      <c r="B640" s="229">
        <v>1895</v>
      </c>
      <c r="C640" s="161"/>
      <c r="D640" s="161"/>
      <c r="E640" s="161"/>
      <c r="F640" s="161"/>
      <c r="G640" s="161"/>
      <c r="H640" s="1" t="s">
        <v>16025</v>
      </c>
      <c r="I640" s="249">
        <v>-100</v>
      </c>
      <c r="J640" s="249">
        <v>200</v>
      </c>
      <c r="K640" s="250" t="s">
        <v>15997</v>
      </c>
      <c r="L640" s="249">
        <v>100</v>
      </c>
      <c r="M640" s="1" t="s">
        <v>16024</v>
      </c>
      <c r="N640" s="212"/>
      <c r="O640" s="212"/>
      <c r="P640" s="161"/>
      <c r="Q640" s="161"/>
      <c r="R640" s="244"/>
      <c r="S640" s="161"/>
      <c r="T640" s="243"/>
      <c r="U640" s="248" t="s">
        <v>16023</v>
      </c>
      <c r="V640" s="241"/>
      <c r="W640" s="241"/>
      <c r="X640" s="241"/>
      <c r="Y640" s="241"/>
      <c r="Z640" s="241"/>
      <c r="AA640" s="247">
        <v>10</v>
      </c>
      <c r="AB640" s="241"/>
    </row>
    <row r="641" spans="1:28" x14ac:dyDescent="0.3">
      <c r="A641" s="245">
        <v>2096</v>
      </c>
      <c r="B641" s="229">
        <v>1896</v>
      </c>
      <c r="C641" s="161"/>
      <c r="D641" s="161"/>
      <c r="E641" s="161"/>
      <c r="F641" s="161"/>
      <c r="G641" s="161"/>
      <c r="H641" s="1" t="s">
        <v>16022</v>
      </c>
      <c r="I641" s="249">
        <v>-100</v>
      </c>
      <c r="J641" s="249">
        <v>200</v>
      </c>
      <c r="K641" s="250" t="s">
        <v>15997</v>
      </c>
      <c r="L641" s="249">
        <v>100</v>
      </c>
      <c r="M641" s="1" t="s">
        <v>16021</v>
      </c>
      <c r="N641" s="212"/>
      <c r="O641" s="212"/>
      <c r="P641" s="161"/>
      <c r="Q641" s="161"/>
      <c r="R641" s="244"/>
      <c r="S641" s="161"/>
      <c r="T641" s="243"/>
      <c r="U641" s="248" t="s">
        <v>16020</v>
      </c>
      <c r="V641" s="241"/>
      <c r="W641" s="241"/>
      <c r="X641" s="241"/>
      <c r="Y641" s="241"/>
      <c r="Z641" s="241"/>
      <c r="AA641" s="247">
        <v>11</v>
      </c>
      <c r="AB641" s="241"/>
    </row>
    <row r="642" spans="1:28" x14ac:dyDescent="0.3">
      <c r="A642" s="245">
        <v>2097</v>
      </c>
      <c r="B642" s="229">
        <v>1897</v>
      </c>
      <c r="C642" s="161"/>
      <c r="D642" s="161"/>
      <c r="E642" s="161"/>
      <c r="F642" s="161"/>
      <c r="G642" s="161"/>
      <c r="H642" s="1" t="s">
        <v>16019</v>
      </c>
      <c r="I642" s="249">
        <v>-100</v>
      </c>
      <c r="J642" s="249">
        <v>200</v>
      </c>
      <c r="K642" s="250" t="s">
        <v>15997</v>
      </c>
      <c r="L642" s="249">
        <v>100</v>
      </c>
      <c r="M642" s="1" t="s">
        <v>16018</v>
      </c>
      <c r="N642" s="212"/>
      <c r="O642" s="212"/>
      <c r="P642" s="161"/>
      <c r="Q642" s="161"/>
      <c r="R642" s="244"/>
      <c r="S642" s="161"/>
      <c r="T642" s="243"/>
      <c r="U642" s="248" t="s">
        <v>16017</v>
      </c>
      <c r="V642" s="241"/>
      <c r="W642" s="241"/>
      <c r="X642" s="241"/>
      <c r="Y642" s="241"/>
      <c r="Z642" s="241"/>
      <c r="AA642" s="247">
        <v>12</v>
      </c>
      <c r="AB642" s="241"/>
    </row>
    <row r="643" spans="1:28" x14ac:dyDescent="0.3">
      <c r="A643" s="245">
        <v>2098</v>
      </c>
      <c r="B643" s="229">
        <v>1898</v>
      </c>
      <c r="C643" s="161"/>
      <c r="D643" s="161"/>
      <c r="E643" s="161"/>
      <c r="F643" s="161"/>
      <c r="G643" s="161"/>
      <c r="H643" s="1" t="s">
        <v>16016</v>
      </c>
      <c r="I643" s="249">
        <v>-100</v>
      </c>
      <c r="J643" s="249">
        <v>200</v>
      </c>
      <c r="K643" s="250" t="s">
        <v>15997</v>
      </c>
      <c r="L643" s="249">
        <v>100</v>
      </c>
      <c r="M643" s="1" t="s">
        <v>16015</v>
      </c>
      <c r="N643" s="212"/>
      <c r="O643" s="212"/>
      <c r="P643" s="161"/>
      <c r="Q643" s="161"/>
      <c r="R643" s="244"/>
      <c r="S643" s="161"/>
      <c r="T643" s="243"/>
      <c r="U643" s="248" t="s">
        <v>16014</v>
      </c>
      <c r="V643" s="241"/>
      <c r="W643" s="241"/>
      <c r="X643" s="241"/>
      <c r="Y643" s="241"/>
      <c r="Z643" s="241"/>
      <c r="AA643" s="247">
        <v>13</v>
      </c>
      <c r="AB643" s="241"/>
    </row>
    <row r="644" spans="1:28" x14ac:dyDescent="0.3">
      <c r="A644" s="245">
        <v>2099</v>
      </c>
      <c r="B644" s="229">
        <v>1899</v>
      </c>
      <c r="C644" s="161"/>
      <c r="D644" s="161"/>
      <c r="E644" s="161"/>
      <c r="F644" s="161"/>
      <c r="G644" s="161"/>
      <c r="H644" s="1" t="s">
        <v>16013</v>
      </c>
      <c r="I644" s="249">
        <v>-100</v>
      </c>
      <c r="J644" s="249">
        <v>200</v>
      </c>
      <c r="K644" s="250" t="s">
        <v>15997</v>
      </c>
      <c r="L644" s="249">
        <v>100</v>
      </c>
      <c r="M644" s="1" t="s">
        <v>16012</v>
      </c>
      <c r="N644" s="212"/>
      <c r="O644" s="212"/>
      <c r="P644" s="161"/>
      <c r="Q644" s="161"/>
      <c r="R644" s="244"/>
      <c r="S644" s="161"/>
      <c r="T644" s="243"/>
      <c r="U644" s="248" t="s">
        <v>16011</v>
      </c>
      <c r="V644" s="241"/>
      <c r="W644" s="241"/>
      <c r="X644" s="241"/>
      <c r="Y644" s="241"/>
      <c r="Z644" s="241"/>
      <c r="AA644" s="247">
        <v>14</v>
      </c>
      <c r="AB644" s="241"/>
    </row>
    <row r="645" spans="1:28" x14ac:dyDescent="0.3">
      <c r="A645" s="245">
        <v>2100</v>
      </c>
      <c r="B645" s="229">
        <v>1900</v>
      </c>
      <c r="C645" s="161"/>
      <c r="D645" s="161"/>
      <c r="E645" s="161"/>
      <c r="F645" s="161"/>
      <c r="G645" s="161"/>
      <c r="H645" s="1" t="s">
        <v>16010</v>
      </c>
      <c r="I645" s="249">
        <v>-100</v>
      </c>
      <c r="J645" s="249">
        <v>200</v>
      </c>
      <c r="K645" s="250" t="s">
        <v>15997</v>
      </c>
      <c r="L645" s="249">
        <v>100</v>
      </c>
      <c r="M645" s="1" t="s">
        <v>16009</v>
      </c>
      <c r="N645" s="212"/>
      <c r="O645" s="212"/>
      <c r="P645" s="161"/>
      <c r="Q645" s="161"/>
      <c r="R645" s="244"/>
      <c r="S645" s="161"/>
      <c r="T645" s="243"/>
      <c r="U645" s="248" t="s">
        <v>16008</v>
      </c>
      <c r="V645" s="241"/>
      <c r="W645" s="241"/>
      <c r="X645" s="241"/>
      <c r="Y645" s="241"/>
      <c r="Z645" s="241"/>
      <c r="AA645" s="247">
        <v>15</v>
      </c>
      <c r="AB645" s="241"/>
    </row>
    <row r="646" spans="1:28" x14ac:dyDescent="0.3">
      <c r="A646" s="245">
        <v>2101</v>
      </c>
      <c r="B646" s="229">
        <v>1901</v>
      </c>
      <c r="C646" s="161"/>
      <c r="D646" s="161"/>
      <c r="E646" s="161"/>
      <c r="F646" s="161"/>
      <c r="G646" s="161"/>
      <c r="H646" s="1" t="s">
        <v>16007</v>
      </c>
      <c r="I646" s="249">
        <v>-100</v>
      </c>
      <c r="J646" s="249">
        <v>200</v>
      </c>
      <c r="K646" s="250" t="s">
        <v>15997</v>
      </c>
      <c r="L646" s="249">
        <v>100</v>
      </c>
      <c r="M646" s="1" t="s">
        <v>16006</v>
      </c>
      <c r="N646" s="212"/>
      <c r="O646" s="212"/>
      <c r="P646" s="161"/>
      <c r="Q646" s="161"/>
      <c r="R646" s="244"/>
      <c r="S646" s="161"/>
      <c r="T646" s="243"/>
      <c r="U646" s="248" t="s">
        <v>16005</v>
      </c>
      <c r="V646" s="241"/>
      <c r="W646" s="241"/>
      <c r="X646" s="241"/>
      <c r="Y646" s="241"/>
      <c r="Z646" s="241"/>
      <c r="AA646" s="247">
        <v>16</v>
      </c>
      <c r="AB646" s="241"/>
    </row>
    <row r="647" spans="1:28" x14ac:dyDescent="0.3">
      <c r="A647" s="245">
        <v>2102</v>
      </c>
      <c r="B647" s="229">
        <v>1902</v>
      </c>
      <c r="C647" s="161"/>
      <c r="D647" s="161"/>
      <c r="E647" s="161"/>
      <c r="F647" s="161"/>
      <c r="G647" s="161"/>
      <c r="H647" s="1" t="s">
        <v>16004</v>
      </c>
      <c r="I647" s="249">
        <v>-100</v>
      </c>
      <c r="J647" s="249">
        <v>200</v>
      </c>
      <c r="K647" s="250" t="s">
        <v>15997</v>
      </c>
      <c r="L647" s="249">
        <v>100</v>
      </c>
      <c r="M647" s="1" t="s">
        <v>16003</v>
      </c>
      <c r="N647" s="212"/>
      <c r="O647" s="212"/>
      <c r="P647" s="161"/>
      <c r="Q647" s="161"/>
      <c r="R647" s="244"/>
      <c r="S647" s="161"/>
      <c r="T647" s="243"/>
      <c r="U647" s="248" t="s">
        <v>16002</v>
      </c>
      <c r="V647" s="241"/>
      <c r="W647" s="241"/>
      <c r="X647" s="241"/>
      <c r="Y647" s="241"/>
      <c r="Z647" s="241"/>
      <c r="AA647" s="247">
        <v>17</v>
      </c>
      <c r="AB647" s="241"/>
    </row>
    <row r="648" spans="1:28" x14ac:dyDescent="0.3">
      <c r="A648" s="245">
        <v>2103</v>
      </c>
      <c r="B648" s="229">
        <v>1903</v>
      </c>
      <c r="C648" s="161"/>
      <c r="D648" s="161"/>
      <c r="E648" s="161"/>
      <c r="F648" s="161"/>
      <c r="G648" s="161"/>
      <c r="H648" s="1" t="s">
        <v>16001</v>
      </c>
      <c r="I648" s="249">
        <v>-100</v>
      </c>
      <c r="J648" s="249">
        <v>200</v>
      </c>
      <c r="K648" s="250" t="s">
        <v>15997</v>
      </c>
      <c r="L648" s="249">
        <v>100</v>
      </c>
      <c r="M648" s="1" t="s">
        <v>16000</v>
      </c>
      <c r="N648" s="212"/>
      <c r="O648" s="212"/>
      <c r="P648" s="161"/>
      <c r="Q648" s="161"/>
      <c r="R648" s="244"/>
      <c r="S648" s="161"/>
      <c r="T648" s="243"/>
      <c r="U648" s="248" t="s">
        <v>15999</v>
      </c>
      <c r="V648" s="241"/>
      <c r="W648" s="241"/>
      <c r="X648" s="241"/>
      <c r="Y648" s="241"/>
      <c r="Z648" s="241"/>
      <c r="AA648" s="247">
        <v>18</v>
      </c>
      <c r="AB648" s="241"/>
    </row>
    <row r="649" spans="1:28" x14ac:dyDescent="0.3">
      <c r="A649" s="245">
        <v>2104</v>
      </c>
      <c r="B649" s="229">
        <v>1904</v>
      </c>
      <c r="C649" s="161"/>
      <c r="D649" s="161"/>
      <c r="E649" s="161"/>
      <c r="F649" s="161"/>
      <c r="G649" s="161"/>
      <c r="H649" s="1" t="s">
        <v>15998</v>
      </c>
      <c r="I649" s="249">
        <v>-100</v>
      </c>
      <c r="J649" s="249">
        <v>200</v>
      </c>
      <c r="K649" s="250" t="s">
        <v>15997</v>
      </c>
      <c r="L649" s="249">
        <v>100</v>
      </c>
      <c r="M649" s="1" t="s">
        <v>15996</v>
      </c>
      <c r="N649" s="212"/>
      <c r="O649" s="212"/>
      <c r="P649" s="161"/>
      <c r="Q649" s="161"/>
      <c r="R649" s="244"/>
      <c r="S649" s="161"/>
      <c r="T649" s="243"/>
      <c r="U649" s="248" t="s">
        <v>15995</v>
      </c>
      <c r="V649" s="241"/>
      <c r="W649" s="241"/>
      <c r="X649" s="241"/>
      <c r="Y649" s="241"/>
      <c r="Z649" s="241"/>
      <c r="AA649" s="247">
        <v>19</v>
      </c>
      <c r="AB649" s="241"/>
    </row>
    <row r="650" spans="1:28" x14ac:dyDescent="0.3">
      <c r="A650" s="245">
        <v>2105</v>
      </c>
      <c r="B650" s="229">
        <v>1905</v>
      </c>
      <c r="C650" s="161"/>
      <c r="D650" s="161"/>
      <c r="E650" s="161"/>
      <c r="F650" s="161" t="s">
        <v>14642</v>
      </c>
      <c r="G650" s="161"/>
      <c r="H650" s="1" t="s">
        <v>12162</v>
      </c>
      <c r="I650" s="161">
        <v>-5000</v>
      </c>
      <c r="J650" s="161">
        <v>5000</v>
      </c>
      <c r="K650" s="161" t="s">
        <v>695</v>
      </c>
      <c r="L650" s="161">
        <v>1</v>
      </c>
      <c r="M650" s="1" t="s">
        <v>15994</v>
      </c>
      <c r="N650" s="212"/>
      <c r="O650" s="212"/>
      <c r="P650" s="161"/>
      <c r="Q650" s="161"/>
      <c r="R650" s="244"/>
      <c r="S650" s="161"/>
      <c r="T650" s="243"/>
      <c r="U650" s="62" t="s">
        <v>14736</v>
      </c>
      <c r="V650" s="212"/>
      <c r="W650" s="241"/>
      <c r="X650" s="241"/>
      <c r="Y650" s="241"/>
      <c r="Z650" s="241"/>
      <c r="AA650" s="241"/>
      <c r="AB650" s="241"/>
    </row>
    <row r="651" spans="1:28" x14ac:dyDescent="0.3">
      <c r="A651" s="245">
        <v>2106</v>
      </c>
      <c r="B651" s="229">
        <v>1906</v>
      </c>
      <c r="C651" s="161"/>
      <c r="D651" s="161"/>
      <c r="E651" s="161"/>
      <c r="F651" s="161" t="s">
        <v>14642</v>
      </c>
      <c r="G651" s="161"/>
      <c r="H651" s="1" t="s">
        <v>12160</v>
      </c>
      <c r="I651" s="161">
        <v>0</v>
      </c>
      <c r="J651" s="161">
        <v>24</v>
      </c>
      <c r="K651" s="161" t="s">
        <v>695</v>
      </c>
      <c r="L651" s="161">
        <v>1</v>
      </c>
      <c r="M651" s="1" t="s">
        <v>15993</v>
      </c>
      <c r="N651" s="212"/>
      <c r="O651" s="212"/>
      <c r="P651" s="161"/>
      <c r="Q651" s="161"/>
      <c r="R651" s="244"/>
      <c r="S651" s="161"/>
      <c r="T651" s="243"/>
      <c r="U651" s="62" t="s">
        <v>15992</v>
      </c>
      <c r="V651" s="212"/>
      <c r="W651" s="241"/>
      <c r="X651" s="241"/>
      <c r="Y651" s="241"/>
      <c r="Z651" s="241"/>
      <c r="AA651" s="241"/>
      <c r="AB651" s="241"/>
    </row>
    <row r="652" spans="1:28" x14ac:dyDescent="0.3">
      <c r="A652" s="245">
        <v>2107</v>
      </c>
      <c r="B652" s="229">
        <v>1907</v>
      </c>
      <c r="C652" s="161"/>
      <c r="D652" s="161"/>
      <c r="E652" s="161"/>
      <c r="F652" s="161" t="s">
        <v>14642</v>
      </c>
      <c r="G652" s="161"/>
      <c r="H652" s="1" t="s">
        <v>12157</v>
      </c>
      <c r="I652" s="161">
        <v>0</v>
      </c>
      <c r="J652" s="161">
        <v>60</v>
      </c>
      <c r="K652" s="161" t="s">
        <v>14734</v>
      </c>
      <c r="L652" s="161">
        <v>1</v>
      </c>
      <c r="M652" s="1" t="s">
        <v>15991</v>
      </c>
      <c r="N652" s="212"/>
      <c r="O652" s="212"/>
      <c r="P652" s="161"/>
      <c r="Q652" s="161"/>
      <c r="R652" s="244"/>
      <c r="S652" s="161"/>
      <c r="T652" s="243"/>
      <c r="U652" s="62" t="s">
        <v>15990</v>
      </c>
      <c r="V652" s="212"/>
      <c r="W652" s="241"/>
      <c r="X652" s="241"/>
      <c r="Y652" s="241"/>
      <c r="Z652" s="241"/>
      <c r="AA652" s="241"/>
      <c r="AB652" s="241"/>
    </row>
    <row r="653" spans="1:28" x14ac:dyDescent="0.3">
      <c r="A653" s="245">
        <v>2108</v>
      </c>
      <c r="B653" s="229">
        <v>1908</v>
      </c>
      <c r="C653" s="161"/>
      <c r="D653" s="161"/>
      <c r="E653" s="161"/>
      <c r="F653" s="161" t="s">
        <v>14642</v>
      </c>
      <c r="G653" s="161"/>
      <c r="H653" s="1" t="s">
        <v>12155</v>
      </c>
      <c r="I653" s="161">
        <v>0</v>
      </c>
      <c r="J653" s="161">
        <v>60</v>
      </c>
      <c r="K653" s="161" t="s">
        <v>106</v>
      </c>
      <c r="L653" s="161">
        <v>1</v>
      </c>
      <c r="M653" s="1" t="s">
        <v>15989</v>
      </c>
      <c r="N653" s="212"/>
      <c r="O653" s="212"/>
      <c r="P653" s="161"/>
      <c r="Q653" s="161"/>
      <c r="R653" s="244"/>
      <c r="S653" s="161"/>
      <c r="T653" s="243"/>
      <c r="U653" s="62" t="s">
        <v>15988</v>
      </c>
      <c r="V653" s="212"/>
      <c r="W653" s="241"/>
      <c r="X653" s="241"/>
      <c r="Y653" s="241"/>
      <c r="Z653" s="241"/>
      <c r="AA653" s="241"/>
      <c r="AB653" s="241"/>
    </row>
    <row r="654" spans="1:28" x14ac:dyDescent="0.3">
      <c r="A654" s="245">
        <v>2109</v>
      </c>
      <c r="B654" s="229">
        <v>1909</v>
      </c>
      <c r="C654" s="161"/>
      <c r="D654" s="161"/>
      <c r="E654" s="161"/>
      <c r="F654" s="161" t="s">
        <v>14642</v>
      </c>
      <c r="G654" s="161"/>
      <c r="H654" s="1" t="s">
        <v>15987</v>
      </c>
      <c r="I654" s="161">
        <v>0</v>
      </c>
      <c r="J654" s="161">
        <v>999</v>
      </c>
      <c r="K654" s="161" t="s">
        <v>15986</v>
      </c>
      <c r="L654" s="161">
        <v>1</v>
      </c>
      <c r="M654" s="1" t="s">
        <v>15985</v>
      </c>
      <c r="N654" s="212"/>
      <c r="O654" s="212"/>
      <c r="P654" s="161"/>
      <c r="Q654" s="161"/>
      <c r="R654" s="244"/>
      <c r="S654" s="161"/>
      <c r="T654" s="243"/>
      <c r="U654" s="62" t="s">
        <v>14728</v>
      </c>
      <c r="V654" s="212"/>
      <c r="W654" s="241"/>
      <c r="X654" s="241"/>
      <c r="Y654" s="241"/>
      <c r="Z654" s="241"/>
      <c r="AA654" s="241"/>
      <c r="AB654" s="241"/>
    </row>
    <row r="655" spans="1:28" x14ac:dyDescent="0.3">
      <c r="A655" s="245">
        <v>2110</v>
      </c>
      <c r="B655" s="229">
        <v>1910</v>
      </c>
      <c r="C655" s="161"/>
      <c r="D655" s="161"/>
      <c r="E655" s="161"/>
      <c r="F655" s="161" t="s">
        <v>14642</v>
      </c>
      <c r="G655" s="161"/>
      <c r="H655" s="1" t="s">
        <v>14727</v>
      </c>
      <c r="I655" s="161">
        <v>0</v>
      </c>
      <c r="J655" s="161">
        <v>99</v>
      </c>
      <c r="K655" s="161"/>
      <c r="L655" s="161">
        <v>1</v>
      </c>
      <c r="M655" s="1"/>
      <c r="N655" s="212"/>
      <c r="O655" s="212"/>
      <c r="P655" s="161"/>
      <c r="Q655" s="161"/>
      <c r="R655" s="244"/>
      <c r="S655" s="161"/>
      <c r="T655" s="243"/>
      <c r="U655" s="62" t="s">
        <v>14726</v>
      </c>
      <c r="V655" s="212"/>
      <c r="W655" s="241"/>
      <c r="X655" s="241"/>
      <c r="Y655" s="241"/>
      <c r="Z655" s="241"/>
      <c r="AA655" s="241"/>
      <c r="AB655" s="241"/>
    </row>
    <row r="656" spans="1:28" x14ac:dyDescent="0.3">
      <c r="A656" s="245">
        <v>2111</v>
      </c>
      <c r="B656" s="229">
        <v>1911</v>
      </c>
      <c r="C656" s="161"/>
      <c r="D656" s="161"/>
      <c r="E656" s="161"/>
      <c r="F656" s="161" t="s">
        <v>14642</v>
      </c>
      <c r="G656" s="161"/>
      <c r="H656" s="1" t="s">
        <v>14725</v>
      </c>
      <c r="I656" s="161">
        <v>0</v>
      </c>
      <c r="J656" s="161">
        <v>99</v>
      </c>
      <c r="K656" s="161"/>
      <c r="L656" s="161">
        <v>1</v>
      </c>
      <c r="M656" s="1"/>
      <c r="N656" s="212"/>
      <c r="O656" s="212"/>
      <c r="P656" s="161"/>
      <c r="Q656" s="161"/>
      <c r="R656" s="244"/>
      <c r="S656" s="161"/>
      <c r="T656" s="243"/>
      <c r="U656" s="62" t="s">
        <v>14724</v>
      </c>
      <c r="V656" s="212"/>
      <c r="W656" s="241"/>
      <c r="X656" s="241"/>
      <c r="Y656" s="241"/>
      <c r="Z656" s="241"/>
      <c r="AA656" s="241"/>
      <c r="AB656" s="241"/>
    </row>
    <row r="657" spans="1:28" x14ac:dyDescent="0.3">
      <c r="A657" s="245">
        <v>2112</v>
      </c>
      <c r="B657" s="229">
        <v>1912</v>
      </c>
      <c r="C657" s="161"/>
      <c r="D657" s="161"/>
      <c r="E657" s="161"/>
      <c r="F657" s="161" t="s">
        <v>14642</v>
      </c>
      <c r="G657" s="161"/>
      <c r="H657" s="1" t="s">
        <v>12153</v>
      </c>
      <c r="I657" s="161">
        <v>1</v>
      </c>
      <c r="J657" s="161">
        <v>31</v>
      </c>
      <c r="K657" s="161" t="s">
        <v>12152</v>
      </c>
      <c r="L657" s="161">
        <v>1</v>
      </c>
      <c r="M657" s="1" t="s">
        <v>15984</v>
      </c>
      <c r="N657" s="212"/>
      <c r="O657" s="212"/>
      <c r="P657" s="161"/>
      <c r="Q657" s="161"/>
      <c r="R657" s="244"/>
      <c r="S657" s="161"/>
      <c r="T657" s="243"/>
      <c r="U657" s="62" t="s">
        <v>15983</v>
      </c>
      <c r="V657" s="212"/>
      <c r="W657" s="241"/>
      <c r="X657" s="241"/>
      <c r="Y657" s="241"/>
      <c r="Z657" s="241"/>
      <c r="AA657" s="241"/>
      <c r="AB657" s="241"/>
    </row>
    <row r="658" spans="1:28" x14ac:dyDescent="0.3">
      <c r="A658" s="245">
        <v>2113</v>
      </c>
      <c r="B658" s="229">
        <v>1913</v>
      </c>
      <c r="C658" s="161"/>
      <c r="D658" s="161"/>
      <c r="E658" s="161"/>
      <c r="F658" s="161" t="s">
        <v>14642</v>
      </c>
      <c r="G658" s="161"/>
      <c r="H658" s="1" t="s">
        <v>12150</v>
      </c>
      <c r="I658" s="161">
        <v>1</v>
      </c>
      <c r="J658" s="161">
        <v>12</v>
      </c>
      <c r="K658" s="161" t="s">
        <v>12149</v>
      </c>
      <c r="L658" s="161">
        <v>1</v>
      </c>
      <c r="M658" s="1" t="s">
        <v>15982</v>
      </c>
      <c r="N658" s="212"/>
      <c r="O658" s="212"/>
      <c r="P658" s="161"/>
      <c r="Q658" s="161"/>
      <c r="R658" s="244"/>
      <c r="S658" s="161"/>
      <c r="T658" s="243"/>
      <c r="U658" s="62" t="s">
        <v>15981</v>
      </c>
      <c r="V658" s="212"/>
      <c r="W658" s="241"/>
      <c r="X658" s="241"/>
      <c r="Y658" s="241"/>
      <c r="Z658" s="241"/>
      <c r="AA658" s="241"/>
      <c r="AB658" s="241"/>
    </row>
    <row r="659" spans="1:28" x14ac:dyDescent="0.3">
      <c r="A659" s="245">
        <v>2114</v>
      </c>
      <c r="B659" s="229">
        <v>1914</v>
      </c>
      <c r="C659" s="161"/>
      <c r="D659" s="161"/>
      <c r="E659" s="161"/>
      <c r="F659" s="161" t="s">
        <v>14642</v>
      </c>
      <c r="G659" s="161"/>
      <c r="H659" s="1" t="s">
        <v>12147</v>
      </c>
      <c r="I659" s="161">
        <v>2000</v>
      </c>
      <c r="J659" s="161">
        <v>2100</v>
      </c>
      <c r="K659" s="161" t="s">
        <v>12146</v>
      </c>
      <c r="L659" s="161">
        <v>1</v>
      </c>
      <c r="M659" s="1" t="s">
        <v>15980</v>
      </c>
      <c r="N659" s="212"/>
      <c r="O659" s="212"/>
      <c r="P659" s="161"/>
      <c r="Q659" s="161"/>
      <c r="R659" s="244"/>
      <c r="S659" s="161"/>
      <c r="T659" s="243"/>
      <c r="U659" s="62" t="s">
        <v>15979</v>
      </c>
      <c r="V659" s="212"/>
      <c r="W659" s="241"/>
      <c r="X659" s="241"/>
      <c r="Y659" s="241"/>
      <c r="Z659" s="241"/>
      <c r="AA659" s="241"/>
      <c r="AB659" s="241"/>
    </row>
    <row r="660" spans="1:28" x14ac:dyDescent="0.3">
      <c r="A660" s="245">
        <v>2115</v>
      </c>
      <c r="B660" s="229">
        <v>1915</v>
      </c>
      <c r="F660" s="161" t="s">
        <v>14642</v>
      </c>
      <c r="H660" s="1" t="s">
        <v>14645</v>
      </c>
      <c r="I660" s="9">
        <v>0</v>
      </c>
      <c r="J660" s="10">
        <v>65535</v>
      </c>
      <c r="K660" s="9"/>
      <c r="L660" s="9">
        <v>1</v>
      </c>
      <c r="M660" s="1"/>
      <c r="O660" s="6" t="s">
        <v>15970</v>
      </c>
      <c r="U660" s="62" t="s">
        <v>15978</v>
      </c>
    </row>
    <row r="661" spans="1:28" x14ac:dyDescent="0.3">
      <c r="A661" s="7">
        <v>2116</v>
      </c>
      <c r="B661" s="229">
        <v>1916</v>
      </c>
      <c r="F661" s="161" t="s">
        <v>14642</v>
      </c>
      <c r="H661" s="1" t="s">
        <v>14645</v>
      </c>
      <c r="I661" s="9">
        <v>0</v>
      </c>
      <c r="J661" s="10">
        <v>65535</v>
      </c>
      <c r="K661" s="9"/>
      <c r="L661" s="9">
        <v>1</v>
      </c>
      <c r="M661" s="1"/>
      <c r="O661" s="6" t="s">
        <v>15968</v>
      </c>
      <c r="U661" s="62" t="s">
        <v>15977</v>
      </c>
    </row>
    <row r="662" spans="1:28" x14ac:dyDescent="0.3">
      <c r="A662" s="7">
        <v>2117</v>
      </c>
      <c r="B662" s="229">
        <v>1917</v>
      </c>
      <c r="F662" s="161" t="s">
        <v>14642</v>
      </c>
      <c r="H662" s="1" t="s">
        <v>14645</v>
      </c>
      <c r="I662" s="9">
        <v>0</v>
      </c>
      <c r="J662" s="10">
        <v>65535</v>
      </c>
      <c r="K662" s="9"/>
      <c r="L662" s="9">
        <v>1</v>
      </c>
      <c r="M662" s="1"/>
      <c r="O662" s="6" t="s">
        <v>15966</v>
      </c>
      <c r="U662" s="62" t="s">
        <v>15976</v>
      </c>
    </row>
    <row r="663" spans="1:28" x14ac:dyDescent="0.3">
      <c r="A663" s="7">
        <v>2118</v>
      </c>
      <c r="B663" s="229">
        <v>1918</v>
      </c>
      <c r="F663" s="161" t="s">
        <v>14642</v>
      </c>
      <c r="H663" s="1" t="s">
        <v>14645</v>
      </c>
      <c r="I663" s="9">
        <v>0</v>
      </c>
      <c r="J663" s="10">
        <v>65535</v>
      </c>
      <c r="K663" s="9"/>
      <c r="L663" s="9">
        <v>1</v>
      </c>
      <c r="M663" s="1"/>
      <c r="O663" s="6" t="s">
        <v>15964</v>
      </c>
      <c r="U663" s="62" t="s">
        <v>15975</v>
      </c>
    </row>
    <row r="664" spans="1:28" x14ac:dyDescent="0.3">
      <c r="A664" s="7">
        <v>2119</v>
      </c>
      <c r="B664" s="229">
        <v>1919</v>
      </c>
      <c r="F664" s="161" t="s">
        <v>14642</v>
      </c>
      <c r="H664" s="1" t="s">
        <v>14643</v>
      </c>
      <c r="I664" s="9">
        <v>0</v>
      </c>
      <c r="J664" s="10">
        <v>65535</v>
      </c>
      <c r="K664" s="9"/>
      <c r="L664" s="9">
        <v>1</v>
      </c>
      <c r="M664" s="1"/>
      <c r="O664" s="6" t="s">
        <v>15970</v>
      </c>
      <c r="U664" s="62" t="s">
        <v>15974</v>
      </c>
    </row>
    <row r="665" spans="1:28" x14ac:dyDescent="0.3">
      <c r="A665" s="7">
        <v>2120</v>
      </c>
      <c r="B665" s="229">
        <v>1920</v>
      </c>
      <c r="F665" s="161" t="s">
        <v>14642</v>
      </c>
      <c r="H665" s="1" t="s">
        <v>14643</v>
      </c>
      <c r="I665" s="9">
        <v>0</v>
      </c>
      <c r="J665" s="10">
        <v>65535</v>
      </c>
      <c r="K665" s="9"/>
      <c r="L665" s="9">
        <v>1</v>
      </c>
      <c r="M665" s="1"/>
      <c r="O665" s="6" t="s">
        <v>15968</v>
      </c>
      <c r="U665" s="62" t="s">
        <v>15973</v>
      </c>
    </row>
    <row r="666" spans="1:28" x14ac:dyDescent="0.3">
      <c r="A666" s="7">
        <v>2121</v>
      </c>
      <c r="B666" s="229">
        <v>1921</v>
      </c>
      <c r="F666" s="161" t="s">
        <v>14642</v>
      </c>
      <c r="H666" s="1" t="s">
        <v>14643</v>
      </c>
      <c r="I666" s="9">
        <v>0</v>
      </c>
      <c r="J666" s="10">
        <v>65535</v>
      </c>
      <c r="K666" s="9"/>
      <c r="L666" s="9">
        <v>1</v>
      </c>
      <c r="M666" s="1"/>
      <c r="O666" s="6" t="s">
        <v>15966</v>
      </c>
      <c r="U666" s="62" t="s">
        <v>15972</v>
      </c>
    </row>
    <row r="667" spans="1:28" x14ac:dyDescent="0.3">
      <c r="A667" s="7">
        <v>2122</v>
      </c>
      <c r="B667" s="229">
        <v>1922</v>
      </c>
      <c r="F667" s="161" t="s">
        <v>14642</v>
      </c>
      <c r="H667" s="1" t="s">
        <v>14643</v>
      </c>
      <c r="I667" s="9">
        <v>0</v>
      </c>
      <c r="J667" s="10">
        <v>65535</v>
      </c>
      <c r="K667" s="9"/>
      <c r="L667" s="9">
        <v>1</v>
      </c>
      <c r="M667" s="1"/>
      <c r="O667" s="6" t="s">
        <v>15964</v>
      </c>
      <c r="U667" s="62" t="s">
        <v>15971</v>
      </c>
    </row>
    <row r="668" spans="1:28" x14ac:dyDescent="0.3">
      <c r="A668" s="7">
        <v>2123</v>
      </c>
      <c r="B668" s="229">
        <v>1923</v>
      </c>
      <c r="F668" s="161" t="s">
        <v>14642</v>
      </c>
      <c r="H668" s="1" t="s">
        <v>14640</v>
      </c>
      <c r="I668" s="9">
        <v>0</v>
      </c>
      <c r="J668" s="10">
        <v>65535</v>
      </c>
      <c r="K668" s="9"/>
      <c r="L668" s="9">
        <v>1</v>
      </c>
      <c r="M668" s="1"/>
      <c r="O668" s="6" t="s">
        <v>15970</v>
      </c>
      <c r="U668" s="62" t="s">
        <v>15969</v>
      </c>
    </row>
    <row r="669" spans="1:28" x14ac:dyDescent="0.3">
      <c r="A669" s="7">
        <v>2124</v>
      </c>
      <c r="B669" s="229">
        <v>1924</v>
      </c>
      <c r="F669" s="161" t="s">
        <v>14642</v>
      </c>
      <c r="H669" s="1" t="s">
        <v>14640</v>
      </c>
      <c r="I669" s="9">
        <v>0</v>
      </c>
      <c r="J669" s="10">
        <v>65535</v>
      </c>
      <c r="K669" s="9"/>
      <c r="L669" s="9">
        <v>1</v>
      </c>
      <c r="M669" s="1"/>
      <c r="O669" s="6" t="s">
        <v>15968</v>
      </c>
      <c r="U669" s="62" t="s">
        <v>15967</v>
      </c>
    </row>
    <row r="670" spans="1:28" x14ac:dyDescent="0.3">
      <c r="A670" s="7">
        <v>2125</v>
      </c>
      <c r="B670" s="229">
        <v>1925</v>
      </c>
      <c r="F670" s="161" t="s">
        <v>14642</v>
      </c>
      <c r="H670" s="1" t="s">
        <v>14640</v>
      </c>
      <c r="I670" s="9">
        <v>0</v>
      </c>
      <c r="J670" s="10">
        <v>65535</v>
      </c>
      <c r="K670" s="9"/>
      <c r="L670" s="9">
        <v>1</v>
      </c>
      <c r="M670" s="1"/>
      <c r="O670" s="6" t="s">
        <v>15966</v>
      </c>
      <c r="U670" s="62" t="s">
        <v>15965</v>
      </c>
    </row>
    <row r="671" spans="1:28" x14ac:dyDescent="0.3">
      <c r="A671" s="7">
        <v>2126</v>
      </c>
      <c r="B671" s="229">
        <v>1926</v>
      </c>
      <c r="F671" s="161" t="s">
        <v>14642</v>
      </c>
      <c r="H671" s="1" t="s">
        <v>14640</v>
      </c>
      <c r="I671" s="9">
        <v>0</v>
      </c>
      <c r="J671" s="10">
        <v>65535</v>
      </c>
      <c r="K671" s="9"/>
      <c r="L671" s="9">
        <v>1</v>
      </c>
      <c r="M671" s="1"/>
      <c r="O671" s="6" t="s">
        <v>15964</v>
      </c>
      <c r="U671" s="62" t="s">
        <v>15963</v>
      </c>
    </row>
    <row r="672" spans="1:28" x14ac:dyDescent="0.3">
      <c r="A672" s="7">
        <v>2127</v>
      </c>
      <c r="B672" s="229">
        <v>1927</v>
      </c>
      <c r="F672" s="161" t="s">
        <v>14642</v>
      </c>
      <c r="H672" s="1" t="s">
        <v>14720</v>
      </c>
      <c r="I672" s="9">
        <v>0</v>
      </c>
      <c r="J672" s="10">
        <v>65535</v>
      </c>
      <c r="K672" s="9"/>
      <c r="L672" s="9">
        <v>1</v>
      </c>
      <c r="M672" s="1"/>
      <c r="O672" s="6" t="s">
        <v>15962</v>
      </c>
      <c r="U672" s="62" t="s">
        <v>14722</v>
      </c>
    </row>
    <row r="673" spans="1:28" x14ac:dyDescent="0.3">
      <c r="A673" s="7">
        <v>2128</v>
      </c>
      <c r="B673" s="229">
        <v>1928</v>
      </c>
      <c r="F673" s="161" t="s">
        <v>14642</v>
      </c>
      <c r="H673" s="1" t="s">
        <v>14720</v>
      </c>
      <c r="I673" s="9">
        <v>0</v>
      </c>
      <c r="J673" s="10">
        <v>65535</v>
      </c>
      <c r="K673" s="9"/>
      <c r="L673" s="9">
        <v>1</v>
      </c>
      <c r="M673" s="1"/>
      <c r="O673" s="6" t="s">
        <v>15961</v>
      </c>
      <c r="U673" s="62" t="s">
        <v>14719</v>
      </c>
    </row>
    <row r="674" spans="1:28" x14ac:dyDescent="0.3">
      <c r="A674" s="7">
        <v>2129</v>
      </c>
      <c r="B674" s="229">
        <v>1929</v>
      </c>
      <c r="F674" s="161" t="s">
        <v>14642</v>
      </c>
      <c r="H674" s="1" t="s">
        <v>14716</v>
      </c>
      <c r="I674" s="9">
        <v>0</v>
      </c>
      <c r="J674" s="10">
        <v>65535</v>
      </c>
      <c r="K674" s="9"/>
      <c r="L674" s="9">
        <v>1</v>
      </c>
      <c r="M674" s="1"/>
      <c r="O674" s="6" t="s">
        <v>15960</v>
      </c>
      <c r="U674" s="62" t="s">
        <v>14718</v>
      </c>
    </row>
    <row r="675" spans="1:28" x14ac:dyDescent="0.3">
      <c r="A675" s="7">
        <v>2130</v>
      </c>
      <c r="B675" s="229">
        <v>1930</v>
      </c>
      <c r="F675" s="161" t="s">
        <v>14642</v>
      </c>
      <c r="H675" s="1" t="s">
        <v>14716</v>
      </c>
      <c r="I675" s="9">
        <v>0</v>
      </c>
      <c r="J675" s="10">
        <v>65535</v>
      </c>
      <c r="K675" s="9"/>
      <c r="L675" s="9">
        <v>1</v>
      </c>
      <c r="M675" s="1"/>
      <c r="O675" s="6" t="s">
        <v>15960</v>
      </c>
      <c r="U675" s="62" t="s">
        <v>14715</v>
      </c>
    </row>
    <row r="676" spans="1:28" x14ac:dyDescent="0.3">
      <c r="A676" s="7">
        <v>2131</v>
      </c>
      <c r="B676" s="229">
        <v>1931</v>
      </c>
      <c r="F676" s="161" t="s">
        <v>14642</v>
      </c>
      <c r="H676" s="1" t="s">
        <v>14712</v>
      </c>
      <c r="I676" s="9">
        <v>0</v>
      </c>
      <c r="J676" s="10">
        <v>65535</v>
      </c>
      <c r="K676" s="9"/>
      <c r="L676" s="9">
        <v>1</v>
      </c>
      <c r="M676" s="1"/>
      <c r="O676" s="6" t="s">
        <v>15960</v>
      </c>
      <c r="U676" s="62" t="s">
        <v>14714</v>
      </c>
    </row>
    <row r="677" spans="1:28" x14ac:dyDescent="0.3">
      <c r="A677" s="7">
        <v>2132</v>
      </c>
      <c r="B677" s="229">
        <v>1932</v>
      </c>
      <c r="F677" s="161" t="s">
        <v>14642</v>
      </c>
      <c r="H677" s="1" t="s">
        <v>14712</v>
      </c>
      <c r="I677" s="9">
        <v>0</v>
      </c>
      <c r="J677" s="10">
        <v>65535</v>
      </c>
      <c r="K677" s="9"/>
      <c r="L677" s="9">
        <v>1</v>
      </c>
      <c r="M677" s="1"/>
      <c r="O677" s="6" t="s">
        <v>15960</v>
      </c>
      <c r="U677" s="62" t="s">
        <v>14711</v>
      </c>
    </row>
    <row r="678" spans="1:28" x14ac:dyDescent="0.3">
      <c r="A678" s="7">
        <v>2133</v>
      </c>
      <c r="B678" s="229">
        <v>1933</v>
      </c>
      <c r="C678" s="161"/>
      <c r="D678" s="161"/>
      <c r="E678" s="161"/>
      <c r="F678" s="161" t="s">
        <v>14642</v>
      </c>
      <c r="G678" s="161"/>
      <c r="H678" s="1" t="s">
        <v>15959</v>
      </c>
      <c r="I678" s="161">
        <v>0</v>
      </c>
      <c r="J678" s="161">
        <v>1</v>
      </c>
      <c r="K678" s="161"/>
      <c r="L678" s="161">
        <v>1</v>
      </c>
      <c r="M678" s="1" t="s">
        <v>15959</v>
      </c>
      <c r="N678" s="212"/>
      <c r="O678" s="1"/>
      <c r="P678" s="161"/>
      <c r="Q678" s="161"/>
      <c r="R678" s="244"/>
      <c r="S678" s="161"/>
      <c r="T678" s="243"/>
      <c r="U678" s="246" t="s">
        <v>14634</v>
      </c>
      <c r="V678" s="212"/>
      <c r="W678" s="241"/>
      <c r="X678" s="241"/>
      <c r="Y678" s="241"/>
      <c r="Z678" s="241"/>
      <c r="AA678" s="241"/>
      <c r="AB678" s="241"/>
    </row>
    <row r="679" spans="1:28" x14ac:dyDescent="0.3">
      <c r="A679" s="7">
        <v>2134</v>
      </c>
      <c r="B679" s="229">
        <v>1934</v>
      </c>
      <c r="C679" s="161"/>
      <c r="D679" s="161"/>
      <c r="E679" s="161"/>
      <c r="F679" s="161" t="s">
        <v>15487</v>
      </c>
      <c r="G679" s="161"/>
      <c r="H679" s="1" t="s">
        <v>15958</v>
      </c>
      <c r="I679" s="161">
        <v>0</v>
      </c>
      <c r="J679" s="161">
        <v>1</v>
      </c>
      <c r="K679" s="161"/>
      <c r="L679" s="161">
        <v>1</v>
      </c>
      <c r="M679" s="1" t="s">
        <v>15958</v>
      </c>
      <c r="N679" s="212"/>
      <c r="O679" s="212"/>
      <c r="P679" s="161"/>
      <c r="Q679" s="161"/>
      <c r="R679" s="244"/>
      <c r="S679" s="161"/>
      <c r="T679" s="243"/>
      <c r="U679" s="246" t="s">
        <v>15957</v>
      </c>
      <c r="V679" s="212"/>
      <c r="W679" s="241"/>
      <c r="X679" s="241"/>
      <c r="Y679" s="241"/>
      <c r="Z679" s="241"/>
      <c r="AA679" s="241"/>
      <c r="AB679" s="241"/>
    </row>
    <row r="680" spans="1:28" x14ac:dyDescent="0.3">
      <c r="A680" s="7">
        <v>2550</v>
      </c>
      <c r="B680" s="229">
        <v>1935</v>
      </c>
      <c r="C680" s="161"/>
      <c r="D680" s="161" t="s">
        <v>14279</v>
      </c>
      <c r="E680" s="161"/>
      <c r="F680" s="161"/>
      <c r="G680" s="161"/>
      <c r="H680" s="1" t="s">
        <v>14286</v>
      </c>
      <c r="I680" s="161"/>
      <c r="J680" s="161"/>
      <c r="K680" s="161"/>
      <c r="L680" s="161"/>
      <c r="M680" s="1" t="s">
        <v>14285</v>
      </c>
      <c r="N680" s="212"/>
      <c r="O680" s="212" t="s">
        <v>14280</v>
      </c>
      <c r="P680" s="161"/>
      <c r="Q680" s="161"/>
      <c r="R680" s="244"/>
      <c r="S680" s="161"/>
      <c r="T680" s="243"/>
      <c r="U680" s="246" t="s">
        <v>15956</v>
      </c>
      <c r="V680" s="212"/>
      <c r="W680" s="241"/>
      <c r="X680" s="241"/>
      <c r="Y680" s="241"/>
      <c r="Z680" s="241"/>
      <c r="AA680" s="241"/>
      <c r="AB680" s="241"/>
    </row>
    <row r="681" spans="1:28" x14ac:dyDescent="0.3">
      <c r="A681" s="7">
        <v>2555</v>
      </c>
      <c r="B681" s="229">
        <v>1940</v>
      </c>
      <c r="C681" s="161"/>
      <c r="D681" s="161" t="s">
        <v>14279</v>
      </c>
      <c r="E681" s="161"/>
      <c r="F681" s="161"/>
      <c r="G681" s="161"/>
      <c r="H681" s="1" t="s">
        <v>14284</v>
      </c>
      <c r="I681" s="161"/>
      <c r="J681" s="161"/>
      <c r="K681" s="161"/>
      <c r="L681" s="161"/>
      <c r="M681" s="1" t="s">
        <v>14283</v>
      </c>
      <c r="N681" s="212"/>
      <c r="O681" s="212" t="s">
        <v>14280</v>
      </c>
      <c r="P681" s="161"/>
      <c r="Q681" s="161"/>
      <c r="R681" s="244"/>
      <c r="S681" s="161"/>
      <c r="T681" s="243"/>
      <c r="U681" s="246" t="s">
        <v>15955</v>
      </c>
      <c r="V681" s="212"/>
      <c r="W681" s="241"/>
      <c r="X681" s="241"/>
      <c r="Y681" s="241"/>
      <c r="Z681" s="241"/>
      <c r="AA681" s="241"/>
      <c r="AB681" s="241"/>
    </row>
    <row r="682" spans="1:28" x14ac:dyDescent="0.3">
      <c r="A682" s="161">
        <v>2560</v>
      </c>
      <c r="B682" s="229">
        <v>1945</v>
      </c>
      <c r="C682" s="161"/>
      <c r="D682" s="161" t="s">
        <v>14279</v>
      </c>
      <c r="E682" s="161"/>
      <c r="F682" s="161"/>
      <c r="G682" s="161"/>
      <c r="H682" s="1" t="s">
        <v>14282</v>
      </c>
      <c r="I682" s="161"/>
      <c r="J682" s="161"/>
      <c r="K682" s="161"/>
      <c r="L682" s="161"/>
      <c r="M682" s="1" t="s">
        <v>14281</v>
      </c>
      <c r="N682" s="212"/>
      <c r="O682" s="212" t="s">
        <v>14280</v>
      </c>
      <c r="P682" s="161"/>
      <c r="Q682" s="161"/>
      <c r="R682" s="244"/>
      <c r="S682" s="161"/>
      <c r="T682" s="243"/>
      <c r="U682" s="246" t="s">
        <v>15954</v>
      </c>
      <c r="V682" s="212"/>
      <c r="W682" s="241"/>
      <c r="X682" s="241"/>
      <c r="Y682" s="241"/>
      <c r="Z682" s="241"/>
      <c r="AA682" s="241"/>
      <c r="AB682" s="241"/>
    </row>
    <row r="683" spans="1:28" x14ac:dyDescent="0.3">
      <c r="A683" s="161">
        <v>2565</v>
      </c>
      <c r="B683" s="229">
        <v>1950</v>
      </c>
      <c r="C683" s="161"/>
      <c r="D683" s="161" t="s">
        <v>14279</v>
      </c>
      <c r="E683" s="161"/>
      <c r="F683" s="161"/>
      <c r="G683" s="161"/>
      <c r="H683" s="1" t="s">
        <v>14278</v>
      </c>
      <c r="I683" s="161"/>
      <c r="J683" s="161"/>
      <c r="K683" s="161"/>
      <c r="L683" s="161"/>
      <c r="M683" s="1" t="s">
        <v>14277</v>
      </c>
      <c r="N683" s="212"/>
      <c r="O683" s="212"/>
      <c r="P683" s="161"/>
      <c r="Q683" s="161"/>
      <c r="R683" s="244"/>
      <c r="S683" s="161"/>
      <c r="T683" s="243"/>
      <c r="U683" s="246" t="s">
        <v>15953</v>
      </c>
      <c r="V683" s="212"/>
      <c r="W683" s="241"/>
      <c r="X683" s="241"/>
      <c r="Y683" s="241"/>
      <c r="Z683" s="241"/>
      <c r="AA683" s="241"/>
      <c r="AB683" s="241"/>
    </row>
    <row r="684" spans="1:28" x14ac:dyDescent="0.3">
      <c r="A684" s="161">
        <v>2570</v>
      </c>
      <c r="B684" s="229">
        <v>1955</v>
      </c>
      <c r="C684" s="161"/>
      <c r="D684" s="161" t="s">
        <v>14272</v>
      </c>
      <c r="E684" s="161"/>
      <c r="F684" s="161"/>
      <c r="G684" s="161"/>
      <c r="H684" s="1" t="s">
        <v>14276</v>
      </c>
      <c r="I684" s="161"/>
      <c r="J684" s="161"/>
      <c r="K684" s="161"/>
      <c r="L684" s="161"/>
      <c r="M684" s="1" t="s">
        <v>14275</v>
      </c>
      <c r="N684" s="212"/>
      <c r="O684" s="212"/>
      <c r="P684" s="161"/>
      <c r="Q684" s="161"/>
      <c r="R684" s="244"/>
      <c r="S684" s="161"/>
      <c r="T684" s="243"/>
      <c r="U684" s="246" t="s">
        <v>15952</v>
      </c>
      <c r="V684" s="212"/>
      <c r="W684" s="241"/>
      <c r="X684" s="241"/>
      <c r="Y684" s="241"/>
      <c r="Z684" s="241"/>
      <c r="AA684" s="241"/>
      <c r="AB684" s="241"/>
    </row>
    <row r="685" spans="1:28" x14ac:dyDescent="0.3">
      <c r="A685" s="161">
        <v>2572</v>
      </c>
      <c r="B685" s="229">
        <v>1957</v>
      </c>
      <c r="C685" s="161"/>
      <c r="D685" s="161" t="s">
        <v>14272</v>
      </c>
      <c r="E685" s="161"/>
      <c r="F685" s="161"/>
      <c r="G685" s="161"/>
      <c r="H685" s="1" t="s">
        <v>14274</v>
      </c>
      <c r="I685" s="161"/>
      <c r="J685" s="161"/>
      <c r="K685" s="161"/>
      <c r="L685" s="161"/>
      <c r="M685" s="1" t="s">
        <v>14273</v>
      </c>
      <c r="N685" s="212"/>
      <c r="O685" s="212"/>
      <c r="P685" s="161"/>
      <c r="Q685" s="161"/>
      <c r="R685" s="244"/>
      <c r="S685" s="161"/>
      <c r="T685" s="243"/>
      <c r="U685" s="246" t="s">
        <v>15951</v>
      </c>
      <c r="V685" s="212"/>
      <c r="W685" s="241"/>
      <c r="X685" s="241"/>
      <c r="Y685" s="241"/>
      <c r="Z685" s="241"/>
      <c r="AA685" s="241"/>
      <c r="AB685" s="241"/>
    </row>
    <row r="686" spans="1:28" x14ac:dyDescent="0.3">
      <c r="A686" s="161">
        <v>2574</v>
      </c>
      <c r="B686" s="229">
        <v>1959</v>
      </c>
      <c r="C686" s="161"/>
      <c r="D686" s="161" t="s">
        <v>14272</v>
      </c>
      <c r="E686" s="161"/>
      <c r="F686" s="161"/>
      <c r="G686" s="161"/>
      <c r="H686" s="1" t="s">
        <v>14271</v>
      </c>
      <c r="I686" s="161"/>
      <c r="J686" s="161"/>
      <c r="K686" s="161"/>
      <c r="L686" s="161"/>
      <c r="M686" s="1" t="s">
        <v>14270</v>
      </c>
      <c r="N686" s="212"/>
      <c r="O686" s="212"/>
      <c r="P686" s="161"/>
      <c r="Q686" s="161"/>
      <c r="R686" s="244"/>
      <c r="S686" s="161"/>
      <c r="T686" s="243"/>
      <c r="U686" s="246" t="s">
        <v>15950</v>
      </c>
      <c r="V686" s="212"/>
      <c r="W686" s="241"/>
      <c r="X686" s="241"/>
      <c r="Y686" s="241"/>
      <c r="Z686" s="241"/>
      <c r="AA686" s="241"/>
      <c r="AB686" s="241"/>
    </row>
    <row r="687" spans="1:28" x14ac:dyDescent="0.3">
      <c r="A687" s="245">
        <v>2576</v>
      </c>
      <c r="B687" s="229">
        <v>1961</v>
      </c>
      <c r="C687" s="161"/>
      <c r="D687" s="161"/>
      <c r="E687" s="161"/>
      <c r="F687" s="161"/>
      <c r="G687" s="161"/>
      <c r="H687" s="1" t="s">
        <v>15949</v>
      </c>
      <c r="I687" s="161">
        <v>0</v>
      </c>
      <c r="J687" s="161">
        <v>200</v>
      </c>
      <c r="K687" s="161" t="s">
        <v>76</v>
      </c>
      <c r="L687" s="161">
        <v>10</v>
      </c>
      <c r="M687" s="1" t="s">
        <v>15949</v>
      </c>
      <c r="N687" s="212"/>
      <c r="O687" s="212"/>
      <c r="P687" s="161"/>
      <c r="Q687" s="161"/>
      <c r="R687" s="244"/>
      <c r="S687" s="161"/>
      <c r="T687" s="243"/>
      <c r="U687" s="242"/>
      <c r="V687" s="212"/>
      <c r="W687" s="241"/>
      <c r="X687" s="241"/>
      <c r="Y687" s="241"/>
      <c r="Z687" s="241"/>
      <c r="AA687" s="241"/>
      <c r="AB687" s="241"/>
    </row>
    <row r="688" spans="1:28" x14ac:dyDescent="0.3">
      <c r="A688" s="245">
        <v>2577</v>
      </c>
      <c r="B688" s="229">
        <v>1962</v>
      </c>
      <c r="C688" s="161"/>
      <c r="D688" s="161"/>
      <c r="E688" s="161"/>
      <c r="F688" s="161"/>
      <c r="G688" s="161"/>
      <c r="H688" s="1" t="s">
        <v>15948</v>
      </c>
      <c r="I688" s="161">
        <v>0</v>
      </c>
      <c r="J688" s="161">
        <v>200</v>
      </c>
      <c r="K688" s="161" t="s">
        <v>76</v>
      </c>
      <c r="L688" s="161">
        <v>10</v>
      </c>
      <c r="M688" s="1" t="s">
        <v>15948</v>
      </c>
      <c r="N688" s="212"/>
      <c r="O688" s="212"/>
      <c r="P688" s="161"/>
      <c r="Q688" s="161"/>
      <c r="R688" s="244"/>
      <c r="S688" s="161"/>
      <c r="T688" s="243"/>
      <c r="U688" s="242"/>
      <c r="V688" s="212"/>
      <c r="W688" s="241"/>
      <c r="X688" s="241"/>
      <c r="Y688" s="241"/>
      <c r="Z688" s="241"/>
      <c r="AA688" s="241"/>
      <c r="AB688" s="241"/>
    </row>
    <row r="689" spans="1:28" x14ac:dyDescent="0.3">
      <c r="A689" s="245">
        <v>2578</v>
      </c>
      <c r="B689" s="229">
        <v>1963</v>
      </c>
      <c r="C689" s="161"/>
      <c r="D689" s="161"/>
      <c r="E689" s="161"/>
      <c r="F689" s="161"/>
      <c r="G689" s="161"/>
      <c r="H689" s="1" t="s">
        <v>15947</v>
      </c>
      <c r="I689" s="161">
        <v>0</v>
      </c>
      <c r="J689" s="161">
        <v>200</v>
      </c>
      <c r="K689" s="161" t="s">
        <v>76</v>
      </c>
      <c r="L689" s="161">
        <v>10</v>
      </c>
      <c r="M689" s="1" t="s">
        <v>15947</v>
      </c>
      <c r="N689" s="212"/>
      <c r="O689" s="212"/>
      <c r="P689" s="161"/>
      <c r="Q689" s="161"/>
      <c r="R689" s="244"/>
      <c r="S689" s="161"/>
      <c r="T689" s="243"/>
      <c r="U689" s="242"/>
      <c r="V689" s="212"/>
      <c r="W689" s="241"/>
      <c r="X689" s="241"/>
      <c r="Y689" s="241"/>
      <c r="Z689" s="241"/>
      <c r="AA689" s="241"/>
      <c r="AB689" s="241"/>
    </row>
    <row r="690" spans="1:28" x14ac:dyDescent="0.3">
      <c r="B690" s="229"/>
      <c r="H690" s="1"/>
      <c r="M690" s="1"/>
      <c r="V690" s="6"/>
    </row>
    <row r="691" spans="1:28" x14ac:dyDescent="0.3">
      <c r="B691" s="229"/>
      <c r="H691" s="1"/>
      <c r="M691" s="1"/>
    </row>
    <row r="692" spans="1:28" x14ac:dyDescent="0.3">
      <c r="B692" s="229"/>
      <c r="H692" s="1"/>
      <c r="M692" s="1"/>
    </row>
    <row r="693" spans="1:28" x14ac:dyDescent="0.3">
      <c r="B693" s="229"/>
      <c r="H693" s="1"/>
      <c r="M693" s="1"/>
    </row>
    <row r="694" spans="1:28" x14ac:dyDescent="0.3">
      <c r="A694" s="7">
        <v>2149</v>
      </c>
      <c r="B694" s="229">
        <v>1999</v>
      </c>
      <c r="H694" s="1" t="s">
        <v>15946</v>
      </c>
      <c r="I694" s="4">
        <v>0</v>
      </c>
      <c r="J694" s="4">
        <v>1</v>
      </c>
      <c r="L694" s="4">
        <v>1</v>
      </c>
      <c r="M694" s="1" t="s">
        <v>15946</v>
      </c>
      <c r="N694" s="1"/>
      <c r="O694" s="1"/>
      <c r="P694" s="1"/>
      <c r="Q694" s="1"/>
      <c r="R694" s="1"/>
      <c r="S694" s="1"/>
      <c r="T694" s="1"/>
      <c r="U694" s="8" t="s">
        <v>15945</v>
      </c>
    </row>
    <row r="695" spans="1:28" ht="33" x14ac:dyDescent="0.3">
      <c r="A695" s="30">
        <v>2250</v>
      </c>
      <c r="B695" s="229">
        <v>2000</v>
      </c>
      <c r="C695" s="239" t="s">
        <v>14312</v>
      </c>
      <c r="D695" s="125"/>
      <c r="E695" s="221" t="s">
        <v>15944</v>
      </c>
      <c r="G695" s="125"/>
      <c r="H695" s="1" t="s">
        <v>11375</v>
      </c>
      <c r="M695" s="1" t="s">
        <v>15943</v>
      </c>
      <c r="N695" s="1"/>
      <c r="O695" s="3" t="s">
        <v>15566</v>
      </c>
      <c r="P695" s="1"/>
      <c r="Q695" s="1"/>
      <c r="R695" s="1"/>
      <c r="S695" s="1"/>
      <c r="T695" s="1"/>
      <c r="U695" s="8" t="s">
        <v>15942</v>
      </c>
    </row>
    <row r="696" spans="1:28" ht="33" x14ac:dyDescent="0.3">
      <c r="A696" s="7">
        <v>2251</v>
      </c>
      <c r="B696" s="229">
        <v>2000</v>
      </c>
      <c r="C696" s="239" t="s">
        <v>13076</v>
      </c>
      <c r="D696" s="125"/>
      <c r="E696" s="221" t="s">
        <v>15941</v>
      </c>
      <c r="G696" s="125"/>
      <c r="H696" s="1" t="s">
        <v>11372</v>
      </c>
      <c r="M696" s="1" t="s">
        <v>15940</v>
      </c>
      <c r="N696" s="1"/>
      <c r="O696" s="3" t="s">
        <v>9326</v>
      </c>
      <c r="P696" s="1"/>
      <c r="Q696" s="1"/>
      <c r="R696" s="1"/>
      <c r="S696" s="1"/>
      <c r="T696" s="1"/>
      <c r="U696" s="8" t="s">
        <v>15939</v>
      </c>
    </row>
    <row r="697" spans="1:28" ht="33" x14ac:dyDescent="0.3">
      <c r="A697" s="7">
        <v>2252</v>
      </c>
      <c r="B697" s="229">
        <v>2000</v>
      </c>
      <c r="C697" s="239" t="s">
        <v>13071</v>
      </c>
      <c r="D697" s="125"/>
      <c r="E697" s="221" t="s">
        <v>11370</v>
      </c>
      <c r="G697" s="125"/>
      <c r="H697" s="1" t="s">
        <v>11369</v>
      </c>
      <c r="M697" s="1" t="s">
        <v>15938</v>
      </c>
      <c r="N697" s="1"/>
      <c r="O697" s="3" t="s">
        <v>9326</v>
      </c>
      <c r="P697" s="1"/>
      <c r="Q697" s="1"/>
      <c r="R697" s="1"/>
      <c r="S697" s="1"/>
      <c r="T697" s="1"/>
      <c r="U697" s="8" t="s">
        <v>15937</v>
      </c>
    </row>
    <row r="698" spans="1:28" ht="33" x14ac:dyDescent="0.3">
      <c r="A698" s="7">
        <v>2253</v>
      </c>
      <c r="B698" s="229">
        <v>2000</v>
      </c>
      <c r="C698" s="239" t="s">
        <v>13067</v>
      </c>
      <c r="D698" s="94"/>
      <c r="E698" s="221" t="s">
        <v>11367</v>
      </c>
      <c r="G698" s="94"/>
      <c r="H698" s="1" t="s">
        <v>11366</v>
      </c>
      <c r="M698" s="1" t="s">
        <v>15936</v>
      </c>
      <c r="N698" s="1"/>
      <c r="O698" s="3" t="s">
        <v>9326</v>
      </c>
      <c r="P698" s="1"/>
      <c r="Q698" s="1"/>
      <c r="R698" s="1"/>
      <c r="S698" s="1"/>
      <c r="T698" s="1"/>
      <c r="U698" s="8" t="s">
        <v>15935</v>
      </c>
    </row>
    <row r="699" spans="1:28" ht="33" x14ac:dyDescent="0.3">
      <c r="A699" s="7">
        <v>2254</v>
      </c>
      <c r="B699" s="229">
        <v>2000</v>
      </c>
      <c r="C699" s="239" t="s">
        <v>13063</v>
      </c>
      <c r="D699" s="94"/>
      <c r="E699" s="221" t="s">
        <v>11364</v>
      </c>
      <c r="G699" s="94"/>
      <c r="H699" s="1" t="s">
        <v>11363</v>
      </c>
      <c r="M699" s="1" t="s">
        <v>15934</v>
      </c>
      <c r="N699" s="1"/>
      <c r="O699" s="3" t="s">
        <v>9326</v>
      </c>
      <c r="P699" s="1"/>
      <c r="Q699" s="1"/>
      <c r="R699" s="1"/>
      <c r="S699" s="1"/>
      <c r="T699" s="1"/>
      <c r="U699" s="8" t="s">
        <v>15933</v>
      </c>
    </row>
    <row r="700" spans="1:28" ht="33" x14ac:dyDescent="0.3">
      <c r="A700" s="7">
        <v>2255</v>
      </c>
      <c r="B700" s="229">
        <v>2000</v>
      </c>
      <c r="C700" s="239" t="s">
        <v>13059</v>
      </c>
      <c r="D700" s="94"/>
      <c r="E700" s="221" t="s">
        <v>11361</v>
      </c>
      <c r="G700" s="94"/>
      <c r="H700" s="1" t="s">
        <v>11360</v>
      </c>
      <c r="M700" s="1" t="s">
        <v>15932</v>
      </c>
      <c r="N700" s="1"/>
      <c r="O700" s="3" t="s">
        <v>9326</v>
      </c>
      <c r="P700" s="1"/>
      <c r="Q700" s="1"/>
      <c r="R700" s="1"/>
      <c r="S700" s="1"/>
      <c r="T700" s="1"/>
      <c r="U700" s="8" t="s">
        <v>15931</v>
      </c>
    </row>
    <row r="701" spans="1:28" ht="33" x14ac:dyDescent="0.3">
      <c r="A701" s="7">
        <v>2256</v>
      </c>
      <c r="B701" s="229">
        <v>2000</v>
      </c>
      <c r="C701" s="239" t="s">
        <v>13055</v>
      </c>
      <c r="D701" s="94"/>
      <c r="E701" s="221" t="s">
        <v>11358</v>
      </c>
      <c r="G701" s="94"/>
      <c r="H701" s="1" t="s">
        <v>11357</v>
      </c>
      <c r="M701" s="1" t="s">
        <v>15930</v>
      </c>
      <c r="N701" s="1"/>
      <c r="O701" s="3" t="s">
        <v>9326</v>
      </c>
      <c r="P701" s="1"/>
      <c r="Q701" s="1"/>
      <c r="R701" s="1"/>
      <c r="S701" s="1"/>
      <c r="T701" s="1"/>
      <c r="U701" s="8" t="s">
        <v>8402</v>
      </c>
    </row>
    <row r="702" spans="1:28" x14ac:dyDescent="0.3">
      <c r="A702" s="7">
        <v>2257</v>
      </c>
      <c r="B702" s="229">
        <v>2000</v>
      </c>
      <c r="C702" s="239" t="s">
        <v>13051</v>
      </c>
      <c r="D702" s="94"/>
      <c r="E702" s="221" t="s">
        <v>11355</v>
      </c>
      <c r="G702" s="94"/>
      <c r="H702" s="1" t="s">
        <v>11292</v>
      </c>
      <c r="M702" s="1" t="s">
        <v>15929</v>
      </c>
      <c r="N702" s="1"/>
      <c r="O702" s="1"/>
      <c r="P702" s="1"/>
      <c r="Q702" s="1"/>
      <c r="R702" s="1"/>
      <c r="S702" s="1"/>
      <c r="T702" s="1"/>
      <c r="U702" s="8" t="s">
        <v>15928</v>
      </c>
    </row>
    <row r="703" spans="1:28" x14ac:dyDescent="0.3">
      <c r="A703" s="7">
        <v>2258</v>
      </c>
      <c r="B703" s="229">
        <v>2000</v>
      </c>
      <c r="C703" s="239" t="s">
        <v>13047</v>
      </c>
      <c r="D703" s="94"/>
      <c r="E703" s="221" t="s">
        <v>11353</v>
      </c>
      <c r="G703" s="94"/>
      <c r="H703" s="1" t="s">
        <v>10933</v>
      </c>
      <c r="M703" s="1" t="s">
        <v>15927</v>
      </c>
      <c r="N703" s="1"/>
      <c r="O703" s="1"/>
      <c r="P703" s="1"/>
      <c r="Q703" s="1"/>
      <c r="R703" s="1"/>
      <c r="S703" s="1"/>
      <c r="T703" s="1"/>
      <c r="U703" s="8" t="s">
        <v>15926</v>
      </c>
    </row>
    <row r="704" spans="1:28" x14ac:dyDescent="0.3">
      <c r="A704" s="7">
        <v>2259</v>
      </c>
      <c r="B704" s="229">
        <v>2000</v>
      </c>
      <c r="C704" s="239" t="s">
        <v>13043</v>
      </c>
      <c r="D704" s="94"/>
      <c r="E704" s="221" t="s">
        <v>11351</v>
      </c>
      <c r="G704" s="94"/>
      <c r="H704" s="1" t="s">
        <v>10929</v>
      </c>
      <c r="M704" s="1" t="s">
        <v>15925</v>
      </c>
      <c r="N704" s="1"/>
      <c r="O704" s="1"/>
      <c r="P704" s="1"/>
      <c r="Q704" s="1"/>
      <c r="R704" s="1"/>
      <c r="S704" s="1"/>
      <c r="T704" s="1"/>
      <c r="U704" s="8" t="s">
        <v>15924</v>
      </c>
    </row>
    <row r="705" spans="1:21" x14ac:dyDescent="0.3">
      <c r="A705" s="7">
        <v>2260</v>
      </c>
      <c r="B705" s="229">
        <v>2000</v>
      </c>
      <c r="C705" s="239" t="s">
        <v>13039</v>
      </c>
      <c r="D705" s="94"/>
      <c r="E705" s="221" t="s">
        <v>11349</v>
      </c>
      <c r="G705" s="94"/>
      <c r="H705" s="1" t="s">
        <v>20</v>
      </c>
      <c r="M705" s="1"/>
      <c r="N705" s="1"/>
      <c r="O705" s="1"/>
      <c r="P705" s="1"/>
      <c r="Q705" s="1"/>
      <c r="R705" s="1"/>
      <c r="S705" s="1"/>
      <c r="T705" s="1"/>
      <c r="U705" s="8" t="s">
        <v>15923</v>
      </c>
    </row>
    <row r="706" spans="1:21" x14ac:dyDescent="0.3">
      <c r="A706" s="7">
        <v>2261</v>
      </c>
      <c r="B706" s="229">
        <v>2000</v>
      </c>
      <c r="C706" s="239" t="s">
        <v>14387</v>
      </c>
      <c r="D706" s="94"/>
      <c r="E706" s="221" t="s">
        <v>11347</v>
      </c>
      <c r="G706" s="94"/>
      <c r="H706" s="1" t="s">
        <v>20</v>
      </c>
      <c r="M706" s="1"/>
      <c r="N706" s="1"/>
      <c r="O706" s="1"/>
      <c r="P706" s="1"/>
      <c r="Q706" s="1"/>
      <c r="R706" s="1"/>
      <c r="S706" s="1"/>
      <c r="T706" s="1"/>
      <c r="U706" s="8" t="s">
        <v>15922</v>
      </c>
    </row>
    <row r="707" spans="1:21" x14ac:dyDescent="0.3">
      <c r="A707" s="7">
        <v>2262</v>
      </c>
      <c r="B707" s="229">
        <v>2000</v>
      </c>
      <c r="C707" s="239" t="s">
        <v>14383</v>
      </c>
      <c r="D707" s="94"/>
      <c r="E707" s="221" t="s">
        <v>11345</v>
      </c>
      <c r="G707" s="94"/>
      <c r="H707" s="1" t="s">
        <v>20</v>
      </c>
      <c r="M707" s="1"/>
      <c r="N707" s="1"/>
      <c r="O707" s="1"/>
      <c r="P707" s="1"/>
      <c r="Q707" s="1"/>
      <c r="R707" s="1"/>
      <c r="S707" s="1"/>
      <c r="T707" s="1"/>
      <c r="U707" s="8" t="s">
        <v>15921</v>
      </c>
    </row>
    <row r="708" spans="1:21" x14ac:dyDescent="0.3">
      <c r="A708" s="7">
        <v>2263</v>
      </c>
      <c r="B708" s="229">
        <v>2000</v>
      </c>
      <c r="C708" s="239" t="s">
        <v>14379</v>
      </c>
      <c r="D708" s="125"/>
      <c r="E708" s="221" t="s">
        <v>11343</v>
      </c>
      <c r="G708" s="125"/>
      <c r="H708" s="1" t="s">
        <v>20</v>
      </c>
      <c r="M708" s="1"/>
      <c r="N708" s="1"/>
      <c r="O708" s="1"/>
      <c r="P708" s="1"/>
      <c r="Q708" s="1"/>
      <c r="R708" s="1"/>
      <c r="S708" s="1"/>
      <c r="T708" s="1"/>
      <c r="U708" s="8" t="s">
        <v>15920</v>
      </c>
    </row>
    <row r="709" spans="1:21" x14ac:dyDescent="0.3">
      <c r="A709" s="7">
        <v>2264</v>
      </c>
      <c r="B709" s="229">
        <v>2000</v>
      </c>
      <c r="C709" s="239" t="s">
        <v>14375</v>
      </c>
      <c r="D709" s="125"/>
      <c r="E709" s="221" t="s">
        <v>11341</v>
      </c>
      <c r="G709" s="125"/>
      <c r="H709" s="1" t="s">
        <v>20</v>
      </c>
      <c r="M709" s="1"/>
      <c r="N709" s="1"/>
      <c r="O709" s="1"/>
      <c r="P709" s="1"/>
      <c r="Q709" s="1"/>
      <c r="R709" s="1"/>
      <c r="S709" s="1"/>
      <c r="T709" s="1"/>
      <c r="U709" s="8" t="s">
        <v>15919</v>
      </c>
    </row>
    <row r="710" spans="1:21" x14ac:dyDescent="0.3">
      <c r="A710" s="7">
        <v>2265</v>
      </c>
      <c r="B710" s="229">
        <v>2000</v>
      </c>
      <c r="C710" s="239" t="s">
        <v>14371</v>
      </c>
      <c r="D710" s="125"/>
      <c r="E710" s="221" t="s">
        <v>11339</v>
      </c>
      <c r="G710" s="125"/>
      <c r="H710" s="1" t="s">
        <v>20</v>
      </c>
      <c r="M710" s="1"/>
      <c r="N710" s="1"/>
      <c r="O710" s="1"/>
      <c r="P710" s="1"/>
      <c r="Q710" s="1"/>
      <c r="R710" s="1"/>
      <c r="S710" s="1"/>
      <c r="T710" s="1"/>
      <c r="U710" s="8" t="s">
        <v>15918</v>
      </c>
    </row>
    <row r="711" spans="1:21" ht="33" x14ac:dyDescent="0.3">
      <c r="A711" s="7">
        <v>2266</v>
      </c>
      <c r="B711" s="229">
        <v>2001</v>
      </c>
      <c r="C711" s="239" t="s">
        <v>14312</v>
      </c>
      <c r="D711" s="125"/>
      <c r="E711" s="221" t="s">
        <v>15917</v>
      </c>
      <c r="G711" s="125"/>
      <c r="H711" s="1" t="s">
        <v>15916</v>
      </c>
      <c r="M711" s="1" t="s">
        <v>15915</v>
      </c>
      <c r="N711" s="1"/>
      <c r="O711" s="3" t="s">
        <v>15914</v>
      </c>
      <c r="P711" s="1"/>
      <c r="Q711" s="1"/>
      <c r="R711" s="1"/>
      <c r="S711" s="1"/>
      <c r="T711" s="1"/>
      <c r="U711" s="8" t="s">
        <v>8478</v>
      </c>
    </row>
    <row r="712" spans="1:21" ht="33" x14ac:dyDescent="0.3">
      <c r="A712" s="7">
        <v>2267</v>
      </c>
      <c r="B712" s="229">
        <v>2001</v>
      </c>
      <c r="C712" s="239" t="s">
        <v>14557</v>
      </c>
      <c r="D712" s="125"/>
      <c r="E712" s="221" t="s">
        <v>15913</v>
      </c>
      <c r="G712" s="125"/>
      <c r="H712" s="1" t="s">
        <v>11333</v>
      </c>
      <c r="M712" s="1" t="s">
        <v>15912</v>
      </c>
      <c r="N712" s="1"/>
      <c r="O712" s="3" t="s">
        <v>9326</v>
      </c>
      <c r="P712" s="1"/>
      <c r="Q712" s="1"/>
      <c r="R712" s="1"/>
      <c r="S712" s="1"/>
      <c r="T712" s="1"/>
      <c r="U712" s="8" t="s">
        <v>15911</v>
      </c>
    </row>
    <row r="713" spans="1:21" ht="33" x14ac:dyDescent="0.3">
      <c r="A713" s="7">
        <v>2268</v>
      </c>
      <c r="B713" s="229">
        <v>2001</v>
      </c>
      <c r="C713" s="239" t="s">
        <v>13071</v>
      </c>
      <c r="D713" s="125"/>
      <c r="E713" s="221" t="s">
        <v>11331</v>
      </c>
      <c r="G713" s="125"/>
      <c r="H713" s="1" t="s">
        <v>11330</v>
      </c>
      <c r="M713" s="1" t="s">
        <v>15910</v>
      </c>
      <c r="N713" s="1"/>
      <c r="O713" s="3" t="s">
        <v>9326</v>
      </c>
      <c r="P713" s="1"/>
      <c r="Q713" s="1"/>
      <c r="R713" s="1"/>
      <c r="S713" s="1"/>
      <c r="T713" s="1"/>
      <c r="U713" s="8" t="s">
        <v>8481</v>
      </c>
    </row>
    <row r="714" spans="1:21" ht="33" x14ac:dyDescent="0.3">
      <c r="A714" s="7">
        <v>2269</v>
      </c>
      <c r="B714" s="229">
        <v>2001</v>
      </c>
      <c r="C714" s="239" t="s">
        <v>13067</v>
      </c>
      <c r="D714" s="94"/>
      <c r="E714" s="221" t="s">
        <v>11328</v>
      </c>
      <c r="G714" s="94"/>
      <c r="H714" s="1" t="s">
        <v>11327</v>
      </c>
      <c r="M714" s="1" t="s">
        <v>15909</v>
      </c>
      <c r="N714" s="1"/>
      <c r="O714" s="3" t="s">
        <v>15908</v>
      </c>
      <c r="P714" s="1"/>
      <c r="Q714" s="1"/>
      <c r="R714" s="1"/>
      <c r="S714" s="1"/>
      <c r="T714" s="1"/>
      <c r="U714" s="8" t="s">
        <v>15907</v>
      </c>
    </row>
    <row r="715" spans="1:21" ht="33" x14ac:dyDescent="0.3">
      <c r="A715" s="7">
        <v>2270</v>
      </c>
      <c r="B715" s="229">
        <v>2001</v>
      </c>
      <c r="C715" s="239" t="s">
        <v>13063</v>
      </c>
      <c r="D715" s="94"/>
      <c r="E715" s="221" t="s">
        <v>11325</v>
      </c>
      <c r="G715" s="94"/>
      <c r="H715" s="1" t="s">
        <v>11324</v>
      </c>
      <c r="M715" s="1" t="s">
        <v>15906</v>
      </c>
      <c r="N715" s="1"/>
      <c r="O715" s="3" t="s">
        <v>9326</v>
      </c>
      <c r="P715" s="1"/>
      <c r="Q715" s="1"/>
      <c r="R715" s="1"/>
      <c r="S715" s="1"/>
      <c r="T715" s="1"/>
      <c r="U715" s="8" t="s">
        <v>8472</v>
      </c>
    </row>
    <row r="716" spans="1:21" ht="33" x14ac:dyDescent="0.3">
      <c r="A716" s="7">
        <v>2271</v>
      </c>
      <c r="B716" s="229">
        <v>2001</v>
      </c>
      <c r="C716" s="239" t="s">
        <v>13059</v>
      </c>
      <c r="D716" s="94"/>
      <c r="E716" s="221" t="s">
        <v>11322</v>
      </c>
      <c r="G716" s="94"/>
      <c r="H716" s="1" t="s">
        <v>11321</v>
      </c>
      <c r="M716" s="1" t="s">
        <v>15905</v>
      </c>
      <c r="N716" s="1"/>
      <c r="O716" s="3" t="s">
        <v>9326</v>
      </c>
      <c r="P716" s="1"/>
      <c r="Q716" s="1"/>
      <c r="R716" s="1"/>
      <c r="S716" s="1"/>
      <c r="T716" s="1"/>
      <c r="U716" s="8" t="s">
        <v>8469</v>
      </c>
    </row>
    <row r="717" spans="1:21" ht="33" x14ac:dyDescent="0.3">
      <c r="A717" s="7">
        <v>2272</v>
      </c>
      <c r="B717" s="229">
        <v>2001</v>
      </c>
      <c r="C717" s="239" t="s">
        <v>13055</v>
      </c>
      <c r="D717" s="94"/>
      <c r="E717" s="221" t="s">
        <v>11319</v>
      </c>
      <c r="G717" s="94"/>
      <c r="H717" s="1" t="s">
        <v>11318</v>
      </c>
      <c r="M717" s="1" t="s">
        <v>15904</v>
      </c>
      <c r="N717" s="1"/>
      <c r="O717" s="3" t="s">
        <v>9326</v>
      </c>
      <c r="P717" s="1"/>
      <c r="Q717" s="1"/>
      <c r="R717" s="1"/>
      <c r="S717" s="1"/>
      <c r="T717" s="1"/>
      <c r="U717" s="8" t="s">
        <v>8475</v>
      </c>
    </row>
    <row r="718" spans="1:21" x14ac:dyDescent="0.3">
      <c r="A718" s="7">
        <v>2273</v>
      </c>
      <c r="B718" s="229">
        <v>2001</v>
      </c>
      <c r="C718" s="239" t="s">
        <v>13051</v>
      </c>
      <c r="D718" s="94"/>
      <c r="E718" s="221" t="s">
        <v>11316</v>
      </c>
      <c r="G718" s="94"/>
      <c r="H718" s="1" t="s">
        <v>11315</v>
      </c>
      <c r="M718" s="1" t="s">
        <v>15903</v>
      </c>
      <c r="N718" s="1"/>
      <c r="O718" s="1"/>
      <c r="P718" s="1"/>
      <c r="Q718" s="1"/>
      <c r="R718" s="1"/>
      <c r="S718" s="1"/>
      <c r="T718" s="1"/>
      <c r="U718" s="8" t="s">
        <v>15902</v>
      </c>
    </row>
    <row r="719" spans="1:21" x14ac:dyDescent="0.3">
      <c r="A719" s="7">
        <v>2274</v>
      </c>
      <c r="B719" s="229">
        <v>2001</v>
      </c>
      <c r="C719" s="239" t="s">
        <v>13047</v>
      </c>
      <c r="D719" s="94"/>
      <c r="E719" s="221" t="s">
        <v>11313</v>
      </c>
      <c r="G719" s="94"/>
      <c r="H719" s="1" t="s">
        <v>11312</v>
      </c>
      <c r="M719" s="1" t="s">
        <v>15901</v>
      </c>
      <c r="N719" s="1"/>
      <c r="O719" s="1"/>
      <c r="P719" s="1"/>
      <c r="Q719" s="1"/>
      <c r="R719" s="1"/>
      <c r="S719" s="1"/>
      <c r="T719" s="1"/>
      <c r="U719" s="8" t="s">
        <v>15900</v>
      </c>
    </row>
    <row r="720" spans="1:21" ht="33" x14ac:dyDescent="0.3">
      <c r="A720" s="7">
        <v>2275</v>
      </c>
      <c r="B720" s="229">
        <v>2001</v>
      </c>
      <c r="C720" s="239" t="s">
        <v>13043</v>
      </c>
      <c r="D720" s="94"/>
      <c r="E720" s="221" t="s">
        <v>11310</v>
      </c>
      <c r="G720" s="94"/>
      <c r="H720" s="1" t="s">
        <v>8173</v>
      </c>
      <c r="M720" s="1" t="s">
        <v>15899</v>
      </c>
      <c r="N720" s="1"/>
      <c r="O720" s="3" t="s">
        <v>15898</v>
      </c>
      <c r="P720" s="1"/>
      <c r="Q720" s="1"/>
      <c r="R720" s="1"/>
      <c r="S720" s="1"/>
      <c r="T720" s="1"/>
      <c r="U720" s="8" t="s">
        <v>8271</v>
      </c>
    </row>
    <row r="721" spans="1:21" ht="33" x14ac:dyDescent="0.3">
      <c r="A721" s="7">
        <v>2276</v>
      </c>
      <c r="B721" s="229">
        <v>2001</v>
      </c>
      <c r="C721" s="239" t="s">
        <v>13039</v>
      </c>
      <c r="D721" s="94"/>
      <c r="E721" s="221" t="s">
        <v>11308</v>
      </c>
      <c r="G721" s="94"/>
      <c r="H721" s="1" t="s">
        <v>11307</v>
      </c>
      <c r="M721" s="1" t="s">
        <v>15897</v>
      </c>
      <c r="N721" s="1"/>
      <c r="O721" s="3" t="s">
        <v>9326</v>
      </c>
      <c r="P721" s="1"/>
      <c r="Q721" s="1"/>
      <c r="R721" s="1"/>
      <c r="S721" s="1"/>
      <c r="T721" s="1"/>
      <c r="U721" s="8" t="s">
        <v>15896</v>
      </c>
    </row>
    <row r="722" spans="1:21" ht="33" x14ac:dyDescent="0.3">
      <c r="A722" s="7">
        <v>2277</v>
      </c>
      <c r="B722" s="229">
        <v>2001</v>
      </c>
      <c r="C722" s="239" t="s">
        <v>14387</v>
      </c>
      <c r="D722" s="94"/>
      <c r="E722" s="221" t="s">
        <v>11305</v>
      </c>
      <c r="G722" s="94"/>
      <c r="H722" s="1" t="s">
        <v>11304</v>
      </c>
      <c r="M722" s="1" t="s">
        <v>15895</v>
      </c>
      <c r="N722" s="1"/>
      <c r="O722" s="3" t="s">
        <v>9326</v>
      </c>
      <c r="P722" s="1"/>
      <c r="Q722" s="1"/>
      <c r="R722" s="1"/>
      <c r="S722" s="1"/>
      <c r="T722" s="1"/>
      <c r="U722" s="8" t="s">
        <v>15894</v>
      </c>
    </row>
    <row r="723" spans="1:21" ht="33" x14ac:dyDescent="0.3">
      <c r="A723" s="7">
        <v>2278</v>
      </c>
      <c r="B723" s="229">
        <v>2001</v>
      </c>
      <c r="C723" s="239" t="s">
        <v>14383</v>
      </c>
      <c r="D723" s="94"/>
      <c r="E723" s="221" t="s">
        <v>11302</v>
      </c>
      <c r="G723" s="94"/>
      <c r="H723" s="1" t="s">
        <v>11301</v>
      </c>
      <c r="M723" s="1" t="s">
        <v>15893</v>
      </c>
      <c r="N723" s="1"/>
      <c r="O723" s="3" t="s">
        <v>9326</v>
      </c>
      <c r="P723" s="1"/>
      <c r="Q723" s="1"/>
      <c r="R723" s="1"/>
      <c r="S723" s="1"/>
      <c r="T723" s="1"/>
      <c r="U723" s="8" t="s">
        <v>15892</v>
      </c>
    </row>
    <row r="724" spans="1:21" ht="33" x14ac:dyDescent="0.3">
      <c r="A724" s="7">
        <v>2279</v>
      </c>
      <c r="B724" s="229">
        <v>2001</v>
      </c>
      <c r="C724" s="239" t="s">
        <v>14379</v>
      </c>
      <c r="D724" s="94"/>
      <c r="E724" s="221" t="s">
        <v>11299</v>
      </c>
      <c r="G724" s="94"/>
      <c r="H724" s="1" t="s">
        <v>11298</v>
      </c>
      <c r="M724" s="1" t="s">
        <v>15891</v>
      </c>
      <c r="N724" s="1"/>
      <c r="O724" s="3" t="s">
        <v>15890</v>
      </c>
      <c r="P724" s="1"/>
      <c r="Q724" s="1"/>
      <c r="R724" s="1"/>
      <c r="S724" s="1"/>
      <c r="T724" s="1"/>
      <c r="U724" s="8" t="s">
        <v>8502</v>
      </c>
    </row>
    <row r="725" spans="1:21" ht="33" x14ac:dyDescent="0.3">
      <c r="A725" s="7">
        <v>2280</v>
      </c>
      <c r="B725" s="229">
        <v>2001</v>
      </c>
      <c r="C725" s="239" t="s">
        <v>14375</v>
      </c>
      <c r="D725" s="94"/>
      <c r="E725" s="221" t="s">
        <v>11296</v>
      </c>
      <c r="G725" s="94"/>
      <c r="H725" s="1" t="s">
        <v>11295</v>
      </c>
      <c r="M725" s="1" t="s">
        <v>15889</v>
      </c>
      <c r="N725" s="1"/>
      <c r="O725" s="3" t="s">
        <v>9326</v>
      </c>
      <c r="P725" s="1"/>
      <c r="Q725" s="1"/>
      <c r="R725" s="1"/>
      <c r="S725" s="1"/>
      <c r="T725" s="1"/>
      <c r="U725" s="8" t="s">
        <v>15888</v>
      </c>
    </row>
    <row r="726" spans="1:21" x14ac:dyDescent="0.3">
      <c r="A726" s="7">
        <v>2281</v>
      </c>
      <c r="B726" s="229">
        <v>2001</v>
      </c>
      <c r="C726" s="239" t="s">
        <v>14371</v>
      </c>
      <c r="D726" s="94"/>
      <c r="E726" s="221" t="s">
        <v>11293</v>
      </c>
      <c r="G726" s="94"/>
      <c r="H726" s="1" t="s">
        <v>11292</v>
      </c>
      <c r="M726" s="1" t="s">
        <v>15887</v>
      </c>
      <c r="N726" s="1"/>
      <c r="O726" s="1"/>
      <c r="P726" s="1"/>
      <c r="Q726" s="1"/>
      <c r="R726" s="1"/>
      <c r="S726" s="1"/>
      <c r="T726" s="1"/>
      <c r="U726" s="8" t="s">
        <v>15886</v>
      </c>
    </row>
    <row r="727" spans="1:21" x14ac:dyDescent="0.3">
      <c r="A727" s="7">
        <v>2282</v>
      </c>
      <c r="B727" s="229">
        <v>2002</v>
      </c>
      <c r="C727" s="240" t="s">
        <v>14312</v>
      </c>
      <c r="D727" s="94"/>
      <c r="E727" s="4" t="s">
        <v>15885</v>
      </c>
      <c r="G727" s="94"/>
      <c r="H727" s="1" t="s">
        <v>15884</v>
      </c>
      <c r="M727" s="1" t="s">
        <v>15883</v>
      </c>
      <c r="N727" s="1"/>
      <c r="O727" s="1"/>
      <c r="P727" s="1"/>
      <c r="Q727" s="1"/>
      <c r="R727" s="1"/>
      <c r="S727" s="1"/>
      <c r="T727" s="1"/>
      <c r="U727" s="8" t="s">
        <v>15882</v>
      </c>
    </row>
    <row r="728" spans="1:21" ht="33" x14ac:dyDescent="0.3">
      <c r="A728" s="7">
        <v>2283</v>
      </c>
      <c r="B728" s="229">
        <v>2002</v>
      </c>
      <c r="C728" s="240" t="s">
        <v>13076</v>
      </c>
      <c r="D728" s="94"/>
      <c r="E728" s="4" t="s">
        <v>15881</v>
      </c>
      <c r="G728" s="94"/>
      <c r="H728" s="1" t="s">
        <v>15880</v>
      </c>
      <c r="M728" s="1" t="s">
        <v>15879</v>
      </c>
      <c r="N728" s="1"/>
      <c r="O728" s="3" t="s">
        <v>9326</v>
      </c>
      <c r="P728" s="1"/>
      <c r="Q728" s="1"/>
      <c r="R728" s="1"/>
      <c r="S728" s="1"/>
      <c r="T728" s="1"/>
      <c r="U728" s="8" t="s">
        <v>15878</v>
      </c>
    </row>
    <row r="729" spans="1:21" x14ac:dyDescent="0.3">
      <c r="A729" s="7">
        <v>2284</v>
      </c>
      <c r="B729" s="229">
        <v>2002</v>
      </c>
      <c r="C729" s="240" t="s">
        <v>14578</v>
      </c>
      <c r="D729" s="94"/>
      <c r="E729" s="4" t="s">
        <v>15877</v>
      </c>
      <c r="G729" s="94"/>
      <c r="H729" s="1" t="s">
        <v>20</v>
      </c>
      <c r="M729" s="1"/>
      <c r="N729" s="1"/>
      <c r="O729" s="1"/>
      <c r="P729" s="1"/>
      <c r="Q729" s="1"/>
      <c r="R729" s="1"/>
      <c r="S729" s="1"/>
      <c r="T729" s="1"/>
      <c r="U729" s="8" t="s">
        <v>15876</v>
      </c>
    </row>
    <row r="730" spans="1:21" x14ac:dyDescent="0.3">
      <c r="A730" s="7">
        <v>2285</v>
      </c>
      <c r="B730" s="229">
        <v>2002</v>
      </c>
      <c r="C730" s="240" t="s">
        <v>14575</v>
      </c>
      <c r="D730" s="94"/>
      <c r="E730" s="4" t="s">
        <v>15875</v>
      </c>
      <c r="G730" s="94"/>
      <c r="H730" s="1" t="s">
        <v>20</v>
      </c>
      <c r="M730" s="1"/>
      <c r="N730" s="1"/>
      <c r="O730" s="1"/>
      <c r="P730" s="1"/>
      <c r="Q730" s="1"/>
      <c r="R730" s="1"/>
      <c r="S730" s="1"/>
      <c r="T730" s="1"/>
      <c r="U730" s="8" t="s">
        <v>15874</v>
      </c>
    </row>
    <row r="731" spans="1:21" x14ac:dyDescent="0.3">
      <c r="A731" s="7">
        <v>2286</v>
      </c>
      <c r="B731" s="229">
        <v>2002</v>
      </c>
      <c r="C731" s="240" t="s">
        <v>14572</v>
      </c>
      <c r="D731" s="94"/>
      <c r="E731" s="4" t="s">
        <v>15873</v>
      </c>
      <c r="G731" s="94"/>
      <c r="H731" s="1" t="s">
        <v>20</v>
      </c>
      <c r="M731" s="1"/>
      <c r="N731" s="1"/>
      <c r="O731" s="1"/>
      <c r="P731" s="1"/>
      <c r="Q731" s="1"/>
      <c r="R731" s="1"/>
      <c r="S731" s="1"/>
      <c r="T731" s="1"/>
      <c r="U731" s="8" t="s">
        <v>15872</v>
      </c>
    </row>
    <row r="732" spans="1:21" x14ac:dyDescent="0.3">
      <c r="A732" s="7">
        <v>2287</v>
      </c>
      <c r="B732" s="229">
        <v>2002</v>
      </c>
      <c r="C732" s="240" t="s">
        <v>14569</v>
      </c>
      <c r="D732" s="94"/>
      <c r="E732" s="4" t="s">
        <v>15871</v>
      </c>
      <c r="G732" s="94"/>
      <c r="H732" s="1" t="s">
        <v>20</v>
      </c>
      <c r="M732" s="1"/>
      <c r="N732" s="1"/>
      <c r="O732" s="1"/>
      <c r="P732" s="1"/>
      <c r="Q732" s="1"/>
      <c r="R732" s="1"/>
      <c r="S732" s="1"/>
      <c r="T732" s="1"/>
      <c r="U732" s="8" t="s">
        <v>15870</v>
      </c>
    </row>
    <row r="733" spans="1:21" x14ac:dyDescent="0.3">
      <c r="A733" s="7">
        <v>2288</v>
      </c>
      <c r="B733" s="229">
        <v>2002</v>
      </c>
      <c r="C733" s="240" t="s">
        <v>13055</v>
      </c>
      <c r="D733" s="94"/>
      <c r="E733" s="4" t="s">
        <v>15869</v>
      </c>
      <c r="G733" s="94"/>
      <c r="H733" s="1" t="s">
        <v>20</v>
      </c>
      <c r="M733" s="1"/>
      <c r="N733" s="1"/>
      <c r="O733" s="1"/>
      <c r="P733" s="1"/>
      <c r="Q733" s="1"/>
      <c r="R733" s="1"/>
      <c r="S733" s="1"/>
      <c r="T733" s="1"/>
      <c r="U733" s="8" t="s">
        <v>15868</v>
      </c>
    </row>
    <row r="734" spans="1:21" x14ac:dyDescent="0.3">
      <c r="A734" s="7">
        <v>2289</v>
      </c>
      <c r="B734" s="229">
        <v>2002</v>
      </c>
      <c r="C734" s="240" t="s">
        <v>13051</v>
      </c>
      <c r="D734" s="94"/>
      <c r="E734" s="4" t="s">
        <v>15867</v>
      </c>
      <c r="G734" s="94"/>
      <c r="H734" s="1" t="s">
        <v>20</v>
      </c>
      <c r="M734" s="1"/>
      <c r="N734" s="1"/>
      <c r="O734" s="1"/>
      <c r="P734" s="1"/>
      <c r="Q734" s="1"/>
      <c r="R734" s="1"/>
      <c r="S734" s="1"/>
      <c r="T734" s="1"/>
      <c r="U734" s="8" t="s">
        <v>15866</v>
      </c>
    </row>
    <row r="735" spans="1:21" x14ac:dyDescent="0.3">
      <c r="A735" s="7">
        <v>2290</v>
      </c>
      <c r="B735" s="229">
        <v>2002</v>
      </c>
      <c r="C735" s="240" t="s">
        <v>13047</v>
      </c>
      <c r="D735" s="94"/>
      <c r="E735" s="4" t="s">
        <v>15865</v>
      </c>
      <c r="G735" s="94"/>
      <c r="H735" s="1" t="s">
        <v>20</v>
      </c>
      <c r="M735" s="1"/>
      <c r="N735" s="1"/>
      <c r="O735" s="1"/>
      <c r="P735" s="1"/>
      <c r="Q735" s="1"/>
      <c r="R735" s="1"/>
      <c r="S735" s="1"/>
      <c r="T735" s="1"/>
      <c r="U735" s="8" t="s">
        <v>15864</v>
      </c>
    </row>
    <row r="736" spans="1:21" x14ac:dyDescent="0.3">
      <c r="A736" s="7">
        <v>2291</v>
      </c>
      <c r="B736" s="229">
        <v>2002</v>
      </c>
      <c r="C736" s="240" t="s">
        <v>15825</v>
      </c>
      <c r="D736" s="94"/>
      <c r="E736" s="6" t="s">
        <v>15863</v>
      </c>
      <c r="G736" s="94"/>
      <c r="H736" s="1"/>
      <c r="M736" s="1"/>
      <c r="N736" s="1"/>
      <c r="O736" s="1"/>
      <c r="P736" s="1"/>
      <c r="Q736" s="1"/>
      <c r="R736" s="1"/>
      <c r="S736" s="1"/>
      <c r="T736" s="1"/>
      <c r="U736" s="8" t="s">
        <v>15862</v>
      </c>
    </row>
    <row r="737" spans="1:21" x14ac:dyDescent="0.3">
      <c r="A737" s="7">
        <v>2292</v>
      </c>
      <c r="B737" s="229">
        <v>2002</v>
      </c>
      <c r="C737" s="240" t="s">
        <v>13039</v>
      </c>
      <c r="D737" s="94"/>
      <c r="E737" s="4" t="s">
        <v>15861</v>
      </c>
      <c r="G737" s="94"/>
      <c r="H737" s="1"/>
      <c r="M737" s="1"/>
      <c r="N737" s="1"/>
      <c r="O737" s="1"/>
      <c r="P737" s="1"/>
      <c r="Q737" s="1"/>
      <c r="R737" s="1"/>
      <c r="S737" s="1"/>
      <c r="T737" s="1"/>
      <c r="U737" s="8" t="s">
        <v>15860</v>
      </c>
    </row>
    <row r="738" spans="1:21" x14ac:dyDescent="0.3">
      <c r="A738" s="7">
        <v>2293</v>
      </c>
      <c r="B738" s="229">
        <v>2002</v>
      </c>
      <c r="C738" s="240" t="s">
        <v>14387</v>
      </c>
      <c r="D738" s="94"/>
      <c r="E738" s="4" t="s">
        <v>15859</v>
      </c>
      <c r="G738" s="94"/>
      <c r="H738" s="1"/>
      <c r="M738" s="1"/>
      <c r="N738" s="1"/>
      <c r="O738" s="1"/>
      <c r="P738" s="1"/>
      <c r="Q738" s="1"/>
      <c r="R738" s="1"/>
      <c r="S738" s="1"/>
      <c r="T738" s="1"/>
      <c r="U738" s="8" t="s">
        <v>15858</v>
      </c>
    </row>
    <row r="739" spans="1:21" x14ac:dyDescent="0.3">
      <c r="A739" s="7">
        <v>2294</v>
      </c>
      <c r="B739" s="229">
        <v>2002</v>
      </c>
      <c r="C739" s="240" t="s">
        <v>14383</v>
      </c>
      <c r="D739" s="94"/>
      <c r="E739" s="4" t="s">
        <v>15857</v>
      </c>
      <c r="G739" s="94"/>
      <c r="H739" s="1"/>
      <c r="M739" s="1"/>
      <c r="N739" s="1"/>
      <c r="O739" s="1"/>
      <c r="P739" s="1"/>
      <c r="Q739" s="1"/>
      <c r="R739" s="1"/>
      <c r="S739" s="1"/>
      <c r="T739" s="1"/>
      <c r="U739" s="8" t="s">
        <v>15856</v>
      </c>
    </row>
    <row r="740" spans="1:21" x14ac:dyDescent="0.3">
      <c r="A740" s="7">
        <v>2295</v>
      </c>
      <c r="B740" s="229">
        <v>2002</v>
      </c>
      <c r="C740" s="240" t="s">
        <v>14379</v>
      </c>
      <c r="D740" s="94"/>
      <c r="E740" s="4" t="s">
        <v>15855</v>
      </c>
      <c r="G740" s="94"/>
      <c r="H740" s="1"/>
      <c r="M740" s="1"/>
      <c r="N740" s="1"/>
      <c r="O740" s="1"/>
      <c r="P740" s="1"/>
      <c r="Q740" s="1"/>
      <c r="R740" s="1"/>
      <c r="S740" s="1"/>
      <c r="T740" s="1"/>
      <c r="U740" s="8" t="s">
        <v>15854</v>
      </c>
    </row>
    <row r="741" spans="1:21" x14ac:dyDescent="0.3">
      <c r="A741" s="7">
        <v>2296</v>
      </c>
      <c r="B741" s="229">
        <v>2002</v>
      </c>
      <c r="C741" s="240" t="s">
        <v>15853</v>
      </c>
      <c r="D741" s="94"/>
      <c r="E741" s="4" t="s">
        <v>15852</v>
      </c>
      <c r="G741" s="94"/>
      <c r="H741" s="1"/>
      <c r="M741" s="1"/>
      <c r="N741" s="1"/>
      <c r="O741" s="1"/>
      <c r="P741" s="1"/>
      <c r="Q741" s="1"/>
      <c r="R741" s="1"/>
      <c r="S741" s="1"/>
      <c r="T741" s="1"/>
      <c r="U741" s="8" t="s">
        <v>15851</v>
      </c>
    </row>
    <row r="742" spans="1:21" x14ac:dyDescent="0.3">
      <c r="A742" s="7">
        <v>2297</v>
      </c>
      <c r="B742" s="229">
        <v>2002</v>
      </c>
      <c r="C742" s="240" t="s">
        <v>15850</v>
      </c>
      <c r="D742" s="94"/>
      <c r="E742" s="4" t="s">
        <v>15849</v>
      </c>
      <c r="G742" s="94"/>
      <c r="H742" s="1"/>
      <c r="M742" s="1"/>
      <c r="N742" s="1"/>
      <c r="O742" s="1"/>
      <c r="P742" s="1"/>
      <c r="Q742" s="1"/>
      <c r="R742" s="1"/>
      <c r="S742" s="1"/>
      <c r="T742" s="1"/>
      <c r="U742" s="8" t="s">
        <v>15848</v>
      </c>
    </row>
    <row r="743" spans="1:21" x14ac:dyDescent="0.3">
      <c r="A743" s="7">
        <v>2298</v>
      </c>
      <c r="B743" s="229">
        <v>2003</v>
      </c>
      <c r="C743" s="240" t="s">
        <v>14572</v>
      </c>
      <c r="D743" s="94"/>
      <c r="E743" s="4" t="s">
        <v>15847</v>
      </c>
      <c r="G743" s="94"/>
      <c r="H743" s="1"/>
      <c r="M743" s="1"/>
      <c r="N743" s="1"/>
      <c r="O743" s="1"/>
      <c r="P743" s="1"/>
      <c r="Q743" s="1"/>
      <c r="R743" s="1"/>
      <c r="S743" s="1"/>
      <c r="T743" s="1"/>
      <c r="U743" s="8" t="s">
        <v>15846</v>
      </c>
    </row>
    <row r="744" spans="1:21" x14ac:dyDescent="0.3">
      <c r="A744" s="7">
        <v>2299</v>
      </c>
      <c r="B744" s="229">
        <v>2003</v>
      </c>
      <c r="C744" s="240" t="s">
        <v>14569</v>
      </c>
      <c r="D744" s="94"/>
      <c r="E744" s="4" t="s">
        <v>15845</v>
      </c>
      <c r="G744" s="94"/>
      <c r="H744" s="1"/>
      <c r="M744" s="1"/>
      <c r="N744" s="1"/>
      <c r="O744" s="1"/>
      <c r="P744" s="1"/>
      <c r="Q744" s="1"/>
      <c r="R744" s="1"/>
      <c r="S744" s="1"/>
      <c r="T744" s="1"/>
      <c r="U744" s="8" t="s">
        <v>15844</v>
      </c>
    </row>
    <row r="745" spans="1:21" x14ac:dyDescent="0.3">
      <c r="A745" s="7">
        <v>2300</v>
      </c>
      <c r="B745" s="229">
        <v>2003</v>
      </c>
      <c r="C745" s="240" t="s">
        <v>14312</v>
      </c>
      <c r="E745" s="4" t="s">
        <v>15843</v>
      </c>
      <c r="H745" s="1" t="s">
        <v>15842</v>
      </c>
      <c r="M745" s="1" t="s">
        <v>15841</v>
      </c>
      <c r="N745" s="1"/>
      <c r="O745" s="1"/>
      <c r="P745" s="1"/>
      <c r="Q745" s="1"/>
      <c r="R745" s="1"/>
      <c r="S745" s="1"/>
      <c r="T745" s="1"/>
      <c r="U745" s="8" t="s">
        <v>15840</v>
      </c>
    </row>
    <row r="746" spans="1:21" x14ac:dyDescent="0.3">
      <c r="A746" s="7">
        <v>2301</v>
      </c>
      <c r="B746" s="229">
        <v>2003</v>
      </c>
      <c r="C746" s="240" t="s">
        <v>13076</v>
      </c>
      <c r="E746" s="4" t="s">
        <v>15839</v>
      </c>
      <c r="H746" s="1" t="s">
        <v>15838</v>
      </c>
      <c r="M746" s="1" t="s">
        <v>15837</v>
      </c>
      <c r="N746" s="1"/>
      <c r="O746" s="1"/>
      <c r="P746" s="1"/>
      <c r="Q746" s="1"/>
      <c r="R746" s="1"/>
      <c r="S746" s="1"/>
      <c r="T746" s="1"/>
      <c r="U746" s="8" t="s">
        <v>15836</v>
      </c>
    </row>
    <row r="747" spans="1:21" x14ac:dyDescent="0.3">
      <c r="A747" s="7">
        <v>2302</v>
      </c>
      <c r="B747" s="229">
        <v>2003</v>
      </c>
      <c r="C747" s="240" t="s">
        <v>14578</v>
      </c>
      <c r="E747" s="4" t="s">
        <v>15835</v>
      </c>
      <c r="H747" s="1" t="s">
        <v>15834</v>
      </c>
      <c r="M747" s="1" t="s">
        <v>15833</v>
      </c>
      <c r="N747" s="1"/>
      <c r="O747" s="1"/>
      <c r="P747" s="1"/>
      <c r="Q747" s="1"/>
      <c r="R747" s="1"/>
      <c r="S747" s="1"/>
      <c r="T747" s="1"/>
      <c r="U747" s="8" t="s">
        <v>8390</v>
      </c>
    </row>
    <row r="748" spans="1:21" x14ac:dyDescent="0.3">
      <c r="A748" s="7">
        <v>2303</v>
      </c>
      <c r="B748" s="229">
        <v>2003</v>
      </c>
      <c r="C748" s="240" t="s">
        <v>14575</v>
      </c>
      <c r="E748" s="4" t="s">
        <v>15832</v>
      </c>
      <c r="H748" s="1" t="s">
        <v>3857</v>
      </c>
      <c r="M748" s="1" t="s">
        <v>15831</v>
      </c>
      <c r="N748" s="1"/>
      <c r="O748" s="1"/>
      <c r="P748" s="1"/>
      <c r="Q748" s="1"/>
      <c r="R748" s="1"/>
      <c r="S748" s="1"/>
      <c r="T748" s="1"/>
      <c r="U748" s="8" t="s">
        <v>8372</v>
      </c>
    </row>
    <row r="749" spans="1:21" x14ac:dyDescent="0.3">
      <c r="A749" s="7">
        <v>2304</v>
      </c>
      <c r="B749" s="229">
        <v>2003</v>
      </c>
      <c r="C749" s="239" t="s">
        <v>14566</v>
      </c>
      <c r="E749" s="221" t="s">
        <v>15830</v>
      </c>
      <c r="H749" s="1"/>
      <c r="M749" s="1"/>
      <c r="N749" s="1"/>
      <c r="O749" s="1"/>
      <c r="P749" s="1"/>
      <c r="Q749" s="1"/>
      <c r="R749" s="1"/>
      <c r="S749" s="1"/>
      <c r="T749" s="1"/>
      <c r="U749" s="8" t="s">
        <v>15829</v>
      </c>
    </row>
    <row r="750" spans="1:21" x14ac:dyDescent="0.3">
      <c r="A750" s="7">
        <v>2305</v>
      </c>
      <c r="B750" s="229">
        <v>2003</v>
      </c>
      <c r="C750" s="239" t="s">
        <v>14563</v>
      </c>
      <c r="E750" s="221" t="s">
        <v>11286</v>
      </c>
      <c r="H750" s="1"/>
      <c r="M750" s="1"/>
      <c r="N750" s="1"/>
      <c r="O750" s="1"/>
      <c r="P750" s="1"/>
      <c r="Q750" s="1"/>
      <c r="R750" s="1"/>
      <c r="S750" s="1"/>
      <c r="T750" s="1"/>
      <c r="U750" s="8" t="s">
        <v>15828</v>
      </c>
    </row>
    <row r="751" spans="1:21" x14ac:dyDescent="0.3">
      <c r="A751" s="7">
        <v>2306</v>
      </c>
      <c r="B751" s="229">
        <v>2003</v>
      </c>
      <c r="C751" s="239" t="s">
        <v>15827</v>
      </c>
      <c r="E751" s="221" t="s">
        <v>11282</v>
      </c>
      <c r="H751" s="1"/>
      <c r="M751" s="1"/>
      <c r="N751" s="1"/>
      <c r="O751" s="1"/>
      <c r="P751" s="1"/>
      <c r="Q751" s="1"/>
      <c r="R751" s="1"/>
      <c r="S751" s="1"/>
      <c r="T751" s="1"/>
      <c r="U751" s="8" t="s">
        <v>15826</v>
      </c>
    </row>
    <row r="752" spans="1:21" x14ac:dyDescent="0.3">
      <c r="A752" s="7">
        <v>2307</v>
      </c>
      <c r="B752" s="229">
        <v>2003</v>
      </c>
      <c r="C752" s="239" t="s">
        <v>15825</v>
      </c>
      <c r="E752" s="221" t="s">
        <v>11278</v>
      </c>
      <c r="H752" s="1"/>
      <c r="M752" s="1"/>
      <c r="N752" s="1"/>
      <c r="O752" s="1"/>
      <c r="P752" s="1"/>
      <c r="Q752" s="1"/>
      <c r="R752" s="1"/>
      <c r="S752" s="1"/>
      <c r="T752" s="1"/>
      <c r="U752" s="8" t="s">
        <v>15824</v>
      </c>
    </row>
    <row r="753" spans="1:21" ht="33" x14ac:dyDescent="0.3">
      <c r="A753" s="7">
        <v>2308</v>
      </c>
      <c r="B753" s="229">
        <v>2004</v>
      </c>
      <c r="C753" s="239" t="s">
        <v>14312</v>
      </c>
      <c r="E753" s="221" t="s">
        <v>15823</v>
      </c>
      <c r="H753" s="1" t="s">
        <v>11269</v>
      </c>
      <c r="M753" s="1" t="s">
        <v>15822</v>
      </c>
      <c r="N753" s="1"/>
      <c r="O753" s="3" t="s">
        <v>15791</v>
      </c>
      <c r="P753" s="1"/>
      <c r="Q753" s="1"/>
      <c r="R753" s="1"/>
      <c r="S753" s="1"/>
      <c r="T753" s="1"/>
      <c r="U753" s="8" t="s">
        <v>8556</v>
      </c>
    </row>
    <row r="754" spans="1:21" ht="33" x14ac:dyDescent="0.3">
      <c r="A754" s="7">
        <v>2309</v>
      </c>
      <c r="B754" s="229">
        <v>2004</v>
      </c>
      <c r="C754" s="239" t="s">
        <v>13076</v>
      </c>
      <c r="E754" s="221" t="s">
        <v>15821</v>
      </c>
      <c r="H754" s="1" t="s">
        <v>11273</v>
      </c>
      <c r="M754" s="1" t="s">
        <v>15820</v>
      </c>
      <c r="N754" s="1"/>
      <c r="O754" s="3" t="s">
        <v>15788</v>
      </c>
      <c r="P754" s="1"/>
      <c r="Q754" s="1"/>
      <c r="R754" s="1"/>
      <c r="S754" s="1"/>
      <c r="T754" s="1"/>
      <c r="U754" s="8" t="s">
        <v>8553</v>
      </c>
    </row>
    <row r="755" spans="1:21" ht="33" x14ac:dyDescent="0.3">
      <c r="A755" s="7">
        <v>2310</v>
      </c>
      <c r="B755" s="229">
        <v>2004</v>
      </c>
      <c r="C755" s="239" t="s">
        <v>13071</v>
      </c>
      <c r="E755" s="221" t="s">
        <v>11266</v>
      </c>
      <c r="H755" s="1" t="s">
        <v>11261</v>
      </c>
      <c r="M755" s="1" t="s">
        <v>15819</v>
      </c>
      <c r="N755" s="1"/>
      <c r="O755" s="3" t="s">
        <v>15791</v>
      </c>
      <c r="P755" s="1"/>
      <c r="Q755" s="1"/>
      <c r="R755" s="1"/>
      <c r="S755" s="1"/>
      <c r="T755" s="1"/>
      <c r="U755" s="8" t="s">
        <v>8547</v>
      </c>
    </row>
    <row r="756" spans="1:21" ht="33" x14ac:dyDescent="0.3">
      <c r="A756" s="7">
        <v>2311</v>
      </c>
      <c r="B756" s="229">
        <v>2004</v>
      </c>
      <c r="C756" s="239" t="s">
        <v>13067</v>
      </c>
      <c r="E756" s="221" t="s">
        <v>11262</v>
      </c>
      <c r="H756" s="1" t="s">
        <v>11265</v>
      </c>
      <c r="M756" s="1" t="s">
        <v>15818</v>
      </c>
      <c r="N756" s="1"/>
      <c r="O756" s="3" t="s">
        <v>15788</v>
      </c>
      <c r="P756" s="1"/>
      <c r="Q756" s="1"/>
      <c r="R756" s="1"/>
      <c r="S756" s="1"/>
      <c r="T756" s="1"/>
      <c r="U756" s="8" t="s">
        <v>8544</v>
      </c>
    </row>
    <row r="757" spans="1:21" ht="33" x14ac:dyDescent="0.3">
      <c r="A757" s="7">
        <v>2312</v>
      </c>
      <c r="B757" s="229">
        <v>2004</v>
      </c>
      <c r="C757" s="239" t="s">
        <v>13063</v>
      </c>
      <c r="E757" s="221" t="s">
        <v>11258</v>
      </c>
      <c r="H757" s="1" t="s">
        <v>11253</v>
      </c>
      <c r="M757" s="1" t="s">
        <v>15817</v>
      </c>
      <c r="N757" s="1"/>
      <c r="O757" s="3" t="s">
        <v>15791</v>
      </c>
      <c r="P757" s="1"/>
      <c r="Q757" s="1"/>
      <c r="R757" s="1"/>
      <c r="S757" s="1"/>
      <c r="T757" s="1"/>
      <c r="U757" s="8" t="s">
        <v>8538</v>
      </c>
    </row>
    <row r="758" spans="1:21" ht="33" x14ac:dyDescent="0.3">
      <c r="A758" s="7">
        <v>2313</v>
      </c>
      <c r="B758" s="229">
        <v>2004</v>
      </c>
      <c r="C758" s="239" t="s">
        <v>13059</v>
      </c>
      <c r="E758" s="221" t="s">
        <v>11254</v>
      </c>
      <c r="H758" s="1" t="s">
        <v>11257</v>
      </c>
      <c r="M758" s="1" t="s">
        <v>15816</v>
      </c>
      <c r="N758" s="1"/>
      <c r="O758" s="3" t="s">
        <v>15788</v>
      </c>
      <c r="P758" s="1"/>
      <c r="Q758" s="1"/>
      <c r="R758" s="1"/>
      <c r="S758" s="1"/>
      <c r="T758" s="1"/>
      <c r="U758" s="8" t="s">
        <v>8535</v>
      </c>
    </row>
    <row r="759" spans="1:21" ht="33" x14ac:dyDescent="0.3">
      <c r="A759" s="7">
        <v>2314</v>
      </c>
      <c r="B759" s="229">
        <v>2004</v>
      </c>
      <c r="C759" s="239" t="s">
        <v>13055</v>
      </c>
      <c r="E759" s="221" t="s">
        <v>11250</v>
      </c>
      <c r="H759" s="1" t="s">
        <v>11245</v>
      </c>
      <c r="M759" s="1" t="s">
        <v>15815</v>
      </c>
      <c r="N759" s="1"/>
      <c r="O759" s="3" t="s">
        <v>15791</v>
      </c>
      <c r="P759" s="1"/>
      <c r="Q759" s="1"/>
      <c r="R759" s="1"/>
      <c r="S759" s="1"/>
      <c r="T759" s="1"/>
      <c r="U759" s="8" t="s">
        <v>8529</v>
      </c>
    </row>
    <row r="760" spans="1:21" ht="33" x14ac:dyDescent="0.3">
      <c r="A760" s="7">
        <v>2315</v>
      </c>
      <c r="B760" s="229">
        <v>2004</v>
      </c>
      <c r="C760" s="239" t="s">
        <v>13051</v>
      </c>
      <c r="E760" s="221" t="s">
        <v>11246</v>
      </c>
      <c r="H760" s="1" t="s">
        <v>11249</v>
      </c>
      <c r="M760" s="1" t="s">
        <v>15814</v>
      </c>
      <c r="N760" s="1"/>
      <c r="O760" s="3" t="s">
        <v>15788</v>
      </c>
      <c r="P760" s="1"/>
      <c r="Q760" s="1"/>
      <c r="R760" s="1"/>
      <c r="S760" s="1"/>
      <c r="T760" s="1"/>
      <c r="U760" s="8" t="s">
        <v>8526</v>
      </c>
    </row>
    <row r="761" spans="1:21" ht="33" x14ac:dyDescent="0.3">
      <c r="A761" s="7">
        <v>2316</v>
      </c>
      <c r="B761" s="229">
        <v>2004</v>
      </c>
      <c r="C761" s="239" t="s">
        <v>13047</v>
      </c>
      <c r="E761" s="221" t="s">
        <v>11242</v>
      </c>
      <c r="H761" s="1" t="s">
        <v>11237</v>
      </c>
      <c r="M761" s="1" t="s">
        <v>15813</v>
      </c>
      <c r="N761" s="1"/>
      <c r="O761" s="3" t="s">
        <v>15791</v>
      </c>
      <c r="P761" s="1"/>
      <c r="Q761" s="1"/>
      <c r="R761" s="1"/>
      <c r="S761" s="1"/>
      <c r="T761" s="1"/>
      <c r="U761" s="8" t="s">
        <v>8520</v>
      </c>
    </row>
    <row r="762" spans="1:21" ht="33" x14ac:dyDescent="0.3">
      <c r="A762" s="7">
        <v>2317</v>
      </c>
      <c r="B762" s="229">
        <v>2004</v>
      </c>
      <c r="C762" s="239" t="s">
        <v>13043</v>
      </c>
      <c r="E762" s="221" t="s">
        <v>11238</v>
      </c>
      <c r="H762" s="1" t="s">
        <v>11241</v>
      </c>
      <c r="M762" s="1" t="s">
        <v>15812</v>
      </c>
      <c r="N762" s="1"/>
      <c r="O762" s="3" t="s">
        <v>15788</v>
      </c>
      <c r="P762" s="1"/>
      <c r="Q762" s="1"/>
      <c r="R762" s="1"/>
      <c r="S762" s="1"/>
      <c r="T762" s="1"/>
      <c r="U762" s="8" t="s">
        <v>8517</v>
      </c>
    </row>
    <row r="763" spans="1:21" ht="33" x14ac:dyDescent="0.3">
      <c r="A763" s="7">
        <v>2318</v>
      </c>
      <c r="B763" s="229">
        <v>2004</v>
      </c>
      <c r="C763" s="239" t="s">
        <v>13039</v>
      </c>
      <c r="E763" s="221" t="s">
        <v>11234</v>
      </c>
      <c r="H763" s="1" t="s">
        <v>11229</v>
      </c>
      <c r="M763" s="1" t="s">
        <v>15811</v>
      </c>
      <c r="N763" s="1"/>
      <c r="O763" s="3" t="s">
        <v>15791</v>
      </c>
      <c r="P763" s="1"/>
      <c r="Q763" s="1"/>
      <c r="R763" s="1"/>
      <c r="S763" s="1"/>
      <c r="T763" s="1"/>
      <c r="U763" s="8" t="s">
        <v>8511</v>
      </c>
    </row>
    <row r="764" spans="1:21" ht="33" x14ac:dyDescent="0.3">
      <c r="A764" s="7">
        <v>2319</v>
      </c>
      <c r="B764" s="229">
        <v>2004</v>
      </c>
      <c r="C764" s="239" t="s">
        <v>14387</v>
      </c>
      <c r="E764" s="221" t="s">
        <v>11230</v>
      </c>
      <c r="H764" s="1" t="s">
        <v>15810</v>
      </c>
      <c r="M764" s="1" t="s">
        <v>15809</v>
      </c>
      <c r="N764" s="1"/>
      <c r="O764" s="3" t="s">
        <v>15788</v>
      </c>
      <c r="P764" s="1"/>
      <c r="Q764" s="1"/>
      <c r="R764" s="1"/>
      <c r="S764" s="1"/>
      <c r="T764" s="1"/>
      <c r="U764" s="8" t="s">
        <v>8508</v>
      </c>
    </row>
    <row r="765" spans="1:21" ht="33" x14ac:dyDescent="0.3">
      <c r="A765" s="7">
        <v>2320</v>
      </c>
      <c r="B765" s="229">
        <v>2004</v>
      </c>
      <c r="C765" s="239" t="s">
        <v>14383</v>
      </c>
      <c r="E765" s="221" t="s">
        <v>11226</v>
      </c>
      <c r="H765" s="1" t="s">
        <v>11221</v>
      </c>
      <c r="M765" s="1" t="s">
        <v>15808</v>
      </c>
      <c r="N765" s="1"/>
      <c r="O765" s="3" t="s">
        <v>15791</v>
      </c>
      <c r="P765" s="1"/>
      <c r="Q765" s="1"/>
      <c r="R765" s="1"/>
      <c r="S765" s="1"/>
      <c r="T765" s="1"/>
      <c r="U765" s="8" t="s">
        <v>8493</v>
      </c>
    </row>
    <row r="766" spans="1:21" ht="33" x14ac:dyDescent="0.3">
      <c r="A766" s="7">
        <v>2321</v>
      </c>
      <c r="B766" s="229">
        <v>2004</v>
      </c>
      <c r="C766" s="239" t="s">
        <v>14379</v>
      </c>
      <c r="E766" s="221" t="s">
        <v>15807</v>
      </c>
      <c r="H766" s="1" t="s">
        <v>15806</v>
      </c>
      <c r="M766" s="1" t="s">
        <v>15805</v>
      </c>
      <c r="N766" s="1"/>
      <c r="O766" s="3" t="s">
        <v>15788</v>
      </c>
      <c r="P766" s="1"/>
      <c r="Q766" s="1"/>
      <c r="R766" s="1"/>
      <c r="S766" s="1"/>
      <c r="T766" s="1"/>
      <c r="U766" s="8" t="s">
        <v>8490</v>
      </c>
    </row>
    <row r="767" spans="1:21" x14ac:dyDescent="0.3">
      <c r="A767" s="7">
        <v>2322</v>
      </c>
      <c r="B767" s="229">
        <v>2005</v>
      </c>
      <c r="C767" s="239" t="s">
        <v>14312</v>
      </c>
      <c r="E767" s="221" t="s">
        <v>15804</v>
      </c>
      <c r="H767" s="1" t="s">
        <v>11217</v>
      </c>
      <c r="M767" s="1" t="s">
        <v>15803</v>
      </c>
      <c r="N767" s="1"/>
      <c r="O767" s="1"/>
      <c r="P767" s="1"/>
      <c r="Q767" s="1"/>
      <c r="R767" s="1"/>
      <c r="S767" s="1"/>
      <c r="T767" s="1"/>
      <c r="U767" s="8" t="s">
        <v>15802</v>
      </c>
    </row>
    <row r="768" spans="1:21" x14ac:dyDescent="0.3">
      <c r="A768" s="7">
        <v>2323</v>
      </c>
      <c r="B768" s="229">
        <v>2005</v>
      </c>
      <c r="C768" s="239" t="s">
        <v>13076</v>
      </c>
      <c r="E768" s="221" t="s">
        <v>11214</v>
      </c>
      <c r="H768" s="1" t="s">
        <v>11213</v>
      </c>
      <c r="M768" s="1" t="s">
        <v>15801</v>
      </c>
      <c r="N768" s="1"/>
      <c r="O768" s="1"/>
      <c r="P768" s="1"/>
      <c r="Q768" s="1"/>
      <c r="R768" s="1"/>
      <c r="S768" s="1"/>
      <c r="T768" s="1"/>
      <c r="U768" s="8" t="s">
        <v>15800</v>
      </c>
    </row>
    <row r="769" spans="1:21" x14ac:dyDescent="0.3">
      <c r="A769" s="7">
        <v>2324</v>
      </c>
      <c r="B769" s="229">
        <v>2005</v>
      </c>
      <c r="C769" s="239" t="s">
        <v>14578</v>
      </c>
      <c r="E769" s="221" t="s">
        <v>11210</v>
      </c>
      <c r="H769" s="1" t="s">
        <v>11209</v>
      </c>
      <c r="M769" s="1" t="s">
        <v>15799</v>
      </c>
      <c r="N769" s="1"/>
      <c r="O769" s="1"/>
      <c r="P769" s="1"/>
      <c r="Q769" s="1"/>
      <c r="R769" s="1"/>
      <c r="S769" s="1"/>
      <c r="T769" s="1"/>
      <c r="U769" s="8" t="s">
        <v>15798</v>
      </c>
    </row>
    <row r="770" spans="1:21" x14ac:dyDescent="0.3">
      <c r="A770" s="7">
        <v>2325</v>
      </c>
      <c r="B770" s="229">
        <v>2005</v>
      </c>
      <c r="C770" s="239" t="s">
        <v>14575</v>
      </c>
      <c r="E770" s="221" t="s">
        <v>11206</v>
      </c>
      <c r="H770" s="1" t="s">
        <v>11205</v>
      </c>
      <c r="M770" s="1" t="s">
        <v>15797</v>
      </c>
      <c r="N770" s="1"/>
      <c r="O770" s="1"/>
      <c r="P770" s="1"/>
      <c r="Q770" s="1"/>
      <c r="R770" s="1"/>
      <c r="S770" s="1"/>
      <c r="T770" s="1"/>
      <c r="U770" s="8" t="s">
        <v>15796</v>
      </c>
    </row>
    <row r="771" spans="1:21" ht="33" x14ac:dyDescent="0.3">
      <c r="A771" s="7">
        <v>2326</v>
      </c>
      <c r="B771" s="229">
        <v>2006</v>
      </c>
      <c r="C771" s="239" t="s">
        <v>14312</v>
      </c>
      <c r="E771" s="221" t="s">
        <v>15795</v>
      </c>
      <c r="H771" s="1" t="s">
        <v>11201</v>
      </c>
      <c r="M771" s="1" t="s">
        <v>15794</v>
      </c>
      <c r="N771" s="1"/>
      <c r="O771" s="3" t="s">
        <v>15793</v>
      </c>
      <c r="P771" s="1"/>
      <c r="Q771" s="1"/>
      <c r="R771" s="1"/>
      <c r="S771" s="1"/>
      <c r="T771" s="1"/>
      <c r="U771" s="8" t="s">
        <v>8562</v>
      </c>
    </row>
    <row r="772" spans="1:21" ht="33" x14ac:dyDescent="0.3">
      <c r="A772" s="7">
        <v>2327</v>
      </c>
      <c r="B772" s="229">
        <v>2006</v>
      </c>
      <c r="C772" s="239" t="s">
        <v>13076</v>
      </c>
      <c r="E772" s="221" t="s">
        <v>11198</v>
      </c>
      <c r="H772" s="1" t="s">
        <v>11197</v>
      </c>
      <c r="M772" s="1" t="s">
        <v>15792</v>
      </c>
      <c r="N772" s="1"/>
      <c r="O772" s="3" t="s">
        <v>15791</v>
      </c>
      <c r="P772" s="1"/>
      <c r="Q772" s="1"/>
      <c r="R772" s="1"/>
      <c r="S772" s="1"/>
      <c r="T772" s="1"/>
      <c r="U772" s="8" t="s">
        <v>15790</v>
      </c>
    </row>
    <row r="773" spans="1:21" ht="33" x14ac:dyDescent="0.3">
      <c r="A773" s="7">
        <v>2328</v>
      </c>
      <c r="B773" s="229">
        <v>2006</v>
      </c>
      <c r="C773" s="239" t="s">
        <v>13071</v>
      </c>
      <c r="E773" s="221" t="s">
        <v>11194</v>
      </c>
      <c r="H773" s="1" t="s">
        <v>11193</v>
      </c>
      <c r="M773" s="1" t="s">
        <v>15789</v>
      </c>
      <c r="N773" s="1"/>
      <c r="O773" s="3" t="s">
        <v>15788</v>
      </c>
      <c r="P773" s="1"/>
      <c r="Q773" s="1"/>
      <c r="R773" s="1"/>
      <c r="S773" s="1"/>
      <c r="T773" s="1"/>
      <c r="U773" s="8" t="s">
        <v>8484</v>
      </c>
    </row>
    <row r="774" spans="1:21" x14ac:dyDescent="0.3">
      <c r="A774" s="7">
        <v>2329</v>
      </c>
      <c r="B774" s="229">
        <v>2006</v>
      </c>
      <c r="C774" s="239" t="s">
        <v>13067</v>
      </c>
      <c r="E774" s="221" t="s">
        <v>11190</v>
      </c>
      <c r="H774" s="1" t="s">
        <v>11189</v>
      </c>
      <c r="M774" s="1" t="s">
        <v>15787</v>
      </c>
      <c r="N774" s="1"/>
      <c r="O774" s="1"/>
      <c r="P774" s="1"/>
      <c r="Q774" s="1"/>
      <c r="R774" s="1"/>
      <c r="S774" s="1"/>
      <c r="T774" s="1"/>
      <c r="U774" s="8" t="s">
        <v>15786</v>
      </c>
    </row>
    <row r="775" spans="1:21" x14ac:dyDescent="0.3">
      <c r="A775" s="7">
        <v>2330</v>
      </c>
      <c r="B775" s="229">
        <v>2006</v>
      </c>
      <c r="C775" s="239" t="s">
        <v>13063</v>
      </c>
      <c r="E775" s="221" t="s">
        <v>11186</v>
      </c>
      <c r="H775" s="1" t="s">
        <v>11185</v>
      </c>
      <c r="M775" s="1" t="s">
        <v>15785</v>
      </c>
      <c r="N775" s="1"/>
      <c r="O775" s="1"/>
      <c r="P775" s="1"/>
      <c r="Q775" s="1"/>
      <c r="R775" s="1"/>
      <c r="S775" s="1"/>
      <c r="T775" s="1"/>
      <c r="U775" s="8" t="s">
        <v>15784</v>
      </c>
    </row>
    <row r="776" spans="1:21" x14ac:dyDescent="0.3">
      <c r="A776" s="7">
        <v>2331</v>
      </c>
      <c r="B776" s="229">
        <v>2006</v>
      </c>
      <c r="C776" s="239" t="s">
        <v>13059</v>
      </c>
      <c r="E776" s="221" t="s">
        <v>11182</v>
      </c>
      <c r="H776" s="1" t="s">
        <v>11181</v>
      </c>
      <c r="M776" s="1" t="s">
        <v>15783</v>
      </c>
      <c r="N776" s="1"/>
      <c r="O776" s="1"/>
      <c r="P776" s="1"/>
      <c r="Q776" s="1"/>
      <c r="R776" s="1"/>
      <c r="S776" s="1"/>
      <c r="T776" s="1"/>
      <c r="U776" s="8" t="s">
        <v>15782</v>
      </c>
    </row>
    <row r="777" spans="1:21" x14ac:dyDescent="0.3">
      <c r="A777" s="7">
        <v>2332</v>
      </c>
      <c r="B777" s="229">
        <v>2006</v>
      </c>
      <c r="C777" s="239" t="s">
        <v>13055</v>
      </c>
      <c r="E777" s="221" t="s">
        <v>11178</v>
      </c>
      <c r="H777" s="1" t="s">
        <v>11177</v>
      </c>
      <c r="M777" s="1" t="s">
        <v>15781</v>
      </c>
      <c r="N777" s="1"/>
      <c r="O777" s="1"/>
      <c r="P777" s="1"/>
      <c r="Q777" s="1"/>
      <c r="R777" s="1"/>
      <c r="S777" s="1"/>
      <c r="T777" s="1"/>
      <c r="U777" s="8" t="s">
        <v>15780</v>
      </c>
    </row>
    <row r="778" spans="1:21" x14ac:dyDescent="0.3">
      <c r="A778" s="7">
        <v>2333</v>
      </c>
      <c r="B778" s="229">
        <v>2006</v>
      </c>
      <c r="C778" s="239" t="s">
        <v>13051</v>
      </c>
      <c r="E778" s="221" t="s">
        <v>11174</v>
      </c>
      <c r="H778" s="1" t="s">
        <v>11173</v>
      </c>
      <c r="M778" s="1" t="s">
        <v>15779</v>
      </c>
      <c r="N778" s="1"/>
      <c r="O778" s="1"/>
      <c r="P778" s="1"/>
      <c r="Q778" s="1"/>
      <c r="R778" s="1"/>
      <c r="S778" s="1"/>
      <c r="T778" s="1"/>
      <c r="U778" s="8" t="s">
        <v>15778</v>
      </c>
    </row>
    <row r="779" spans="1:21" x14ac:dyDescent="0.3">
      <c r="A779" s="7">
        <v>2334</v>
      </c>
      <c r="B779" s="229">
        <v>2006</v>
      </c>
      <c r="C779" s="239" t="s">
        <v>13047</v>
      </c>
      <c r="E779" s="221" t="s">
        <v>11170</v>
      </c>
      <c r="H779" s="1" t="s">
        <v>11169</v>
      </c>
      <c r="M779" s="1" t="s">
        <v>15777</v>
      </c>
      <c r="N779" s="1"/>
      <c r="O779" s="1"/>
      <c r="P779" s="1"/>
      <c r="Q779" s="1"/>
      <c r="R779" s="1"/>
      <c r="S779" s="1"/>
      <c r="T779" s="1"/>
      <c r="U779" s="8" t="s">
        <v>15776</v>
      </c>
    </row>
    <row r="780" spans="1:21" x14ac:dyDescent="0.3">
      <c r="A780" s="7">
        <v>2335</v>
      </c>
      <c r="B780" s="229">
        <v>2006</v>
      </c>
      <c r="C780" s="239" t="s">
        <v>13043</v>
      </c>
      <c r="E780" s="221" t="s">
        <v>11166</v>
      </c>
      <c r="H780" s="1" t="s">
        <v>11165</v>
      </c>
      <c r="M780" s="1" t="s">
        <v>15775</v>
      </c>
      <c r="N780" s="1"/>
      <c r="O780" s="1"/>
      <c r="P780" s="1"/>
      <c r="Q780" s="1"/>
      <c r="R780" s="1"/>
      <c r="S780" s="1"/>
      <c r="T780" s="1"/>
      <c r="U780" s="8" t="s">
        <v>15774</v>
      </c>
    </row>
    <row r="781" spans="1:21" x14ac:dyDescent="0.3">
      <c r="A781" s="7">
        <v>2336</v>
      </c>
      <c r="B781" s="229">
        <v>2006</v>
      </c>
      <c r="C781" s="239" t="s">
        <v>13039</v>
      </c>
      <c r="E781" s="221" t="s">
        <v>11162</v>
      </c>
      <c r="H781" s="1" t="s">
        <v>11161</v>
      </c>
      <c r="M781" s="1" t="s">
        <v>15773</v>
      </c>
      <c r="N781" s="1"/>
      <c r="O781" s="1"/>
      <c r="P781" s="1"/>
      <c r="Q781" s="1"/>
      <c r="R781" s="1"/>
      <c r="S781" s="1"/>
      <c r="T781" s="1"/>
      <c r="U781" s="8" t="s">
        <v>15772</v>
      </c>
    </row>
    <row r="782" spans="1:21" x14ac:dyDescent="0.3">
      <c r="A782" s="7">
        <v>2337</v>
      </c>
      <c r="B782" s="229">
        <v>2006</v>
      </c>
      <c r="C782" s="239" t="s">
        <v>14387</v>
      </c>
      <c r="E782" s="221" t="s">
        <v>11158</v>
      </c>
      <c r="H782" s="1" t="s">
        <v>11157</v>
      </c>
      <c r="M782" s="1" t="s">
        <v>15771</v>
      </c>
      <c r="N782" s="1"/>
      <c r="O782" s="1"/>
      <c r="P782" s="1"/>
      <c r="Q782" s="1"/>
      <c r="R782" s="1"/>
      <c r="S782" s="1"/>
      <c r="T782" s="1"/>
      <c r="U782" s="8" t="s">
        <v>15770</v>
      </c>
    </row>
    <row r="783" spans="1:21" x14ac:dyDescent="0.3">
      <c r="A783" s="7">
        <v>2338</v>
      </c>
      <c r="B783" s="229">
        <v>2006</v>
      </c>
      <c r="C783" s="239" t="s">
        <v>14383</v>
      </c>
      <c r="E783" s="221" t="s">
        <v>11154</v>
      </c>
      <c r="H783" s="1" t="s">
        <v>11153</v>
      </c>
      <c r="M783" s="1" t="s">
        <v>15769</v>
      </c>
      <c r="N783" s="1"/>
      <c r="O783" s="1"/>
      <c r="P783" s="1"/>
      <c r="Q783" s="1"/>
      <c r="R783" s="1"/>
      <c r="S783" s="1"/>
      <c r="T783" s="1"/>
      <c r="U783" s="8" t="s">
        <v>15768</v>
      </c>
    </row>
    <row r="784" spans="1:21" x14ac:dyDescent="0.3">
      <c r="A784" s="7">
        <v>2339</v>
      </c>
      <c r="B784" s="229">
        <v>2006</v>
      </c>
      <c r="C784" s="239" t="s">
        <v>14379</v>
      </c>
      <c r="E784" s="221" t="s">
        <v>11150</v>
      </c>
      <c r="H784" s="1" t="s">
        <v>11149</v>
      </c>
      <c r="M784" s="1" t="s">
        <v>15767</v>
      </c>
      <c r="N784" s="1"/>
      <c r="O784" s="1"/>
      <c r="P784" s="1"/>
      <c r="Q784" s="1"/>
      <c r="R784" s="1"/>
      <c r="S784" s="1"/>
      <c r="T784" s="1"/>
      <c r="U784" s="8" t="s">
        <v>15766</v>
      </c>
    </row>
    <row r="785" spans="1:21" x14ac:dyDescent="0.3">
      <c r="A785" s="7">
        <v>2340</v>
      </c>
      <c r="B785" s="229">
        <v>2006</v>
      </c>
      <c r="C785" s="239" t="s">
        <v>14375</v>
      </c>
      <c r="E785" s="221" t="s">
        <v>11146</v>
      </c>
      <c r="H785" s="1" t="s">
        <v>11145</v>
      </c>
      <c r="M785" s="1" t="s">
        <v>15765</v>
      </c>
      <c r="N785" s="1"/>
      <c r="O785" s="1"/>
      <c r="P785" s="1"/>
      <c r="Q785" s="1"/>
      <c r="R785" s="1"/>
      <c r="S785" s="1"/>
      <c r="T785" s="1"/>
      <c r="U785" s="8" t="s">
        <v>8387</v>
      </c>
    </row>
    <row r="786" spans="1:21" x14ac:dyDescent="0.3">
      <c r="A786" s="7">
        <v>2341</v>
      </c>
      <c r="B786" s="229">
        <v>2006</v>
      </c>
      <c r="C786" s="239" t="s">
        <v>14371</v>
      </c>
      <c r="E786" s="221" t="s">
        <v>11142</v>
      </c>
      <c r="H786" s="1" t="s">
        <v>11141</v>
      </c>
      <c r="M786" s="1" t="s">
        <v>15764</v>
      </c>
      <c r="N786" s="1"/>
      <c r="O786" s="1"/>
      <c r="P786" s="1"/>
      <c r="Q786" s="1"/>
      <c r="R786" s="1"/>
      <c r="S786" s="1"/>
      <c r="T786" s="1"/>
      <c r="U786" s="8" t="s">
        <v>8384</v>
      </c>
    </row>
    <row r="787" spans="1:21" ht="33" x14ac:dyDescent="0.3">
      <c r="A787" s="7">
        <v>2342</v>
      </c>
      <c r="B787" s="229">
        <v>2007</v>
      </c>
      <c r="C787" s="239" t="s">
        <v>14312</v>
      </c>
      <c r="E787" s="221" t="s">
        <v>15763</v>
      </c>
      <c r="H787" s="1" t="s">
        <v>11137</v>
      </c>
      <c r="M787" s="1" t="s">
        <v>15762</v>
      </c>
      <c r="N787" s="1"/>
      <c r="O787" s="3" t="s">
        <v>15761</v>
      </c>
      <c r="P787" s="1"/>
      <c r="Q787" s="1"/>
      <c r="R787" s="1"/>
      <c r="S787" s="1"/>
      <c r="T787" s="1"/>
      <c r="U787" s="8" t="s">
        <v>8458</v>
      </c>
    </row>
    <row r="788" spans="1:21" ht="33" x14ac:dyDescent="0.3">
      <c r="A788" s="7">
        <v>2343</v>
      </c>
      <c r="B788" s="229">
        <v>2007</v>
      </c>
      <c r="C788" s="239" t="s">
        <v>13076</v>
      </c>
      <c r="E788" s="221" t="s">
        <v>11134</v>
      </c>
      <c r="H788" s="1" t="s">
        <v>11133</v>
      </c>
      <c r="M788" s="1" t="s">
        <v>15760</v>
      </c>
      <c r="N788" s="1"/>
      <c r="O788" s="3" t="s">
        <v>15747</v>
      </c>
      <c r="P788" s="1"/>
      <c r="Q788" s="1"/>
      <c r="R788" s="1"/>
      <c r="S788" s="1"/>
      <c r="T788" s="1"/>
      <c r="U788" s="8" t="s">
        <v>8455</v>
      </c>
    </row>
    <row r="789" spans="1:21" x14ac:dyDescent="0.3">
      <c r="A789" s="7">
        <v>2344</v>
      </c>
      <c r="B789" s="229">
        <v>2007</v>
      </c>
      <c r="C789" s="239" t="s">
        <v>13071</v>
      </c>
      <c r="E789" s="221" t="s">
        <v>11130</v>
      </c>
      <c r="H789" s="1" t="s">
        <v>11129</v>
      </c>
      <c r="M789" s="1" t="s">
        <v>15759</v>
      </c>
      <c r="N789" s="1"/>
      <c r="O789" s="1"/>
      <c r="P789" s="1"/>
      <c r="Q789" s="1"/>
      <c r="R789" s="1"/>
      <c r="S789" s="1"/>
      <c r="T789" s="1"/>
      <c r="U789" s="8" t="s">
        <v>8452</v>
      </c>
    </row>
    <row r="790" spans="1:21" x14ac:dyDescent="0.3">
      <c r="A790" s="7">
        <v>2345</v>
      </c>
      <c r="B790" s="229">
        <v>2007</v>
      </c>
      <c r="C790" s="239" t="s">
        <v>13067</v>
      </c>
      <c r="E790" s="221" t="s">
        <v>11126</v>
      </c>
      <c r="H790" s="1" t="s">
        <v>11125</v>
      </c>
      <c r="M790" s="1" t="s">
        <v>15758</v>
      </c>
      <c r="N790" s="1"/>
      <c r="O790" s="1"/>
      <c r="P790" s="1"/>
      <c r="Q790" s="1"/>
      <c r="R790" s="1"/>
      <c r="S790" s="1"/>
      <c r="T790" s="1"/>
      <c r="U790" s="8" t="s">
        <v>8440</v>
      </c>
    </row>
    <row r="791" spans="1:21" ht="33" x14ac:dyDescent="0.3">
      <c r="A791" s="7">
        <v>2346</v>
      </c>
      <c r="B791" s="229">
        <v>2007</v>
      </c>
      <c r="C791" s="239" t="s">
        <v>13063</v>
      </c>
      <c r="E791" s="221" t="s">
        <v>11122</v>
      </c>
      <c r="H791" s="1" t="s">
        <v>11121</v>
      </c>
      <c r="M791" s="1" t="s">
        <v>15757</v>
      </c>
      <c r="N791" s="1"/>
      <c r="O791" s="3" t="s">
        <v>15756</v>
      </c>
      <c r="P791" s="1"/>
      <c r="Q791" s="1"/>
      <c r="R791" s="1"/>
      <c r="S791" s="1"/>
      <c r="T791" s="1"/>
      <c r="U791" s="8" t="s">
        <v>8446</v>
      </c>
    </row>
    <row r="792" spans="1:21" ht="33" x14ac:dyDescent="0.3">
      <c r="A792" s="7">
        <v>2347</v>
      </c>
      <c r="B792" s="229">
        <v>2007</v>
      </c>
      <c r="C792" s="239" t="s">
        <v>13059</v>
      </c>
      <c r="E792" s="221" t="s">
        <v>11118</v>
      </c>
      <c r="H792" s="1" t="s">
        <v>11117</v>
      </c>
      <c r="M792" s="1" t="s">
        <v>15755</v>
      </c>
      <c r="N792" s="1"/>
      <c r="O792" s="3" t="s">
        <v>15754</v>
      </c>
      <c r="P792" s="1"/>
      <c r="Q792" s="1"/>
      <c r="R792" s="1"/>
      <c r="S792" s="1"/>
      <c r="T792" s="1"/>
      <c r="U792" s="8" t="s">
        <v>8443</v>
      </c>
    </row>
    <row r="793" spans="1:21" x14ac:dyDescent="0.3">
      <c r="A793" s="7">
        <v>2348</v>
      </c>
      <c r="B793" s="229">
        <v>2007</v>
      </c>
      <c r="C793" s="239" t="s">
        <v>13055</v>
      </c>
      <c r="E793" s="221" t="s">
        <v>11114</v>
      </c>
      <c r="H793" s="1" t="s">
        <v>11113</v>
      </c>
      <c r="M793" s="1" t="s">
        <v>15753</v>
      </c>
      <c r="N793" s="1"/>
      <c r="O793" s="1"/>
      <c r="P793" s="1"/>
      <c r="Q793" s="1"/>
      <c r="R793" s="1"/>
      <c r="S793" s="1"/>
      <c r="T793" s="1"/>
      <c r="U793" s="8" t="s">
        <v>8464</v>
      </c>
    </row>
    <row r="794" spans="1:21" ht="33" x14ac:dyDescent="0.3">
      <c r="A794" s="7">
        <v>2349</v>
      </c>
      <c r="B794" s="229">
        <v>2007</v>
      </c>
      <c r="C794" s="239" t="s">
        <v>13051</v>
      </c>
      <c r="E794" s="221" t="s">
        <v>11110</v>
      </c>
      <c r="H794" s="1" t="s">
        <v>11109</v>
      </c>
      <c r="M794" s="1" t="s">
        <v>15752</v>
      </c>
      <c r="N794" s="1"/>
      <c r="O794" s="3" t="s">
        <v>15737</v>
      </c>
      <c r="P794" s="1"/>
      <c r="Q794" s="1"/>
      <c r="R794" s="1"/>
      <c r="S794" s="1"/>
      <c r="T794" s="1"/>
      <c r="U794" s="8" t="s">
        <v>8413</v>
      </c>
    </row>
    <row r="795" spans="1:21" ht="33" x14ac:dyDescent="0.3">
      <c r="A795" s="7">
        <v>2350</v>
      </c>
      <c r="B795" s="229">
        <v>2007</v>
      </c>
      <c r="C795" s="239" t="s">
        <v>13047</v>
      </c>
      <c r="E795" s="221" t="s">
        <v>11106</v>
      </c>
      <c r="H795" s="1" t="s">
        <v>11105</v>
      </c>
      <c r="M795" s="1" t="s">
        <v>15751</v>
      </c>
      <c r="N795" s="1"/>
      <c r="O795" s="3" t="s">
        <v>15747</v>
      </c>
      <c r="P795" s="1"/>
      <c r="Q795" s="1"/>
      <c r="R795" s="1"/>
      <c r="S795" s="1"/>
      <c r="T795" s="1"/>
      <c r="U795" s="8" t="s">
        <v>8410</v>
      </c>
    </row>
    <row r="796" spans="1:21" x14ac:dyDescent="0.3">
      <c r="A796" s="7">
        <v>2351</v>
      </c>
      <c r="B796" s="229">
        <v>2007</v>
      </c>
      <c r="C796" s="239" t="s">
        <v>13043</v>
      </c>
      <c r="E796" s="221" t="s">
        <v>11102</v>
      </c>
      <c r="H796" s="1" t="s">
        <v>11101</v>
      </c>
      <c r="M796" s="1" t="s">
        <v>15750</v>
      </c>
      <c r="N796" s="1"/>
      <c r="O796" s="1"/>
      <c r="P796" s="1"/>
      <c r="Q796" s="1"/>
      <c r="R796" s="1"/>
      <c r="S796" s="1"/>
      <c r="T796" s="1"/>
      <c r="U796" s="8" t="s">
        <v>8407</v>
      </c>
    </row>
    <row r="797" spans="1:21" ht="33" x14ac:dyDescent="0.3">
      <c r="A797" s="7">
        <v>2352</v>
      </c>
      <c r="B797" s="229">
        <v>2007</v>
      </c>
      <c r="C797" s="239" t="s">
        <v>13039</v>
      </c>
      <c r="E797" s="221" t="s">
        <v>11098</v>
      </c>
      <c r="H797" s="1" t="s">
        <v>11097</v>
      </c>
      <c r="M797" s="1" t="s">
        <v>15749</v>
      </c>
      <c r="N797" s="1"/>
      <c r="O797" s="3" t="s">
        <v>15737</v>
      </c>
      <c r="P797" s="1"/>
      <c r="Q797" s="1"/>
      <c r="R797" s="1"/>
      <c r="S797" s="1"/>
      <c r="T797" s="1"/>
      <c r="U797" s="8" t="s">
        <v>8425</v>
      </c>
    </row>
    <row r="798" spans="1:21" ht="33" x14ac:dyDescent="0.3">
      <c r="A798" s="7">
        <v>2353</v>
      </c>
      <c r="B798" s="229">
        <v>2007</v>
      </c>
      <c r="C798" s="239" t="s">
        <v>14387</v>
      </c>
      <c r="E798" s="221" t="s">
        <v>11094</v>
      </c>
      <c r="H798" s="1" t="s">
        <v>11093</v>
      </c>
      <c r="M798" s="1" t="s">
        <v>15748</v>
      </c>
      <c r="N798" s="1"/>
      <c r="O798" s="3" t="s">
        <v>15747</v>
      </c>
      <c r="P798" s="1"/>
      <c r="Q798" s="1"/>
      <c r="R798" s="1"/>
      <c r="S798" s="1"/>
      <c r="T798" s="1"/>
      <c r="U798" s="8" t="s">
        <v>8422</v>
      </c>
    </row>
    <row r="799" spans="1:21" x14ac:dyDescent="0.3">
      <c r="A799" s="7">
        <v>2354</v>
      </c>
      <c r="B799" s="229">
        <v>2007</v>
      </c>
      <c r="C799" s="239" t="s">
        <v>14383</v>
      </c>
      <c r="E799" s="221" t="s">
        <v>11090</v>
      </c>
      <c r="H799" s="1" t="s">
        <v>11089</v>
      </c>
      <c r="M799" s="1" t="s">
        <v>15746</v>
      </c>
      <c r="N799" s="1"/>
      <c r="O799" s="1"/>
      <c r="P799" s="1"/>
      <c r="Q799" s="1"/>
      <c r="R799" s="1"/>
      <c r="S799" s="1"/>
      <c r="T799" s="1"/>
      <c r="U799" s="8" t="s">
        <v>8419</v>
      </c>
    </row>
    <row r="800" spans="1:21" ht="33" x14ac:dyDescent="0.3">
      <c r="A800" s="7">
        <v>2355</v>
      </c>
      <c r="B800" s="229">
        <v>2007</v>
      </c>
      <c r="C800" s="239" t="s">
        <v>14379</v>
      </c>
      <c r="E800" s="221" t="s">
        <v>11086</v>
      </c>
      <c r="H800" s="1" t="s">
        <v>11085</v>
      </c>
      <c r="M800" s="1" t="s">
        <v>15745</v>
      </c>
      <c r="N800" s="1"/>
      <c r="O800" s="3" t="s">
        <v>15737</v>
      </c>
      <c r="P800" s="1"/>
      <c r="Q800" s="1"/>
      <c r="R800" s="1"/>
      <c r="S800" s="1"/>
      <c r="T800" s="1"/>
      <c r="U800" s="8" t="s">
        <v>8434</v>
      </c>
    </row>
    <row r="801" spans="1:21" x14ac:dyDescent="0.3">
      <c r="A801" s="7">
        <v>2356</v>
      </c>
      <c r="B801" s="229">
        <v>2007</v>
      </c>
      <c r="C801" s="239" t="s">
        <v>14375</v>
      </c>
      <c r="E801" s="221" t="s">
        <v>11082</v>
      </c>
      <c r="H801" s="1" t="s">
        <v>11081</v>
      </c>
      <c r="M801" s="1" t="s">
        <v>15744</v>
      </c>
      <c r="N801" s="1"/>
      <c r="O801" s="1"/>
      <c r="P801" s="1"/>
      <c r="Q801" s="1"/>
      <c r="R801" s="1"/>
      <c r="S801" s="1"/>
      <c r="T801" s="1"/>
      <c r="U801" s="8" t="s">
        <v>8431</v>
      </c>
    </row>
    <row r="802" spans="1:21" ht="33" x14ac:dyDescent="0.3">
      <c r="A802" s="7">
        <v>2357</v>
      </c>
      <c r="B802" s="229">
        <v>2007</v>
      </c>
      <c r="C802" s="239" t="s">
        <v>14371</v>
      </c>
      <c r="E802" s="221" t="s">
        <v>11078</v>
      </c>
      <c r="H802" s="1" t="s">
        <v>11077</v>
      </c>
      <c r="M802" s="1" t="s">
        <v>15743</v>
      </c>
      <c r="N802" s="1"/>
      <c r="O802" s="3" t="s">
        <v>15737</v>
      </c>
      <c r="P802" s="1"/>
      <c r="Q802" s="1"/>
      <c r="R802" s="1"/>
      <c r="S802" s="1"/>
      <c r="T802" s="1"/>
      <c r="U802" s="8" t="s">
        <v>15742</v>
      </c>
    </row>
    <row r="803" spans="1:21" ht="33" x14ac:dyDescent="0.3">
      <c r="A803" s="7">
        <v>2358</v>
      </c>
      <c r="B803" s="229">
        <v>2008</v>
      </c>
      <c r="C803" s="239" t="s">
        <v>14312</v>
      </c>
      <c r="E803" s="221" t="s">
        <v>15741</v>
      </c>
      <c r="H803" s="1" t="s">
        <v>11073</v>
      </c>
      <c r="M803" s="1" t="s">
        <v>15740</v>
      </c>
      <c r="N803" s="1"/>
      <c r="O803" s="3" t="s">
        <v>15737</v>
      </c>
      <c r="P803" s="1"/>
      <c r="Q803" s="1"/>
      <c r="R803" s="1"/>
      <c r="S803" s="1"/>
      <c r="T803" s="1"/>
      <c r="U803" s="8" t="s">
        <v>15739</v>
      </c>
    </row>
    <row r="804" spans="1:21" ht="33" x14ac:dyDescent="0.3">
      <c r="A804" s="7">
        <v>2359</v>
      </c>
      <c r="B804" s="229">
        <v>2008</v>
      </c>
      <c r="C804" s="239" t="s">
        <v>13076</v>
      </c>
      <c r="E804" s="221" t="s">
        <v>11070</v>
      </c>
      <c r="H804" s="1" t="s">
        <v>11069</v>
      </c>
      <c r="M804" s="1" t="s">
        <v>15738</v>
      </c>
      <c r="N804" s="1"/>
      <c r="O804" s="3" t="s">
        <v>15737</v>
      </c>
      <c r="P804" s="1"/>
      <c r="Q804" s="1"/>
      <c r="R804" s="1"/>
      <c r="S804" s="1"/>
      <c r="T804" s="1"/>
      <c r="U804" s="8" t="s">
        <v>15736</v>
      </c>
    </row>
    <row r="805" spans="1:21" x14ac:dyDescent="0.3">
      <c r="A805" s="7">
        <v>2360</v>
      </c>
      <c r="B805" s="229">
        <v>2008</v>
      </c>
      <c r="C805" s="239" t="s">
        <v>13071</v>
      </c>
      <c r="E805" s="221" t="s">
        <v>11066</v>
      </c>
      <c r="H805" s="1" t="s">
        <v>11065</v>
      </c>
      <c r="M805" s="1" t="s">
        <v>15735</v>
      </c>
      <c r="N805" s="1"/>
      <c r="O805" s="1"/>
      <c r="P805" s="1"/>
      <c r="Q805" s="1"/>
      <c r="R805" s="1"/>
      <c r="S805" s="1"/>
      <c r="T805" s="1"/>
      <c r="U805" s="8" t="s">
        <v>8352</v>
      </c>
    </row>
    <row r="806" spans="1:21" x14ac:dyDescent="0.3">
      <c r="A806" s="7">
        <v>2361</v>
      </c>
      <c r="B806" s="229">
        <v>2008</v>
      </c>
      <c r="C806" s="239" t="s">
        <v>13067</v>
      </c>
      <c r="E806" s="221" t="s">
        <v>11062</v>
      </c>
      <c r="H806" s="1" t="s">
        <v>11061</v>
      </c>
      <c r="M806" s="1" t="s">
        <v>15734</v>
      </c>
      <c r="N806" s="1"/>
      <c r="O806" s="1"/>
      <c r="P806" s="1"/>
      <c r="Q806" s="1"/>
      <c r="R806" s="1"/>
      <c r="S806" s="1"/>
      <c r="T806" s="1"/>
      <c r="U806" s="8" t="s">
        <v>8355</v>
      </c>
    </row>
    <row r="807" spans="1:21" x14ac:dyDescent="0.3">
      <c r="A807" s="7">
        <v>2362</v>
      </c>
      <c r="B807" s="229">
        <v>2008</v>
      </c>
      <c r="C807" s="239" t="s">
        <v>13063</v>
      </c>
      <c r="E807" s="221" t="s">
        <v>11058</v>
      </c>
      <c r="H807" s="1" t="s">
        <v>11057</v>
      </c>
      <c r="M807" s="1" t="s">
        <v>15733</v>
      </c>
      <c r="N807" s="1"/>
      <c r="O807" s="1"/>
      <c r="P807" s="1"/>
      <c r="Q807" s="1"/>
      <c r="R807" s="1"/>
      <c r="S807" s="1"/>
      <c r="T807" s="1"/>
      <c r="U807" s="8" t="s">
        <v>8346</v>
      </c>
    </row>
    <row r="808" spans="1:21" x14ac:dyDescent="0.3">
      <c r="A808" s="7">
        <v>2363</v>
      </c>
      <c r="B808" s="229">
        <v>2008</v>
      </c>
      <c r="C808" s="239" t="s">
        <v>13059</v>
      </c>
      <c r="E808" s="221" t="s">
        <v>11054</v>
      </c>
      <c r="H808" s="1" t="s">
        <v>11053</v>
      </c>
      <c r="M808" s="1" t="s">
        <v>15732</v>
      </c>
      <c r="N808" s="1"/>
      <c r="O808" s="1"/>
      <c r="P808" s="1"/>
      <c r="Q808" s="1"/>
      <c r="R808" s="1"/>
      <c r="S808" s="1"/>
      <c r="T808" s="1"/>
      <c r="U808" s="8" t="s">
        <v>8349</v>
      </c>
    </row>
    <row r="809" spans="1:21" x14ac:dyDescent="0.3">
      <c r="A809" s="7">
        <v>2364</v>
      </c>
      <c r="B809" s="229">
        <v>2008</v>
      </c>
      <c r="C809" s="239" t="s">
        <v>13055</v>
      </c>
      <c r="E809" s="221" t="s">
        <v>11050</v>
      </c>
      <c r="H809" s="1" t="s">
        <v>11049</v>
      </c>
      <c r="M809" s="1" t="s">
        <v>15731</v>
      </c>
      <c r="N809" s="1"/>
      <c r="O809" s="1"/>
      <c r="P809" s="1"/>
      <c r="Q809" s="1"/>
      <c r="R809" s="1"/>
      <c r="S809" s="1"/>
      <c r="T809" s="1"/>
      <c r="U809" s="8" t="s">
        <v>8343</v>
      </c>
    </row>
    <row r="810" spans="1:21" x14ac:dyDescent="0.3">
      <c r="A810" s="7">
        <v>2365</v>
      </c>
      <c r="B810" s="229">
        <v>2008</v>
      </c>
      <c r="C810" s="239" t="s">
        <v>13051</v>
      </c>
      <c r="E810" s="221" t="s">
        <v>11046</v>
      </c>
      <c r="H810" s="1" t="s">
        <v>11045</v>
      </c>
      <c r="M810" s="1" t="s">
        <v>15730</v>
      </c>
      <c r="N810" s="1"/>
      <c r="O810" s="1"/>
      <c r="P810" s="1"/>
      <c r="Q810" s="1"/>
      <c r="R810" s="1"/>
      <c r="S810" s="1"/>
      <c r="T810" s="1"/>
      <c r="U810" s="8" t="s">
        <v>8360</v>
      </c>
    </row>
    <row r="811" spans="1:21" x14ac:dyDescent="0.3">
      <c r="A811" s="7">
        <v>2366</v>
      </c>
      <c r="B811" s="229">
        <v>2008</v>
      </c>
      <c r="C811" s="239" t="s">
        <v>13047</v>
      </c>
      <c r="E811" s="221" t="s">
        <v>11042</v>
      </c>
      <c r="H811" s="1" t="s">
        <v>11041</v>
      </c>
      <c r="M811" s="1" t="s">
        <v>15729</v>
      </c>
      <c r="N811" s="1"/>
      <c r="O811" s="1"/>
      <c r="P811" s="1"/>
      <c r="Q811" s="1"/>
      <c r="R811" s="1"/>
      <c r="S811" s="1"/>
      <c r="T811" s="1"/>
      <c r="U811" s="8" t="s">
        <v>8358</v>
      </c>
    </row>
    <row r="812" spans="1:21" x14ac:dyDescent="0.3">
      <c r="A812" s="7">
        <v>2367</v>
      </c>
      <c r="B812" s="229">
        <v>2008</v>
      </c>
      <c r="C812" s="239" t="s">
        <v>13043</v>
      </c>
      <c r="E812" s="221" t="s">
        <v>11038</v>
      </c>
      <c r="H812" s="1" t="s">
        <v>11037</v>
      </c>
      <c r="M812" s="1" t="s">
        <v>15728</v>
      </c>
      <c r="N812" s="1"/>
      <c r="O812" s="1"/>
      <c r="P812" s="1"/>
      <c r="Q812" s="1"/>
      <c r="R812" s="1"/>
      <c r="S812" s="1"/>
      <c r="T812" s="1"/>
      <c r="U812" s="8" t="s">
        <v>8363</v>
      </c>
    </row>
    <row r="813" spans="1:21" x14ac:dyDescent="0.3">
      <c r="A813" s="7">
        <v>2368</v>
      </c>
      <c r="B813" s="229">
        <v>2008</v>
      </c>
      <c r="C813" s="239" t="s">
        <v>13039</v>
      </c>
      <c r="E813" s="221" t="s">
        <v>11034</v>
      </c>
      <c r="H813" s="1" t="s">
        <v>11033</v>
      </c>
      <c r="M813" s="1" t="s">
        <v>15727</v>
      </c>
      <c r="N813" s="1"/>
      <c r="O813" s="1"/>
      <c r="P813" s="1"/>
      <c r="Q813" s="1"/>
      <c r="R813" s="1"/>
      <c r="S813" s="1"/>
      <c r="T813" s="1"/>
      <c r="U813" s="8" t="s">
        <v>15726</v>
      </c>
    </row>
    <row r="814" spans="1:21" x14ac:dyDescent="0.3">
      <c r="A814" s="7">
        <v>2369</v>
      </c>
      <c r="B814" s="229">
        <v>2008</v>
      </c>
      <c r="C814" s="239" t="s">
        <v>14387</v>
      </c>
      <c r="E814" s="221" t="s">
        <v>11030</v>
      </c>
      <c r="H814" s="1" t="s">
        <v>11029</v>
      </c>
      <c r="M814" s="1" t="s">
        <v>15725</v>
      </c>
      <c r="N814" s="1"/>
      <c r="O814" s="1"/>
      <c r="P814" s="1"/>
      <c r="Q814" s="1"/>
      <c r="R814" s="1"/>
      <c r="S814" s="1"/>
      <c r="T814" s="1"/>
      <c r="U814" s="8" t="s">
        <v>15724</v>
      </c>
    </row>
    <row r="815" spans="1:21" x14ac:dyDescent="0.3">
      <c r="A815" s="7">
        <v>2370</v>
      </c>
      <c r="B815" s="229">
        <v>2008</v>
      </c>
      <c r="C815" s="239" t="s">
        <v>14383</v>
      </c>
      <c r="E815" s="221" t="s">
        <v>11026</v>
      </c>
      <c r="H815" s="1" t="s">
        <v>11025</v>
      </c>
      <c r="M815" s="1" t="s">
        <v>15723</v>
      </c>
      <c r="N815" s="1"/>
      <c r="O815" s="1"/>
      <c r="P815" s="1"/>
      <c r="Q815" s="1"/>
      <c r="R815" s="1"/>
      <c r="S815" s="1"/>
      <c r="T815" s="1"/>
      <c r="U815" s="8" t="s">
        <v>15722</v>
      </c>
    </row>
    <row r="816" spans="1:21" ht="33" x14ac:dyDescent="0.3">
      <c r="A816" s="7">
        <v>2371</v>
      </c>
      <c r="B816" s="229">
        <v>2008</v>
      </c>
      <c r="C816" s="239" t="s">
        <v>14379</v>
      </c>
      <c r="E816" s="221" t="s">
        <v>11022</v>
      </c>
      <c r="H816" s="1" t="s">
        <v>11021</v>
      </c>
      <c r="M816" s="1" t="s">
        <v>15721</v>
      </c>
      <c r="N816" s="1"/>
      <c r="O816" s="3" t="s">
        <v>15716</v>
      </c>
      <c r="P816" s="1"/>
      <c r="Q816" s="1"/>
      <c r="R816" s="1"/>
      <c r="S816" s="1"/>
      <c r="T816" s="1"/>
      <c r="U816" s="8" t="s">
        <v>8328</v>
      </c>
    </row>
    <row r="817" spans="1:21" ht="33" x14ac:dyDescent="0.3">
      <c r="A817" s="7">
        <v>2372</v>
      </c>
      <c r="B817" s="229">
        <v>2008</v>
      </c>
      <c r="C817" s="239" t="s">
        <v>14375</v>
      </c>
      <c r="E817" s="221" t="s">
        <v>11018</v>
      </c>
      <c r="H817" s="1" t="s">
        <v>11017</v>
      </c>
      <c r="M817" s="1" t="s">
        <v>15720</v>
      </c>
      <c r="N817" s="1"/>
      <c r="O817" s="3" t="s">
        <v>15716</v>
      </c>
      <c r="P817" s="1"/>
      <c r="Q817" s="1"/>
      <c r="R817" s="1"/>
      <c r="S817" s="1"/>
      <c r="T817" s="1"/>
      <c r="U817" s="8" t="s">
        <v>8319</v>
      </c>
    </row>
    <row r="818" spans="1:21" ht="33" x14ac:dyDescent="0.3">
      <c r="A818" s="7">
        <v>2373</v>
      </c>
      <c r="B818" s="229">
        <v>2008</v>
      </c>
      <c r="C818" s="239" t="s">
        <v>14371</v>
      </c>
      <c r="E818" s="221" t="s">
        <v>11014</v>
      </c>
      <c r="H818" s="1" t="s">
        <v>11013</v>
      </c>
      <c r="M818" s="1" t="s">
        <v>15719</v>
      </c>
      <c r="N818" s="1"/>
      <c r="O818" s="3" t="s">
        <v>15716</v>
      </c>
      <c r="P818" s="1"/>
      <c r="Q818" s="1"/>
      <c r="R818" s="1"/>
      <c r="S818" s="1"/>
      <c r="T818" s="1"/>
      <c r="U818" s="8" t="s">
        <v>8340</v>
      </c>
    </row>
    <row r="819" spans="1:21" ht="33" x14ac:dyDescent="0.3">
      <c r="A819" s="7">
        <v>2374</v>
      </c>
      <c r="B819" s="229">
        <v>2009</v>
      </c>
      <c r="C819" s="239" t="s">
        <v>14312</v>
      </c>
      <c r="E819" s="221" t="s">
        <v>15718</v>
      </c>
      <c r="H819" s="1" t="s">
        <v>11009</v>
      </c>
      <c r="M819" s="1" t="s">
        <v>15717</v>
      </c>
      <c r="N819" s="1"/>
      <c r="O819" s="3" t="s">
        <v>15716</v>
      </c>
      <c r="P819" s="1"/>
      <c r="Q819" s="1"/>
      <c r="R819" s="1"/>
      <c r="S819" s="1"/>
      <c r="T819" s="1"/>
      <c r="U819" s="8" t="s">
        <v>8334</v>
      </c>
    </row>
    <row r="820" spans="1:21" x14ac:dyDescent="0.3">
      <c r="A820" s="7">
        <v>2375</v>
      </c>
      <c r="B820" s="229">
        <v>2009</v>
      </c>
      <c r="C820" s="239" t="s">
        <v>13076</v>
      </c>
      <c r="E820" s="221" t="s">
        <v>11006</v>
      </c>
      <c r="H820" s="1" t="s">
        <v>11005</v>
      </c>
      <c r="M820" s="1" t="s">
        <v>15715</v>
      </c>
      <c r="N820" s="1"/>
      <c r="O820" s="1"/>
      <c r="P820" s="1"/>
      <c r="Q820" s="1"/>
      <c r="R820" s="1"/>
      <c r="S820" s="1"/>
      <c r="T820" s="1"/>
      <c r="U820" s="8" t="s">
        <v>8304</v>
      </c>
    </row>
    <row r="821" spans="1:21" x14ac:dyDescent="0.3">
      <c r="A821" s="7">
        <v>2376</v>
      </c>
      <c r="B821" s="229">
        <v>2009</v>
      </c>
      <c r="C821" s="239" t="s">
        <v>13071</v>
      </c>
      <c r="E821" s="221" t="s">
        <v>11002</v>
      </c>
      <c r="H821" s="1" t="s">
        <v>11001</v>
      </c>
      <c r="M821" s="1" t="s">
        <v>15714</v>
      </c>
      <c r="N821" s="1"/>
      <c r="O821" s="1"/>
      <c r="P821" s="1"/>
      <c r="Q821" s="1"/>
      <c r="R821" s="1"/>
      <c r="S821" s="1"/>
      <c r="T821" s="1"/>
      <c r="U821" s="8" t="s">
        <v>15713</v>
      </c>
    </row>
    <row r="822" spans="1:21" x14ac:dyDescent="0.3">
      <c r="A822" s="7">
        <v>2377</v>
      </c>
      <c r="B822" s="229">
        <v>2009</v>
      </c>
      <c r="C822" s="239" t="s">
        <v>13067</v>
      </c>
      <c r="E822" s="221" t="s">
        <v>10998</v>
      </c>
      <c r="H822" s="1" t="s">
        <v>10997</v>
      </c>
      <c r="M822" s="1" t="s">
        <v>15712</v>
      </c>
      <c r="N822" s="1"/>
      <c r="O822" s="1"/>
      <c r="P822" s="1"/>
      <c r="Q822" s="1"/>
      <c r="R822" s="1"/>
      <c r="S822" s="1"/>
      <c r="T822" s="1"/>
      <c r="U822" s="8" t="s">
        <v>8316</v>
      </c>
    </row>
    <row r="823" spans="1:21" x14ac:dyDescent="0.3">
      <c r="A823" s="7">
        <v>2378</v>
      </c>
      <c r="B823" s="229">
        <v>2009</v>
      </c>
      <c r="C823" s="239" t="s">
        <v>13063</v>
      </c>
      <c r="E823" s="221" t="s">
        <v>10994</v>
      </c>
      <c r="H823" s="1" t="s">
        <v>10993</v>
      </c>
      <c r="M823" s="1" t="s">
        <v>15711</v>
      </c>
      <c r="N823" s="1"/>
      <c r="O823" s="1"/>
      <c r="P823" s="1"/>
      <c r="Q823" s="1"/>
      <c r="R823" s="1"/>
      <c r="S823" s="1"/>
      <c r="T823" s="1"/>
      <c r="U823" s="8" t="s">
        <v>8375</v>
      </c>
    </row>
    <row r="824" spans="1:21" x14ac:dyDescent="0.3">
      <c r="A824" s="7">
        <v>2379</v>
      </c>
      <c r="B824" s="229">
        <v>2009</v>
      </c>
      <c r="C824" s="239" t="s">
        <v>13059</v>
      </c>
      <c r="E824" s="221" t="s">
        <v>10990</v>
      </c>
      <c r="H824" s="1" t="s">
        <v>10989</v>
      </c>
      <c r="M824" s="1" t="s">
        <v>15710</v>
      </c>
      <c r="N824" s="1"/>
      <c r="O824" s="1"/>
      <c r="P824" s="1"/>
      <c r="Q824" s="1"/>
      <c r="R824" s="1"/>
      <c r="S824" s="1"/>
      <c r="T824" s="1"/>
      <c r="U824" s="8" t="s">
        <v>8378</v>
      </c>
    </row>
    <row r="825" spans="1:21" x14ac:dyDescent="0.3">
      <c r="A825" s="7">
        <v>2380</v>
      </c>
      <c r="B825" s="229">
        <v>2009</v>
      </c>
      <c r="C825" s="239" t="s">
        <v>13055</v>
      </c>
      <c r="E825" s="221" t="s">
        <v>10986</v>
      </c>
      <c r="H825" s="1" t="s">
        <v>10985</v>
      </c>
      <c r="M825" s="1" t="s">
        <v>15709</v>
      </c>
      <c r="N825" s="1"/>
      <c r="O825" s="1"/>
      <c r="P825" s="1"/>
      <c r="Q825" s="1"/>
      <c r="R825" s="1"/>
      <c r="S825" s="1"/>
      <c r="T825" s="1"/>
      <c r="U825" s="8" t="s">
        <v>15708</v>
      </c>
    </row>
    <row r="826" spans="1:21" x14ac:dyDescent="0.3">
      <c r="A826" s="7">
        <v>2381</v>
      </c>
      <c r="B826" s="229">
        <v>2009</v>
      </c>
      <c r="C826" s="239" t="s">
        <v>13051</v>
      </c>
      <c r="E826" s="221" t="s">
        <v>10982</v>
      </c>
      <c r="H826" s="1" t="s">
        <v>10981</v>
      </c>
      <c r="M826" s="1" t="s">
        <v>15707</v>
      </c>
      <c r="N826" s="1"/>
      <c r="O826" s="1"/>
      <c r="P826" s="1"/>
      <c r="Q826" s="1"/>
      <c r="R826" s="1"/>
      <c r="S826" s="1"/>
      <c r="T826" s="1"/>
      <c r="U826" s="8" t="s">
        <v>15706</v>
      </c>
    </row>
    <row r="827" spans="1:21" x14ac:dyDescent="0.3">
      <c r="A827" s="7">
        <v>2382</v>
      </c>
      <c r="B827" s="229">
        <v>2009</v>
      </c>
      <c r="C827" s="239" t="s">
        <v>13047</v>
      </c>
      <c r="E827" s="221" t="s">
        <v>10978</v>
      </c>
      <c r="H827" s="1" t="s">
        <v>6866</v>
      </c>
      <c r="M827" s="1" t="s">
        <v>15705</v>
      </c>
      <c r="N827" s="1"/>
      <c r="O827" s="1"/>
      <c r="P827" s="1"/>
      <c r="Q827" s="1"/>
      <c r="R827" s="1"/>
      <c r="S827" s="1"/>
      <c r="T827" s="1"/>
      <c r="U827" s="8" t="s">
        <v>8289</v>
      </c>
    </row>
    <row r="828" spans="1:21" x14ac:dyDescent="0.3">
      <c r="A828" s="7">
        <v>2383</v>
      </c>
      <c r="B828" s="229">
        <v>2009</v>
      </c>
      <c r="C828" s="239" t="s">
        <v>13043</v>
      </c>
      <c r="E828" s="221" t="s">
        <v>10975</v>
      </c>
      <c r="H828" s="1" t="s">
        <v>6862</v>
      </c>
      <c r="M828" s="1" t="s">
        <v>15704</v>
      </c>
      <c r="N828" s="1"/>
      <c r="O828" s="1"/>
      <c r="P828" s="1"/>
      <c r="Q828" s="1"/>
      <c r="R828" s="1"/>
      <c r="S828" s="1"/>
      <c r="T828" s="1"/>
      <c r="U828" s="8" t="s">
        <v>8295</v>
      </c>
    </row>
    <row r="829" spans="1:21" x14ac:dyDescent="0.3">
      <c r="A829" s="7">
        <v>2384</v>
      </c>
      <c r="B829" s="229">
        <v>2009</v>
      </c>
      <c r="C829" s="239" t="s">
        <v>13039</v>
      </c>
      <c r="E829" s="221" t="s">
        <v>10972</v>
      </c>
      <c r="H829" s="1" t="s">
        <v>6858</v>
      </c>
      <c r="M829" s="1" t="s">
        <v>15703</v>
      </c>
      <c r="N829" s="1"/>
      <c r="O829" s="1"/>
      <c r="P829" s="1"/>
      <c r="Q829" s="1"/>
      <c r="R829" s="1"/>
      <c r="S829" s="1"/>
      <c r="T829" s="1"/>
      <c r="U829" s="8" t="s">
        <v>8292</v>
      </c>
    </row>
    <row r="830" spans="1:21" x14ac:dyDescent="0.3">
      <c r="A830" s="7">
        <v>2385</v>
      </c>
      <c r="B830" s="229">
        <v>2009</v>
      </c>
      <c r="C830" s="239" t="s">
        <v>14387</v>
      </c>
      <c r="E830" s="221" t="s">
        <v>10969</v>
      </c>
      <c r="H830" s="1" t="s">
        <v>10968</v>
      </c>
      <c r="M830" s="1" t="s">
        <v>15702</v>
      </c>
      <c r="N830" s="1"/>
      <c r="O830" s="1"/>
      <c r="P830" s="1"/>
      <c r="Q830" s="1"/>
      <c r="R830" s="1"/>
      <c r="S830" s="1"/>
      <c r="T830" s="1"/>
      <c r="U830" s="8" t="s">
        <v>8298</v>
      </c>
    </row>
    <row r="831" spans="1:21" x14ac:dyDescent="0.3">
      <c r="A831" s="7">
        <v>2386</v>
      </c>
      <c r="B831" s="229">
        <v>2009</v>
      </c>
      <c r="C831" s="239" t="s">
        <v>14383</v>
      </c>
      <c r="E831" s="221" t="s">
        <v>10965</v>
      </c>
      <c r="H831" s="1" t="s">
        <v>6854</v>
      </c>
      <c r="M831" s="1" t="s">
        <v>15701</v>
      </c>
      <c r="N831" s="1"/>
      <c r="O831" s="1"/>
      <c r="P831" s="1"/>
      <c r="Q831" s="1"/>
      <c r="R831" s="1"/>
      <c r="S831" s="1"/>
      <c r="T831" s="1"/>
      <c r="U831" s="8" t="s">
        <v>8286</v>
      </c>
    </row>
    <row r="832" spans="1:21" x14ac:dyDescent="0.3">
      <c r="A832" s="7">
        <v>2387</v>
      </c>
      <c r="B832" s="229">
        <v>2009</v>
      </c>
      <c r="C832" s="239" t="s">
        <v>14379</v>
      </c>
      <c r="E832" s="221" t="s">
        <v>10962</v>
      </c>
      <c r="H832" s="1" t="s">
        <v>10961</v>
      </c>
      <c r="M832" s="1" t="s">
        <v>15700</v>
      </c>
      <c r="N832" s="1"/>
      <c r="O832" s="1"/>
      <c r="P832" s="1"/>
      <c r="Q832" s="1"/>
      <c r="R832" s="1"/>
      <c r="S832" s="1"/>
      <c r="T832" s="1"/>
      <c r="U832" s="8" t="s">
        <v>8202</v>
      </c>
    </row>
    <row r="833" spans="1:21" x14ac:dyDescent="0.3">
      <c r="A833" s="7">
        <v>2388</v>
      </c>
      <c r="B833" s="229">
        <v>2009</v>
      </c>
      <c r="C833" s="239" t="s">
        <v>14375</v>
      </c>
      <c r="E833" s="221" t="s">
        <v>10958</v>
      </c>
      <c r="H833" s="1" t="s">
        <v>10957</v>
      </c>
      <c r="M833" s="1" t="s">
        <v>15699</v>
      </c>
      <c r="N833" s="1"/>
      <c r="O833" s="1"/>
      <c r="P833" s="1"/>
      <c r="Q833" s="1"/>
      <c r="R833" s="1"/>
      <c r="S833" s="1"/>
      <c r="T833" s="1"/>
      <c r="U833" s="8" t="s">
        <v>8381</v>
      </c>
    </row>
    <row r="834" spans="1:21" x14ac:dyDescent="0.3">
      <c r="A834" s="7">
        <v>2389</v>
      </c>
      <c r="B834" s="229">
        <v>2009</v>
      </c>
      <c r="C834" s="239" t="s">
        <v>14371</v>
      </c>
      <c r="E834" s="221" t="s">
        <v>10954</v>
      </c>
      <c r="H834" s="1" t="s">
        <v>10953</v>
      </c>
      <c r="M834" s="1" t="s">
        <v>15698</v>
      </c>
      <c r="N834" s="1"/>
      <c r="O834" s="1"/>
      <c r="P834" s="1"/>
      <c r="Q834" s="1"/>
      <c r="R834" s="1"/>
      <c r="S834" s="1"/>
      <c r="T834" s="1"/>
      <c r="U834" s="8" t="s">
        <v>15697</v>
      </c>
    </row>
    <row r="835" spans="1:21" x14ac:dyDescent="0.3">
      <c r="A835" s="7">
        <v>2390</v>
      </c>
      <c r="B835" s="229">
        <v>2010</v>
      </c>
      <c r="C835" s="239" t="s">
        <v>14312</v>
      </c>
      <c r="E835" s="221" t="s">
        <v>15696</v>
      </c>
      <c r="H835" s="1" t="s">
        <v>10949</v>
      </c>
      <c r="M835" s="1" t="s">
        <v>15695</v>
      </c>
      <c r="N835" s="1"/>
      <c r="O835" s="1"/>
      <c r="P835" s="1"/>
      <c r="Q835" s="1"/>
      <c r="R835" s="1"/>
      <c r="S835" s="1"/>
      <c r="T835" s="1"/>
      <c r="U835" s="8" t="s">
        <v>15694</v>
      </c>
    </row>
    <row r="836" spans="1:21" x14ac:dyDescent="0.3">
      <c r="A836" s="7">
        <v>2391</v>
      </c>
      <c r="B836" s="229">
        <v>2010</v>
      </c>
      <c r="C836" s="239" t="s">
        <v>13076</v>
      </c>
      <c r="E836" s="221" t="s">
        <v>10946</v>
      </c>
      <c r="H836" s="1" t="s">
        <v>3837</v>
      </c>
      <c r="M836" s="1" t="s">
        <v>15693</v>
      </c>
      <c r="N836" s="1"/>
      <c r="O836" s="1"/>
      <c r="P836" s="1"/>
      <c r="Q836" s="1"/>
      <c r="R836" s="1"/>
      <c r="S836" s="1"/>
      <c r="T836" s="1"/>
      <c r="U836" s="8" t="s">
        <v>15692</v>
      </c>
    </row>
    <row r="837" spans="1:21" x14ac:dyDescent="0.3">
      <c r="A837" s="7">
        <v>2392</v>
      </c>
      <c r="B837" s="229">
        <v>2010</v>
      </c>
      <c r="C837" s="239" t="s">
        <v>13071</v>
      </c>
      <c r="E837" s="221" t="s">
        <v>10943</v>
      </c>
      <c r="H837" s="1" t="s">
        <v>3833</v>
      </c>
      <c r="M837" s="1" t="s">
        <v>15691</v>
      </c>
      <c r="N837" s="1"/>
      <c r="O837" s="1"/>
      <c r="P837" s="1"/>
      <c r="Q837" s="1"/>
      <c r="R837" s="1"/>
      <c r="S837" s="1"/>
      <c r="T837" s="1"/>
      <c r="U837" s="8" t="s">
        <v>15690</v>
      </c>
    </row>
    <row r="838" spans="1:21" x14ac:dyDescent="0.3">
      <c r="A838" s="7">
        <v>2393</v>
      </c>
      <c r="B838" s="229">
        <v>2010</v>
      </c>
      <c r="C838" s="239" t="s">
        <v>13067</v>
      </c>
      <c r="E838" s="221" t="s">
        <v>10940</v>
      </c>
      <c r="H838" s="1" t="s">
        <v>3829</v>
      </c>
      <c r="M838" s="1" t="s">
        <v>15689</v>
      </c>
      <c r="N838" s="1"/>
      <c r="O838" s="1"/>
      <c r="P838" s="1"/>
      <c r="Q838" s="1"/>
      <c r="R838" s="1"/>
      <c r="S838" s="1"/>
      <c r="T838" s="1"/>
      <c r="U838" s="8" t="s">
        <v>15688</v>
      </c>
    </row>
    <row r="839" spans="1:21" x14ac:dyDescent="0.3">
      <c r="A839" s="7">
        <v>2394</v>
      </c>
      <c r="B839" s="229">
        <v>2010</v>
      </c>
      <c r="C839" s="239" t="s">
        <v>13063</v>
      </c>
      <c r="E839" s="221" t="s">
        <v>10937</v>
      </c>
      <c r="H839" s="1" t="s">
        <v>3824</v>
      </c>
      <c r="M839" s="1" t="s">
        <v>15687</v>
      </c>
      <c r="N839" s="1"/>
      <c r="O839" s="1"/>
      <c r="P839" s="1"/>
      <c r="Q839" s="1"/>
      <c r="R839" s="1"/>
      <c r="S839" s="1"/>
      <c r="T839" s="1"/>
      <c r="U839" s="8" t="s">
        <v>15686</v>
      </c>
    </row>
    <row r="840" spans="1:21" x14ac:dyDescent="0.3">
      <c r="A840" s="7">
        <v>2395</v>
      </c>
      <c r="B840" s="229">
        <v>2010</v>
      </c>
      <c r="C840" s="239" t="s">
        <v>13059</v>
      </c>
      <c r="E840" s="221" t="s">
        <v>10934</v>
      </c>
      <c r="H840" s="1" t="s">
        <v>15685</v>
      </c>
      <c r="M840" s="1" t="s">
        <v>15684</v>
      </c>
      <c r="N840" s="1"/>
      <c r="O840" s="1"/>
      <c r="P840" s="1"/>
      <c r="Q840" s="1"/>
      <c r="R840" s="1"/>
      <c r="S840" s="1"/>
      <c r="T840" s="1"/>
      <c r="U840" s="8" t="s">
        <v>15683</v>
      </c>
    </row>
    <row r="841" spans="1:21" x14ac:dyDescent="0.3">
      <c r="A841" s="7">
        <v>2396</v>
      </c>
      <c r="B841" s="229">
        <v>2010</v>
      </c>
      <c r="C841" s="239" t="s">
        <v>13055</v>
      </c>
      <c r="E841" s="221" t="s">
        <v>10930</v>
      </c>
      <c r="H841" s="1" t="s">
        <v>10929</v>
      </c>
      <c r="M841" s="1" t="s">
        <v>15682</v>
      </c>
      <c r="N841" s="1"/>
      <c r="O841" s="1"/>
      <c r="P841" s="1"/>
      <c r="Q841" s="1"/>
      <c r="R841" s="1"/>
      <c r="S841" s="1"/>
      <c r="T841" s="1"/>
      <c r="U841" s="8" t="s">
        <v>15681</v>
      </c>
    </row>
    <row r="842" spans="1:21" x14ac:dyDescent="0.3">
      <c r="A842" s="7">
        <v>2397</v>
      </c>
      <c r="B842" s="229">
        <v>2010</v>
      </c>
      <c r="C842" s="239" t="s">
        <v>13051</v>
      </c>
      <c r="E842" s="221" t="s">
        <v>10926</v>
      </c>
      <c r="H842" s="1" t="s">
        <v>10925</v>
      </c>
      <c r="M842" s="1" t="s">
        <v>15680</v>
      </c>
      <c r="N842" s="1"/>
      <c r="O842" s="1"/>
      <c r="P842" s="1"/>
      <c r="Q842" s="1"/>
      <c r="R842" s="1"/>
      <c r="S842" s="1"/>
      <c r="T842" s="1"/>
      <c r="U842" s="8" t="s">
        <v>15679</v>
      </c>
    </row>
    <row r="843" spans="1:21" x14ac:dyDescent="0.3">
      <c r="A843" s="7">
        <v>2398</v>
      </c>
      <c r="B843" s="229">
        <v>2010</v>
      </c>
      <c r="C843" s="239" t="s">
        <v>13047</v>
      </c>
      <c r="E843" s="221" t="s">
        <v>10922</v>
      </c>
      <c r="H843" s="1" t="s">
        <v>10921</v>
      </c>
      <c r="M843" s="1" t="s">
        <v>15678</v>
      </c>
      <c r="N843" s="1"/>
      <c r="O843" s="1"/>
      <c r="P843" s="1"/>
      <c r="Q843" s="1"/>
      <c r="R843" s="1"/>
      <c r="S843" s="1"/>
      <c r="T843" s="1"/>
      <c r="U843" s="8" t="s">
        <v>15677</v>
      </c>
    </row>
    <row r="844" spans="1:21" x14ac:dyDescent="0.3">
      <c r="A844" s="7">
        <v>2399</v>
      </c>
      <c r="B844" s="229">
        <v>2010</v>
      </c>
      <c r="C844" s="239" t="s">
        <v>13043</v>
      </c>
      <c r="E844" s="221" t="s">
        <v>10918</v>
      </c>
      <c r="H844" s="1" t="s">
        <v>10917</v>
      </c>
      <c r="M844" s="1" t="s">
        <v>15676</v>
      </c>
      <c r="N844" s="1"/>
      <c r="O844" s="1"/>
      <c r="P844" s="1"/>
      <c r="Q844" s="1"/>
      <c r="R844" s="1"/>
      <c r="S844" s="1"/>
      <c r="T844" s="1"/>
      <c r="U844" s="8" t="s">
        <v>15675</v>
      </c>
    </row>
    <row r="845" spans="1:21" x14ac:dyDescent="0.3">
      <c r="A845" s="7">
        <v>2400</v>
      </c>
      <c r="B845" s="229">
        <v>2010</v>
      </c>
      <c r="C845" s="239" t="s">
        <v>13039</v>
      </c>
      <c r="E845" s="221" t="s">
        <v>10914</v>
      </c>
      <c r="H845" s="1" t="s">
        <v>10913</v>
      </c>
      <c r="M845" s="1" t="s">
        <v>15674</v>
      </c>
      <c r="N845" s="1"/>
      <c r="O845" s="1"/>
      <c r="P845" s="1"/>
      <c r="Q845" s="1"/>
      <c r="R845" s="1"/>
      <c r="S845" s="1"/>
      <c r="T845" s="1"/>
      <c r="U845" s="8" t="s">
        <v>15673</v>
      </c>
    </row>
    <row r="846" spans="1:21" x14ac:dyDescent="0.3">
      <c r="A846" s="7">
        <v>2401</v>
      </c>
      <c r="B846" s="229">
        <v>2010</v>
      </c>
      <c r="C846" s="239" t="s">
        <v>14387</v>
      </c>
      <c r="E846" s="221" t="s">
        <v>10910</v>
      </c>
      <c r="H846" s="1" t="s">
        <v>10909</v>
      </c>
      <c r="M846" s="1" t="s">
        <v>15672</v>
      </c>
      <c r="N846" s="1"/>
      <c r="O846" s="1"/>
      <c r="P846" s="1"/>
      <c r="Q846" s="1"/>
      <c r="R846" s="1"/>
      <c r="S846" s="1"/>
      <c r="T846" s="1"/>
      <c r="U846" s="8" t="s">
        <v>15671</v>
      </c>
    </row>
    <row r="847" spans="1:21" x14ac:dyDescent="0.3">
      <c r="A847" s="7">
        <v>2402</v>
      </c>
      <c r="B847" s="229">
        <v>2010</v>
      </c>
      <c r="C847" s="239" t="s">
        <v>14383</v>
      </c>
      <c r="E847" s="221" t="s">
        <v>10906</v>
      </c>
      <c r="H847" s="1" t="s">
        <v>10905</v>
      </c>
      <c r="M847" s="1" t="s">
        <v>15670</v>
      </c>
      <c r="N847" s="1"/>
      <c r="O847" s="1"/>
      <c r="P847" s="1"/>
      <c r="Q847" s="1"/>
      <c r="R847" s="1"/>
      <c r="S847" s="1"/>
      <c r="T847" s="1"/>
      <c r="U847" s="8" t="s">
        <v>15669</v>
      </c>
    </row>
    <row r="848" spans="1:21" x14ac:dyDescent="0.3">
      <c r="A848" s="7">
        <v>2403</v>
      </c>
      <c r="B848" s="229">
        <v>2010</v>
      </c>
      <c r="C848" s="239" t="s">
        <v>14379</v>
      </c>
      <c r="E848" s="221" t="s">
        <v>10902</v>
      </c>
      <c r="H848" s="1" t="s">
        <v>10901</v>
      </c>
      <c r="M848" s="1" t="s">
        <v>15668</v>
      </c>
      <c r="N848" s="1"/>
      <c r="O848" s="1"/>
      <c r="P848" s="1"/>
      <c r="Q848" s="1"/>
      <c r="R848" s="1"/>
      <c r="S848" s="1"/>
      <c r="T848" s="1"/>
      <c r="U848" s="8" t="s">
        <v>15667</v>
      </c>
    </row>
    <row r="849" spans="1:21" x14ac:dyDescent="0.3">
      <c r="A849" s="7">
        <v>2404</v>
      </c>
      <c r="B849" s="229">
        <v>2010</v>
      </c>
      <c r="C849" s="239" t="s">
        <v>14375</v>
      </c>
      <c r="E849" s="221" t="s">
        <v>10898</v>
      </c>
      <c r="H849" s="1" t="s">
        <v>10897</v>
      </c>
      <c r="M849" s="1" t="s">
        <v>15666</v>
      </c>
      <c r="N849" s="1"/>
      <c r="O849" s="1"/>
      <c r="P849" s="1"/>
      <c r="Q849" s="1"/>
      <c r="R849" s="1"/>
      <c r="S849" s="1"/>
      <c r="T849" s="1"/>
      <c r="U849" s="8" t="s">
        <v>15665</v>
      </c>
    </row>
    <row r="850" spans="1:21" x14ac:dyDescent="0.3">
      <c r="A850" s="7">
        <v>2405</v>
      </c>
      <c r="B850" s="229">
        <v>2010</v>
      </c>
      <c r="C850" s="239" t="s">
        <v>14371</v>
      </c>
      <c r="E850" s="221" t="s">
        <v>10894</v>
      </c>
      <c r="H850" s="1" t="s">
        <v>10893</v>
      </c>
      <c r="M850" s="1" t="s">
        <v>15664</v>
      </c>
      <c r="N850" s="1"/>
      <c r="O850" s="1"/>
      <c r="P850" s="1"/>
      <c r="Q850" s="1"/>
      <c r="R850" s="1"/>
      <c r="S850" s="1"/>
      <c r="T850" s="1"/>
      <c r="U850" s="8" t="s">
        <v>15663</v>
      </c>
    </row>
    <row r="851" spans="1:21" ht="33" x14ac:dyDescent="0.3">
      <c r="A851" s="7">
        <v>2406</v>
      </c>
      <c r="B851" s="229">
        <v>2020</v>
      </c>
      <c r="C851" s="220" t="s">
        <v>14312</v>
      </c>
      <c r="E851" s="221" t="s">
        <v>14633</v>
      </c>
      <c r="H851" s="1" t="s">
        <v>14632</v>
      </c>
      <c r="M851" s="1" t="s">
        <v>15662</v>
      </c>
      <c r="N851" s="1"/>
      <c r="O851" s="3" t="s">
        <v>9326</v>
      </c>
      <c r="P851" s="1"/>
      <c r="Q851" s="1"/>
      <c r="R851" s="1"/>
      <c r="S851" s="1"/>
      <c r="T851" s="1"/>
      <c r="U851" s="8" t="s">
        <v>8256</v>
      </c>
    </row>
    <row r="852" spans="1:21" ht="33" x14ac:dyDescent="0.3">
      <c r="A852" s="7">
        <v>2407</v>
      </c>
      <c r="B852" s="229">
        <v>2020</v>
      </c>
      <c r="C852" s="220" t="s">
        <v>14557</v>
      </c>
      <c r="E852" s="221" t="s">
        <v>14629</v>
      </c>
      <c r="H852" s="1" t="s">
        <v>14628</v>
      </c>
      <c r="M852" s="1" t="s">
        <v>15661</v>
      </c>
      <c r="N852" s="1"/>
      <c r="O852" s="3" t="s">
        <v>9326</v>
      </c>
      <c r="P852" s="1"/>
      <c r="Q852" s="1"/>
      <c r="R852" s="1"/>
      <c r="S852" s="1"/>
      <c r="T852" s="1"/>
      <c r="U852" s="8" t="s">
        <v>8250</v>
      </c>
    </row>
    <row r="853" spans="1:21" ht="33" x14ac:dyDescent="0.3">
      <c r="A853" s="7">
        <v>2408</v>
      </c>
      <c r="B853" s="229">
        <v>2020</v>
      </c>
      <c r="C853" s="220" t="s">
        <v>13071</v>
      </c>
      <c r="E853" s="221" t="s">
        <v>14625</v>
      </c>
      <c r="H853" s="1" t="s">
        <v>14624</v>
      </c>
      <c r="M853" s="1" t="s">
        <v>15660</v>
      </c>
      <c r="N853" s="1"/>
      <c r="O853" s="3" t="s">
        <v>9326</v>
      </c>
      <c r="P853" s="1"/>
      <c r="Q853" s="1"/>
      <c r="R853" s="1"/>
      <c r="S853" s="1"/>
      <c r="T853" s="1"/>
      <c r="U853" s="8" t="s">
        <v>8262</v>
      </c>
    </row>
    <row r="854" spans="1:21" ht="33" x14ac:dyDescent="0.3">
      <c r="A854" s="7">
        <v>2409</v>
      </c>
      <c r="B854" s="229">
        <v>2020</v>
      </c>
      <c r="C854" s="220" t="s">
        <v>13067</v>
      </c>
      <c r="E854" s="221" t="s">
        <v>14621</v>
      </c>
      <c r="H854" s="1" t="s">
        <v>14620</v>
      </c>
      <c r="M854" s="1" t="s">
        <v>15659</v>
      </c>
      <c r="N854" s="1"/>
      <c r="O854" s="3" t="s">
        <v>9326</v>
      </c>
      <c r="P854" s="1"/>
      <c r="Q854" s="1"/>
      <c r="R854" s="1"/>
      <c r="S854" s="1"/>
      <c r="T854" s="1"/>
      <c r="U854" s="8" t="s">
        <v>8259</v>
      </c>
    </row>
    <row r="855" spans="1:21" ht="33" x14ac:dyDescent="0.3">
      <c r="A855" s="7">
        <v>2410</v>
      </c>
      <c r="B855" s="229">
        <v>2020</v>
      </c>
      <c r="C855" s="220" t="s">
        <v>13063</v>
      </c>
      <c r="E855" s="221" t="s">
        <v>14617</v>
      </c>
      <c r="H855" s="1" t="s">
        <v>14616</v>
      </c>
      <c r="M855" s="1" t="s">
        <v>15658</v>
      </c>
      <c r="N855" s="1"/>
      <c r="O855" s="3" t="s">
        <v>15566</v>
      </c>
      <c r="P855" s="1"/>
      <c r="Q855" s="1"/>
      <c r="R855" s="1"/>
      <c r="S855" s="1"/>
      <c r="T855" s="1"/>
      <c r="U855" s="8" t="s">
        <v>8265</v>
      </c>
    </row>
    <row r="856" spans="1:21" ht="33" x14ac:dyDescent="0.3">
      <c r="A856" s="7">
        <v>2411</v>
      </c>
      <c r="B856" s="229">
        <v>2020</v>
      </c>
      <c r="C856" s="220" t="s">
        <v>13059</v>
      </c>
      <c r="E856" s="221" t="s">
        <v>14613</v>
      </c>
      <c r="H856" s="1" t="s">
        <v>14612</v>
      </c>
      <c r="M856" s="1" t="s">
        <v>15657</v>
      </c>
      <c r="N856" s="1"/>
      <c r="O856" s="3" t="s">
        <v>15566</v>
      </c>
      <c r="P856" s="1"/>
      <c r="Q856" s="1"/>
      <c r="R856" s="1"/>
      <c r="S856" s="1"/>
      <c r="T856" s="1"/>
      <c r="U856" s="8" t="s">
        <v>15656</v>
      </c>
    </row>
    <row r="857" spans="1:21" ht="33" x14ac:dyDescent="0.3">
      <c r="A857" s="7">
        <v>2412</v>
      </c>
      <c r="B857" s="229">
        <v>2020</v>
      </c>
      <c r="C857" s="220" t="s">
        <v>13055</v>
      </c>
      <c r="E857" s="221" t="s">
        <v>14609</v>
      </c>
      <c r="H857" s="1" t="s">
        <v>14608</v>
      </c>
      <c r="M857" s="1" t="s">
        <v>15655</v>
      </c>
      <c r="N857" s="1"/>
      <c r="O857" s="3" t="s">
        <v>15605</v>
      </c>
      <c r="P857" s="1"/>
      <c r="Q857" s="1"/>
      <c r="R857" s="1"/>
      <c r="S857" s="1"/>
      <c r="T857" s="1"/>
      <c r="U857" s="8" t="s">
        <v>8505</v>
      </c>
    </row>
    <row r="858" spans="1:21" ht="33" x14ac:dyDescent="0.3">
      <c r="A858" s="7">
        <v>2413</v>
      </c>
      <c r="B858" s="229">
        <v>2020</v>
      </c>
      <c r="C858" s="220" t="s">
        <v>13051</v>
      </c>
      <c r="E858" s="221" t="s">
        <v>14605</v>
      </c>
      <c r="H858" s="1" t="s">
        <v>14604</v>
      </c>
      <c r="M858" s="1" t="s">
        <v>15654</v>
      </c>
      <c r="N858" s="1"/>
      <c r="O858" s="3" t="s">
        <v>15605</v>
      </c>
      <c r="P858" s="1"/>
      <c r="Q858" s="1"/>
      <c r="R858" s="1"/>
      <c r="S858" s="1"/>
      <c r="T858" s="1"/>
      <c r="U858" s="8" t="s">
        <v>15653</v>
      </c>
    </row>
    <row r="859" spans="1:21" ht="33" x14ac:dyDescent="0.3">
      <c r="A859" s="7">
        <v>2414</v>
      </c>
      <c r="B859" s="229">
        <v>2020</v>
      </c>
      <c r="C859" s="220" t="s">
        <v>13047</v>
      </c>
      <c r="E859" s="221" t="s">
        <v>14601</v>
      </c>
      <c r="H859" s="1" t="s">
        <v>14600</v>
      </c>
      <c r="M859" s="1" t="s">
        <v>15652</v>
      </c>
      <c r="N859" s="1"/>
      <c r="O859" s="3" t="s">
        <v>9326</v>
      </c>
      <c r="P859" s="1"/>
      <c r="Q859" s="1"/>
      <c r="R859" s="1"/>
      <c r="S859" s="1"/>
      <c r="T859" s="1"/>
      <c r="U859" s="8" t="s">
        <v>15651</v>
      </c>
    </row>
    <row r="860" spans="1:21" x14ac:dyDescent="0.3">
      <c r="A860" s="7">
        <v>2415</v>
      </c>
      <c r="B860" s="229">
        <v>2020</v>
      </c>
      <c r="C860" s="220" t="s">
        <v>13043</v>
      </c>
      <c r="E860" s="221" t="s">
        <v>14598</v>
      </c>
      <c r="H860" s="1" t="s">
        <v>14392</v>
      </c>
      <c r="M860" s="1" t="s">
        <v>15650</v>
      </c>
      <c r="N860" s="1"/>
      <c r="O860" s="1"/>
      <c r="P860" s="1"/>
      <c r="Q860" s="1"/>
      <c r="R860" s="1"/>
      <c r="S860" s="1"/>
      <c r="T860" s="1"/>
      <c r="U860" s="8" t="s">
        <v>15649</v>
      </c>
    </row>
    <row r="861" spans="1:21" x14ac:dyDescent="0.3">
      <c r="A861" s="7">
        <v>2416</v>
      </c>
      <c r="B861" s="229">
        <v>2020</v>
      </c>
      <c r="C861" s="220" t="s">
        <v>13039</v>
      </c>
      <c r="E861" s="221" t="s">
        <v>14596</v>
      </c>
      <c r="H861" s="1" t="s">
        <v>14389</v>
      </c>
      <c r="M861" s="1" t="s">
        <v>15648</v>
      </c>
      <c r="N861" s="1"/>
      <c r="O861" s="1"/>
      <c r="P861" s="1"/>
      <c r="Q861" s="1"/>
      <c r="R861" s="1"/>
      <c r="S861" s="1"/>
      <c r="T861" s="1"/>
      <c r="U861" s="8" t="s">
        <v>15647</v>
      </c>
    </row>
    <row r="862" spans="1:21" x14ac:dyDescent="0.3">
      <c r="A862" s="7">
        <v>2417</v>
      </c>
      <c r="B862" s="229">
        <v>2020</v>
      </c>
      <c r="C862" s="220" t="s">
        <v>14387</v>
      </c>
      <c r="E862" s="221" t="s">
        <v>14594</v>
      </c>
      <c r="H862" s="1" t="s">
        <v>14385</v>
      </c>
      <c r="M862" s="1" t="s">
        <v>15646</v>
      </c>
      <c r="N862" s="1"/>
      <c r="O862" s="1"/>
      <c r="P862" s="1"/>
      <c r="Q862" s="1"/>
      <c r="R862" s="1"/>
      <c r="S862" s="1"/>
      <c r="T862" s="1"/>
      <c r="U862" s="8" t="s">
        <v>15645</v>
      </c>
    </row>
    <row r="863" spans="1:21" x14ac:dyDescent="0.3">
      <c r="A863" s="7">
        <v>2418</v>
      </c>
      <c r="B863" s="229">
        <v>2020</v>
      </c>
      <c r="C863" s="220" t="s">
        <v>14383</v>
      </c>
      <c r="E863" s="221" t="s">
        <v>14592</v>
      </c>
      <c r="H863" s="1" t="s">
        <v>20</v>
      </c>
      <c r="M863" s="1" t="s">
        <v>15644</v>
      </c>
      <c r="N863" s="1"/>
      <c r="O863" s="1"/>
      <c r="P863" s="1"/>
      <c r="Q863" s="1"/>
      <c r="R863" s="1"/>
      <c r="S863" s="1"/>
      <c r="T863" s="1"/>
      <c r="U863" s="8" t="s">
        <v>15643</v>
      </c>
    </row>
    <row r="864" spans="1:21" x14ac:dyDescent="0.3">
      <c r="A864" s="7">
        <v>2419</v>
      </c>
      <c r="B864" s="229">
        <v>2020</v>
      </c>
      <c r="C864" s="220" t="s">
        <v>14379</v>
      </c>
      <c r="E864" s="221" t="s">
        <v>14590</v>
      </c>
      <c r="H864" s="1" t="s">
        <v>20</v>
      </c>
      <c r="M864" s="1" t="s">
        <v>15642</v>
      </c>
      <c r="N864" s="1"/>
      <c r="O864" s="1"/>
      <c r="P864" s="1"/>
      <c r="Q864" s="1"/>
      <c r="R864" s="1"/>
      <c r="S864" s="1"/>
      <c r="T864" s="1"/>
      <c r="U864" s="8" t="s">
        <v>15641</v>
      </c>
    </row>
    <row r="865" spans="1:21" x14ac:dyDescent="0.3">
      <c r="A865" s="7">
        <v>2420</v>
      </c>
      <c r="B865" s="229">
        <v>2020</v>
      </c>
      <c r="C865" s="220" t="s">
        <v>14375</v>
      </c>
      <c r="E865" s="221" t="s">
        <v>14588</v>
      </c>
      <c r="H865" s="1" t="s">
        <v>20</v>
      </c>
      <c r="M865" s="1" t="s">
        <v>15640</v>
      </c>
      <c r="N865" s="1"/>
      <c r="O865" s="1"/>
      <c r="P865" s="1"/>
      <c r="Q865" s="1"/>
      <c r="R865" s="1"/>
      <c r="S865" s="1"/>
      <c r="T865" s="1"/>
      <c r="U865" s="8" t="s">
        <v>15639</v>
      </c>
    </row>
    <row r="866" spans="1:21" x14ac:dyDescent="0.3">
      <c r="A866" s="7">
        <v>2421</v>
      </c>
      <c r="B866" s="229">
        <v>2020</v>
      </c>
      <c r="C866" s="220" t="s">
        <v>14371</v>
      </c>
      <c r="E866" s="221" t="s">
        <v>14586</v>
      </c>
      <c r="H866" s="1" t="s">
        <v>20</v>
      </c>
      <c r="M866" s="1" t="s">
        <v>15638</v>
      </c>
      <c r="N866" s="1"/>
      <c r="O866" s="1"/>
      <c r="P866" s="1"/>
      <c r="Q866" s="1"/>
      <c r="R866" s="1"/>
      <c r="S866" s="1"/>
      <c r="T866" s="1"/>
      <c r="U866" s="8" t="s">
        <v>15637</v>
      </c>
    </row>
    <row r="867" spans="1:21" ht="33" x14ac:dyDescent="0.3">
      <c r="A867" s="7">
        <v>2422</v>
      </c>
      <c r="B867" s="229">
        <v>2021</v>
      </c>
      <c r="C867" s="223" t="s">
        <v>14312</v>
      </c>
      <c r="E867" s="4" t="s">
        <v>14584</v>
      </c>
      <c r="H867" s="1" t="s">
        <v>14583</v>
      </c>
      <c r="M867" s="1" t="s">
        <v>15636</v>
      </c>
      <c r="N867" s="1"/>
      <c r="O867" s="3" t="s">
        <v>9326</v>
      </c>
      <c r="P867" s="1"/>
      <c r="Q867" s="1"/>
      <c r="R867" s="1"/>
      <c r="S867" s="1"/>
      <c r="T867" s="1"/>
      <c r="U867" s="8" t="s">
        <v>15635</v>
      </c>
    </row>
    <row r="868" spans="1:21" ht="33" x14ac:dyDescent="0.3">
      <c r="A868" s="7">
        <v>2423</v>
      </c>
      <c r="B868" s="229">
        <v>2021</v>
      </c>
      <c r="C868" s="223" t="s">
        <v>13076</v>
      </c>
      <c r="E868" s="4" t="s">
        <v>14581</v>
      </c>
      <c r="H868" s="1" t="s">
        <v>14580</v>
      </c>
      <c r="M868" s="1" t="s">
        <v>15634</v>
      </c>
      <c r="N868" s="1"/>
      <c r="O868" s="3" t="s">
        <v>9326</v>
      </c>
      <c r="P868" s="1"/>
      <c r="Q868" s="1"/>
      <c r="R868" s="1"/>
      <c r="S868" s="1"/>
      <c r="T868" s="1"/>
      <c r="U868" s="8" t="s">
        <v>15633</v>
      </c>
    </row>
    <row r="869" spans="1:21" x14ac:dyDescent="0.3">
      <c r="A869" s="7">
        <v>2424</v>
      </c>
      <c r="B869" s="229">
        <v>2021</v>
      </c>
      <c r="C869" s="223" t="s">
        <v>14578</v>
      </c>
      <c r="E869" s="4" t="s">
        <v>14577</v>
      </c>
      <c r="H869" s="1"/>
      <c r="M869" s="1"/>
      <c r="N869" s="1"/>
      <c r="O869" s="1"/>
      <c r="P869" s="1"/>
      <c r="Q869" s="1"/>
      <c r="R869" s="1"/>
      <c r="S869" s="1"/>
      <c r="T869" s="1"/>
      <c r="U869" s="8" t="s">
        <v>15632</v>
      </c>
    </row>
    <row r="870" spans="1:21" x14ac:dyDescent="0.3">
      <c r="A870" s="7">
        <v>2425</v>
      </c>
      <c r="B870" s="229">
        <v>2021</v>
      </c>
      <c r="C870" s="223" t="s">
        <v>14575</v>
      </c>
      <c r="E870" s="4" t="s">
        <v>14574</v>
      </c>
      <c r="H870" s="1"/>
      <c r="M870" s="1"/>
      <c r="N870" s="1"/>
      <c r="O870" s="1"/>
      <c r="P870" s="1"/>
      <c r="Q870" s="1"/>
      <c r="R870" s="1"/>
      <c r="S870" s="1"/>
      <c r="T870" s="1"/>
      <c r="U870" s="8" t="s">
        <v>15631</v>
      </c>
    </row>
    <row r="871" spans="1:21" x14ac:dyDescent="0.3">
      <c r="A871" s="7">
        <v>2426</v>
      </c>
      <c r="B871" s="229">
        <v>2021</v>
      </c>
      <c r="C871" s="223" t="s">
        <v>14572</v>
      </c>
      <c r="E871" s="4" t="s">
        <v>14571</v>
      </c>
      <c r="H871" s="1"/>
      <c r="M871" s="1"/>
      <c r="N871" s="1"/>
      <c r="O871" s="1"/>
      <c r="P871" s="1"/>
      <c r="Q871" s="1"/>
      <c r="R871" s="1"/>
      <c r="S871" s="1"/>
      <c r="T871" s="1"/>
      <c r="U871" s="8" t="s">
        <v>15630</v>
      </c>
    </row>
    <row r="872" spans="1:21" x14ac:dyDescent="0.3">
      <c r="A872" s="7">
        <v>2427</v>
      </c>
      <c r="B872" s="229">
        <v>2021</v>
      </c>
      <c r="C872" s="223" t="s">
        <v>14569</v>
      </c>
      <c r="E872" s="4" t="s">
        <v>14568</v>
      </c>
      <c r="H872" s="1"/>
      <c r="M872" s="1"/>
      <c r="N872" s="1"/>
      <c r="O872" s="1"/>
      <c r="P872" s="1"/>
      <c r="Q872" s="1"/>
      <c r="R872" s="1"/>
      <c r="S872" s="1"/>
      <c r="T872" s="1"/>
      <c r="U872" s="8" t="s">
        <v>15629</v>
      </c>
    </row>
    <row r="873" spans="1:21" x14ac:dyDescent="0.3">
      <c r="A873" s="7">
        <v>2428</v>
      </c>
      <c r="B873" s="229">
        <v>2021</v>
      </c>
      <c r="C873" s="223" t="s">
        <v>14566</v>
      </c>
      <c r="E873" s="4" t="s">
        <v>14565</v>
      </c>
      <c r="H873" s="1"/>
      <c r="M873" s="1"/>
      <c r="N873" s="1"/>
      <c r="O873" s="1"/>
      <c r="P873" s="1"/>
      <c r="Q873" s="1"/>
      <c r="R873" s="1"/>
      <c r="S873" s="1"/>
      <c r="T873" s="1"/>
      <c r="U873" s="8" t="s">
        <v>15628</v>
      </c>
    </row>
    <row r="874" spans="1:21" x14ac:dyDescent="0.3">
      <c r="A874" s="7">
        <v>2429</v>
      </c>
      <c r="B874" s="229">
        <v>2021</v>
      </c>
      <c r="C874" s="223" t="s">
        <v>14563</v>
      </c>
      <c r="E874" s="4" t="s">
        <v>14562</v>
      </c>
      <c r="H874" s="1"/>
      <c r="M874" s="1"/>
      <c r="N874" s="1"/>
      <c r="O874" s="1"/>
      <c r="P874" s="1"/>
      <c r="Q874" s="1"/>
      <c r="R874" s="1"/>
      <c r="S874" s="1"/>
      <c r="T874" s="1"/>
      <c r="U874" s="8" t="s">
        <v>15627</v>
      </c>
    </row>
    <row r="875" spans="1:21" x14ac:dyDescent="0.3">
      <c r="A875" s="7">
        <v>2430</v>
      </c>
      <c r="B875" s="229">
        <v>2022</v>
      </c>
      <c r="C875" s="220" t="s">
        <v>14312</v>
      </c>
      <c r="E875" s="221" t="s">
        <v>14560</v>
      </c>
      <c r="H875" s="1" t="s">
        <v>15626</v>
      </c>
      <c r="M875" s="1"/>
      <c r="N875" s="1"/>
      <c r="O875" s="1"/>
      <c r="P875" s="1"/>
      <c r="Q875" s="1"/>
      <c r="R875" s="1"/>
      <c r="S875" s="1"/>
      <c r="T875" s="1"/>
      <c r="U875" s="8" t="s">
        <v>15625</v>
      </c>
    </row>
    <row r="876" spans="1:21" x14ac:dyDescent="0.3">
      <c r="A876" s="7">
        <v>2431</v>
      </c>
      <c r="B876" s="229">
        <v>2022</v>
      </c>
      <c r="C876" s="220" t="s">
        <v>14557</v>
      </c>
      <c r="E876" s="221" t="s">
        <v>14556</v>
      </c>
      <c r="H876" s="1" t="s">
        <v>14556</v>
      </c>
      <c r="M876" s="1"/>
      <c r="N876" s="1"/>
      <c r="O876" s="1"/>
      <c r="P876" s="1"/>
      <c r="Q876" s="1"/>
      <c r="R876" s="1"/>
      <c r="S876" s="1"/>
      <c r="T876" s="1"/>
      <c r="U876" s="8" t="s">
        <v>15624</v>
      </c>
    </row>
    <row r="877" spans="1:21" x14ac:dyDescent="0.3">
      <c r="A877" s="7">
        <v>2432</v>
      </c>
      <c r="B877" s="229">
        <v>2022</v>
      </c>
      <c r="C877" s="220" t="s">
        <v>13071</v>
      </c>
      <c r="E877" s="221" t="s">
        <v>14553</v>
      </c>
      <c r="H877" s="1" t="s">
        <v>14553</v>
      </c>
      <c r="M877" s="1"/>
      <c r="N877" s="1"/>
      <c r="O877" s="1"/>
      <c r="P877" s="1"/>
      <c r="Q877" s="1"/>
      <c r="R877" s="1"/>
      <c r="S877" s="1"/>
      <c r="T877" s="1"/>
      <c r="U877" s="8" t="s">
        <v>15623</v>
      </c>
    </row>
    <row r="878" spans="1:21" x14ac:dyDescent="0.3">
      <c r="A878" s="7">
        <v>2433</v>
      </c>
      <c r="B878" s="229">
        <v>2022</v>
      </c>
      <c r="C878" s="220" t="s">
        <v>13067</v>
      </c>
      <c r="E878" s="221" t="s">
        <v>14550</v>
      </c>
      <c r="H878" s="1" t="s">
        <v>14550</v>
      </c>
      <c r="M878" s="1"/>
      <c r="N878" s="1"/>
      <c r="O878" s="1"/>
      <c r="P878" s="1"/>
      <c r="Q878" s="1"/>
      <c r="R878" s="1"/>
      <c r="S878" s="1"/>
      <c r="T878" s="1"/>
      <c r="U878" s="8" t="s">
        <v>15622</v>
      </c>
    </row>
    <row r="879" spans="1:21" x14ac:dyDescent="0.3">
      <c r="A879" s="7">
        <v>2434</v>
      </c>
      <c r="B879" s="229">
        <v>2022</v>
      </c>
      <c r="C879" s="220" t="s">
        <v>13063</v>
      </c>
      <c r="E879" s="221" t="s">
        <v>14547</v>
      </c>
      <c r="H879" s="1" t="s">
        <v>14547</v>
      </c>
      <c r="M879" s="1"/>
      <c r="N879" s="1"/>
      <c r="O879" s="1"/>
      <c r="P879" s="1"/>
      <c r="Q879" s="1"/>
      <c r="R879" s="1"/>
      <c r="S879" s="1"/>
      <c r="T879" s="1"/>
      <c r="U879" s="8" t="s">
        <v>15621</v>
      </c>
    </row>
    <row r="880" spans="1:21" x14ac:dyDescent="0.3">
      <c r="A880" s="7">
        <v>2435</v>
      </c>
      <c r="B880" s="229">
        <v>2022</v>
      </c>
      <c r="C880" s="220" t="s">
        <v>13059</v>
      </c>
      <c r="E880" s="221" t="s">
        <v>14544</v>
      </c>
      <c r="H880" s="1" t="s">
        <v>14544</v>
      </c>
      <c r="M880" s="1"/>
      <c r="N880" s="1"/>
      <c r="O880" s="1"/>
      <c r="P880" s="1"/>
      <c r="Q880" s="1"/>
      <c r="R880" s="1"/>
      <c r="S880" s="1"/>
      <c r="T880" s="1"/>
      <c r="U880" s="8" t="s">
        <v>15620</v>
      </c>
    </row>
    <row r="881" spans="1:21" x14ac:dyDescent="0.3">
      <c r="A881" s="7">
        <v>2436</v>
      </c>
      <c r="B881" s="229">
        <v>2022</v>
      </c>
      <c r="C881" s="220" t="s">
        <v>13055</v>
      </c>
      <c r="E881" s="221" t="s">
        <v>14541</v>
      </c>
      <c r="H881" s="1" t="s">
        <v>14541</v>
      </c>
      <c r="M881" s="1"/>
      <c r="N881" s="1"/>
      <c r="O881" s="1"/>
      <c r="P881" s="1"/>
      <c r="Q881" s="1"/>
      <c r="R881" s="1"/>
      <c r="S881" s="1"/>
      <c r="T881" s="1"/>
      <c r="U881" s="8" t="s">
        <v>15619</v>
      </c>
    </row>
    <row r="882" spans="1:21" x14ac:dyDescent="0.3">
      <c r="A882" s="7">
        <v>2437</v>
      </c>
      <c r="B882" s="229">
        <v>2022</v>
      </c>
      <c r="C882" s="220" t="s">
        <v>13051</v>
      </c>
      <c r="E882" s="221" t="s">
        <v>14538</v>
      </c>
      <c r="H882" s="1" t="s">
        <v>14538</v>
      </c>
      <c r="M882" s="1"/>
      <c r="N882" s="1"/>
      <c r="O882" s="1"/>
      <c r="P882" s="1"/>
      <c r="Q882" s="1"/>
      <c r="R882" s="1"/>
      <c r="S882" s="1"/>
      <c r="T882" s="1"/>
      <c r="U882" s="8" t="s">
        <v>15618</v>
      </c>
    </row>
    <row r="883" spans="1:21" x14ac:dyDescent="0.3">
      <c r="A883" s="7">
        <v>2438</v>
      </c>
      <c r="B883" s="229">
        <v>2022</v>
      </c>
      <c r="C883" s="220" t="s">
        <v>13047</v>
      </c>
      <c r="E883" s="221" t="s">
        <v>14535</v>
      </c>
      <c r="H883" s="1" t="s">
        <v>14535</v>
      </c>
      <c r="M883" s="1"/>
      <c r="N883" s="1"/>
      <c r="O883" s="1"/>
      <c r="P883" s="1"/>
      <c r="Q883" s="1"/>
      <c r="R883" s="1"/>
      <c r="S883" s="1"/>
      <c r="T883" s="1"/>
      <c r="U883" s="8" t="s">
        <v>15617</v>
      </c>
    </row>
    <row r="884" spans="1:21" x14ac:dyDescent="0.3">
      <c r="A884" s="7">
        <v>2439</v>
      </c>
      <c r="B884" s="229">
        <v>2022</v>
      </c>
      <c r="C884" s="220" t="s">
        <v>13043</v>
      </c>
      <c r="E884" s="221" t="s">
        <v>14532</v>
      </c>
      <c r="H884" s="1" t="s">
        <v>14532</v>
      </c>
      <c r="M884" s="1"/>
      <c r="N884" s="1"/>
      <c r="O884" s="1"/>
      <c r="P884" s="1"/>
      <c r="Q884" s="1"/>
      <c r="R884" s="1"/>
      <c r="S884" s="1"/>
      <c r="T884" s="1"/>
      <c r="U884" s="8" t="s">
        <v>15616</v>
      </c>
    </row>
    <row r="885" spans="1:21" x14ac:dyDescent="0.3">
      <c r="A885" s="7">
        <v>2440</v>
      </c>
      <c r="B885" s="229">
        <v>2022</v>
      </c>
      <c r="C885" s="220" t="s">
        <v>13039</v>
      </c>
      <c r="E885" s="221" t="s">
        <v>14529</v>
      </c>
      <c r="H885" s="1" t="s">
        <v>14529</v>
      </c>
      <c r="M885" s="1"/>
      <c r="N885" s="1"/>
      <c r="O885" s="1"/>
      <c r="P885" s="1"/>
      <c r="Q885" s="1"/>
      <c r="R885" s="1"/>
      <c r="S885" s="1"/>
      <c r="T885" s="1"/>
      <c r="U885" s="8" t="s">
        <v>15615</v>
      </c>
    </row>
    <row r="886" spans="1:21" x14ac:dyDescent="0.3">
      <c r="A886" s="7">
        <v>2441</v>
      </c>
      <c r="B886" s="229">
        <v>2022</v>
      </c>
      <c r="C886" s="220" t="s">
        <v>14387</v>
      </c>
      <c r="E886" s="221" t="s">
        <v>14526</v>
      </c>
      <c r="H886" s="1" t="s">
        <v>14526</v>
      </c>
      <c r="M886" s="1"/>
      <c r="N886" s="1"/>
      <c r="O886" s="1"/>
      <c r="P886" s="1"/>
      <c r="Q886" s="1"/>
      <c r="R886" s="1"/>
      <c r="S886" s="1"/>
      <c r="T886" s="1"/>
      <c r="U886" s="8" t="s">
        <v>15614</v>
      </c>
    </row>
    <row r="887" spans="1:21" ht="33" x14ac:dyDescent="0.3">
      <c r="A887" s="7">
        <v>2442</v>
      </c>
      <c r="B887" s="229">
        <v>2023</v>
      </c>
      <c r="C887" s="220" t="s">
        <v>14312</v>
      </c>
      <c r="E887" s="221" t="s">
        <v>14523</v>
      </c>
      <c r="H887" s="1" t="s">
        <v>14522</v>
      </c>
      <c r="M887" s="1" t="s">
        <v>15613</v>
      </c>
      <c r="N887" s="1"/>
      <c r="O887" s="3" t="s">
        <v>15605</v>
      </c>
      <c r="P887" s="1"/>
      <c r="Q887" s="1"/>
      <c r="R887" s="1"/>
      <c r="S887" s="1"/>
      <c r="T887" s="1"/>
      <c r="U887" s="8" t="s">
        <v>8559</v>
      </c>
    </row>
    <row r="888" spans="1:21" ht="33" x14ac:dyDescent="0.3">
      <c r="A888" s="7">
        <v>2443</v>
      </c>
      <c r="B888" s="229">
        <v>2023</v>
      </c>
      <c r="C888" s="220" t="s">
        <v>13076</v>
      </c>
      <c r="E888" s="221" t="s">
        <v>14519</v>
      </c>
      <c r="H888" s="1" t="s">
        <v>14518</v>
      </c>
      <c r="M888" s="1" t="s">
        <v>15612</v>
      </c>
      <c r="N888" s="1"/>
      <c r="O888" s="3" t="s">
        <v>15605</v>
      </c>
      <c r="P888" s="1"/>
      <c r="Q888" s="1"/>
      <c r="R888" s="1"/>
      <c r="S888" s="1"/>
      <c r="T888" s="1"/>
      <c r="U888" s="8" t="s">
        <v>8550</v>
      </c>
    </row>
    <row r="889" spans="1:21" ht="33" x14ac:dyDescent="0.3">
      <c r="A889" s="7">
        <v>2444</v>
      </c>
      <c r="B889" s="229">
        <v>2023</v>
      </c>
      <c r="C889" s="220" t="s">
        <v>13071</v>
      </c>
      <c r="E889" s="221" t="s">
        <v>14515</v>
      </c>
      <c r="H889" s="1" t="s">
        <v>14514</v>
      </c>
      <c r="M889" s="1" t="s">
        <v>15611</v>
      </c>
      <c r="N889" s="1"/>
      <c r="O889" s="3" t="s">
        <v>15605</v>
      </c>
      <c r="P889" s="1"/>
      <c r="Q889" s="1"/>
      <c r="R889" s="1"/>
      <c r="S889" s="1"/>
      <c r="T889" s="1"/>
      <c r="U889" s="8" t="s">
        <v>8541</v>
      </c>
    </row>
    <row r="890" spans="1:21" ht="33" x14ac:dyDescent="0.3">
      <c r="A890" s="7">
        <v>2445</v>
      </c>
      <c r="B890" s="229">
        <v>2023</v>
      </c>
      <c r="C890" s="220" t="s">
        <v>13067</v>
      </c>
      <c r="E890" s="221" t="s">
        <v>14511</v>
      </c>
      <c r="H890" s="1" t="s">
        <v>14510</v>
      </c>
      <c r="M890" s="1" t="s">
        <v>15610</v>
      </c>
      <c r="N890" s="1"/>
      <c r="O890" s="3" t="s">
        <v>15605</v>
      </c>
      <c r="P890" s="1"/>
      <c r="Q890" s="1"/>
      <c r="R890" s="1"/>
      <c r="S890" s="1"/>
      <c r="T890" s="1"/>
      <c r="U890" s="8" t="s">
        <v>8532</v>
      </c>
    </row>
    <row r="891" spans="1:21" ht="33" x14ac:dyDescent="0.3">
      <c r="A891" s="7">
        <v>2446</v>
      </c>
      <c r="B891" s="229">
        <v>2023</v>
      </c>
      <c r="C891" s="220" t="s">
        <v>13063</v>
      </c>
      <c r="E891" s="221" t="s">
        <v>14507</v>
      </c>
      <c r="H891" s="1" t="s">
        <v>14506</v>
      </c>
      <c r="M891" s="1" t="s">
        <v>15609</v>
      </c>
      <c r="N891" s="1"/>
      <c r="O891" s="3" t="s">
        <v>15605</v>
      </c>
      <c r="P891" s="1"/>
      <c r="Q891" s="1"/>
      <c r="R891" s="1"/>
      <c r="S891" s="1"/>
      <c r="T891" s="1"/>
      <c r="U891" s="8" t="s">
        <v>8523</v>
      </c>
    </row>
    <row r="892" spans="1:21" ht="33" x14ac:dyDescent="0.3">
      <c r="A892" s="7">
        <v>2447</v>
      </c>
      <c r="B892" s="229">
        <v>2023</v>
      </c>
      <c r="C892" s="220" t="s">
        <v>13059</v>
      </c>
      <c r="E892" s="221" t="s">
        <v>14503</v>
      </c>
      <c r="H892" s="1" t="s">
        <v>14502</v>
      </c>
      <c r="M892" s="1" t="s">
        <v>15608</v>
      </c>
      <c r="N892" s="1"/>
      <c r="O892" s="3" t="s">
        <v>15605</v>
      </c>
      <c r="P892" s="1"/>
      <c r="Q892" s="1"/>
      <c r="R892" s="1"/>
      <c r="S892" s="1"/>
      <c r="T892" s="1"/>
      <c r="U892" s="8" t="s">
        <v>8514</v>
      </c>
    </row>
    <row r="893" spans="1:21" ht="33" x14ac:dyDescent="0.3">
      <c r="A893" s="7">
        <v>2448</v>
      </c>
      <c r="B893" s="229">
        <v>2023</v>
      </c>
      <c r="C893" s="220" t="s">
        <v>13055</v>
      </c>
      <c r="E893" s="221" t="s">
        <v>14499</v>
      </c>
      <c r="H893" s="1" t="s">
        <v>14498</v>
      </c>
      <c r="M893" s="1" t="s">
        <v>15607</v>
      </c>
      <c r="N893" s="1"/>
      <c r="O893" s="3" t="s">
        <v>15605</v>
      </c>
      <c r="P893" s="1"/>
      <c r="Q893" s="1"/>
      <c r="R893" s="1"/>
      <c r="S893" s="1"/>
      <c r="T893" s="1"/>
      <c r="U893" s="8" t="s">
        <v>8496</v>
      </c>
    </row>
    <row r="894" spans="1:21" ht="33" x14ac:dyDescent="0.3">
      <c r="A894" s="7">
        <v>2449</v>
      </c>
      <c r="B894" s="229">
        <v>2023</v>
      </c>
      <c r="C894" s="220" t="s">
        <v>13051</v>
      </c>
      <c r="E894" s="221" t="s">
        <v>14495</v>
      </c>
      <c r="H894" s="1" t="s">
        <v>14494</v>
      </c>
      <c r="M894" s="1" t="s">
        <v>15606</v>
      </c>
      <c r="N894" s="1"/>
      <c r="O894" s="3" t="s">
        <v>15605</v>
      </c>
      <c r="P894" s="1"/>
      <c r="Q894" s="1"/>
      <c r="R894" s="1"/>
      <c r="S894" s="1"/>
      <c r="T894" s="1"/>
      <c r="U894" s="8" t="s">
        <v>8449</v>
      </c>
    </row>
    <row r="895" spans="1:21" ht="33" x14ac:dyDescent="0.3">
      <c r="A895" s="7">
        <v>2450</v>
      </c>
      <c r="B895" s="229">
        <v>2023</v>
      </c>
      <c r="C895" s="220" t="s">
        <v>13047</v>
      </c>
      <c r="E895" s="221" t="s">
        <v>14492</v>
      </c>
      <c r="H895" s="1" t="s">
        <v>14491</v>
      </c>
      <c r="M895" s="1" t="s">
        <v>15604</v>
      </c>
      <c r="N895" s="1"/>
      <c r="O895" s="3" t="s">
        <v>9326</v>
      </c>
      <c r="P895" s="1"/>
      <c r="Q895" s="1"/>
      <c r="R895" s="1"/>
      <c r="S895" s="1"/>
      <c r="T895" s="1"/>
      <c r="U895" s="8" t="s">
        <v>8461</v>
      </c>
    </row>
    <row r="896" spans="1:21" ht="33" x14ac:dyDescent="0.3">
      <c r="A896" s="7">
        <v>2451</v>
      </c>
      <c r="B896" s="229">
        <v>2023</v>
      </c>
      <c r="C896" s="220" t="s">
        <v>13043</v>
      </c>
      <c r="E896" s="221" t="s">
        <v>14489</v>
      </c>
      <c r="H896" s="1" t="s">
        <v>14488</v>
      </c>
      <c r="M896" s="1" t="s">
        <v>15603</v>
      </c>
      <c r="N896" s="1"/>
      <c r="O896" s="3" t="s">
        <v>9326</v>
      </c>
      <c r="P896" s="1"/>
      <c r="Q896" s="1"/>
      <c r="R896" s="1"/>
      <c r="S896" s="1"/>
      <c r="T896" s="1"/>
      <c r="U896" s="8" t="s">
        <v>8416</v>
      </c>
    </row>
    <row r="897" spans="1:21" ht="33" x14ac:dyDescent="0.3">
      <c r="A897" s="7">
        <v>2452</v>
      </c>
      <c r="B897" s="229">
        <v>2023</v>
      </c>
      <c r="C897" s="220" t="s">
        <v>13039</v>
      </c>
      <c r="E897" s="221" t="s">
        <v>14486</v>
      </c>
      <c r="H897" s="1" t="s">
        <v>14485</v>
      </c>
      <c r="M897" s="1" t="s">
        <v>15602</v>
      </c>
      <c r="N897" s="1"/>
      <c r="O897" s="3" t="s">
        <v>9326</v>
      </c>
      <c r="P897" s="1"/>
      <c r="Q897" s="1"/>
      <c r="R897" s="1"/>
      <c r="S897" s="1"/>
      <c r="T897" s="1"/>
      <c r="U897" s="8" t="s">
        <v>8428</v>
      </c>
    </row>
    <row r="898" spans="1:21" ht="33" x14ac:dyDescent="0.3">
      <c r="A898" s="7">
        <v>2453</v>
      </c>
      <c r="B898" s="229">
        <v>2023</v>
      </c>
      <c r="C898" s="220" t="s">
        <v>14387</v>
      </c>
      <c r="E898" s="221" t="s">
        <v>14483</v>
      </c>
      <c r="H898" s="1" t="s">
        <v>14482</v>
      </c>
      <c r="M898" s="1" t="s">
        <v>15601</v>
      </c>
      <c r="N898" s="1"/>
      <c r="O898" s="3" t="s">
        <v>9326</v>
      </c>
      <c r="P898" s="1"/>
      <c r="Q898" s="1"/>
      <c r="R898" s="1"/>
      <c r="S898" s="1"/>
      <c r="T898" s="1"/>
      <c r="U898" s="8" t="s">
        <v>8437</v>
      </c>
    </row>
    <row r="899" spans="1:21" ht="33" x14ac:dyDescent="0.3">
      <c r="A899" s="7">
        <v>2454</v>
      </c>
      <c r="B899" s="229">
        <v>2023</v>
      </c>
      <c r="C899" s="220" t="s">
        <v>14383</v>
      </c>
      <c r="E899" s="221" t="s">
        <v>14480</v>
      </c>
      <c r="H899" s="1" t="s">
        <v>14479</v>
      </c>
      <c r="M899" s="1" t="s">
        <v>15600</v>
      </c>
      <c r="N899" s="1"/>
      <c r="O899" s="3" t="s">
        <v>9326</v>
      </c>
      <c r="P899" s="1"/>
      <c r="Q899" s="1"/>
      <c r="R899" s="1"/>
      <c r="S899" s="1"/>
      <c r="T899" s="1"/>
      <c r="U899" s="8" t="s">
        <v>15599</v>
      </c>
    </row>
    <row r="900" spans="1:21" ht="33" x14ac:dyDescent="0.3">
      <c r="A900" s="7">
        <v>2455</v>
      </c>
      <c r="B900" s="229">
        <v>2023</v>
      </c>
      <c r="C900" s="220" t="s">
        <v>14379</v>
      </c>
      <c r="E900" s="221" t="s">
        <v>14477</v>
      </c>
      <c r="H900" s="1" t="s">
        <v>14476</v>
      </c>
      <c r="M900" s="1" t="s">
        <v>15598</v>
      </c>
      <c r="N900" s="1"/>
      <c r="O900" s="3" t="s">
        <v>9326</v>
      </c>
      <c r="P900" s="1"/>
      <c r="Q900" s="1"/>
      <c r="R900" s="1"/>
      <c r="S900" s="1"/>
      <c r="T900" s="1"/>
      <c r="U900" s="8" t="s">
        <v>15597</v>
      </c>
    </row>
    <row r="901" spans="1:21" ht="33" x14ac:dyDescent="0.3">
      <c r="A901" s="7">
        <v>2456</v>
      </c>
      <c r="B901" s="229">
        <v>2023</v>
      </c>
      <c r="C901" s="220" t="s">
        <v>14375</v>
      </c>
      <c r="E901" s="221" t="s">
        <v>14474</v>
      </c>
      <c r="H901" s="1" t="s">
        <v>14473</v>
      </c>
      <c r="M901" s="1" t="s">
        <v>15596</v>
      </c>
      <c r="N901" s="1"/>
      <c r="O901" s="3" t="s">
        <v>9326</v>
      </c>
      <c r="P901" s="1"/>
      <c r="Q901" s="1"/>
      <c r="R901" s="1"/>
      <c r="S901" s="1"/>
      <c r="T901" s="1"/>
      <c r="U901" s="8" t="s">
        <v>15595</v>
      </c>
    </row>
    <row r="902" spans="1:21" ht="33" x14ac:dyDescent="0.3">
      <c r="A902" s="7">
        <v>2457</v>
      </c>
      <c r="B902" s="229">
        <v>2023</v>
      </c>
      <c r="C902" s="220" t="s">
        <v>14371</v>
      </c>
      <c r="E902" s="221" t="s">
        <v>14471</v>
      </c>
      <c r="H902" s="1" t="s">
        <v>14470</v>
      </c>
      <c r="M902" s="1" t="s">
        <v>15594</v>
      </c>
      <c r="N902" s="1"/>
      <c r="O902" s="3" t="s">
        <v>9326</v>
      </c>
      <c r="P902" s="1"/>
      <c r="Q902" s="1"/>
      <c r="R902" s="1"/>
      <c r="S902" s="1"/>
      <c r="T902" s="1"/>
      <c r="U902" s="8" t="s">
        <v>15593</v>
      </c>
    </row>
    <row r="903" spans="1:21" ht="33" x14ac:dyDescent="0.3">
      <c r="A903" s="7">
        <v>2458</v>
      </c>
      <c r="B903" s="229">
        <v>2024</v>
      </c>
      <c r="C903" s="220" t="s">
        <v>14312</v>
      </c>
      <c r="E903" s="221" t="s">
        <v>14468</v>
      </c>
      <c r="H903" s="1" t="s">
        <v>14467</v>
      </c>
      <c r="M903" s="1" t="s">
        <v>15592</v>
      </c>
      <c r="N903" s="1"/>
      <c r="O903" s="3" t="s">
        <v>9321</v>
      </c>
      <c r="P903" s="1"/>
      <c r="Q903" s="1"/>
      <c r="R903" s="1"/>
      <c r="S903" s="1"/>
      <c r="T903" s="1"/>
      <c r="U903" s="8" t="s">
        <v>8369</v>
      </c>
    </row>
    <row r="904" spans="1:21" ht="33" x14ac:dyDescent="0.3">
      <c r="A904" s="7">
        <v>2459</v>
      </c>
      <c r="B904" s="229">
        <v>2024</v>
      </c>
      <c r="C904" s="220" t="s">
        <v>13076</v>
      </c>
      <c r="E904" s="221" t="s">
        <v>14465</v>
      </c>
      <c r="H904" s="1" t="s">
        <v>14464</v>
      </c>
      <c r="M904" s="1" t="s">
        <v>15591</v>
      </c>
      <c r="N904" s="1"/>
      <c r="O904" s="3" t="s">
        <v>9326</v>
      </c>
      <c r="P904" s="1"/>
      <c r="Q904" s="1"/>
      <c r="R904" s="1"/>
      <c r="S904" s="1"/>
      <c r="T904" s="1"/>
      <c r="U904" s="8" t="s">
        <v>8399</v>
      </c>
    </row>
    <row r="905" spans="1:21" ht="33" x14ac:dyDescent="0.3">
      <c r="A905" s="7">
        <v>2460</v>
      </c>
      <c r="B905" s="229">
        <v>2024</v>
      </c>
      <c r="C905" s="220" t="s">
        <v>13071</v>
      </c>
      <c r="E905" s="221" t="s">
        <v>14462</v>
      </c>
      <c r="H905" s="1" t="s">
        <v>14461</v>
      </c>
      <c r="M905" s="1" t="s">
        <v>15590</v>
      </c>
      <c r="N905" s="1"/>
      <c r="O905" s="3" t="s">
        <v>15589</v>
      </c>
      <c r="P905" s="1"/>
      <c r="Q905" s="1"/>
      <c r="R905" s="1"/>
      <c r="S905" s="1"/>
      <c r="T905" s="1"/>
      <c r="U905" s="8" t="s">
        <v>8396</v>
      </c>
    </row>
    <row r="906" spans="1:21" ht="22.7" customHeight="1" x14ac:dyDescent="0.3">
      <c r="A906" s="7">
        <v>2461</v>
      </c>
      <c r="B906" s="229">
        <v>2024</v>
      </c>
      <c r="C906" s="220" t="s">
        <v>13067</v>
      </c>
      <c r="E906" s="221" t="s">
        <v>14459</v>
      </c>
      <c r="H906" s="1" t="s">
        <v>14458</v>
      </c>
      <c r="M906" s="1" t="s">
        <v>15588</v>
      </c>
      <c r="N906" s="1"/>
      <c r="O906" s="1"/>
      <c r="P906" s="1"/>
      <c r="Q906" s="1"/>
      <c r="R906" s="1"/>
      <c r="S906" s="1"/>
      <c r="T906" s="1"/>
      <c r="U906" s="8" t="s">
        <v>8366</v>
      </c>
    </row>
    <row r="907" spans="1:21" x14ac:dyDescent="0.3">
      <c r="A907" s="7">
        <v>2462</v>
      </c>
      <c r="B907" s="229">
        <v>2024</v>
      </c>
      <c r="C907" s="220" t="s">
        <v>13063</v>
      </c>
      <c r="E907" s="221" t="s">
        <v>14456</v>
      </c>
      <c r="H907" s="1" t="s">
        <v>14455</v>
      </c>
      <c r="M907" s="1" t="s">
        <v>15587</v>
      </c>
      <c r="N907" s="1"/>
      <c r="O907" s="1"/>
      <c r="P907" s="1"/>
      <c r="Q907" s="1"/>
      <c r="R907" s="1"/>
      <c r="S907" s="1"/>
      <c r="T907" s="1"/>
      <c r="U907" s="8" t="s">
        <v>8331</v>
      </c>
    </row>
    <row r="908" spans="1:21" ht="19.7" customHeight="1" x14ac:dyDescent="0.3">
      <c r="A908" s="7">
        <v>2463</v>
      </c>
      <c r="B908" s="229">
        <v>2024</v>
      </c>
      <c r="C908" s="220" t="s">
        <v>13059</v>
      </c>
      <c r="E908" s="221" t="s">
        <v>14453</v>
      </c>
      <c r="H908" s="1" t="s">
        <v>14452</v>
      </c>
      <c r="M908" s="1" t="s">
        <v>15586</v>
      </c>
      <c r="N908" s="1"/>
      <c r="O908" s="1"/>
      <c r="P908" s="1"/>
      <c r="Q908" s="1"/>
      <c r="R908" s="1"/>
      <c r="S908" s="1"/>
      <c r="T908" s="1"/>
      <c r="U908" s="8" t="s">
        <v>8322</v>
      </c>
    </row>
    <row r="909" spans="1:21" ht="21.75" customHeight="1" x14ac:dyDescent="0.3">
      <c r="A909" s="7">
        <v>2464</v>
      </c>
      <c r="B909" s="229">
        <v>2024</v>
      </c>
      <c r="C909" s="220" t="s">
        <v>13055</v>
      </c>
      <c r="E909" s="221" t="s">
        <v>14450</v>
      </c>
      <c r="H909" s="1" t="s">
        <v>14449</v>
      </c>
      <c r="M909" s="1" t="s">
        <v>15585</v>
      </c>
      <c r="N909" s="1"/>
      <c r="O909" s="1"/>
      <c r="P909" s="1"/>
      <c r="Q909" s="1"/>
      <c r="R909" s="1"/>
      <c r="S909" s="1"/>
      <c r="T909" s="1"/>
      <c r="U909" s="8" t="s">
        <v>8337</v>
      </c>
    </row>
    <row r="910" spans="1:21" x14ac:dyDescent="0.3">
      <c r="A910" s="7">
        <v>2465</v>
      </c>
      <c r="B910" s="229">
        <v>2024</v>
      </c>
      <c r="C910" s="220" t="s">
        <v>13051</v>
      </c>
      <c r="E910" s="221" t="s">
        <v>14447</v>
      </c>
      <c r="H910" s="1" t="s">
        <v>14446</v>
      </c>
      <c r="M910" s="1" t="s">
        <v>15584</v>
      </c>
      <c r="N910" s="1"/>
      <c r="O910" s="1"/>
      <c r="P910" s="1"/>
      <c r="Q910" s="1"/>
      <c r="R910" s="1"/>
      <c r="S910" s="1"/>
      <c r="T910" s="1"/>
      <c r="U910" s="8" t="s">
        <v>8313</v>
      </c>
    </row>
    <row r="911" spans="1:21" x14ac:dyDescent="0.3">
      <c r="A911" s="7">
        <v>2466</v>
      </c>
      <c r="B911" s="229">
        <v>2024</v>
      </c>
      <c r="C911" s="220" t="s">
        <v>13047</v>
      </c>
      <c r="E911" s="221" t="s">
        <v>14443</v>
      </c>
      <c r="H911" s="1" t="s">
        <v>14442</v>
      </c>
      <c r="M911" s="1" t="s">
        <v>15583</v>
      </c>
      <c r="N911" s="1"/>
      <c r="O911" s="1"/>
      <c r="P911" s="1"/>
      <c r="Q911" s="1"/>
      <c r="R911" s="1"/>
      <c r="S911" s="1"/>
      <c r="T911" s="1"/>
      <c r="U911" s="8" t="s">
        <v>8325</v>
      </c>
    </row>
    <row r="912" spans="1:21" x14ac:dyDescent="0.3">
      <c r="A912" s="7">
        <v>2467</v>
      </c>
      <c r="B912" s="229">
        <v>2024</v>
      </c>
      <c r="C912" s="220" t="s">
        <v>13043</v>
      </c>
      <c r="E912" s="221" t="s">
        <v>14440</v>
      </c>
      <c r="H912" s="1" t="s">
        <v>14439</v>
      </c>
      <c r="M912" s="1" t="s">
        <v>15582</v>
      </c>
      <c r="N912" s="1"/>
      <c r="O912" s="1"/>
      <c r="P912" s="1"/>
      <c r="Q912" s="1"/>
      <c r="R912" s="1"/>
      <c r="S912" s="1"/>
      <c r="T912" s="1"/>
      <c r="U912" s="8" t="s">
        <v>8307</v>
      </c>
    </row>
    <row r="913" spans="1:21" x14ac:dyDescent="0.3">
      <c r="A913" s="7">
        <v>2468</v>
      </c>
      <c r="B913" s="229">
        <v>2024</v>
      </c>
      <c r="C913" s="220" t="s">
        <v>13039</v>
      </c>
      <c r="E913" s="221" t="s">
        <v>14437</v>
      </c>
      <c r="H913" s="1" t="s">
        <v>14436</v>
      </c>
      <c r="M913" s="1" t="s">
        <v>15581</v>
      </c>
      <c r="N913" s="1"/>
      <c r="O913" s="1"/>
      <c r="P913" s="1"/>
      <c r="Q913" s="1"/>
      <c r="R913" s="1"/>
      <c r="S913" s="1"/>
      <c r="T913" s="1"/>
      <c r="U913" s="8" t="s">
        <v>8393</v>
      </c>
    </row>
    <row r="914" spans="1:21" x14ac:dyDescent="0.3">
      <c r="A914" s="7">
        <v>2469</v>
      </c>
      <c r="B914" s="229">
        <v>2024</v>
      </c>
      <c r="C914" s="220" t="s">
        <v>14387</v>
      </c>
      <c r="E914" s="221" t="s">
        <v>14434</v>
      </c>
      <c r="H914" s="1" t="s">
        <v>14433</v>
      </c>
      <c r="M914" s="1" t="s">
        <v>15580</v>
      </c>
      <c r="N914" s="1"/>
      <c r="O914" s="1"/>
      <c r="P914" s="1"/>
      <c r="Q914" s="1"/>
      <c r="R914" s="1"/>
      <c r="S914" s="1"/>
      <c r="T914" s="1"/>
      <c r="U914" s="8" t="s">
        <v>15579</v>
      </c>
    </row>
    <row r="915" spans="1:21" x14ac:dyDescent="0.3">
      <c r="A915" s="7">
        <v>2470</v>
      </c>
      <c r="B915" s="229">
        <v>2024</v>
      </c>
      <c r="C915" s="220" t="s">
        <v>14383</v>
      </c>
      <c r="E915" s="221" t="s">
        <v>14431</v>
      </c>
      <c r="H915" s="1" t="s">
        <v>14430</v>
      </c>
      <c r="M915" s="1" t="s">
        <v>15578</v>
      </c>
      <c r="N915" s="1"/>
      <c r="O915" s="1"/>
      <c r="P915" s="1"/>
      <c r="Q915" s="1"/>
      <c r="R915" s="1"/>
      <c r="S915" s="1"/>
      <c r="T915" s="1"/>
      <c r="U915" s="8" t="s">
        <v>8301</v>
      </c>
    </row>
    <row r="916" spans="1:21" x14ac:dyDescent="0.3">
      <c r="A916" s="7">
        <v>2471</v>
      </c>
      <c r="B916" s="229">
        <v>2024</v>
      </c>
      <c r="C916" s="220" t="s">
        <v>14379</v>
      </c>
      <c r="E916" s="221" t="s">
        <v>14428</v>
      </c>
      <c r="H916" s="1" t="s">
        <v>14427</v>
      </c>
      <c r="M916" s="1" t="s">
        <v>15577</v>
      </c>
      <c r="N916" s="1"/>
      <c r="O916" s="1"/>
      <c r="P916" s="1"/>
      <c r="Q916" s="1"/>
      <c r="R916" s="1"/>
      <c r="S916" s="1"/>
      <c r="T916" s="1"/>
      <c r="U916" s="8" t="s">
        <v>8310</v>
      </c>
    </row>
    <row r="917" spans="1:21" x14ac:dyDescent="0.3">
      <c r="A917" s="7">
        <v>2472</v>
      </c>
      <c r="B917" s="229">
        <v>2024</v>
      </c>
      <c r="C917" s="220" t="s">
        <v>14375</v>
      </c>
      <c r="E917" s="221" t="s">
        <v>14425</v>
      </c>
      <c r="H917" s="1" t="s">
        <v>14424</v>
      </c>
      <c r="M917" s="1" t="s">
        <v>15576</v>
      </c>
      <c r="N917" s="1"/>
      <c r="O917" s="1"/>
      <c r="P917" s="1"/>
      <c r="Q917" s="1"/>
      <c r="R917" s="1"/>
      <c r="S917" s="1"/>
      <c r="T917" s="1"/>
      <c r="U917" s="8" t="s">
        <v>15575</v>
      </c>
    </row>
    <row r="918" spans="1:21" x14ac:dyDescent="0.3">
      <c r="A918" s="7">
        <v>2473</v>
      </c>
      <c r="B918" s="229">
        <v>2024</v>
      </c>
      <c r="C918" s="220" t="s">
        <v>14371</v>
      </c>
      <c r="E918" s="221" t="s">
        <v>14422</v>
      </c>
      <c r="H918" s="1" t="s">
        <v>14421</v>
      </c>
      <c r="M918" s="1" t="s">
        <v>15574</v>
      </c>
      <c r="N918" s="1"/>
      <c r="O918" s="1"/>
      <c r="P918" s="1"/>
      <c r="Q918" s="1"/>
      <c r="R918" s="1"/>
      <c r="S918" s="1"/>
      <c r="T918" s="1"/>
      <c r="U918" s="8" t="s">
        <v>15573</v>
      </c>
    </row>
    <row r="919" spans="1:21" x14ac:dyDescent="0.3">
      <c r="A919" s="7">
        <v>2474</v>
      </c>
      <c r="B919" s="229">
        <v>2025</v>
      </c>
      <c r="C919" s="220" t="s">
        <v>14312</v>
      </c>
      <c r="E919" s="221" t="s">
        <v>14419</v>
      </c>
      <c r="H919" s="1" t="s">
        <v>14418</v>
      </c>
      <c r="M919" s="1" t="s">
        <v>15572</v>
      </c>
      <c r="N919" s="1"/>
      <c r="O919" s="1"/>
      <c r="P919" s="1"/>
      <c r="Q919" s="1"/>
      <c r="R919" s="1"/>
      <c r="S919" s="1"/>
      <c r="T919" s="1"/>
      <c r="U919" s="8" t="s">
        <v>8283</v>
      </c>
    </row>
    <row r="920" spans="1:21" x14ac:dyDescent="0.3">
      <c r="A920" s="7">
        <v>2475</v>
      </c>
      <c r="B920" s="229">
        <v>2025</v>
      </c>
      <c r="C920" s="220" t="s">
        <v>13076</v>
      </c>
      <c r="E920" s="221" t="s">
        <v>14416</v>
      </c>
      <c r="H920" s="1" t="s">
        <v>8138</v>
      </c>
      <c r="M920" s="1" t="s">
        <v>15571</v>
      </c>
      <c r="N920" s="1"/>
      <c r="O920" s="1"/>
      <c r="P920" s="1"/>
      <c r="Q920" s="1"/>
      <c r="R920" s="1"/>
      <c r="S920" s="1"/>
      <c r="T920" s="1"/>
      <c r="U920" s="8" t="s">
        <v>15570</v>
      </c>
    </row>
    <row r="921" spans="1:21" x14ac:dyDescent="0.3">
      <c r="A921" s="7">
        <v>2476</v>
      </c>
      <c r="B921" s="229">
        <v>2025</v>
      </c>
      <c r="C921" s="220" t="s">
        <v>13071</v>
      </c>
      <c r="E921" s="221" t="s">
        <v>14414</v>
      </c>
      <c r="H921" s="1" t="s">
        <v>14413</v>
      </c>
      <c r="M921" s="1" t="s">
        <v>15569</v>
      </c>
      <c r="N921" s="1"/>
      <c r="O921" s="1"/>
      <c r="P921" s="1"/>
      <c r="Q921" s="1"/>
      <c r="R921" s="1"/>
      <c r="S921" s="1"/>
      <c r="T921" s="1"/>
      <c r="U921" s="8" t="s">
        <v>8280</v>
      </c>
    </row>
    <row r="922" spans="1:21" x14ac:dyDescent="0.3">
      <c r="A922" s="7">
        <v>2477</v>
      </c>
      <c r="B922" s="229">
        <v>2025</v>
      </c>
      <c r="C922" s="220" t="s">
        <v>13067</v>
      </c>
      <c r="E922" s="221" t="s">
        <v>14411</v>
      </c>
      <c r="H922" s="1" t="s">
        <v>14410</v>
      </c>
      <c r="M922" s="1" t="s">
        <v>15568</v>
      </c>
      <c r="N922" s="1"/>
      <c r="O922" s="1"/>
      <c r="P922" s="1"/>
      <c r="Q922" s="1"/>
      <c r="R922" s="1"/>
      <c r="S922" s="1"/>
      <c r="T922" s="1"/>
      <c r="U922" s="8" t="s">
        <v>8730</v>
      </c>
    </row>
    <row r="923" spans="1:21" ht="33" x14ac:dyDescent="0.3">
      <c r="A923" s="7">
        <v>2478</v>
      </c>
      <c r="B923" s="229">
        <v>2025</v>
      </c>
      <c r="C923" s="220" t="s">
        <v>13063</v>
      </c>
      <c r="E923" s="221" t="s">
        <v>14408</v>
      </c>
      <c r="H923" s="1" t="s">
        <v>14407</v>
      </c>
      <c r="M923" s="1" t="s">
        <v>15567</v>
      </c>
      <c r="N923" s="1"/>
      <c r="O923" s="3" t="s">
        <v>15566</v>
      </c>
      <c r="P923" s="1"/>
      <c r="Q923" s="1"/>
      <c r="R923" s="1"/>
      <c r="S923" s="1"/>
      <c r="T923" s="1"/>
      <c r="U923" s="8" t="s">
        <v>8277</v>
      </c>
    </row>
    <row r="924" spans="1:21" x14ac:dyDescent="0.3">
      <c r="A924" s="7">
        <v>2479</v>
      </c>
      <c r="B924" s="229">
        <v>2025</v>
      </c>
      <c r="C924" s="220" t="s">
        <v>13059</v>
      </c>
      <c r="E924" s="221" t="s">
        <v>14405</v>
      </c>
      <c r="H924" s="1" t="s">
        <v>14404</v>
      </c>
      <c r="M924" s="1" t="s">
        <v>15565</v>
      </c>
      <c r="N924" s="1"/>
      <c r="O924" s="1"/>
      <c r="P924" s="1"/>
      <c r="Q924" s="1"/>
      <c r="R924" s="1"/>
      <c r="S924" s="1"/>
      <c r="T924" s="1"/>
      <c r="U924" s="8" t="s">
        <v>15564</v>
      </c>
    </row>
    <row r="925" spans="1:21" x14ac:dyDescent="0.3">
      <c r="A925" s="7">
        <v>2480</v>
      </c>
      <c r="B925" s="229">
        <v>2025</v>
      </c>
      <c r="C925" s="220" t="s">
        <v>13055</v>
      </c>
      <c r="E925" s="221" t="s">
        <v>14402</v>
      </c>
      <c r="H925" s="1" t="s">
        <v>14401</v>
      </c>
      <c r="M925" s="1" t="s">
        <v>15563</v>
      </c>
      <c r="N925" s="1"/>
      <c r="O925" s="1"/>
      <c r="P925" s="1"/>
      <c r="Q925" s="1"/>
      <c r="R925" s="1"/>
      <c r="S925" s="1"/>
      <c r="T925" s="1"/>
      <c r="U925" s="8" t="s">
        <v>15562</v>
      </c>
    </row>
    <row r="926" spans="1:21" x14ac:dyDescent="0.3">
      <c r="A926" s="7">
        <v>2481</v>
      </c>
      <c r="B926" s="229">
        <v>2025</v>
      </c>
      <c r="C926" s="220" t="s">
        <v>13051</v>
      </c>
      <c r="E926" s="221" t="s">
        <v>14399</v>
      </c>
      <c r="H926" s="1" t="s">
        <v>14398</v>
      </c>
      <c r="M926" s="1" t="s">
        <v>15561</v>
      </c>
      <c r="N926" s="1"/>
      <c r="O926" s="1"/>
      <c r="P926" s="1"/>
      <c r="Q926" s="1"/>
      <c r="R926" s="1"/>
      <c r="S926" s="1"/>
      <c r="T926" s="1"/>
      <c r="U926" s="8" t="s">
        <v>15560</v>
      </c>
    </row>
    <row r="927" spans="1:21" x14ac:dyDescent="0.3">
      <c r="A927" s="7">
        <v>2482</v>
      </c>
      <c r="B927" s="229">
        <v>2025</v>
      </c>
      <c r="C927" s="220" t="s">
        <v>13047</v>
      </c>
      <c r="E927" s="221" t="s">
        <v>14396</v>
      </c>
      <c r="H927" s="1" t="s">
        <v>14395</v>
      </c>
      <c r="M927" s="1" t="s">
        <v>15559</v>
      </c>
      <c r="N927" s="1"/>
      <c r="O927" s="1"/>
      <c r="P927" s="1"/>
      <c r="Q927" s="1"/>
      <c r="R927" s="1"/>
      <c r="S927" s="1"/>
      <c r="T927" s="1"/>
      <c r="U927" s="8" t="s">
        <v>15558</v>
      </c>
    </row>
    <row r="928" spans="1:21" x14ac:dyDescent="0.3">
      <c r="A928" s="7">
        <v>2483</v>
      </c>
      <c r="B928" s="229">
        <v>2025</v>
      </c>
      <c r="C928" s="220" t="s">
        <v>13043</v>
      </c>
      <c r="E928" s="221" t="s">
        <v>14393</v>
      </c>
      <c r="H928" s="1" t="s">
        <v>14392</v>
      </c>
      <c r="M928" s="1" t="s">
        <v>14392</v>
      </c>
      <c r="N928" s="1"/>
      <c r="O928" s="1"/>
      <c r="P928" s="1"/>
      <c r="Q928" s="1"/>
      <c r="R928" s="1"/>
      <c r="S928" s="1"/>
      <c r="T928" s="1"/>
      <c r="U928" s="8" t="s">
        <v>15557</v>
      </c>
    </row>
    <row r="929" spans="1:26" x14ac:dyDescent="0.3">
      <c r="A929" s="7">
        <v>2484</v>
      </c>
      <c r="B929" s="229">
        <v>2025</v>
      </c>
      <c r="C929" s="220" t="s">
        <v>13039</v>
      </c>
      <c r="E929" s="221" t="s">
        <v>14390</v>
      </c>
      <c r="H929" s="1" t="s">
        <v>15556</v>
      </c>
      <c r="M929" s="1" t="s">
        <v>15555</v>
      </c>
      <c r="N929" s="1"/>
      <c r="O929" s="1"/>
      <c r="P929" s="1"/>
      <c r="Q929" s="1"/>
      <c r="R929" s="1"/>
      <c r="S929" s="1"/>
      <c r="T929" s="1"/>
      <c r="U929" s="8" t="s">
        <v>15554</v>
      </c>
    </row>
    <row r="930" spans="1:26" x14ac:dyDescent="0.3">
      <c r="A930" s="7">
        <v>2485</v>
      </c>
      <c r="B930" s="229">
        <v>2025</v>
      </c>
      <c r="C930" s="220" t="s">
        <v>14387</v>
      </c>
      <c r="E930" s="221" t="s">
        <v>14386</v>
      </c>
      <c r="H930" s="1" t="s">
        <v>14385</v>
      </c>
      <c r="M930" s="1" t="s">
        <v>14385</v>
      </c>
      <c r="N930" s="1"/>
      <c r="O930" s="1"/>
      <c r="P930" s="1"/>
      <c r="Q930" s="1"/>
      <c r="R930" s="1"/>
      <c r="S930" s="1"/>
      <c r="T930" s="1"/>
      <c r="U930" s="8" t="s">
        <v>15553</v>
      </c>
    </row>
    <row r="931" spans="1:26" x14ac:dyDescent="0.3">
      <c r="A931" s="7">
        <v>2486</v>
      </c>
      <c r="B931" s="229">
        <v>2025</v>
      </c>
      <c r="C931" s="220" t="s">
        <v>14383</v>
      </c>
      <c r="E931" s="221" t="s">
        <v>14382</v>
      </c>
      <c r="H931" s="1" t="s">
        <v>14381</v>
      </c>
      <c r="M931" s="1" t="s">
        <v>14381</v>
      </c>
      <c r="N931" s="1"/>
      <c r="O931" s="1"/>
      <c r="P931" s="1"/>
      <c r="Q931" s="1"/>
      <c r="R931" s="1"/>
      <c r="S931" s="1"/>
      <c r="T931" s="1"/>
      <c r="U931" s="8" t="s">
        <v>15552</v>
      </c>
    </row>
    <row r="932" spans="1:26" x14ac:dyDescent="0.3">
      <c r="A932" s="7">
        <v>2487</v>
      </c>
      <c r="B932" s="229">
        <v>2025</v>
      </c>
      <c r="C932" s="220" t="s">
        <v>14379</v>
      </c>
      <c r="E932" s="221" t="s">
        <v>14378</v>
      </c>
      <c r="H932" s="1" t="s">
        <v>14377</v>
      </c>
      <c r="M932" s="1" t="s">
        <v>14377</v>
      </c>
      <c r="N932" s="1"/>
      <c r="O932" s="1"/>
      <c r="P932" s="1"/>
      <c r="Q932" s="1"/>
      <c r="R932" s="1"/>
      <c r="S932" s="1"/>
      <c r="T932" s="1"/>
      <c r="U932" s="8" t="s">
        <v>15551</v>
      </c>
    </row>
    <row r="933" spans="1:26" x14ac:dyDescent="0.3">
      <c r="A933" s="7">
        <v>2488</v>
      </c>
      <c r="B933" s="229">
        <v>2025</v>
      </c>
      <c r="C933" s="220" t="s">
        <v>14375</v>
      </c>
      <c r="E933" s="221" t="s">
        <v>14374</v>
      </c>
      <c r="H933" s="1" t="s">
        <v>14373</v>
      </c>
      <c r="M933" s="1" t="s">
        <v>14373</v>
      </c>
      <c r="N933" s="1"/>
      <c r="O933" s="1"/>
      <c r="P933" s="1"/>
      <c r="Q933" s="1"/>
      <c r="R933" s="1"/>
      <c r="S933" s="1"/>
      <c r="T933" s="1"/>
      <c r="U933" s="8" t="s">
        <v>15550</v>
      </c>
    </row>
    <row r="934" spans="1:26" x14ac:dyDescent="0.3">
      <c r="A934" s="7">
        <v>2489</v>
      </c>
      <c r="B934" s="229">
        <v>2025</v>
      </c>
      <c r="C934" s="220" t="s">
        <v>14371</v>
      </c>
      <c r="E934" s="221" t="s">
        <v>14370</v>
      </c>
      <c r="H934" s="1" t="s">
        <v>14369</v>
      </c>
      <c r="M934" s="1" t="s">
        <v>14369</v>
      </c>
      <c r="U934" s="8" t="s">
        <v>15549</v>
      </c>
    </row>
    <row r="935" spans="1:26" x14ac:dyDescent="0.3">
      <c r="A935" s="7">
        <v>2490</v>
      </c>
      <c r="B935" s="229">
        <v>2030</v>
      </c>
      <c r="E935" s="221" t="s">
        <v>15548</v>
      </c>
      <c r="H935" s="1" t="s">
        <v>10666</v>
      </c>
      <c r="I935" s="4">
        <v>0</v>
      </c>
      <c r="J935" s="4">
        <v>30</v>
      </c>
      <c r="K935" s="4" t="s">
        <v>9945</v>
      </c>
      <c r="L935" s="4">
        <v>100</v>
      </c>
      <c r="M935" s="1" t="s">
        <v>10666</v>
      </c>
      <c r="U935" s="8" t="s">
        <v>15547</v>
      </c>
      <c r="Z935" s="1">
        <f t="shared" ref="Z935:Z956" si="9">1/L935</f>
        <v>0.01</v>
      </c>
    </row>
    <row r="936" spans="1:26" x14ac:dyDescent="0.3">
      <c r="A936" s="7">
        <v>2491</v>
      </c>
      <c r="B936" s="229">
        <v>2031</v>
      </c>
      <c r="E936" s="221" t="s">
        <v>15546</v>
      </c>
      <c r="H936" s="1" t="s">
        <v>10748</v>
      </c>
      <c r="I936" s="4">
        <v>0</v>
      </c>
      <c r="J936" s="4">
        <v>30</v>
      </c>
      <c r="K936" s="4" t="s">
        <v>9945</v>
      </c>
      <c r="L936" s="4">
        <v>100</v>
      </c>
      <c r="M936" s="1" t="s">
        <v>10748</v>
      </c>
      <c r="U936" s="8" t="s">
        <v>15545</v>
      </c>
      <c r="Z936" s="1">
        <f t="shared" si="9"/>
        <v>0.01</v>
      </c>
    </row>
    <row r="937" spans="1:26" x14ac:dyDescent="0.3">
      <c r="A937" s="7">
        <v>2492</v>
      </c>
      <c r="B937" s="229">
        <v>2032</v>
      </c>
      <c r="E937" s="221" t="s">
        <v>15544</v>
      </c>
      <c r="H937" s="1" t="s">
        <v>10745</v>
      </c>
      <c r="I937" s="4">
        <v>0</v>
      </c>
      <c r="J937" s="4">
        <v>30</v>
      </c>
      <c r="K937" s="4" t="s">
        <v>9945</v>
      </c>
      <c r="L937" s="4">
        <v>100</v>
      </c>
      <c r="M937" s="1" t="s">
        <v>10745</v>
      </c>
      <c r="U937" s="8" t="s">
        <v>15543</v>
      </c>
      <c r="Z937" s="1">
        <f t="shared" si="9"/>
        <v>0.01</v>
      </c>
    </row>
    <row r="938" spans="1:26" x14ac:dyDescent="0.3">
      <c r="A938" s="7">
        <v>2493</v>
      </c>
      <c r="B938" s="229">
        <v>2033</v>
      </c>
      <c r="E938" s="221" t="s">
        <v>15542</v>
      </c>
      <c r="H938" s="1" t="s">
        <v>10715</v>
      </c>
      <c r="I938" s="4">
        <v>0</v>
      </c>
      <c r="J938" s="4">
        <v>200</v>
      </c>
      <c r="K938" s="4" t="s">
        <v>76</v>
      </c>
      <c r="L938" s="4">
        <v>10</v>
      </c>
      <c r="M938" s="1" t="s">
        <v>10715</v>
      </c>
      <c r="U938" s="8" t="s">
        <v>15541</v>
      </c>
      <c r="Z938" s="1">
        <f t="shared" si="9"/>
        <v>0.1</v>
      </c>
    </row>
    <row r="939" spans="1:26" x14ac:dyDescent="0.3">
      <c r="A939" s="7">
        <v>2494</v>
      </c>
      <c r="B939" s="229">
        <v>2034</v>
      </c>
      <c r="E939" s="221" t="s">
        <v>15540</v>
      </c>
      <c r="H939" s="1" t="s">
        <v>10789</v>
      </c>
      <c r="I939" s="4">
        <v>0</v>
      </c>
      <c r="J939" s="4">
        <v>200</v>
      </c>
      <c r="K939" s="4" t="s">
        <v>76</v>
      </c>
      <c r="L939" s="4">
        <v>10</v>
      </c>
      <c r="M939" s="1" t="s">
        <v>10789</v>
      </c>
      <c r="U939" s="8" t="s">
        <v>15539</v>
      </c>
      <c r="Z939" s="1">
        <f t="shared" si="9"/>
        <v>0.1</v>
      </c>
    </row>
    <row r="940" spans="1:26" x14ac:dyDescent="0.3">
      <c r="A940" s="7">
        <v>2495</v>
      </c>
      <c r="B940" s="229">
        <v>2035</v>
      </c>
      <c r="E940" s="221" t="s">
        <v>15538</v>
      </c>
      <c r="H940" s="1" t="s">
        <v>20</v>
      </c>
      <c r="I940" s="4">
        <v>0</v>
      </c>
      <c r="J940" s="4">
        <v>200</v>
      </c>
      <c r="K940" s="4" t="s">
        <v>76</v>
      </c>
      <c r="L940" s="4">
        <v>10</v>
      </c>
      <c r="M940" s="1" t="s">
        <v>20</v>
      </c>
      <c r="U940" s="8" t="s">
        <v>15537</v>
      </c>
      <c r="Z940" s="1">
        <f t="shared" si="9"/>
        <v>0.1</v>
      </c>
    </row>
    <row r="941" spans="1:26" x14ac:dyDescent="0.3">
      <c r="A941" s="7">
        <v>2496</v>
      </c>
      <c r="B941" s="229">
        <v>2036</v>
      </c>
      <c r="E941" s="221" t="s">
        <v>15536</v>
      </c>
      <c r="H941" s="1" t="s">
        <v>10666</v>
      </c>
      <c r="I941" s="4">
        <v>0</v>
      </c>
      <c r="J941" s="4">
        <v>30</v>
      </c>
      <c r="K941" s="4" t="s">
        <v>9945</v>
      </c>
      <c r="L941" s="4">
        <v>100</v>
      </c>
      <c r="M941" s="1" t="s">
        <v>10666</v>
      </c>
      <c r="U941" s="8" t="s">
        <v>15535</v>
      </c>
      <c r="Z941" s="1">
        <f t="shared" si="9"/>
        <v>0.01</v>
      </c>
    </row>
    <row r="942" spans="1:26" x14ac:dyDescent="0.3">
      <c r="A942" s="7">
        <v>2497</v>
      </c>
      <c r="B942" s="229">
        <v>2037</v>
      </c>
      <c r="E942" s="221" t="s">
        <v>15534</v>
      </c>
      <c r="H942" s="1" t="s">
        <v>10748</v>
      </c>
      <c r="I942" s="4">
        <v>0</v>
      </c>
      <c r="J942" s="4">
        <v>30</v>
      </c>
      <c r="K942" s="4" t="s">
        <v>9945</v>
      </c>
      <c r="L942" s="4">
        <v>100</v>
      </c>
      <c r="M942" s="1" t="s">
        <v>10748</v>
      </c>
      <c r="U942" s="8" t="s">
        <v>15533</v>
      </c>
      <c r="Z942" s="1">
        <f t="shared" si="9"/>
        <v>0.01</v>
      </c>
    </row>
    <row r="943" spans="1:26" x14ac:dyDescent="0.3">
      <c r="A943" s="7">
        <v>2498</v>
      </c>
      <c r="B943" s="229">
        <v>2038</v>
      </c>
      <c r="E943" s="221" t="s">
        <v>15532</v>
      </c>
      <c r="H943" s="1" t="s">
        <v>10745</v>
      </c>
      <c r="I943" s="4">
        <v>0</v>
      </c>
      <c r="J943" s="4">
        <v>30</v>
      </c>
      <c r="K943" s="4" t="s">
        <v>9945</v>
      </c>
      <c r="L943" s="4">
        <v>100</v>
      </c>
      <c r="M943" s="1" t="s">
        <v>10745</v>
      </c>
      <c r="U943" s="8" t="s">
        <v>15531</v>
      </c>
      <c r="Z943" s="1">
        <f t="shared" si="9"/>
        <v>0.01</v>
      </c>
    </row>
    <row r="944" spans="1:26" x14ac:dyDescent="0.3">
      <c r="A944" s="7">
        <v>2499</v>
      </c>
      <c r="B944" s="229">
        <v>2039</v>
      </c>
      <c r="E944" s="221" t="s">
        <v>15530</v>
      </c>
      <c r="H944" s="1" t="s">
        <v>20</v>
      </c>
      <c r="I944" s="4">
        <v>0</v>
      </c>
      <c r="J944" s="4">
        <v>30</v>
      </c>
      <c r="K944" s="4" t="s">
        <v>9945</v>
      </c>
      <c r="L944" s="4">
        <v>100</v>
      </c>
      <c r="M944" s="1" t="s">
        <v>20</v>
      </c>
      <c r="U944" s="8" t="s">
        <v>15529</v>
      </c>
      <c r="Z944" s="1">
        <f t="shared" si="9"/>
        <v>0.01</v>
      </c>
    </row>
    <row r="945" spans="1:26" x14ac:dyDescent="0.3">
      <c r="A945" s="7">
        <v>2500</v>
      </c>
      <c r="B945" s="229">
        <v>2040</v>
      </c>
      <c r="E945" s="221" t="s">
        <v>15528</v>
      </c>
      <c r="H945" s="1" t="s">
        <v>20</v>
      </c>
      <c r="I945" s="4">
        <v>0</v>
      </c>
      <c r="J945" s="4">
        <v>30</v>
      </c>
      <c r="K945" s="4" t="s">
        <v>9945</v>
      </c>
      <c r="L945" s="4">
        <v>100</v>
      </c>
      <c r="M945" s="1" t="s">
        <v>20</v>
      </c>
      <c r="U945" s="8" t="s">
        <v>15527</v>
      </c>
      <c r="Z945" s="1">
        <f t="shared" si="9"/>
        <v>0.01</v>
      </c>
    </row>
    <row r="946" spans="1:26" x14ac:dyDescent="0.3">
      <c r="A946" s="7">
        <v>2501</v>
      </c>
      <c r="B946" s="229">
        <v>2041</v>
      </c>
      <c r="E946" s="221" t="s">
        <v>15526</v>
      </c>
      <c r="H946" s="1" t="s">
        <v>10715</v>
      </c>
      <c r="I946" s="4">
        <v>0</v>
      </c>
      <c r="J946" s="4">
        <v>200</v>
      </c>
      <c r="K946" s="4" t="s">
        <v>76</v>
      </c>
      <c r="L946" s="4">
        <v>10</v>
      </c>
      <c r="M946" s="1" t="s">
        <v>15525</v>
      </c>
      <c r="U946" s="8" t="s">
        <v>15524</v>
      </c>
      <c r="Z946" s="1">
        <f t="shared" si="9"/>
        <v>0.1</v>
      </c>
    </row>
    <row r="947" spans="1:26" x14ac:dyDescent="0.3">
      <c r="A947" s="7">
        <v>2502</v>
      </c>
      <c r="B947" s="229">
        <v>2042</v>
      </c>
      <c r="E947" s="4" t="s">
        <v>15523</v>
      </c>
      <c r="H947" s="1" t="s">
        <v>15522</v>
      </c>
      <c r="I947" s="4">
        <v>0</v>
      </c>
      <c r="J947" s="4">
        <v>20</v>
      </c>
      <c r="K947" s="4" t="s">
        <v>1386</v>
      </c>
      <c r="L947" s="4">
        <v>100</v>
      </c>
      <c r="M947" s="1" t="s">
        <v>15521</v>
      </c>
      <c r="U947" s="8" t="s">
        <v>15520</v>
      </c>
      <c r="Z947" s="1">
        <f t="shared" si="9"/>
        <v>0.01</v>
      </c>
    </row>
    <row r="948" spans="1:26" x14ac:dyDescent="0.3">
      <c r="A948" s="7">
        <v>2503</v>
      </c>
      <c r="B948" s="229">
        <v>2043</v>
      </c>
      <c r="E948" s="221" t="s">
        <v>15519</v>
      </c>
      <c r="H948" s="1" t="s">
        <v>15518</v>
      </c>
      <c r="I948" s="4">
        <v>0</v>
      </c>
      <c r="J948" s="4">
        <v>100</v>
      </c>
      <c r="K948" s="4" t="s">
        <v>15517</v>
      </c>
      <c r="L948" s="4">
        <v>100</v>
      </c>
      <c r="M948" s="1" t="s">
        <v>15516</v>
      </c>
      <c r="U948" s="8" t="s">
        <v>15515</v>
      </c>
      <c r="Z948" s="1">
        <f t="shared" si="9"/>
        <v>0.01</v>
      </c>
    </row>
    <row r="949" spans="1:26" x14ac:dyDescent="0.3">
      <c r="A949" s="7">
        <v>2504</v>
      </c>
      <c r="B949" s="229">
        <v>2044</v>
      </c>
      <c r="E949" s="221" t="s">
        <v>14347</v>
      </c>
      <c r="H949" s="1" t="s">
        <v>14346</v>
      </c>
      <c r="I949" s="4">
        <v>0</v>
      </c>
      <c r="J949" s="4">
        <v>10</v>
      </c>
      <c r="K949" s="4" t="s">
        <v>774</v>
      </c>
      <c r="L949" s="4">
        <v>100</v>
      </c>
      <c r="M949" s="1" t="s">
        <v>15514</v>
      </c>
      <c r="U949" s="8" t="s">
        <v>15513</v>
      </c>
      <c r="Z949" s="1">
        <f t="shared" si="9"/>
        <v>0.01</v>
      </c>
    </row>
    <row r="950" spans="1:26" x14ac:dyDescent="0.3">
      <c r="A950" s="7">
        <v>2505</v>
      </c>
      <c r="B950" s="229">
        <v>2045</v>
      </c>
      <c r="E950" s="164" t="s">
        <v>15512</v>
      </c>
      <c r="H950" s="1" t="s">
        <v>14327</v>
      </c>
      <c r="I950" s="4">
        <v>0</v>
      </c>
      <c r="J950" s="4">
        <v>120</v>
      </c>
      <c r="K950" s="4" t="s">
        <v>110</v>
      </c>
      <c r="L950" s="4">
        <v>10</v>
      </c>
      <c r="M950" s="1" t="s">
        <v>15511</v>
      </c>
      <c r="U950" s="8" t="s">
        <v>15510</v>
      </c>
      <c r="Z950" s="1">
        <f t="shared" si="9"/>
        <v>0.1</v>
      </c>
    </row>
    <row r="951" spans="1:26" x14ac:dyDescent="0.3">
      <c r="A951" s="7">
        <v>2506</v>
      </c>
      <c r="B951" s="229">
        <v>2046</v>
      </c>
      <c r="E951" s="164" t="s">
        <v>15509</v>
      </c>
      <c r="H951" s="1" t="s">
        <v>14319</v>
      </c>
      <c r="I951" s="4">
        <v>0</v>
      </c>
      <c r="J951" s="4">
        <v>30</v>
      </c>
      <c r="K951" s="4" t="s">
        <v>9945</v>
      </c>
      <c r="L951" s="4">
        <v>100</v>
      </c>
      <c r="M951" s="1" t="s">
        <v>15508</v>
      </c>
      <c r="U951" s="8" t="s">
        <v>15507</v>
      </c>
      <c r="Z951" s="1">
        <f t="shared" si="9"/>
        <v>0.01</v>
      </c>
    </row>
    <row r="952" spans="1:26" x14ac:dyDescent="0.3">
      <c r="A952" s="7">
        <v>2507</v>
      </c>
      <c r="B952" s="229">
        <v>2047</v>
      </c>
      <c r="E952" s="164" t="s">
        <v>15506</v>
      </c>
      <c r="H952" s="1" t="s">
        <v>14315</v>
      </c>
      <c r="I952" s="4">
        <v>0</v>
      </c>
      <c r="J952" s="4">
        <v>30</v>
      </c>
      <c r="K952" s="4" t="s">
        <v>9945</v>
      </c>
      <c r="L952" s="4">
        <v>100</v>
      </c>
      <c r="M952" s="1" t="s">
        <v>15505</v>
      </c>
      <c r="U952" s="8" t="s">
        <v>15504</v>
      </c>
      <c r="Z952" s="1">
        <f t="shared" si="9"/>
        <v>0.01</v>
      </c>
    </row>
    <row r="953" spans="1:26" x14ac:dyDescent="0.3">
      <c r="A953" s="7">
        <v>2508</v>
      </c>
      <c r="B953" s="229">
        <v>2048</v>
      </c>
      <c r="E953" s="221" t="s">
        <v>15503</v>
      </c>
      <c r="H953" s="1" t="s">
        <v>10663</v>
      </c>
      <c r="I953" s="4">
        <v>0</v>
      </c>
      <c r="J953" s="4">
        <v>200</v>
      </c>
      <c r="K953" s="4" t="s">
        <v>76</v>
      </c>
      <c r="L953" s="4">
        <v>10</v>
      </c>
      <c r="M953" s="1" t="s">
        <v>15502</v>
      </c>
      <c r="U953" s="8" t="s">
        <v>15501</v>
      </c>
      <c r="Z953" s="1">
        <f t="shared" si="9"/>
        <v>0.1</v>
      </c>
    </row>
    <row r="954" spans="1:26" x14ac:dyDescent="0.3">
      <c r="A954" s="7">
        <v>2509</v>
      </c>
      <c r="B954" s="229">
        <v>2049</v>
      </c>
      <c r="E954" s="221" t="s">
        <v>15500</v>
      </c>
      <c r="H954" s="1" t="s">
        <v>10660</v>
      </c>
      <c r="I954" s="4">
        <v>0</v>
      </c>
      <c r="J954" s="4">
        <v>200</v>
      </c>
      <c r="K954" s="4" t="s">
        <v>76</v>
      </c>
      <c r="L954" s="4">
        <v>10</v>
      </c>
      <c r="M954" s="1" t="s">
        <v>15499</v>
      </c>
      <c r="U954" s="8" t="s">
        <v>15498</v>
      </c>
      <c r="Z954" s="1">
        <f t="shared" si="9"/>
        <v>0.1</v>
      </c>
    </row>
    <row r="955" spans="1:26" x14ac:dyDescent="0.3">
      <c r="A955" s="7">
        <v>2510</v>
      </c>
      <c r="B955" s="229">
        <v>2050</v>
      </c>
      <c r="E955" s="221" t="s">
        <v>15497</v>
      </c>
      <c r="H955" s="1" t="s">
        <v>10657</v>
      </c>
      <c r="I955" s="4">
        <v>0</v>
      </c>
      <c r="J955" s="4">
        <v>200</v>
      </c>
      <c r="K955" s="4" t="s">
        <v>76</v>
      </c>
      <c r="L955" s="4">
        <v>10</v>
      </c>
      <c r="M955" s="1" t="s">
        <v>15496</v>
      </c>
      <c r="U955" s="8" t="s">
        <v>15495</v>
      </c>
      <c r="Z955" s="1">
        <f t="shared" si="9"/>
        <v>0.1</v>
      </c>
    </row>
    <row r="956" spans="1:26" x14ac:dyDescent="0.3">
      <c r="A956" s="7">
        <v>2511</v>
      </c>
      <c r="B956" s="229">
        <v>2051</v>
      </c>
      <c r="E956" s="221" t="s">
        <v>15494</v>
      </c>
      <c r="H956" s="1" t="s">
        <v>10654</v>
      </c>
      <c r="I956" s="4">
        <v>0</v>
      </c>
      <c r="J956" s="4">
        <v>200</v>
      </c>
      <c r="K956" s="4" t="s">
        <v>76</v>
      </c>
      <c r="L956" s="4">
        <v>10</v>
      </c>
      <c r="M956" s="1" t="s">
        <v>15493</v>
      </c>
      <c r="U956" s="8" t="s">
        <v>15492</v>
      </c>
      <c r="Z956" s="1">
        <f t="shared" si="9"/>
        <v>0.1</v>
      </c>
    </row>
    <row r="957" spans="1:26" x14ac:dyDescent="0.3">
      <c r="B957" s="229"/>
      <c r="E957" s="221"/>
      <c r="H957" s="1"/>
      <c r="M957" s="1"/>
    </row>
    <row r="958" spans="1:26" x14ac:dyDescent="0.3">
      <c r="B958" s="229"/>
      <c r="E958" s="221"/>
      <c r="H958" s="1"/>
      <c r="M958" s="1"/>
    </row>
    <row r="959" spans="1:26" x14ac:dyDescent="0.3">
      <c r="B959" s="229"/>
      <c r="E959" s="221"/>
      <c r="H959" s="1"/>
      <c r="M959" s="1"/>
    </row>
    <row r="960" spans="1:26" x14ac:dyDescent="0.3">
      <c r="A960" s="44"/>
      <c r="B960" s="229"/>
      <c r="E960" s="221"/>
      <c r="H960" s="1"/>
      <c r="M960" s="1"/>
    </row>
    <row r="961" spans="1:27" x14ac:dyDescent="0.3">
      <c r="A961" s="30">
        <v>3100</v>
      </c>
      <c r="B961" s="229">
        <v>3000</v>
      </c>
      <c r="C961" s="125"/>
      <c r="D961" s="125"/>
      <c r="E961" s="4" t="s">
        <v>15487</v>
      </c>
      <c r="G961" s="125"/>
      <c r="H961" s="1" t="s">
        <v>15491</v>
      </c>
      <c r="I961" s="4">
        <v>0</v>
      </c>
      <c r="J961" s="4">
        <v>2000</v>
      </c>
      <c r="K961" s="4" t="s">
        <v>1107</v>
      </c>
      <c r="L961" s="4">
        <v>10</v>
      </c>
      <c r="M961" s="1" t="s">
        <v>15490</v>
      </c>
      <c r="N961" s="238" t="s">
        <v>15489</v>
      </c>
      <c r="U961" s="8" t="s">
        <v>15488</v>
      </c>
      <c r="Z961" s="1">
        <f t="shared" ref="Z961:Z979" si="10">1/L961</f>
        <v>0.1</v>
      </c>
    </row>
    <row r="962" spans="1:27" x14ac:dyDescent="0.3">
      <c r="A962" s="7">
        <v>3101</v>
      </c>
      <c r="B962" s="229">
        <v>3001</v>
      </c>
      <c r="C962" s="125"/>
      <c r="D962" s="125"/>
      <c r="E962" s="4" t="s">
        <v>15487</v>
      </c>
      <c r="G962" s="125"/>
      <c r="H962" s="1" t="s">
        <v>15486</v>
      </c>
      <c r="I962" s="4">
        <v>0</v>
      </c>
      <c r="J962" s="4">
        <v>2000</v>
      </c>
      <c r="K962" s="4" t="s">
        <v>1107</v>
      </c>
      <c r="L962" s="4">
        <v>10</v>
      </c>
      <c r="M962" s="1" t="s">
        <v>15485</v>
      </c>
      <c r="N962" s="238" t="s">
        <v>15484</v>
      </c>
      <c r="U962" s="8" t="s">
        <v>15483</v>
      </c>
      <c r="Z962" s="1">
        <f t="shared" si="10"/>
        <v>0.1</v>
      </c>
    </row>
    <row r="963" spans="1:27" x14ac:dyDescent="0.3">
      <c r="A963" s="7">
        <v>3102</v>
      </c>
      <c r="B963" s="229">
        <v>3002</v>
      </c>
      <c r="C963" s="125"/>
      <c r="D963" s="125"/>
      <c r="E963" s="4" t="s">
        <v>15482</v>
      </c>
      <c r="G963" s="125"/>
      <c r="H963" s="1" t="s">
        <v>15481</v>
      </c>
      <c r="I963" s="4">
        <v>0</v>
      </c>
      <c r="J963" s="4">
        <v>2000</v>
      </c>
      <c r="K963" s="4" t="s">
        <v>1107</v>
      </c>
      <c r="L963" s="4">
        <v>10</v>
      </c>
      <c r="M963" s="1"/>
      <c r="N963" s="238" t="s">
        <v>15480</v>
      </c>
      <c r="U963" s="8" t="s">
        <v>15479</v>
      </c>
      <c r="Z963" s="1">
        <f t="shared" si="10"/>
        <v>0.1</v>
      </c>
    </row>
    <row r="964" spans="1:27" x14ac:dyDescent="0.3">
      <c r="A964" s="7">
        <v>3103</v>
      </c>
      <c r="B964" s="229">
        <v>3003</v>
      </c>
      <c r="H964" s="1" t="s">
        <v>15478</v>
      </c>
      <c r="I964" s="4">
        <v>0</v>
      </c>
      <c r="J964" s="4">
        <v>1200</v>
      </c>
      <c r="K964" s="4" t="s">
        <v>1107</v>
      </c>
      <c r="L964" s="4">
        <v>10</v>
      </c>
      <c r="M964" s="1" t="s">
        <v>15477</v>
      </c>
      <c r="U964" s="62" t="s">
        <v>15476</v>
      </c>
      <c r="Z964" s="1">
        <f t="shared" si="10"/>
        <v>0.1</v>
      </c>
    </row>
    <row r="965" spans="1:27" x14ac:dyDescent="0.3">
      <c r="A965" s="7">
        <v>3104</v>
      </c>
      <c r="B965" s="229">
        <v>3004</v>
      </c>
      <c r="H965" s="1" t="s">
        <v>15475</v>
      </c>
      <c r="I965" s="4">
        <v>0</v>
      </c>
      <c r="J965" s="4">
        <v>1200</v>
      </c>
      <c r="K965" s="4" t="s">
        <v>1107</v>
      </c>
      <c r="L965" s="4">
        <v>10</v>
      </c>
      <c r="M965" s="1" t="s">
        <v>15474</v>
      </c>
      <c r="U965" s="62" t="s">
        <v>15473</v>
      </c>
      <c r="Z965" s="1">
        <f t="shared" si="10"/>
        <v>0.1</v>
      </c>
    </row>
    <row r="966" spans="1:27" x14ac:dyDescent="0.3">
      <c r="A966" s="7">
        <v>3105</v>
      </c>
      <c r="B966" s="229">
        <v>3005</v>
      </c>
      <c r="H966" s="1" t="s">
        <v>15472</v>
      </c>
      <c r="I966" s="4">
        <v>0</v>
      </c>
      <c r="J966" s="4">
        <v>1200</v>
      </c>
      <c r="K966" s="4" t="s">
        <v>1107</v>
      </c>
      <c r="L966" s="4">
        <v>10</v>
      </c>
      <c r="M966" s="1" t="s">
        <v>15471</v>
      </c>
      <c r="U966" s="62" t="s">
        <v>15470</v>
      </c>
      <c r="Z966" s="1">
        <f t="shared" si="10"/>
        <v>0.1</v>
      </c>
    </row>
    <row r="967" spans="1:27" x14ac:dyDescent="0.3">
      <c r="A967" s="7">
        <v>3106</v>
      </c>
      <c r="B967" s="229">
        <v>3006</v>
      </c>
      <c r="H967" s="1" t="s">
        <v>15469</v>
      </c>
      <c r="I967" s="4">
        <v>0</v>
      </c>
      <c r="J967" s="4">
        <v>65535</v>
      </c>
      <c r="L967" s="4">
        <v>1</v>
      </c>
      <c r="M967" s="1" t="s">
        <v>15468</v>
      </c>
      <c r="U967" s="62" t="s">
        <v>15467</v>
      </c>
      <c r="Z967" s="1">
        <f t="shared" si="10"/>
        <v>1</v>
      </c>
    </row>
    <row r="968" spans="1:27" x14ac:dyDescent="0.3">
      <c r="A968" s="7">
        <v>3107</v>
      </c>
      <c r="B968" s="229">
        <v>3007</v>
      </c>
      <c r="H968" s="1" t="s">
        <v>15466</v>
      </c>
      <c r="I968" s="4">
        <v>0</v>
      </c>
      <c r="J968" s="4">
        <v>65535</v>
      </c>
      <c r="L968" s="4">
        <v>1</v>
      </c>
      <c r="M968" s="1" t="s">
        <v>15465</v>
      </c>
      <c r="U968" s="62" t="s">
        <v>15464</v>
      </c>
      <c r="Z968" s="1">
        <f t="shared" si="10"/>
        <v>1</v>
      </c>
    </row>
    <row r="969" spans="1:27" x14ac:dyDescent="0.3">
      <c r="A969" s="7">
        <v>3108</v>
      </c>
      <c r="B969" s="229">
        <v>3008</v>
      </c>
      <c r="H969" s="1" t="s">
        <v>15463</v>
      </c>
      <c r="I969" s="4">
        <v>0</v>
      </c>
      <c r="J969" s="4">
        <v>1200</v>
      </c>
      <c r="K969" s="4" t="s">
        <v>1107</v>
      </c>
      <c r="L969" s="4">
        <v>10</v>
      </c>
      <c r="M969" s="1" t="s">
        <v>15462</v>
      </c>
      <c r="U969" s="62" t="s">
        <v>15461</v>
      </c>
      <c r="Z969" s="1">
        <f t="shared" si="10"/>
        <v>0.1</v>
      </c>
    </row>
    <row r="970" spans="1:27" x14ac:dyDescent="0.3">
      <c r="A970" s="7">
        <v>3109</v>
      </c>
      <c r="B970" s="229">
        <v>3009</v>
      </c>
      <c r="H970" s="1" t="s">
        <v>15460</v>
      </c>
      <c r="I970" s="4">
        <v>0</v>
      </c>
      <c r="J970" s="4">
        <v>1200</v>
      </c>
      <c r="K970" s="4" t="s">
        <v>1107</v>
      </c>
      <c r="L970" s="4">
        <v>10</v>
      </c>
      <c r="M970" s="1" t="s">
        <v>15459</v>
      </c>
      <c r="U970" s="62" t="s">
        <v>15458</v>
      </c>
      <c r="Z970" s="1">
        <f t="shared" si="10"/>
        <v>0.1</v>
      </c>
    </row>
    <row r="971" spans="1:27" x14ac:dyDescent="0.3">
      <c r="A971" s="7">
        <v>3110</v>
      </c>
      <c r="B971" s="229">
        <v>3010</v>
      </c>
      <c r="H971" s="1" t="s">
        <v>15457</v>
      </c>
      <c r="I971" s="4">
        <v>0</v>
      </c>
      <c r="J971" s="4">
        <v>1200</v>
      </c>
      <c r="K971" s="4" t="s">
        <v>1107</v>
      </c>
      <c r="L971" s="4">
        <v>10</v>
      </c>
      <c r="M971" s="1" t="s">
        <v>15456</v>
      </c>
      <c r="U971" s="62" t="s">
        <v>15455</v>
      </c>
      <c r="Z971" s="1">
        <f t="shared" si="10"/>
        <v>0.1</v>
      </c>
    </row>
    <row r="972" spans="1:27" x14ac:dyDescent="0.3">
      <c r="A972" s="7">
        <v>3111</v>
      </c>
      <c r="B972" s="229">
        <v>3011</v>
      </c>
      <c r="H972" s="1" t="s">
        <v>15454</v>
      </c>
      <c r="I972" s="4">
        <v>0</v>
      </c>
      <c r="J972" s="4">
        <v>65535</v>
      </c>
      <c r="L972" s="4">
        <v>1</v>
      </c>
      <c r="M972" s="1" t="s">
        <v>15453</v>
      </c>
      <c r="U972" s="62" t="s">
        <v>15452</v>
      </c>
      <c r="Z972" s="1">
        <f t="shared" si="10"/>
        <v>1</v>
      </c>
    </row>
    <row r="973" spans="1:27" ht="20.25" x14ac:dyDescent="0.3">
      <c r="A973" s="7">
        <v>3112</v>
      </c>
      <c r="B973" s="229">
        <v>3012</v>
      </c>
      <c r="H973" s="1" t="s">
        <v>15451</v>
      </c>
      <c r="I973" s="4">
        <v>0</v>
      </c>
      <c r="J973" s="4">
        <v>65535</v>
      </c>
      <c r="L973" s="4">
        <v>1</v>
      </c>
      <c r="M973" s="1" t="s">
        <v>15450</v>
      </c>
      <c r="U973" s="62" t="s">
        <v>15449</v>
      </c>
      <c r="Z973" s="1">
        <f t="shared" si="10"/>
        <v>1</v>
      </c>
      <c r="AA973" s="235"/>
    </row>
    <row r="974" spans="1:27" x14ac:dyDescent="0.3">
      <c r="A974" s="7">
        <v>3113</v>
      </c>
      <c r="B974" s="229">
        <v>3013</v>
      </c>
      <c r="H974" s="1" t="s">
        <v>15448</v>
      </c>
      <c r="I974" s="4">
        <v>0</v>
      </c>
      <c r="J974" s="4">
        <v>1200</v>
      </c>
      <c r="K974" s="4" t="s">
        <v>1107</v>
      </c>
      <c r="L974" s="4">
        <v>10</v>
      </c>
      <c r="M974" s="1" t="s">
        <v>15447</v>
      </c>
      <c r="U974" s="62" t="s">
        <v>15446</v>
      </c>
      <c r="Z974" s="1">
        <f t="shared" si="10"/>
        <v>0.1</v>
      </c>
    </row>
    <row r="975" spans="1:27" x14ac:dyDescent="0.3">
      <c r="A975" s="7">
        <v>3114</v>
      </c>
      <c r="B975" s="229">
        <v>3014</v>
      </c>
      <c r="H975" s="1" t="s">
        <v>15445</v>
      </c>
      <c r="I975" s="4">
        <v>0</v>
      </c>
      <c r="J975" s="4">
        <v>1200</v>
      </c>
      <c r="K975" s="4" t="s">
        <v>1107</v>
      </c>
      <c r="L975" s="4">
        <v>10</v>
      </c>
      <c r="M975" s="1" t="s">
        <v>15444</v>
      </c>
      <c r="U975" s="62" t="s">
        <v>15443</v>
      </c>
      <c r="Z975" s="1">
        <f t="shared" si="10"/>
        <v>0.1</v>
      </c>
    </row>
    <row r="976" spans="1:27" x14ac:dyDescent="0.3">
      <c r="A976" s="7">
        <v>3115</v>
      </c>
      <c r="B976" s="229">
        <v>3015</v>
      </c>
      <c r="H976" s="1" t="s">
        <v>15442</v>
      </c>
      <c r="I976" s="4">
        <v>0</v>
      </c>
      <c r="J976" s="4">
        <v>1200</v>
      </c>
      <c r="K976" s="4" t="s">
        <v>1107</v>
      </c>
      <c r="L976" s="4">
        <v>10</v>
      </c>
      <c r="M976" s="1" t="s">
        <v>15441</v>
      </c>
      <c r="U976" s="62" t="s">
        <v>15440</v>
      </c>
      <c r="Z976" s="1">
        <f t="shared" si="10"/>
        <v>0.1</v>
      </c>
    </row>
    <row r="977" spans="1:31" x14ac:dyDescent="0.3">
      <c r="A977" s="7">
        <v>3116</v>
      </c>
      <c r="B977" s="229">
        <v>3016</v>
      </c>
      <c r="H977" s="1" t="s">
        <v>15439</v>
      </c>
      <c r="I977" s="4">
        <v>0</v>
      </c>
      <c r="J977" s="4">
        <v>65535</v>
      </c>
      <c r="L977" s="4">
        <v>1</v>
      </c>
      <c r="M977" s="1" t="s">
        <v>15438</v>
      </c>
      <c r="U977" s="62" t="s">
        <v>15437</v>
      </c>
      <c r="Z977" s="1">
        <f t="shared" si="10"/>
        <v>1</v>
      </c>
    </row>
    <row r="978" spans="1:31" x14ac:dyDescent="0.3">
      <c r="A978" s="7">
        <v>3117</v>
      </c>
      <c r="B978" s="229">
        <v>3017</v>
      </c>
      <c r="H978" s="1" t="s">
        <v>15436</v>
      </c>
      <c r="I978" s="4">
        <v>0</v>
      </c>
      <c r="J978" s="4">
        <v>65535</v>
      </c>
      <c r="L978" s="4">
        <v>1</v>
      </c>
      <c r="M978" s="1" t="s">
        <v>15435</v>
      </c>
      <c r="U978" s="62" t="s">
        <v>15434</v>
      </c>
      <c r="Z978" s="1">
        <f t="shared" si="10"/>
        <v>1</v>
      </c>
    </row>
    <row r="979" spans="1:31" x14ac:dyDescent="0.3">
      <c r="A979" s="7">
        <v>3118</v>
      </c>
      <c r="B979" s="229">
        <v>3018</v>
      </c>
      <c r="H979" s="1" t="s">
        <v>15432</v>
      </c>
      <c r="I979" s="4">
        <v>0</v>
      </c>
      <c r="J979" s="4">
        <v>1200</v>
      </c>
      <c r="K979" s="4" t="s">
        <v>1107</v>
      </c>
      <c r="L979" s="4">
        <v>10</v>
      </c>
      <c r="M979" s="1" t="s">
        <v>15433</v>
      </c>
      <c r="N979" s="6" t="s">
        <v>15432</v>
      </c>
      <c r="O979" s="2"/>
      <c r="U979" s="237" t="s">
        <v>15431</v>
      </c>
      <c r="Z979" s="1">
        <f t="shared" si="10"/>
        <v>0.1</v>
      </c>
    </row>
    <row r="980" spans="1:31" x14ac:dyDescent="0.3">
      <c r="B980" s="229"/>
      <c r="H980" s="1"/>
      <c r="M980" s="1"/>
      <c r="O980" s="2"/>
      <c r="U980" s="1"/>
    </row>
    <row r="981" spans="1:31" x14ac:dyDescent="0.3">
      <c r="B981" s="229"/>
      <c r="H981" s="1"/>
      <c r="M981" s="1"/>
      <c r="O981" s="2"/>
      <c r="U981" s="1"/>
    </row>
    <row r="982" spans="1:31" x14ac:dyDescent="0.3">
      <c r="A982" s="7">
        <v>3121</v>
      </c>
      <c r="B982" s="229">
        <v>3021</v>
      </c>
      <c r="H982" s="1" t="s">
        <v>15430</v>
      </c>
      <c r="I982" s="4">
        <v>0</v>
      </c>
      <c r="J982" s="4">
        <v>10000</v>
      </c>
      <c r="L982" s="4">
        <v>1</v>
      </c>
      <c r="M982" s="1" t="s">
        <v>11897</v>
      </c>
      <c r="N982" s="234" t="s">
        <v>11897</v>
      </c>
      <c r="O982" s="2"/>
      <c r="U982" s="236" t="s">
        <v>15429</v>
      </c>
    </row>
    <row r="983" spans="1:31" x14ac:dyDescent="0.3">
      <c r="A983" s="7">
        <v>3122</v>
      </c>
      <c r="B983" s="229">
        <v>3022</v>
      </c>
      <c r="H983" s="1" t="s">
        <v>15428</v>
      </c>
      <c r="I983" s="4">
        <v>0</v>
      </c>
      <c r="J983" s="4">
        <v>10000</v>
      </c>
      <c r="L983" s="4">
        <v>1</v>
      </c>
      <c r="M983" s="1" t="s">
        <v>15394</v>
      </c>
      <c r="N983" s="234" t="s">
        <v>15394</v>
      </c>
      <c r="O983" s="2"/>
      <c r="U983" s="236" t="s">
        <v>15427</v>
      </c>
    </row>
    <row r="984" spans="1:31" x14ac:dyDescent="0.3">
      <c r="A984" s="7">
        <v>3123</v>
      </c>
      <c r="B984" s="229">
        <v>3023</v>
      </c>
      <c r="H984" s="1" t="s">
        <v>15426</v>
      </c>
      <c r="I984" s="4">
        <v>0</v>
      </c>
      <c r="J984" s="4">
        <v>10000</v>
      </c>
      <c r="L984" s="4">
        <v>1</v>
      </c>
      <c r="M984" s="1" t="s">
        <v>15392</v>
      </c>
      <c r="N984" s="234" t="s">
        <v>15392</v>
      </c>
      <c r="O984" s="2"/>
      <c r="U984" s="236" t="s">
        <v>15425</v>
      </c>
    </row>
    <row r="985" spans="1:31" x14ac:dyDescent="0.3">
      <c r="A985" s="7">
        <v>3124</v>
      </c>
      <c r="B985" s="229">
        <v>3024</v>
      </c>
      <c r="H985" s="1" t="s">
        <v>15424</v>
      </c>
      <c r="I985" s="4">
        <v>0</v>
      </c>
      <c r="J985" s="4">
        <v>10000</v>
      </c>
      <c r="L985" s="4">
        <v>1</v>
      </c>
      <c r="M985" s="1" t="s">
        <v>15389</v>
      </c>
      <c r="N985" s="234" t="s">
        <v>15389</v>
      </c>
      <c r="O985" s="2"/>
      <c r="U985" s="236" t="s">
        <v>15423</v>
      </c>
    </row>
    <row r="986" spans="1:31" x14ac:dyDescent="0.3">
      <c r="A986" s="7">
        <v>3125</v>
      </c>
      <c r="B986" s="229">
        <v>3025</v>
      </c>
      <c r="H986" s="1" t="s">
        <v>15422</v>
      </c>
      <c r="I986" s="4">
        <v>0</v>
      </c>
      <c r="J986" s="4">
        <v>10000</v>
      </c>
      <c r="L986" s="4">
        <v>1</v>
      </c>
      <c r="M986" s="1" t="s">
        <v>15386</v>
      </c>
      <c r="N986" s="234" t="s">
        <v>15386</v>
      </c>
      <c r="O986" s="2"/>
      <c r="U986" s="236" t="s">
        <v>15421</v>
      </c>
    </row>
    <row r="987" spans="1:31" x14ac:dyDescent="0.3">
      <c r="A987" s="7">
        <v>3126</v>
      </c>
      <c r="B987" s="229">
        <v>3026</v>
      </c>
      <c r="H987" s="1" t="s">
        <v>15420</v>
      </c>
      <c r="I987" s="4">
        <v>0</v>
      </c>
      <c r="J987" s="4">
        <v>10000</v>
      </c>
      <c r="L987" s="4">
        <v>1</v>
      </c>
      <c r="M987" s="1" t="s">
        <v>15383</v>
      </c>
      <c r="N987" s="234" t="s">
        <v>15383</v>
      </c>
      <c r="O987" s="2"/>
      <c r="U987" s="236" t="s">
        <v>15419</v>
      </c>
    </row>
    <row r="988" spans="1:31" x14ac:dyDescent="0.3">
      <c r="A988" s="7">
        <v>3127</v>
      </c>
      <c r="B988" s="229">
        <v>3027</v>
      </c>
      <c r="H988" s="1" t="s">
        <v>15418</v>
      </c>
      <c r="I988" s="4">
        <v>0</v>
      </c>
      <c r="J988" s="4">
        <v>10000</v>
      </c>
      <c r="L988" s="4">
        <v>1</v>
      </c>
      <c r="M988" s="1" t="s">
        <v>15380</v>
      </c>
      <c r="N988" s="234" t="s">
        <v>15380</v>
      </c>
      <c r="O988" s="2"/>
      <c r="U988" s="236" t="s">
        <v>15417</v>
      </c>
    </row>
    <row r="989" spans="1:31" x14ac:dyDescent="0.3">
      <c r="A989" s="7">
        <v>3128</v>
      </c>
      <c r="B989" s="229">
        <v>3028</v>
      </c>
      <c r="H989" s="1" t="s">
        <v>15416</v>
      </c>
      <c r="I989" s="4">
        <v>0</v>
      </c>
      <c r="J989" s="4">
        <v>10000</v>
      </c>
      <c r="L989" s="4">
        <v>1</v>
      </c>
      <c r="M989" s="1" t="s">
        <v>15377</v>
      </c>
      <c r="N989" s="234" t="s">
        <v>15377</v>
      </c>
      <c r="O989" s="1"/>
      <c r="U989" s="236" t="s">
        <v>15415</v>
      </c>
    </row>
    <row r="990" spans="1:31" ht="20.25" x14ac:dyDescent="0.3">
      <c r="A990" s="7">
        <v>3129</v>
      </c>
      <c r="B990" s="229">
        <v>3029</v>
      </c>
      <c r="H990" s="1" t="s">
        <v>15414</v>
      </c>
      <c r="I990" s="4">
        <v>0</v>
      </c>
      <c r="J990" s="4">
        <v>10000</v>
      </c>
      <c r="L990" s="4">
        <v>1</v>
      </c>
      <c r="M990" s="1" t="s">
        <v>15413</v>
      </c>
      <c r="N990" s="6" t="s">
        <v>15412</v>
      </c>
      <c r="O990" s="1"/>
      <c r="U990" s="236" t="s">
        <v>15411</v>
      </c>
      <c r="AA990" s="235" t="s">
        <v>15410</v>
      </c>
      <c r="AB990" s="168"/>
      <c r="AC990" s="168"/>
      <c r="AD990" s="168"/>
      <c r="AE990" s="168"/>
    </row>
    <row r="991" spans="1:31" ht="66" x14ac:dyDescent="0.3">
      <c r="A991" s="7">
        <v>3130</v>
      </c>
      <c r="B991" s="229">
        <v>3030</v>
      </c>
      <c r="H991" s="1" t="s">
        <v>15408</v>
      </c>
      <c r="I991" s="217">
        <v>0</v>
      </c>
      <c r="J991" s="217">
        <v>10</v>
      </c>
      <c r="K991" s="217"/>
      <c r="L991" s="217">
        <v>1</v>
      </c>
      <c r="M991" s="1" t="s">
        <v>15409</v>
      </c>
      <c r="N991" s="129" t="s">
        <v>15408</v>
      </c>
      <c r="O991" s="215" t="s">
        <v>15407</v>
      </c>
      <c r="P991" s="234"/>
      <c r="R991" s="1"/>
      <c r="U991" s="62" t="s">
        <v>15406</v>
      </c>
      <c r="Z991" s="1">
        <f>1/L991</f>
        <v>1</v>
      </c>
      <c r="AA991" s="168" t="e">
        <f>#REF!-33030</f>
        <v>#REF!</v>
      </c>
    </row>
    <row r="992" spans="1:31" ht="231" x14ac:dyDescent="0.3">
      <c r="A992" s="7">
        <v>3131</v>
      </c>
      <c r="B992" s="229">
        <v>3031</v>
      </c>
      <c r="H992" s="1" t="s">
        <v>15405</v>
      </c>
      <c r="I992" s="217">
        <v>0</v>
      </c>
      <c r="J992" s="217">
        <v>20</v>
      </c>
      <c r="K992" s="217"/>
      <c r="L992" s="217">
        <v>1</v>
      </c>
      <c r="M992" s="1" t="s">
        <v>15404</v>
      </c>
      <c r="N992" s="129" t="s">
        <v>15403</v>
      </c>
      <c r="O992" s="218" t="s">
        <v>15402</v>
      </c>
      <c r="P992" s="234"/>
      <c r="R992" s="1"/>
      <c r="U992" s="62" t="s">
        <v>15401</v>
      </c>
      <c r="Z992" s="1">
        <f>1/L992</f>
        <v>1</v>
      </c>
      <c r="AA992" s="168" t="e">
        <f>#REF!-33030</f>
        <v>#REF!</v>
      </c>
    </row>
    <row r="993" spans="1:27" ht="214.5" x14ac:dyDescent="0.3">
      <c r="A993" s="7">
        <v>3132</v>
      </c>
      <c r="B993" s="229">
        <v>3032</v>
      </c>
      <c r="H993" s="1" t="s">
        <v>15400</v>
      </c>
      <c r="I993" s="217">
        <v>0</v>
      </c>
      <c r="J993" s="217">
        <v>12</v>
      </c>
      <c r="K993" s="217"/>
      <c r="L993" s="217">
        <v>1</v>
      </c>
      <c r="M993" s="1" t="s">
        <v>15399</v>
      </c>
      <c r="N993" s="129" t="s">
        <v>15398</v>
      </c>
      <c r="O993" s="215" t="s">
        <v>15397</v>
      </c>
      <c r="P993" s="234"/>
      <c r="R993" s="1"/>
      <c r="U993" s="62" t="s">
        <v>15396</v>
      </c>
      <c r="Z993" s="1">
        <f>1/L993</f>
        <v>1</v>
      </c>
      <c r="AA993" s="168" t="e">
        <f>#REF!-33030</f>
        <v>#REF!</v>
      </c>
    </row>
    <row r="994" spans="1:27" x14ac:dyDescent="0.3">
      <c r="A994" s="7">
        <v>3133</v>
      </c>
      <c r="B994" s="229">
        <v>3033</v>
      </c>
      <c r="C994" s="1">
        <v>0</v>
      </c>
      <c r="H994" s="1" t="s">
        <v>11897</v>
      </c>
      <c r="I994" s="1">
        <v>0</v>
      </c>
      <c r="J994" s="1">
        <v>1</v>
      </c>
      <c r="K994" s="1"/>
      <c r="L994" s="1">
        <v>1</v>
      </c>
      <c r="M994" s="1" t="s">
        <v>11897</v>
      </c>
      <c r="N994" s="234" t="s">
        <v>11897</v>
      </c>
      <c r="O994" s="1"/>
      <c r="P994" s="234"/>
      <c r="R994" s="1"/>
      <c r="U994" s="62" t="s">
        <v>15395</v>
      </c>
      <c r="AA994" s="168" t="e">
        <f>#REF!-33030</f>
        <v>#REF!</v>
      </c>
    </row>
    <row r="995" spans="1:27" x14ac:dyDescent="0.3">
      <c r="A995" s="7">
        <v>3134</v>
      </c>
      <c r="B995" s="229"/>
      <c r="C995" s="1">
        <v>1</v>
      </c>
      <c r="H995" s="1" t="s">
        <v>15394</v>
      </c>
      <c r="I995" s="1">
        <v>0</v>
      </c>
      <c r="J995" s="1">
        <v>1</v>
      </c>
      <c r="K995" s="1"/>
      <c r="L995" s="1">
        <v>1</v>
      </c>
      <c r="M995" s="1" t="s">
        <v>15394</v>
      </c>
      <c r="N995" s="234" t="s">
        <v>15394</v>
      </c>
      <c r="O995" s="17" t="s">
        <v>15393</v>
      </c>
      <c r="P995" s="234"/>
      <c r="R995" s="1"/>
      <c r="U995" s="62" t="s">
        <v>15378</v>
      </c>
      <c r="AA995" s="168"/>
    </row>
    <row r="996" spans="1:27" x14ac:dyDescent="0.3">
      <c r="A996" s="7">
        <v>3135</v>
      </c>
      <c r="B996" s="229"/>
      <c r="C996" s="1">
        <v>2</v>
      </c>
      <c r="H996" s="1" t="s">
        <v>15392</v>
      </c>
      <c r="I996" s="1">
        <v>0</v>
      </c>
      <c r="J996" s="1">
        <v>1</v>
      </c>
      <c r="K996" s="1"/>
      <c r="L996" s="1">
        <v>1</v>
      </c>
      <c r="M996" s="1" t="s">
        <v>15392</v>
      </c>
      <c r="N996" s="234" t="s">
        <v>15392</v>
      </c>
      <c r="O996" s="17" t="s">
        <v>15391</v>
      </c>
      <c r="P996" s="234"/>
      <c r="R996" s="1"/>
      <c r="U996" s="62" t="s">
        <v>15390</v>
      </c>
      <c r="AA996" s="168"/>
    </row>
    <row r="997" spans="1:27" x14ac:dyDescent="0.3">
      <c r="A997" s="7">
        <v>3136</v>
      </c>
      <c r="B997" s="229"/>
      <c r="C997" s="1">
        <v>3</v>
      </c>
      <c r="H997" s="1" t="s">
        <v>15389</v>
      </c>
      <c r="I997" s="1">
        <v>0</v>
      </c>
      <c r="J997" s="1">
        <v>1</v>
      </c>
      <c r="K997" s="1"/>
      <c r="L997" s="1">
        <v>1</v>
      </c>
      <c r="M997" s="1" t="s">
        <v>15389</v>
      </c>
      <c r="N997" s="234" t="s">
        <v>15389</v>
      </c>
      <c r="O997" s="17" t="s">
        <v>15388</v>
      </c>
      <c r="P997" s="234"/>
      <c r="R997" s="1"/>
      <c r="U997" s="62" t="s">
        <v>15387</v>
      </c>
      <c r="AA997" s="168"/>
    </row>
    <row r="998" spans="1:27" x14ac:dyDescent="0.3">
      <c r="A998" s="7">
        <v>3137</v>
      </c>
      <c r="B998" s="229"/>
      <c r="C998" s="1">
        <v>4</v>
      </c>
      <c r="H998" s="1" t="s">
        <v>15386</v>
      </c>
      <c r="I998" s="1">
        <v>0</v>
      </c>
      <c r="J998" s="1">
        <v>1</v>
      </c>
      <c r="K998" s="1"/>
      <c r="L998" s="1">
        <v>1</v>
      </c>
      <c r="M998" s="1" t="s">
        <v>15386</v>
      </c>
      <c r="N998" s="234" t="s">
        <v>15386</v>
      </c>
      <c r="O998" s="17" t="s">
        <v>15385</v>
      </c>
      <c r="P998" s="234"/>
      <c r="R998" s="1"/>
      <c r="U998" s="62" t="s">
        <v>15384</v>
      </c>
      <c r="AA998" s="168"/>
    </row>
    <row r="999" spans="1:27" x14ac:dyDescent="0.3">
      <c r="A999" s="7">
        <v>3138</v>
      </c>
      <c r="B999" s="229"/>
      <c r="C999" s="1">
        <v>5</v>
      </c>
      <c r="H999" s="1" t="s">
        <v>15383</v>
      </c>
      <c r="I999" s="1">
        <v>0</v>
      </c>
      <c r="J999" s="1">
        <v>1</v>
      </c>
      <c r="K999" s="1"/>
      <c r="L999" s="1">
        <v>1</v>
      </c>
      <c r="M999" s="1" t="s">
        <v>15383</v>
      </c>
      <c r="N999" s="234" t="s">
        <v>15383</v>
      </c>
      <c r="O999" s="17" t="s">
        <v>15382</v>
      </c>
      <c r="R999" s="1"/>
      <c r="U999" s="62" t="s">
        <v>15381</v>
      </c>
      <c r="AA999" s="168"/>
    </row>
    <row r="1000" spans="1:27" x14ac:dyDescent="0.3">
      <c r="A1000" s="7">
        <v>3139</v>
      </c>
      <c r="B1000" s="229"/>
      <c r="C1000" s="1">
        <v>6</v>
      </c>
      <c r="H1000" s="1" t="s">
        <v>15380</v>
      </c>
      <c r="I1000" s="1">
        <v>0</v>
      </c>
      <c r="J1000" s="1">
        <v>1</v>
      </c>
      <c r="K1000" s="1"/>
      <c r="L1000" s="1">
        <v>1</v>
      </c>
      <c r="M1000" s="1" t="s">
        <v>15380</v>
      </c>
      <c r="N1000" s="234" t="s">
        <v>15380</v>
      </c>
      <c r="O1000" s="17" t="s">
        <v>15379</v>
      </c>
      <c r="R1000" s="1"/>
      <c r="U1000" s="62" t="s">
        <v>15378</v>
      </c>
      <c r="AA1000" s="168"/>
    </row>
    <row r="1001" spans="1:27" x14ac:dyDescent="0.3">
      <c r="A1001" s="7">
        <v>3140</v>
      </c>
      <c r="B1001" s="229"/>
      <c r="C1001" s="1">
        <v>7</v>
      </c>
      <c r="H1001" s="1" t="s">
        <v>15377</v>
      </c>
      <c r="I1001" s="1">
        <v>0</v>
      </c>
      <c r="J1001" s="1">
        <v>1</v>
      </c>
      <c r="K1001" s="1"/>
      <c r="L1001" s="1">
        <v>1</v>
      </c>
      <c r="M1001" s="1" t="s">
        <v>15377</v>
      </c>
      <c r="N1001" s="234" t="s">
        <v>15377</v>
      </c>
      <c r="R1001" s="1"/>
      <c r="U1001" s="62" t="s">
        <v>15376</v>
      </c>
      <c r="AA1001" s="168"/>
    </row>
    <row r="1002" spans="1:27" x14ac:dyDescent="0.3">
      <c r="A1002" s="7">
        <v>3141</v>
      </c>
      <c r="B1002" s="229">
        <v>3034</v>
      </c>
      <c r="H1002" s="1"/>
      <c r="M1002" s="1"/>
      <c r="R1002" s="1"/>
      <c r="U1002" s="62" t="s">
        <v>15375</v>
      </c>
      <c r="AA1002" s="168" t="e">
        <f>#REF!-33030</f>
        <v>#REF!</v>
      </c>
    </row>
    <row r="1003" spans="1:27" ht="33" x14ac:dyDescent="0.3">
      <c r="A1003" s="7">
        <v>3142</v>
      </c>
      <c r="B1003" s="229">
        <v>3035</v>
      </c>
      <c r="H1003" s="1" t="s">
        <v>15374</v>
      </c>
      <c r="I1003" s="1">
        <v>0</v>
      </c>
      <c r="J1003" s="170">
        <v>300</v>
      </c>
      <c r="K1003" s="1"/>
      <c r="L1003" s="1">
        <v>100</v>
      </c>
      <c r="M1003" s="1" t="s">
        <v>15373</v>
      </c>
      <c r="R1003" s="6" t="s">
        <v>15371</v>
      </c>
      <c r="U1003" s="62" t="s">
        <v>15372</v>
      </c>
      <c r="Y1003" s="6" t="s">
        <v>15371</v>
      </c>
      <c r="Z1003" s="1">
        <f>1/L1003</f>
        <v>0.01</v>
      </c>
      <c r="AA1003" s="168" t="e">
        <f>#REF!-33030</f>
        <v>#REF!</v>
      </c>
    </row>
    <row r="1004" spans="1:27" ht="33" x14ac:dyDescent="0.3">
      <c r="A1004" s="7">
        <v>3143</v>
      </c>
      <c r="B1004" s="229">
        <v>3036</v>
      </c>
      <c r="H1004" s="1" t="s">
        <v>15370</v>
      </c>
      <c r="I1004" s="1">
        <v>0</v>
      </c>
      <c r="J1004" s="170">
        <v>3</v>
      </c>
      <c r="K1004" s="1"/>
      <c r="L1004" s="1">
        <v>10000</v>
      </c>
      <c r="M1004" s="1" t="s">
        <v>15369</v>
      </c>
      <c r="R1004" s="6" t="s">
        <v>15367</v>
      </c>
      <c r="U1004" s="62" t="s">
        <v>15368</v>
      </c>
      <c r="Y1004" s="6" t="s">
        <v>15367</v>
      </c>
      <c r="Z1004" s="1">
        <f>1/L1004</f>
        <v>1E-4</v>
      </c>
      <c r="AA1004" s="168" t="e">
        <f>#REF!-33030</f>
        <v>#REF!</v>
      </c>
    </row>
    <row r="1005" spans="1:27" ht="33" x14ac:dyDescent="0.3">
      <c r="A1005" s="7">
        <v>3144</v>
      </c>
      <c r="B1005" s="229">
        <v>3037</v>
      </c>
      <c r="H1005" s="1" t="s">
        <v>15366</v>
      </c>
      <c r="I1005" s="1">
        <v>0</v>
      </c>
      <c r="J1005" s="170">
        <v>3</v>
      </c>
      <c r="K1005" s="1"/>
      <c r="L1005" s="1">
        <v>10000</v>
      </c>
      <c r="M1005" s="1" t="s">
        <v>15365</v>
      </c>
      <c r="O1005" s="6" t="s">
        <v>15364</v>
      </c>
      <c r="R1005" s="6" t="s">
        <v>15363</v>
      </c>
      <c r="U1005" s="62" t="s">
        <v>15362</v>
      </c>
      <c r="Y1005" s="6" t="s">
        <v>15361</v>
      </c>
      <c r="Z1005" s="1">
        <f>1/L1005</f>
        <v>1E-4</v>
      </c>
      <c r="AA1005" s="168" t="e">
        <f>#REF!-33030</f>
        <v>#REF!</v>
      </c>
    </row>
    <row r="1006" spans="1:27" ht="33" x14ac:dyDescent="0.3">
      <c r="A1006" s="7">
        <v>3145</v>
      </c>
      <c r="B1006" s="229">
        <v>3038</v>
      </c>
      <c r="H1006" s="1" t="s">
        <v>15360</v>
      </c>
      <c r="I1006" s="4">
        <v>-200</v>
      </c>
      <c r="J1006" s="4">
        <v>200</v>
      </c>
      <c r="K1006" s="4" t="s">
        <v>1107</v>
      </c>
      <c r="L1006" s="4">
        <v>100</v>
      </c>
      <c r="M1006" s="1" t="s">
        <v>15359</v>
      </c>
      <c r="R1006" s="6" t="s">
        <v>15357</v>
      </c>
      <c r="U1006" s="62" t="s">
        <v>15358</v>
      </c>
      <c r="Y1006" s="6" t="s">
        <v>15357</v>
      </c>
      <c r="Z1006" s="1">
        <f>1/L1006</f>
        <v>0.01</v>
      </c>
      <c r="AA1006" s="168" t="e">
        <f>#REF!-33030</f>
        <v>#REF!</v>
      </c>
    </row>
    <row r="1007" spans="1:27" ht="30.2" customHeight="1" x14ac:dyDescent="0.3">
      <c r="A1007" s="7">
        <v>3146</v>
      </c>
      <c r="B1007" s="229">
        <v>3039</v>
      </c>
      <c r="H1007" s="1" t="s">
        <v>15356</v>
      </c>
      <c r="I1007" s="4">
        <v>0</v>
      </c>
      <c r="J1007" s="4">
        <v>200</v>
      </c>
      <c r="K1007" s="4" t="s">
        <v>1107</v>
      </c>
      <c r="L1007" s="125">
        <v>10</v>
      </c>
      <c r="M1007" s="1" t="s">
        <v>15355</v>
      </c>
      <c r="R1007" s="6" t="s">
        <v>15354</v>
      </c>
      <c r="U1007" s="62" t="s">
        <v>15353</v>
      </c>
      <c r="AA1007" s="168" t="e">
        <f>#REF!-33030</f>
        <v>#REF!</v>
      </c>
    </row>
    <row r="1008" spans="1:27" ht="33" x14ac:dyDescent="0.3">
      <c r="A1008" s="7">
        <v>3147</v>
      </c>
      <c r="B1008" s="229">
        <v>3040</v>
      </c>
      <c r="H1008" s="1" t="s">
        <v>15352</v>
      </c>
      <c r="I1008" s="4">
        <v>-200</v>
      </c>
      <c r="J1008" s="4">
        <v>200</v>
      </c>
      <c r="L1008" s="4">
        <v>100</v>
      </c>
      <c r="M1008" s="1" t="s">
        <v>15351</v>
      </c>
      <c r="R1008" s="6" t="s">
        <v>15349</v>
      </c>
      <c r="U1008" s="62" t="s">
        <v>15350</v>
      </c>
      <c r="Y1008" s="6" t="s">
        <v>15349</v>
      </c>
      <c r="Z1008" s="1">
        <f>1/L1008</f>
        <v>0.01</v>
      </c>
      <c r="AA1008" s="168" t="e">
        <f>#REF!-33030</f>
        <v>#REF!</v>
      </c>
    </row>
    <row r="1009" spans="1:27" ht="33" x14ac:dyDescent="0.3">
      <c r="A1009" s="7">
        <v>3148</v>
      </c>
      <c r="B1009" s="229">
        <v>3041</v>
      </c>
      <c r="H1009" s="1" t="s">
        <v>15348</v>
      </c>
      <c r="I1009" s="4">
        <v>0</v>
      </c>
      <c r="J1009" s="4">
        <v>500</v>
      </c>
      <c r="L1009" s="4">
        <v>100</v>
      </c>
      <c r="M1009" s="1" t="s">
        <v>15347</v>
      </c>
      <c r="R1009" s="6" t="s">
        <v>15345</v>
      </c>
      <c r="U1009" s="62" t="s">
        <v>15346</v>
      </c>
      <c r="Y1009" s="6" t="s">
        <v>15345</v>
      </c>
      <c r="Z1009" s="1">
        <f>1/L1009</f>
        <v>0.01</v>
      </c>
      <c r="AA1009" s="168" t="e">
        <f>#REF!-33030</f>
        <v>#REF!</v>
      </c>
    </row>
    <row r="1010" spans="1:27" ht="33" x14ac:dyDescent="0.3">
      <c r="A1010" s="7">
        <v>3149</v>
      </c>
      <c r="B1010" s="229">
        <v>3042</v>
      </c>
      <c r="H1010" s="1" t="s">
        <v>15344</v>
      </c>
      <c r="I1010" s="4">
        <v>-200</v>
      </c>
      <c r="J1010" s="4">
        <v>200</v>
      </c>
      <c r="L1010" s="4">
        <v>100</v>
      </c>
      <c r="M1010" s="1" t="s">
        <v>15343</v>
      </c>
      <c r="R1010" s="6" t="s">
        <v>15341</v>
      </c>
      <c r="U1010" s="62" t="s">
        <v>15342</v>
      </c>
      <c r="Y1010" s="6" t="s">
        <v>15341</v>
      </c>
      <c r="Z1010" s="1">
        <f>1/L1010</f>
        <v>0.01</v>
      </c>
      <c r="AA1010" s="168" t="e">
        <f>#REF!-33030</f>
        <v>#REF!</v>
      </c>
    </row>
    <row r="1011" spans="1:27" ht="33" x14ac:dyDescent="0.3">
      <c r="A1011" s="7">
        <v>3150</v>
      </c>
      <c r="B1011" s="229">
        <v>3043</v>
      </c>
      <c r="H1011" s="1" t="s">
        <v>15340</v>
      </c>
      <c r="I1011" s="4">
        <v>0</v>
      </c>
      <c r="J1011" s="4">
        <v>500</v>
      </c>
      <c r="L1011" s="4">
        <v>100</v>
      </c>
      <c r="M1011" s="1" t="s">
        <v>15339</v>
      </c>
      <c r="R1011" s="6" t="s">
        <v>15337</v>
      </c>
      <c r="U1011" s="62" t="s">
        <v>15338</v>
      </c>
      <c r="Y1011" s="6" t="s">
        <v>15337</v>
      </c>
      <c r="Z1011" s="1">
        <f>1/L1011</f>
        <v>0.01</v>
      </c>
      <c r="AA1011" s="168" t="e">
        <f>#REF!-33030</f>
        <v>#REF!</v>
      </c>
    </row>
    <row r="1012" spans="1:27" ht="49.5" x14ac:dyDescent="0.3">
      <c r="A1012" s="7">
        <v>3151</v>
      </c>
      <c r="B1012" s="229">
        <v>3044</v>
      </c>
      <c r="H1012" s="1" t="s">
        <v>15336</v>
      </c>
      <c r="I1012" s="1">
        <v>0</v>
      </c>
      <c r="J1012" s="170">
        <v>50</v>
      </c>
      <c r="K1012" s="1"/>
      <c r="L1012" s="1">
        <v>100</v>
      </c>
      <c r="M1012" s="1" t="s">
        <v>15335</v>
      </c>
      <c r="O1012" s="6" t="s">
        <v>15334</v>
      </c>
      <c r="R1012" s="6" t="s">
        <v>15333</v>
      </c>
      <c r="U1012" s="62" t="s">
        <v>15332</v>
      </c>
      <c r="Y1012" s="6" t="s">
        <v>15331</v>
      </c>
      <c r="AA1012" s="168" t="e">
        <f>#REF!-33030</f>
        <v>#REF!</v>
      </c>
    </row>
    <row r="1013" spans="1:27" ht="49.5" x14ac:dyDescent="0.3">
      <c r="A1013" s="7">
        <v>3152</v>
      </c>
      <c r="B1013" s="229">
        <v>3045</v>
      </c>
      <c r="H1013" s="1" t="s">
        <v>15330</v>
      </c>
      <c r="I1013" s="1">
        <v>0</v>
      </c>
      <c r="J1013" s="170">
        <v>50</v>
      </c>
      <c r="K1013" s="1"/>
      <c r="L1013" s="1">
        <v>100</v>
      </c>
      <c r="M1013" s="1" t="s">
        <v>15329</v>
      </c>
      <c r="O1013" s="6" t="s">
        <v>15328</v>
      </c>
      <c r="R1013" s="6" t="s">
        <v>15327</v>
      </c>
      <c r="U1013" s="62" t="s">
        <v>15326</v>
      </c>
      <c r="Y1013" s="6" t="s">
        <v>15325</v>
      </c>
      <c r="AA1013" s="168" t="e">
        <f>#REF!-33030</f>
        <v>#REF!</v>
      </c>
    </row>
    <row r="1014" spans="1:27" ht="33" x14ac:dyDescent="0.3">
      <c r="A1014" s="7">
        <v>3153</v>
      </c>
      <c r="B1014" s="229">
        <v>3046</v>
      </c>
      <c r="H1014" s="1" t="s">
        <v>15324</v>
      </c>
      <c r="I1014" s="1">
        <v>0</v>
      </c>
      <c r="J1014" s="170">
        <v>300</v>
      </c>
      <c r="K1014" s="1"/>
      <c r="L1014" s="1">
        <v>100</v>
      </c>
      <c r="M1014" s="1" t="s">
        <v>15323</v>
      </c>
      <c r="R1014" s="6" t="s">
        <v>15322</v>
      </c>
      <c r="U1014" s="62" t="s">
        <v>15321</v>
      </c>
      <c r="Y1014" s="6" t="s">
        <v>15320</v>
      </c>
      <c r="Z1014" s="1">
        <f>1/L1014</f>
        <v>0.01</v>
      </c>
      <c r="AA1014" s="168" t="e">
        <f>#REF!-33030</f>
        <v>#REF!</v>
      </c>
    </row>
    <row r="1015" spans="1:27" ht="33" x14ac:dyDescent="0.3">
      <c r="A1015" s="7">
        <v>3154</v>
      </c>
      <c r="B1015" s="229">
        <v>3047</v>
      </c>
      <c r="H1015" s="1" t="s">
        <v>15319</v>
      </c>
      <c r="I1015" s="1">
        <v>0</v>
      </c>
      <c r="J1015" s="170">
        <v>3</v>
      </c>
      <c r="K1015" s="1"/>
      <c r="L1015" s="1">
        <v>10000</v>
      </c>
      <c r="M1015" s="1" t="s">
        <v>15318</v>
      </c>
      <c r="R1015" s="6" t="s">
        <v>15317</v>
      </c>
      <c r="U1015" s="62" t="s">
        <v>15316</v>
      </c>
      <c r="Y1015" s="6" t="s">
        <v>15315</v>
      </c>
      <c r="Z1015" s="1">
        <f>1/L1015</f>
        <v>1E-4</v>
      </c>
      <c r="AA1015" s="168" t="e">
        <f>#REF!-33030</f>
        <v>#REF!</v>
      </c>
    </row>
    <row r="1016" spans="1:27" ht="33" x14ac:dyDescent="0.3">
      <c r="A1016" s="7">
        <v>3155</v>
      </c>
      <c r="B1016" s="229">
        <v>3048</v>
      </c>
      <c r="H1016" s="1" t="s">
        <v>15314</v>
      </c>
      <c r="I1016" s="1">
        <v>0</v>
      </c>
      <c r="J1016" s="170">
        <v>3</v>
      </c>
      <c r="K1016" s="1"/>
      <c r="L1016" s="1">
        <v>10000</v>
      </c>
      <c r="M1016" s="1" t="s">
        <v>15313</v>
      </c>
      <c r="O1016" s="6" t="s">
        <v>15312</v>
      </c>
      <c r="R1016" s="6" t="s">
        <v>15311</v>
      </c>
      <c r="U1016" s="62" t="s">
        <v>15310</v>
      </c>
      <c r="Y1016" s="6" t="s">
        <v>15309</v>
      </c>
      <c r="Z1016" s="1">
        <f>1/L1016</f>
        <v>1E-4</v>
      </c>
      <c r="AA1016" s="168" t="e">
        <f>#REF!-33030</f>
        <v>#REF!</v>
      </c>
    </row>
    <row r="1017" spans="1:27" ht="33" x14ac:dyDescent="0.3">
      <c r="A1017" s="7">
        <v>3156</v>
      </c>
      <c r="B1017" s="229">
        <v>3049</v>
      </c>
      <c r="H1017" s="1" t="s">
        <v>15308</v>
      </c>
      <c r="I1017" s="4">
        <v>-200</v>
      </c>
      <c r="J1017" s="4">
        <v>200</v>
      </c>
      <c r="K1017" s="4" t="s">
        <v>1107</v>
      </c>
      <c r="L1017" s="4">
        <v>100</v>
      </c>
      <c r="M1017" s="1" t="s">
        <v>15307</v>
      </c>
      <c r="R1017" s="6" t="s">
        <v>15305</v>
      </c>
      <c r="U1017" s="62" t="s">
        <v>15306</v>
      </c>
      <c r="Y1017" s="6" t="s">
        <v>15305</v>
      </c>
      <c r="Z1017" s="1">
        <f>1/L1017</f>
        <v>0.01</v>
      </c>
      <c r="AA1017" s="168" t="e">
        <f>#REF!-33030</f>
        <v>#REF!</v>
      </c>
    </row>
    <row r="1018" spans="1:27" ht="37.35" customHeight="1" x14ac:dyDescent="0.3">
      <c r="A1018" s="7">
        <v>3157</v>
      </c>
      <c r="B1018" s="229">
        <v>3050</v>
      </c>
      <c r="H1018" s="1" t="s">
        <v>15304</v>
      </c>
      <c r="I1018" s="4">
        <v>-200</v>
      </c>
      <c r="J1018" s="4">
        <v>200</v>
      </c>
      <c r="K1018" s="4" t="s">
        <v>1107</v>
      </c>
      <c r="L1018" s="125">
        <v>10</v>
      </c>
      <c r="M1018" s="1" t="s">
        <v>15303</v>
      </c>
      <c r="R1018" s="6" t="s">
        <v>15302</v>
      </c>
      <c r="U1018" s="62" t="s">
        <v>15301</v>
      </c>
      <c r="AA1018" s="168" t="e">
        <f>#REF!-33030</f>
        <v>#REF!</v>
      </c>
    </row>
    <row r="1019" spans="1:27" ht="33" x14ac:dyDescent="0.3">
      <c r="A1019" s="7">
        <v>3158</v>
      </c>
      <c r="B1019" s="229">
        <v>3051</v>
      </c>
      <c r="H1019" s="1" t="s">
        <v>15300</v>
      </c>
      <c r="I1019" s="4">
        <v>-200</v>
      </c>
      <c r="J1019" s="4">
        <v>200</v>
      </c>
      <c r="L1019" s="4">
        <v>100</v>
      </c>
      <c r="M1019" s="1" t="s">
        <v>15299</v>
      </c>
      <c r="R1019" s="6" t="s">
        <v>15298</v>
      </c>
      <c r="U1019" s="62" t="s">
        <v>15297</v>
      </c>
      <c r="Y1019" s="6" t="s">
        <v>15296</v>
      </c>
      <c r="Z1019" s="1">
        <f>1/L1019</f>
        <v>0.01</v>
      </c>
      <c r="AA1019" s="168" t="e">
        <f>#REF!-33030</f>
        <v>#REF!</v>
      </c>
    </row>
    <row r="1020" spans="1:27" ht="33" x14ac:dyDescent="0.3">
      <c r="A1020" s="7">
        <v>3159</v>
      </c>
      <c r="B1020" s="229">
        <v>3052</v>
      </c>
      <c r="H1020" s="1" t="s">
        <v>15295</v>
      </c>
      <c r="I1020" s="4">
        <v>0</v>
      </c>
      <c r="J1020" s="4">
        <v>500</v>
      </c>
      <c r="L1020" s="4">
        <v>100</v>
      </c>
      <c r="M1020" s="1" t="s">
        <v>15294</v>
      </c>
      <c r="R1020" s="6" t="s">
        <v>15292</v>
      </c>
      <c r="U1020" s="62" t="s">
        <v>15293</v>
      </c>
      <c r="Y1020" s="6" t="s">
        <v>15292</v>
      </c>
      <c r="Z1020" s="1">
        <f>1/L1020</f>
        <v>0.01</v>
      </c>
      <c r="AA1020" s="168" t="e">
        <f>#REF!-33030</f>
        <v>#REF!</v>
      </c>
    </row>
    <row r="1021" spans="1:27" ht="33" x14ac:dyDescent="0.3">
      <c r="A1021" s="7">
        <v>3160</v>
      </c>
      <c r="B1021" s="229">
        <v>3053</v>
      </c>
      <c r="H1021" s="1" t="s">
        <v>15291</v>
      </c>
      <c r="I1021" s="4">
        <v>-200</v>
      </c>
      <c r="J1021" s="4">
        <v>200</v>
      </c>
      <c r="L1021" s="4">
        <v>100</v>
      </c>
      <c r="M1021" s="1" t="s">
        <v>15290</v>
      </c>
      <c r="R1021" s="6" t="s">
        <v>15288</v>
      </c>
      <c r="U1021" s="62" t="s">
        <v>15289</v>
      </c>
      <c r="Y1021" s="6" t="s">
        <v>15288</v>
      </c>
      <c r="Z1021" s="1">
        <f>1/L1021</f>
        <v>0.01</v>
      </c>
      <c r="AA1021" s="168" t="e">
        <f>#REF!-33030</f>
        <v>#REF!</v>
      </c>
    </row>
    <row r="1022" spans="1:27" ht="33" x14ac:dyDescent="0.3">
      <c r="A1022" s="7">
        <v>3161</v>
      </c>
      <c r="B1022" s="229">
        <v>3054</v>
      </c>
      <c r="H1022" s="1" t="s">
        <v>15287</v>
      </c>
      <c r="I1022" s="4">
        <v>0</v>
      </c>
      <c r="J1022" s="4">
        <v>500</v>
      </c>
      <c r="L1022" s="4">
        <v>100</v>
      </c>
      <c r="M1022" s="1" t="s">
        <v>15286</v>
      </c>
      <c r="R1022" s="6" t="s">
        <v>15284</v>
      </c>
      <c r="U1022" s="62" t="s">
        <v>15285</v>
      </c>
      <c r="Y1022" s="6" t="s">
        <v>15284</v>
      </c>
      <c r="Z1022" s="1">
        <f>1/L1022</f>
        <v>0.01</v>
      </c>
      <c r="AA1022" s="168" t="e">
        <f>#REF!-33030</f>
        <v>#REF!</v>
      </c>
    </row>
    <row r="1023" spans="1:27" ht="33" x14ac:dyDescent="0.3">
      <c r="A1023" s="7">
        <v>3162</v>
      </c>
      <c r="B1023" s="229">
        <v>3055</v>
      </c>
      <c r="H1023" s="1" t="s">
        <v>15283</v>
      </c>
      <c r="I1023" s="1">
        <v>0</v>
      </c>
      <c r="J1023" s="170">
        <v>50</v>
      </c>
      <c r="K1023" s="1"/>
      <c r="L1023" s="1">
        <v>100</v>
      </c>
      <c r="M1023" s="1" t="s">
        <v>15282</v>
      </c>
      <c r="O1023" s="6" t="s">
        <v>15281</v>
      </c>
      <c r="R1023" s="6" t="s">
        <v>15280</v>
      </c>
      <c r="U1023" s="62" t="s">
        <v>15279</v>
      </c>
      <c r="Y1023" s="6" t="s">
        <v>15278</v>
      </c>
      <c r="AA1023" s="168" t="e">
        <f>#REF!-33030</f>
        <v>#REF!</v>
      </c>
    </row>
    <row r="1024" spans="1:27" ht="33" x14ac:dyDescent="0.3">
      <c r="A1024" s="7">
        <v>3163</v>
      </c>
      <c r="B1024" s="229">
        <v>3056</v>
      </c>
      <c r="H1024" s="1" t="s">
        <v>15277</v>
      </c>
      <c r="I1024" s="1">
        <v>0</v>
      </c>
      <c r="J1024" s="170">
        <v>50</v>
      </c>
      <c r="K1024" s="1"/>
      <c r="L1024" s="1">
        <v>100</v>
      </c>
      <c r="M1024" s="1" t="s">
        <v>15276</v>
      </c>
      <c r="O1024" s="6" t="s">
        <v>15275</v>
      </c>
      <c r="R1024" s="6" t="s">
        <v>15274</v>
      </c>
      <c r="U1024" s="62" t="s">
        <v>15273</v>
      </c>
      <c r="Y1024" s="6" t="s">
        <v>15272</v>
      </c>
      <c r="AA1024" s="168" t="e">
        <f>#REF!-33030</f>
        <v>#REF!</v>
      </c>
    </row>
    <row r="1025" spans="1:27" ht="33" x14ac:dyDescent="0.3">
      <c r="A1025" s="7">
        <v>3164</v>
      </c>
      <c r="B1025" s="229">
        <v>3057</v>
      </c>
      <c r="H1025" s="1" t="s">
        <v>15271</v>
      </c>
      <c r="I1025" s="1">
        <v>0</v>
      </c>
      <c r="J1025" s="170">
        <v>300</v>
      </c>
      <c r="K1025" s="1"/>
      <c r="L1025" s="1">
        <v>100</v>
      </c>
      <c r="M1025" s="1" t="s">
        <v>15270</v>
      </c>
      <c r="R1025" s="6" t="s">
        <v>15269</v>
      </c>
      <c r="U1025" s="62" t="s">
        <v>15268</v>
      </c>
      <c r="Y1025" s="6" t="s">
        <v>15267</v>
      </c>
      <c r="Z1025" s="1">
        <f t="shared" ref="Z1025:Z1064" si="11">1/L1025</f>
        <v>0.01</v>
      </c>
      <c r="AA1025" s="168" t="e">
        <f>#REF!-33030</f>
        <v>#REF!</v>
      </c>
    </row>
    <row r="1026" spans="1:27" ht="33" x14ac:dyDescent="0.3">
      <c r="A1026" s="7">
        <v>3165</v>
      </c>
      <c r="B1026" s="229">
        <v>3058</v>
      </c>
      <c r="H1026" s="1" t="s">
        <v>15266</v>
      </c>
      <c r="I1026" s="1">
        <v>0</v>
      </c>
      <c r="J1026" s="170">
        <v>3</v>
      </c>
      <c r="K1026" s="1"/>
      <c r="L1026" s="1">
        <v>10000</v>
      </c>
      <c r="M1026" s="1" t="s">
        <v>15265</v>
      </c>
      <c r="R1026" s="6" t="s">
        <v>15263</v>
      </c>
      <c r="U1026" s="62" t="s">
        <v>15264</v>
      </c>
      <c r="Y1026" s="6" t="s">
        <v>15263</v>
      </c>
      <c r="Z1026" s="1">
        <f t="shared" si="11"/>
        <v>1E-4</v>
      </c>
      <c r="AA1026" s="168" t="e">
        <f>#REF!-33030</f>
        <v>#REF!</v>
      </c>
    </row>
    <row r="1027" spans="1:27" ht="33" x14ac:dyDescent="0.3">
      <c r="A1027" s="7">
        <v>3166</v>
      </c>
      <c r="B1027" s="229">
        <v>3059</v>
      </c>
      <c r="H1027" s="1" t="s">
        <v>15262</v>
      </c>
      <c r="I1027" s="1">
        <v>0</v>
      </c>
      <c r="J1027" s="170">
        <v>3</v>
      </c>
      <c r="K1027" s="1"/>
      <c r="L1027" s="1">
        <v>10000</v>
      </c>
      <c r="M1027" s="1" t="s">
        <v>15261</v>
      </c>
      <c r="R1027" s="6" t="s">
        <v>15259</v>
      </c>
      <c r="U1027" s="62" t="s">
        <v>15260</v>
      </c>
      <c r="Y1027" s="6" t="s">
        <v>15259</v>
      </c>
      <c r="Z1027" s="1">
        <f t="shared" si="11"/>
        <v>1E-4</v>
      </c>
      <c r="AA1027" s="168" t="e">
        <f>#REF!-33030</f>
        <v>#REF!</v>
      </c>
    </row>
    <row r="1028" spans="1:27" ht="33" x14ac:dyDescent="0.3">
      <c r="A1028" s="7">
        <v>3167</v>
      </c>
      <c r="B1028" s="229">
        <v>3060</v>
      </c>
      <c r="H1028" s="1" t="s">
        <v>15258</v>
      </c>
      <c r="I1028" s="4">
        <v>0</v>
      </c>
      <c r="J1028" s="4">
        <v>500</v>
      </c>
      <c r="L1028" s="4">
        <v>100</v>
      </c>
      <c r="M1028" s="1" t="s">
        <v>15257</v>
      </c>
      <c r="R1028" s="6" t="s">
        <v>15256</v>
      </c>
      <c r="U1028" s="62" t="s">
        <v>15255</v>
      </c>
      <c r="Y1028" s="6" t="s">
        <v>15254</v>
      </c>
      <c r="Z1028" s="1">
        <f t="shared" si="11"/>
        <v>0.01</v>
      </c>
      <c r="AA1028" s="168" t="e">
        <f>#REF!-33030</f>
        <v>#REF!</v>
      </c>
    </row>
    <row r="1029" spans="1:27" ht="66" x14ac:dyDescent="0.3">
      <c r="A1029" s="7">
        <v>3168</v>
      </c>
      <c r="B1029" s="229">
        <v>3061</v>
      </c>
      <c r="H1029" s="1" t="s">
        <v>15253</v>
      </c>
      <c r="I1029" s="4">
        <v>0</v>
      </c>
      <c r="J1029" s="4">
        <v>1600</v>
      </c>
      <c r="L1029" s="4">
        <v>10</v>
      </c>
      <c r="M1029" s="1" t="s">
        <v>15252</v>
      </c>
      <c r="R1029" s="6" t="s">
        <v>15250</v>
      </c>
      <c r="U1029" s="62" t="s">
        <v>15251</v>
      </c>
      <c r="Y1029" s="6" t="s">
        <v>15250</v>
      </c>
      <c r="Z1029" s="1">
        <f t="shared" si="11"/>
        <v>0.1</v>
      </c>
      <c r="AA1029" s="168" t="e">
        <f>#REF!-33030</f>
        <v>#REF!</v>
      </c>
    </row>
    <row r="1030" spans="1:27" ht="49.5" x14ac:dyDescent="0.3">
      <c r="A1030" s="7">
        <v>3169</v>
      </c>
      <c r="B1030" s="229">
        <v>3062</v>
      </c>
      <c r="H1030" s="1" t="s">
        <v>15249</v>
      </c>
      <c r="I1030" s="4">
        <v>-2000</v>
      </c>
      <c r="J1030" s="4">
        <v>1600</v>
      </c>
      <c r="K1030" s="4" t="s">
        <v>774</v>
      </c>
      <c r="L1030" s="4">
        <v>10</v>
      </c>
      <c r="M1030" s="1" t="s">
        <v>15248</v>
      </c>
      <c r="R1030" s="6" t="s">
        <v>15247</v>
      </c>
      <c r="U1030" s="62" t="s">
        <v>15246</v>
      </c>
      <c r="Y1030" s="6" t="s">
        <v>15245</v>
      </c>
      <c r="Z1030" s="1">
        <f t="shared" si="11"/>
        <v>0.1</v>
      </c>
      <c r="AA1030" s="168" t="e">
        <f>#REF!-33030</f>
        <v>#REF!</v>
      </c>
    </row>
    <row r="1031" spans="1:27" ht="66" x14ac:dyDescent="0.3">
      <c r="A1031" s="7">
        <v>3170</v>
      </c>
      <c r="B1031" s="229">
        <v>3063</v>
      </c>
      <c r="H1031" s="1" t="s">
        <v>15244</v>
      </c>
      <c r="I1031" s="4">
        <v>-200</v>
      </c>
      <c r="J1031" s="4">
        <v>200</v>
      </c>
      <c r="L1031" s="4">
        <v>100</v>
      </c>
      <c r="M1031" s="1" t="s">
        <v>15243</v>
      </c>
      <c r="R1031" s="6" t="s">
        <v>15241</v>
      </c>
      <c r="U1031" s="62" t="s">
        <v>15242</v>
      </c>
      <c r="Y1031" s="6" t="s">
        <v>15241</v>
      </c>
      <c r="Z1031" s="1">
        <f t="shared" si="11"/>
        <v>0.01</v>
      </c>
      <c r="AA1031" s="168" t="e">
        <f>#REF!-33030</f>
        <v>#REF!</v>
      </c>
    </row>
    <row r="1032" spans="1:27" ht="49.5" x14ac:dyDescent="0.3">
      <c r="A1032" s="7">
        <v>3171</v>
      </c>
      <c r="B1032" s="229">
        <v>3064</v>
      </c>
      <c r="H1032" s="1" t="s">
        <v>15240</v>
      </c>
      <c r="I1032" s="4">
        <v>-200</v>
      </c>
      <c r="J1032" s="4">
        <v>200</v>
      </c>
      <c r="L1032" s="4">
        <v>100</v>
      </c>
      <c r="M1032" s="1" t="s">
        <v>15239</v>
      </c>
      <c r="R1032" s="6" t="s">
        <v>15237</v>
      </c>
      <c r="U1032" s="62" t="s">
        <v>15238</v>
      </c>
      <c r="Y1032" s="6" t="s">
        <v>15237</v>
      </c>
      <c r="Z1032" s="1">
        <f t="shared" si="11"/>
        <v>0.01</v>
      </c>
      <c r="AA1032" s="168" t="e">
        <f>#REF!-33030</f>
        <v>#REF!</v>
      </c>
    </row>
    <row r="1033" spans="1:27" ht="66" x14ac:dyDescent="0.3">
      <c r="A1033" s="7">
        <v>3172</v>
      </c>
      <c r="B1033" s="229">
        <v>3065</v>
      </c>
      <c r="H1033" s="1" t="s">
        <v>15236</v>
      </c>
      <c r="I1033" s="4">
        <v>-200</v>
      </c>
      <c r="J1033" s="4">
        <v>200</v>
      </c>
      <c r="L1033" s="4">
        <v>100</v>
      </c>
      <c r="M1033" s="1" t="s">
        <v>15235</v>
      </c>
      <c r="R1033" s="6" t="s">
        <v>15233</v>
      </c>
      <c r="U1033" s="62" t="s">
        <v>15234</v>
      </c>
      <c r="Y1033" s="6" t="s">
        <v>15233</v>
      </c>
      <c r="Z1033" s="1">
        <f t="shared" si="11"/>
        <v>0.01</v>
      </c>
      <c r="AA1033" s="168" t="e">
        <f>#REF!-33030</f>
        <v>#REF!</v>
      </c>
    </row>
    <row r="1034" spans="1:27" ht="66" x14ac:dyDescent="0.3">
      <c r="A1034" s="7">
        <v>3173</v>
      </c>
      <c r="B1034" s="229">
        <v>3066</v>
      </c>
      <c r="H1034" s="1" t="s">
        <v>15232</v>
      </c>
      <c r="I1034" s="4">
        <v>-200</v>
      </c>
      <c r="J1034" s="4">
        <v>200</v>
      </c>
      <c r="L1034" s="4">
        <v>100</v>
      </c>
      <c r="M1034" s="1" t="s">
        <v>15231</v>
      </c>
      <c r="R1034" s="6" t="s">
        <v>15229</v>
      </c>
      <c r="U1034" s="62" t="s">
        <v>15230</v>
      </c>
      <c r="Y1034" s="6" t="s">
        <v>15229</v>
      </c>
      <c r="Z1034" s="1">
        <f t="shared" si="11"/>
        <v>0.01</v>
      </c>
      <c r="AA1034" s="168" t="e">
        <f>#REF!-33030</f>
        <v>#REF!</v>
      </c>
    </row>
    <row r="1035" spans="1:27" ht="33" x14ac:dyDescent="0.3">
      <c r="A1035" s="7">
        <v>3174</v>
      </c>
      <c r="B1035" s="229">
        <v>3067</v>
      </c>
      <c r="H1035" s="1" t="s">
        <v>15228</v>
      </c>
      <c r="I1035" s="233">
        <v>-10</v>
      </c>
      <c r="J1035" s="233">
        <v>10</v>
      </c>
      <c r="K1035" s="125" t="s">
        <v>774</v>
      </c>
      <c r="L1035" s="125">
        <v>100</v>
      </c>
      <c r="M1035" s="1" t="s">
        <v>15227</v>
      </c>
      <c r="R1035" s="6" t="s">
        <v>15226</v>
      </c>
      <c r="U1035" s="62" t="s">
        <v>15225</v>
      </c>
      <c r="Y1035" s="6" t="s">
        <v>15224</v>
      </c>
      <c r="Z1035" s="1">
        <f t="shared" si="11"/>
        <v>0.01</v>
      </c>
      <c r="AA1035" s="168" t="e">
        <f>#REF!-33030</f>
        <v>#REF!</v>
      </c>
    </row>
    <row r="1036" spans="1:27" ht="33" x14ac:dyDescent="0.3">
      <c r="A1036" s="7">
        <v>3175</v>
      </c>
      <c r="B1036" s="229">
        <v>3068</v>
      </c>
      <c r="H1036" s="1" t="s">
        <v>15223</v>
      </c>
      <c r="I1036" s="232">
        <v>-10</v>
      </c>
      <c r="J1036" s="232">
        <v>10</v>
      </c>
      <c r="K1036" s="232"/>
      <c r="L1036" s="232">
        <v>100</v>
      </c>
      <c r="M1036" s="1" t="s">
        <v>15222</v>
      </c>
      <c r="R1036" s="6" t="s">
        <v>15221</v>
      </c>
      <c r="U1036" s="62" t="s">
        <v>15220</v>
      </c>
      <c r="Y1036" s="6" t="s">
        <v>15219</v>
      </c>
      <c r="Z1036" s="1">
        <f t="shared" si="11"/>
        <v>0.01</v>
      </c>
      <c r="AA1036" s="168" t="e">
        <f>#REF!-33030</f>
        <v>#REF!</v>
      </c>
    </row>
    <row r="1037" spans="1:27" ht="33" x14ac:dyDescent="0.3">
      <c r="A1037" s="7">
        <v>3176</v>
      </c>
      <c r="B1037" s="229">
        <v>3069</v>
      </c>
      <c r="H1037" s="1" t="s">
        <v>15218</v>
      </c>
      <c r="I1037" s="217">
        <v>0</v>
      </c>
      <c r="J1037" s="217">
        <v>10</v>
      </c>
      <c r="K1037" s="217" t="s">
        <v>1992</v>
      </c>
      <c r="L1037" s="217">
        <v>100</v>
      </c>
      <c r="M1037" s="1" t="s">
        <v>15217</v>
      </c>
      <c r="R1037" s="6" t="s">
        <v>15216</v>
      </c>
      <c r="U1037" s="62" t="s">
        <v>15215</v>
      </c>
      <c r="Y1037" s="6" t="s">
        <v>15214</v>
      </c>
      <c r="Z1037" s="1">
        <f t="shared" si="11"/>
        <v>0.01</v>
      </c>
      <c r="AA1037" s="168" t="e">
        <f>#REF!-33030</f>
        <v>#REF!</v>
      </c>
    </row>
    <row r="1038" spans="1:27" ht="33" x14ac:dyDescent="0.3">
      <c r="A1038" s="7">
        <v>3177</v>
      </c>
      <c r="B1038" s="229">
        <v>3070</v>
      </c>
      <c r="H1038" s="1" t="s">
        <v>15213</v>
      </c>
      <c r="I1038" s="4">
        <v>-200</v>
      </c>
      <c r="J1038" s="4">
        <v>200</v>
      </c>
      <c r="L1038" s="4">
        <v>100</v>
      </c>
      <c r="M1038" s="1" t="s">
        <v>15212</v>
      </c>
      <c r="R1038" s="6" t="s">
        <v>15210</v>
      </c>
      <c r="U1038" s="62" t="s">
        <v>15211</v>
      </c>
      <c r="Y1038" s="6" t="s">
        <v>15210</v>
      </c>
      <c r="Z1038" s="1">
        <f t="shared" si="11"/>
        <v>0.01</v>
      </c>
      <c r="AA1038" s="168" t="e">
        <f>#REF!-33030</f>
        <v>#REF!</v>
      </c>
    </row>
    <row r="1039" spans="1:27" ht="33" x14ac:dyDescent="0.3">
      <c r="A1039" s="7">
        <v>3178</v>
      </c>
      <c r="B1039" s="229">
        <v>3071</v>
      </c>
      <c r="H1039" s="1" t="s">
        <v>15209</v>
      </c>
      <c r="I1039" s="4">
        <v>0</v>
      </c>
      <c r="J1039" s="4">
        <v>500</v>
      </c>
      <c r="L1039" s="4">
        <v>100</v>
      </c>
      <c r="M1039" s="1" t="s">
        <v>15208</v>
      </c>
      <c r="R1039" s="6" t="s">
        <v>15207</v>
      </c>
      <c r="U1039" s="62" t="s">
        <v>15206</v>
      </c>
      <c r="Y1039" s="6" t="s">
        <v>15205</v>
      </c>
      <c r="Z1039" s="1">
        <f t="shared" si="11"/>
        <v>0.01</v>
      </c>
      <c r="AA1039" s="168" t="e">
        <f>#REF!-33030</f>
        <v>#REF!</v>
      </c>
    </row>
    <row r="1040" spans="1:27" ht="33" x14ac:dyDescent="0.3">
      <c r="A1040" s="7">
        <v>3179</v>
      </c>
      <c r="B1040" s="229">
        <v>3072</v>
      </c>
      <c r="H1040" s="1" t="s">
        <v>15204</v>
      </c>
      <c r="I1040" s="4">
        <v>-10</v>
      </c>
      <c r="J1040" s="4">
        <v>10</v>
      </c>
      <c r="K1040" s="4" t="s">
        <v>774</v>
      </c>
      <c r="L1040" s="4">
        <v>100</v>
      </c>
      <c r="M1040" s="1" t="s">
        <v>15203</v>
      </c>
      <c r="R1040" s="6" t="s">
        <v>15202</v>
      </c>
      <c r="U1040" s="62" t="s">
        <v>15201</v>
      </c>
      <c r="Y1040" s="6" t="s">
        <v>15200</v>
      </c>
      <c r="Z1040" s="1">
        <f t="shared" si="11"/>
        <v>0.01</v>
      </c>
      <c r="AA1040" s="168" t="e">
        <f>#REF!-33030</f>
        <v>#REF!</v>
      </c>
    </row>
    <row r="1041" spans="1:27" ht="33" x14ac:dyDescent="0.3">
      <c r="A1041" s="7">
        <v>3180</v>
      </c>
      <c r="B1041" s="229">
        <v>3073</v>
      </c>
      <c r="H1041" s="1" t="s">
        <v>15199</v>
      </c>
      <c r="I1041" s="4">
        <v>-200</v>
      </c>
      <c r="J1041" s="4">
        <v>200</v>
      </c>
      <c r="L1041" s="4">
        <v>100</v>
      </c>
      <c r="M1041" s="1" t="s">
        <v>15198</v>
      </c>
      <c r="R1041" s="6" t="s">
        <v>15196</v>
      </c>
      <c r="U1041" s="62" t="s">
        <v>15197</v>
      </c>
      <c r="Y1041" s="6" t="s">
        <v>15196</v>
      </c>
      <c r="Z1041" s="1">
        <f t="shared" si="11"/>
        <v>0.01</v>
      </c>
      <c r="AA1041" s="168" t="e">
        <f>#REF!-33030</f>
        <v>#REF!</v>
      </c>
    </row>
    <row r="1042" spans="1:27" ht="33" x14ac:dyDescent="0.3">
      <c r="A1042" s="7">
        <v>3181</v>
      </c>
      <c r="B1042" s="229">
        <v>3074</v>
      </c>
      <c r="H1042" s="1" t="s">
        <v>15195</v>
      </c>
      <c r="I1042" s="4">
        <v>-200</v>
      </c>
      <c r="J1042" s="4">
        <v>200</v>
      </c>
      <c r="L1042" s="4">
        <v>100</v>
      </c>
      <c r="M1042" s="1" t="s">
        <v>15194</v>
      </c>
      <c r="R1042" s="6" t="s">
        <v>15192</v>
      </c>
      <c r="U1042" s="62" t="s">
        <v>15193</v>
      </c>
      <c r="Y1042" s="6" t="s">
        <v>15192</v>
      </c>
      <c r="Z1042" s="1">
        <f t="shared" si="11"/>
        <v>0.01</v>
      </c>
      <c r="AA1042" s="168" t="e">
        <f>#REF!-33030</f>
        <v>#REF!</v>
      </c>
    </row>
    <row r="1043" spans="1:27" ht="33" x14ac:dyDescent="0.3">
      <c r="A1043" s="7">
        <v>3182</v>
      </c>
      <c r="B1043" s="229">
        <v>3075</v>
      </c>
      <c r="H1043" s="1" t="s">
        <v>15191</v>
      </c>
      <c r="I1043" s="4">
        <v>-200</v>
      </c>
      <c r="J1043" s="4">
        <v>200</v>
      </c>
      <c r="L1043" s="4">
        <v>100</v>
      </c>
      <c r="M1043" s="1" t="s">
        <v>15190</v>
      </c>
      <c r="R1043" s="6" t="s">
        <v>15189</v>
      </c>
      <c r="U1043" s="62" t="s">
        <v>15188</v>
      </c>
      <c r="Y1043" s="6" t="s">
        <v>15187</v>
      </c>
      <c r="Z1043" s="1">
        <f t="shared" si="11"/>
        <v>0.01</v>
      </c>
      <c r="AA1043" s="168" t="e">
        <f>#REF!-33030</f>
        <v>#REF!</v>
      </c>
    </row>
    <row r="1044" spans="1:27" ht="33" x14ac:dyDescent="0.3">
      <c r="A1044" s="7">
        <v>3183</v>
      </c>
      <c r="B1044" s="229">
        <v>3076</v>
      </c>
      <c r="H1044" s="1" t="s">
        <v>15186</v>
      </c>
      <c r="I1044" s="4">
        <v>-100</v>
      </c>
      <c r="J1044" s="4">
        <v>100</v>
      </c>
      <c r="L1044" s="4">
        <v>10</v>
      </c>
      <c r="M1044" s="1" t="s">
        <v>15185</v>
      </c>
      <c r="R1044" s="6" t="s">
        <v>15184</v>
      </c>
      <c r="U1044" s="62" t="s">
        <v>15183</v>
      </c>
      <c r="Y1044" s="6" t="s">
        <v>15182</v>
      </c>
      <c r="Z1044" s="1">
        <f t="shared" si="11"/>
        <v>0.1</v>
      </c>
      <c r="AA1044" s="168" t="e">
        <f>#REF!-33030</f>
        <v>#REF!</v>
      </c>
    </row>
    <row r="1045" spans="1:27" ht="33" x14ac:dyDescent="0.3">
      <c r="A1045" s="7">
        <v>3184</v>
      </c>
      <c r="B1045" s="229">
        <v>3077</v>
      </c>
      <c r="H1045" s="1" t="s">
        <v>15181</v>
      </c>
      <c r="I1045" s="4">
        <v>-200</v>
      </c>
      <c r="J1045" s="4">
        <v>200</v>
      </c>
      <c r="L1045" s="4">
        <v>100</v>
      </c>
      <c r="M1045" s="1" t="s">
        <v>15180</v>
      </c>
      <c r="R1045" s="6" t="s">
        <v>15178</v>
      </c>
      <c r="U1045" s="62" t="s">
        <v>15179</v>
      </c>
      <c r="Y1045" s="6" t="s">
        <v>15178</v>
      </c>
      <c r="Z1045" s="1">
        <f t="shared" si="11"/>
        <v>0.01</v>
      </c>
      <c r="AA1045" s="168" t="e">
        <f>#REF!-33030</f>
        <v>#REF!</v>
      </c>
    </row>
    <row r="1046" spans="1:27" ht="33" x14ac:dyDescent="0.3">
      <c r="A1046" s="7">
        <v>3185</v>
      </c>
      <c r="B1046" s="229">
        <v>3078</v>
      </c>
      <c r="H1046" s="1" t="s">
        <v>15177</v>
      </c>
      <c r="I1046" s="4">
        <v>0</v>
      </c>
      <c r="J1046" s="4">
        <v>500</v>
      </c>
      <c r="L1046" s="4">
        <v>100</v>
      </c>
      <c r="M1046" s="1" t="s">
        <v>15176</v>
      </c>
      <c r="R1046" s="6" t="s">
        <v>15174</v>
      </c>
      <c r="U1046" s="62" t="s">
        <v>15175</v>
      </c>
      <c r="Y1046" s="6" t="s">
        <v>15174</v>
      </c>
      <c r="Z1046" s="1">
        <f t="shared" si="11"/>
        <v>0.01</v>
      </c>
      <c r="AA1046" s="168" t="e">
        <f>#REF!-33030</f>
        <v>#REF!</v>
      </c>
    </row>
    <row r="1047" spans="1:27" ht="33" x14ac:dyDescent="0.3">
      <c r="A1047" s="7">
        <v>3186</v>
      </c>
      <c r="B1047" s="229">
        <v>3079</v>
      </c>
      <c r="H1047" s="1" t="s">
        <v>15173</v>
      </c>
      <c r="I1047" s="4">
        <v>-200</v>
      </c>
      <c r="J1047" s="4">
        <v>200</v>
      </c>
      <c r="L1047" s="4">
        <v>100</v>
      </c>
      <c r="M1047" s="1" t="s">
        <v>15172</v>
      </c>
      <c r="R1047" s="6" t="s">
        <v>15170</v>
      </c>
      <c r="U1047" s="62" t="s">
        <v>15171</v>
      </c>
      <c r="Y1047" s="6" t="s">
        <v>15170</v>
      </c>
      <c r="Z1047" s="1">
        <f t="shared" si="11"/>
        <v>0.01</v>
      </c>
      <c r="AA1047" s="168" t="e">
        <f>#REF!-33030</f>
        <v>#REF!</v>
      </c>
    </row>
    <row r="1048" spans="1:27" ht="33" x14ac:dyDescent="0.3">
      <c r="A1048" s="7">
        <v>3187</v>
      </c>
      <c r="B1048" s="229">
        <v>3080</v>
      </c>
      <c r="H1048" s="1" t="s">
        <v>15169</v>
      </c>
      <c r="I1048" s="4">
        <v>0</v>
      </c>
      <c r="J1048" s="4">
        <v>100</v>
      </c>
      <c r="K1048" s="4" t="s">
        <v>76</v>
      </c>
      <c r="L1048" s="4">
        <v>10</v>
      </c>
      <c r="M1048" s="1" t="s">
        <v>15168</v>
      </c>
      <c r="R1048" s="6" t="s">
        <v>15166</v>
      </c>
      <c r="U1048" s="62" t="s">
        <v>15167</v>
      </c>
      <c r="Y1048" s="6" t="s">
        <v>15166</v>
      </c>
      <c r="Z1048" s="1">
        <f t="shared" si="11"/>
        <v>0.1</v>
      </c>
      <c r="AA1048" s="168" t="e">
        <f>#REF!-33030</f>
        <v>#REF!</v>
      </c>
    </row>
    <row r="1049" spans="1:27" ht="33" x14ac:dyDescent="0.3">
      <c r="A1049" s="7">
        <v>3188</v>
      </c>
      <c r="B1049" s="229">
        <v>3081</v>
      </c>
      <c r="H1049" s="1" t="s">
        <v>15165</v>
      </c>
      <c r="I1049" s="4">
        <v>-200</v>
      </c>
      <c r="J1049" s="4">
        <v>200</v>
      </c>
      <c r="L1049" s="4">
        <v>100</v>
      </c>
      <c r="M1049" s="1" t="s">
        <v>15164</v>
      </c>
      <c r="R1049" s="6" t="s">
        <v>15162</v>
      </c>
      <c r="U1049" s="62" t="s">
        <v>15163</v>
      </c>
      <c r="Y1049" s="6" t="s">
        <v>15162</v>
      </c>
      <c r="Z1049" s="1">
        <f t="shared" si="11"/>
        <v>0.01</v>
      </c>
      <c r="AA1049" s="168" t="e">
        <f>#REF!-33030</f>
        <v>#REF!</v>
      </c>
    </row>
    <row r="1050" spans="1:27" ht="33" x14ac:dyDescent="0.3">
      <c r="A1050" s="7">
        <v>3189</v>
      </c>
      <c r="B1050" s="229">
        <v>3082</v>
      </c>
      <c r="H1050" s="1" t="s">
        <v>15161</v>
      </c>
      <c r="I1050" s="4">
        <v>-100</v>
      </c>
      <c r="J1050" s="4">
        <v>100</v>
      </c>
      <c r="K1050" s="4" t="s">
        <v>76</v>
      </c>
      <c r="L1050" s="4">
        <v>10</v>
      </c>
      <c r="M1050" s="1" t="s">
        <v>15160</v>
      </c>
      <c r="R1050" s="6" t="s">
        <v>15159</v>
      </c>
      <c r="U1050" s="62" t="s">
        <v>15158</v>
      </c>
      <c r="Y1050" s="6" t="s">
        <v>15157</v>
      </c>
      <c r="Z1050" s="1">
        <f t="shared" si="11"/>
        <v>0.1</v>
      </c>
      <c r="AA1050" s="168" t="e">
        <f>#REF!-33030</f>
        <v>#REF!</v>
      </c>
    </row>
    <row r="1051" spans="1:27" ht="33" x14ac:dyDescent="0.3">
      <c r="A1051" s="7">
        <v>3190</v>
      </c>
      <c r="B1051" s="229">
        <v>3083</v>
      </c>
      <c r="H1051" s="1" t="s">
        <v>15156</v>
      </c>
      <c r="I1051" s="4">
        <v>-200</v>
      </c>
      <c r="J1051" s="4">
        <v>200</v>
      </c>
      <c r="L1051" s="4">
        <v>100</v>
      </c>
      <c r="M1051" s="1" t="s">
        <v>15155</v>
      </c>
      <c r="O1051" s="6" t="s">
        <v>15154</v>
      </c>
      <c r="R1051" s="6" t="s">
        <v>15152</v>
      </c>
      <c r="U1051" s="62" t="s">
        <v>15153</v>
      </c>
      <c r="Y1051" s="6" t="s">
        <v>15152</v>
      </c>
      <c r="Z1051" s="1">
        <f t="shared" si="11"/>
        <v>0.01</v>
      </c>
      <c r="AA1051" s="168" t="e">
        <f>#REF!-33030</f>
        <v>#REF!</v>
      </c>
    </row>
    <row r="1052" spans="1:27" ht="33" x14ac:dyDescent="0.3">
      <c r="A1052" s="7">
        <v>3191</v>
      </c>
      <c r="B1052" s="229">
        <v>3084</v>
      </c>
      <c r="H1052" s="1" t="s">
        <v>15151</v>
      </c>
      <c r="I1052" s="4">
        <v>0</v>
      </c>
      <c r="J1052" s="4">
        <v>500</v>
      </c>
      <c r="L1052" s="4">
        <v>100</v>
      </c>
      <c r="M1052" s="1" t="s">
        <v>15150</v>
      </c>
      <c r="R1052" s="6" t="s">
        <v>15148</v>
      </c>
      <c r="U1052" s="62" t="s">
        <v>15149</v>
      </c>
      <c r="Y1052" s="6" t="s">
        <v>15148</v>
      </c>
      <c r="Z1052" s="1">
        <f t="shared" si="11"/>
        <v>0.01</v>
      </c>
      <c r="AA1052" s="168" t="e">
        <f>#REF!-33030</f>
        <v>#REF!</v>
      </c>
    </row>
    <row r="1053" spans="1:27" ht="33" x14ac:dyDescent="0.3">
      <c r="A1053" s="7">
        <v>3192</v>
      </c>
      <c r="B1053" s="229">
        <v>3085</v>
      </c>
      <c r="H1053" s="1" t="s">
        <v>15147</v>
      </c>
      <c r="I1053" s="4">
        <v>-200</v>
      </c>
      <c r="J1053" s="4">
        <v>200</v>
      </c>
      <c r="L1053" s="4">
        <v>100</v>
      </c>
      <c r="M1053" s="1" t="s">
        <v>15146</v>
      </c>
      <c r="R1053" s="6" t="s">
        <v>15144</v>
      </c>
      <c r="U1053" s="62" t="s">
        <v>15145</v>
      </c>
      <c r="Y1053" s="6" t="s">
        <v>15144</v>
      </c>
      <c r="Z1053" s="1">
        <f t="shared" si="11"/>
        <v>0.01</v>
      </c>
      <c r="AA1053" s="168" t="e">
        <f>#REF!-33030</f>
        <v>#REF!</v>
      </c>
    </row>
    <row r="1054" spans="1:27" x14ac:dyDescent="0.3">
      <c r="A1054" s="7">
        <v>3193</v>
      </c>
      <c r="B1054" s="229">
        <v>3086</v>
      </c>
      <c r="H1054" s="1" t="s">
        <v>15143</v>
      </c>
      <c r="I1054" s="217">
        <v>0</v>
      </c>
      <c r="J1054" s="217">
        <v>6</v>
      </c>
      <c r="K1054" s="217" t="s">
        <v>1992</v>
      </c>
      <c r="L1054" s="217">
        <v>100</v>
      </c>
      <c r="M1054" s="1" t="s">
        <v>15142</v>
      </c>
      <c r="R1054" s="29" t="s">
        <v>15141</v>
      </c>
      <c r="U1054" s="62" t="s">
        <v>15140</v>
      </c>
      <c r="Z1054" s="1">
        <f t="shared" si="11"/>
        <v>0.01</v>
      </c>
      <c r="AA1054" s="168" t="e">
        <f>#REF!-33030</f>
        <v>#REF!</v>
      </c>
    </row>
    <row r="1055" spans="1:27" x14ac:dyDescent="0.3">
      <c r="A1055" s="7">
        <v>3194</v>
      </c>
      <c r="B1055" s="229">
        <v>3087</v>
      </c>
      <c r="H1055" s="1" t="s">
        <v>15139</v>
      </c>
      <c r="I1055" s="217">
        <v>0</v>
      </c>
      <c r="J1055" s="217">
        <v>6</v>
      </c>
      <c r="K1055" s="217" t="s">
        <v>1992</v>
      </c>
      <c r="L1055" s="217">
        <v>100</v>
      </c>
      <c r="M1055" s="1" t="s">
        <v>15138</v>
      </c>
      <c r="R1055" s="29" t="s">
        <v>15137</v>
      </c>
      <c r="U1055" s="62" t="s">
        <v>15136</v>
      </c>
      <c r="Z1055" s="1">
        <f t="shared" si="11"/>
        <v>0.01</v>
      </c>
      <c r="AA1055" s="168" t="e">
        <f>#REF!-33030</f>
        <v>#REF!</v>
      </c>
    </row>
    <row r="1056" spans="1:27" x14ac:dyDescent="0.3">
      <c r="A1056" s="7">
        <v>3195</v>
      </c>
      <c r="B1056" s="229">
        <v>3088</v>
      </c>
      <c r="H1056" s="1" t="s">
        <v>15135</v>
      </c>
      <c r="I1056" s="217">
        <v>0</v>
      </c>
      <c r="J1056" s="217">
        <v>6</v>
      </c>
      <c r="K1056" s="217" t="s">
        <v>1992</v>
      </c>
      <c r="L1056" s="217">
        <v>100</v>
      </c>
      <c r="M1056" s="1" t="s">
        <v>15134</v>
      </c>
      <c r="R1056" s="29" t="s">
        <v>15133</v>
      </c>
      <c r="U1056" s="62" t="s">
        <v>15132</v>
      </c>
      <c r="Z1056" s="1">
        <f t="shared" si="11"/>
        <v>0.01</v>
      </c>
      <c r="AA1056" s="168" t="e">
        <f>#REF!-33030</f>
        <v>#REF!</v>
      </c>
    </row>
    <row r="1057" spans="1:27" x14ac:dyDescent="0.3">
      <c r="A1057" s="7">
        <v>3196</v>
      </c>
      <c r="B1057" s="229">
        <v>3089</v>
      </c>
      <c r="H1057" s="1" t="s">
        <v>15131</v>
      </c>
      <c r="I1057" s="217">
        <v>0</v>
      </c>
      <c r="J1057" s="217">
        <v>120</v>
      </c>
      <c r="K1057" s="217" t="s">
        <v>2</v>
      </c>
      <c r="L1057" s="217">
        <v>10</v>
      </c>
      <c r="M1057" s="1" t="s">
        <v>15130</v>
      </c>
      <c r="R1057" s="29" t="s">
        <v>15129</v>
      </c>
      <c r="U1057" s="62" t="s">
        <v>15128</v>
      </c>
      <c r="Z1057" s="1">
        <f t="shared" si="11"/>
        <v>0.1</v>
      </c>
      <c r="AA1057" s="168" t="e">
        <f>#REF!-33030</f>
        <v>#REF!</v>
      </c>
    </row>
    <row r="1058" spans="1:27" x14ac:dyDescent="0.3">
      <c r="A1058" s="7">
        <v>3197</v>
      </c>
      <c r="B1058" s="229">
        <v>3090</v>
      </c>
      <c r="H1058" s="1" t="s">
        <v>15127</v>
      </c>
      <c r="I1058" s="217">
        <v>0</v>
      </c>
      <c r="J1058" s="217">
        <v>10</v>
      </c>
      <c r="K1058" s="217" t="s">
        <v>1992</v>
      </c>
      <c r="L1058" s="217">
        <v>100</v>
      </c>
      <c r="M1058" s="1" t="s">
        <v>15126</v>
      </c>
      <c r="R1058" s="29" t="s">
        <v>15125</v>
      </c>
      <c r="U1058" s="62" t="s">
        <v>15124</v>
      </c>
      <c r="Z1058" s="1">
        <f t="shared" si="11"/>
        <v>0.01</v>
      </c>
      <c r="AA1058" s="168" t="e">
        <f>#REF!-33030</f>
        <v>#REF!</v>
      </c>
    </row>
    <row r="1059" spans="1:27" x14ac:dyDescent="0.3">
      <c r="A1059" s="7">
        <v>3198</v>
      </c>
      <c r="B1059" s="229">
        <v>3091</v>
      </c>
      <c r="H1059" s="1" t="s">
        <v>15123</v>
      </c>
      <c r="I1059" s="217">
        <v>0</v>
      </c>
      <c r="J1059" s="217">
        <v>10</v>
      </c>
      <c r="K1059" s="217" t="s">
        <v>1992</v>
      </c>
      <c r="L1059" s="217">
        <v>100</v>
      </c>
      <c r="M1059" s="1" t="s">
        <v>15122</v>
      </c>
      <c r="O1059" s="6" t="s">
        <v>15121</v>
      </c>
      <c r="R1059" s="29" t="s">
        <v>15120</v>
      </c>
      <c r="U1059" s="62" t="s">
        <v>15119</v>
      </c>
      <c r="Z1059" s="1">
        <f t="shared" si="11"/>
        <v>0.01</v>
      </c>
      <c r="AA1059" s="168" t="e">
        <f>#REF!-33030</f>
        <v>#REF!</v>
      </c>
    </row>
    <row r="1060" spans="1:27" x14ac:dyDescent="0.3">
      <c r="A1060" s="7">
        <v>3199</v>
      </c>
      <c r="B1060" s="229">
        <v>3092</v>
      </c>
      <c r="H1060" s="1" t="s">
        <v>15118</v>
      </c>
      <c r="I1060" s="4">
        <v>0</v>
      </c>
      <c r="J1060" s="4">
        <v>800</v>
      </c>
      <c r="K1060" s="4" t="s">
        <v>76</v>
      </c>
      <c r="L1060" s="4">
        <v>10</v>
      </c>
      <c r="M1060" s="1" t="s">
        <v>15117</v>
      </c>
      <c r="R1060" s="29" t="s">
        <v>15116</v>
      </c>
      <c r="U1060" s="62" t="s">
        <v>15115</v>
      </c>
      <c r="Z1060" s="1">
        <f t="shared" si="11"/>
        <v>0.1</v>
      </c>
      <c r="AA1060" s="168" t="e">
        <f>#REF!-33030</f>
        <v>#REF!</v>
      </c>
    </row>
    <row r="1061" spans="1:27" x14ac:dyDescent="0.3">
      <c r="A1061" s="7">
        <v>3200</v>
      </c>
      <c r="B1061" s="229">
        <v>3093</v>
      </c>
      <c r="H1061" s="1" t="s">
        <v>15114</v>
      </c>
      <c r="I1061" s="4">
        <v>0</v>
      </c>
      <c r="J1061" s="4">
        <v>800</v>
      </c>
      <c r="K1061" s="4" t="s">
        <v>76</v>
      </c>
      <c r="L1061" s="4">
        <v>10</v>
      </c>
      <c r="M1061" s="1" t="s">
        <v>15113</v>
      </c>
      <c r="R1061" s="29" t="s">
        <v>15112</v>
      </c>
      <c r="U1061" s="62" t="s">
        <v>15111</v>
      </c>
      <c r="Z1061" s="1">
        <f t="shared" si="11"/>
        <v>0.1</v>
      </c>
      <c r="AA1061" s="168" t="e">
        <f>#REF!-33030</f>
        <v>#REF!</v>
      </c>
    </row>
    <row r="1062" spans="1:27" x14ac:dyDescent="0.3">
      <c r="A1062" s="7">
        <v>3201</v>
      </c>
      <c r="B1062" s="229">
        <v>3094</v>
      </c>
      <c r="H1062" s="1" t="s">
        <v>15110</v>
      </c>
      <c r="I1062" s="217">
        <v>0</v>
      </c>
      <c r="J1062" s="217">
        <v>100</v>
      </c>
      <c r="K1062" s="217" t="s">
        <v>110</v>
      </c>
      <c r="L1062" s="217">
        <v>10</v>
      </c>
      <c r="M1062" s="1" t="s">
        <v>15109</v>
      </c>
      <c r="R1062" s="29" t="s">
        <v>15108</v>
      </c>
      <c r="U1062" s="62" t="s">
        <v>15107</v>
      </c>
      <c r="Z1062" s="1">
        <f t="shared" si="11"/>
        <v>0.1</v>
      </c>
      <c r="AA1062" s="168" t="e">
        <f>#REF!-33030</f>
        <v>#REF!</v>
      </c>
    </row>
    <row r="1063" spans="1:27" x14ac:dyDescent="0.3">
      <c r="A1063" s="7">
        <v>3202</v>
      </c>
      <c r="B1063" s="229">
        <v>3095</v>
      </c>
      <c r="H1063" s="1" t="s">
        <v>15106</v>
      </c>
      <c r="I1063" s="125">
        <v>-20</v>
      </c>
      <c r="J1063" s="4">
        <v>20</v>
      </c>
      <c r="K1063" s="4" t="s">
        <v>752</v>
      </c>
      <c r="L1063" s="4">
        <v>10</v>
      </c>
      <c r="M1063" s="1" t="s">
        <v>15105</v>
      </c>
      <c r="O1063" s="6" t="s">
        <v>15104</v>
      </c>
      <c r="R1063" s="29" t="s">
        <v>15103</v>
      </c>
      <c r="U1063" s="62" t="s">
        <v>15102</v>
      </c>
      <c r="Z1063" s="1">
        <f t="shared" si="11"/>
        <v>0.1</v>
      </c>
      <c r="AA1063" s="168" t="e">
        <f>#REF!-33030</f>
        <v>#REF!</v>
      </c>
    </row>
    <row r="1064" spans="1:27" x14ac:dyDescent="0.3">
      <c r="A1064" s="7">
        <v>3203</v>
      </c>
      <c r="B1064" s="229">
        <v>3096</v>
      </c>
      <c r="H1064" s="1" t="s">
        <v>15101</v>
      </c>
      <c r="I1064" s="4">
        <v>0</v>
      </c>
      <c r="J1064" s="4">
        <v>50</v>
      </c>
      <c r="K1064" s="4" t="s">
        <v>774</v>
      </c>
      <c r="L1064" s="4">
        <v>10</v>
      </c>
      <c r="M1064" s="1" t="s">
        <v>15100</v>
      </c>
      <c r="O1064" s="6" t="s">
        <v>15099</v>
      </c>
      <c r="R1064" s="29" t="s">
        <v>15098</v>
      </c>
      <c r="U1064" s="62" t="s">
        <v>15097</v>
      </c>
      <c r="Z1064" s="1">
        <f t="shared" si="11"/>
        <v>0.1</v>
      </c>
      <c r="AA1064" s="168" t="e">
        <f>#REF!-33030</f>
        <v>#REF!</v>
      </c>
    </row>
    <row r="1065" spans="1:27" x14ac:dyDescent="0.3">
      <c r="A1065" s="7">
        <v>3204</v>
      </c>
      <c r="B1065" s="229">
        <v>3097</v>
      </c>
      <c r="H1065" s="1" t="s">
        <v>15096</v>
      </c>
      <c r="I1065" s="217">
        <v>0</v>
      </c>
      <c r="J1065" s="217">
        <v>120</v>
      </c>
      <c r="K1065" s="217" t="s">
        <v>2</v>
      </c>
      <c r="L1065" s="217">
        <v>10</v>
      </c>
      <c r="M1065" s="1" t="s">
        <v>15095</v>
      </c>
      <c r="O1065" s="6" t="s">
        <v>15094</v>
      </c>
      <c r="R1065" s="29" t="s">
        <v>15093</v>
      </c>
      <c r="U1065" s="62" t="s">
        <v>15092</v>
      </c>
      <c r="AA1065" s="168" t="e">
        <f>#REF!-33030</f>
        <v>#REF!</v>
      </c>
    </row>
    <row r="1066" spans="1:27" x14ac:dyDescent="0.3">
      <c r="A1066" s="7">
        <v>3205</v>
      </c>
      <c r="B1066" s="229">
        <v>3098</v>
      </c>
      <c r="H1066" s="1" t="s">
        <v>15091</v>
      </c>
      <c r="I1066" s="217">
        <v>0</v>
      </c>
      <c r="J1066" s="217">
        <v>120</v>
      </c>
      <c r="K1066" s="217" t="s">
        <v>2</v>
      </c>
      <c r="L1066" s="217">
        <v>10</v>
      </c>
      <c r="M1066" s="1" t="s">
        <v>15090</v>
      </c>
      <c r="O1066" s="6" t="s">
        <v>15089</v>
      </c>
      <c r="R1066" s="29" t="s">
        <v>15088</v>
      </c>
      <c r="U1066" s="62" t="s">
        <v>15087</v>
      </c>
      <c r="AA1066" s="168" t="e">
        <f>#REF!-33030</f>
        <v>#REF!</v>
      </c>
    </row>
    <row r="1067" spans="1:27" x14ac:dyDescent="0.3">
      <c r="A1067" s="7">
        <v>3206</v>
      </c>
      <c r="B1067" s="229">
        <v>3099</v>
      </c>
      <c r="H1067" s="1" t="s">
        <v>15086</v>
      </c>
      <c r="I1067" s="217">
        <v>0</v>
      </c>
      <c r="J1067" s="217">
        <v>120</v>
      </c>
      <c r="K1067" s="217" t="s">
        <v>2</v>
      </c>
      <c r="L1067" s="217">
        <v>10</v>
      </c>
      <c r="M1067" s="1" t="s">
        <v>15085</v>
      </c>
      <c r="O1067" s="6" t="s">
        <v>15084</v>
      </c>
      <c r="R1067" s="29" t="s">
        <v>15083</v>
      </c>
      <c r="U1067" s="62" t="s">
        <v>15082</v>
      </c>
      <c r="AA1067" s="168" t="e">
        <f>#REF!-33030</f>
        <v>#REF!</v>
      </c>
    </row>
    <row r="1068" spans="1:27" x14ac:dyDescent="0.3">
      <c r="A1068" s="7">
        <v>3207</v>
      </c>
      <c r="B1068" s="229">
        <v>3100</v>
      </c>
      <c r="H1068" s="1" t="s">
        <v>15081</v>
      </c>
      <c r="I1068" s="217">
        <v>0</v>
      </c>
      <c r="J1068" s="217">
        <v>120</v>
      </c>
      <c r="K1068" s="217" t="s">
        <v>2</v>
      </c>
      <c r="L1068" s="217">
        <v>10</v>
      </c>
      <c r="M1068" s="1" t="s">
        <v>15080</v>
      </c>
      <c r="O1068" s="6" t="s">
        <v>15079</v>
      </c>
      <c r="R1068" s="29" t="s">
        <v>15078</v>
      </c>
      <c r="U1068" s="62" t="s">
        <v>15077</v>
      </c>
      <c r="AA1068" s="168" t="e">
        <f>#REF!-33030</f>
        <v>#REF!</v>
      </c>
    </row>
    <row r="1069" spans="1:27" x14ac:dyDescent="0.3">
      <c r="A1069" s="7">
        <v>3208</v>
      </c>
      <c r="B1069" s="229">
        <v>3101</v>
      </c>
      <c r="H1069" s="1" t="s">
        <v>15076</v>
      </c>
      <c r="I1069" s="4">
        <v>0</v>
      </c>
      <c r="J1069" s="4">
        <v>10</v>
      </c>
      <c r="K1069" s="4" t="s">
        <v>774</v>
      </c>
      <c r="L1069" s="4">
        <v>100</v>
      </c>
      <c r="M1069" s="1" t="s">
        <v>15075</v>
      </c>
      <c r="R1069" s="29" t="s">
        <v>15074</v>
      </c>
      <c r="U1069" s="62" t="s">
        <v>15073</v>
      </c>
      <c r="AA1069" s="168" t="e">
        <f>#REF!-33030</f>
        <v>#REF!</v>
      </c>
    </row>
    <row r="1070" spans="1:27" x14ac:dyDescent="0.3">
      <c r="A1070" s="7">
        <v>3209</v>
      </c>
      <c r="B1070" s="229">
        <v>3102</v>
      </c>
      <c r="H1070" s="1" t="s">
        <v>15072</v>
      </c>
      <c r="I1070" s="4">
        <v>0</v>
      </c>
      <c r="J1070" s="4">
        <v>10</v>
      </c>
      <c r="L1070" s="4">
        <v>100</v>
      </c>
      <c r="M1070" s="1" t="s">
        <v>15071</v>
      </c>
      <c r="O1070" s="6" t="s">
        <v>15070</v>
      </c>
      <c r="R1070" s="29" t="s">
        <v>15069</v>
      </c>
      <c r="U1070" s="62" t="s">
        <v>15068</v>
      </c>
      <c r="AA1070" s="168" t="e">
        <f>#REF!-33030</f>
        <v>#REF!</v>
      </c>
    </row>
    <row r="1071" spans="1:27" x14ac:dyDescent="0.3">
      <c r="A1071" s="7">
        <v>3210</v>
      </c>
      <c r="B1071" s="229">
        <v>3103</v>
      </c>
      <c r="H1071" s="1" t="s">
        <v>15067</v>
      </c>
      <c r="I1071" s="4">
        <v>0</v>
      </c>
      <c r="J1071" s="4">
        <v>10</v>
      </c>
      <c r="K1071" s="4" t="s">
        <v>774</v>
      </c>
      <c r="L1071" s="4">
        <v>100</v>
      </c>
      <c r="M1071" s="1" t="s">
        <v>15066</v>
      </c>
      <c r="O1071" s="6" t="s">
        <v>15057</v>
      </c>
      <c r="R1071" s="231" t="s">
        <v>15065</v>
      </c>
      <c r="U1071" s="62" t="s">
        <v>15064</v>
      </c>
      <c r="AA1071" s="168" t="e">
        <f>#REF!-33030</f>
        <v>#REF!</v>
      </c>
    </row>
    <row r="1072" spans="1:27" x14ac:dyDescent="0.3">
      <c r="A1072" s="7">
        <v>3211</v>
      </c>
      <c r="B1072" s="229">
        <v>3104</v>
      </c>
      <c r="H1072" s="1" t="s">
        <v>15063</v>
      </c>
      <c r="I1072" s="4">
        <v>0</v>
      </c>
      <c r="J1072" s="4">
        <v>10</v>
      </c>
      <c r="K1072" s="4" t="s">
        <v>774</v>
      </c>
      <c r="L1072" s="4">
        <v>100</v>
      </c>
      <c r="M1072" s="1" t="s">
        <v>15062</v>
      </c>
      <c r="O1072" s="6" t="s">
        <v>15057</v>
      </c>
      <c r="R1072" s="231" t="s">
        <v>15061</v>
      </c>
      <c r="U1072" s="62" t="s">
        <v>15060</v>
      </c>
      <c r="AA1072" s="168" t="e">
        <f>#REF!-33030</f>
        <v>#REF!</v>
      </c>
    </row>
    <row r="1073" spans="1:27" x14ac:dyDescent="0.3">
      <c r="A1073" s="7">
        <v>3212</v>
      </c>
      <c r="B1073" s="229">
        <v>3105</v>
      </c>
      <c r="H1073" s="1" t="s">
        <v>15059</v>
      </c>
      <c r="I1073" s="4">
        <v>0</v>
      </c>
      <c r="J1073" s="4">
        <v>10</v>
      </c>
      <c r="K1073" s="4" t="s">
        <v>12215</v>
      </c>
      <c r="L1073" s="125">
        <v>1000</v>
      </c>
      <c r="M1073" s="1" t="s">
        <v>15058</v>
      </c>
      <c r="O1073" s="6" t="s">
        <v>15057</v>
      </c>
      <c r="R1073" s="29" t="s">
        <v>15056</v>
      </c>
      <c r="U1073" s="62" t="s">
        <v>15055</v>
      </c>
      <c r="AA1073" s="168" t="e">
        <f>#REF!-33030</f>
        <v>#REF!</v>
      </c>
    </row>
    <row r="1074" spans="1:27" x14ac:dyDescent="0.3">
      <c r="A1074" s="7">
        <v>3213</v>
      </c>
      <c r="B1074" s="229">
        <v>3106</v>
      </c>
      <c r="H1074" s="1" t="s">
        <v>15054</v>
      </c>
      <c r="I1074" s="4">
        <v>0</v>
      </c>
      <c r="J1074" s="4">
        <v>100</v>
      </c>
      <c r="K1074" s="4" t="s">
        <v>110</v>
      </c>
      <c r="L1074" s="4">
        <v>10</v>
      </c>
      <c r="M1074" s="1" t="s">
        <v>15053</v>
      </c>
      <c r="O1074" s="6" t="s">
        <v>15048</v>
      </c>
      <c r="R1074" s="29" t="s">
        <v>15052</v>
      </c>
      <c r="U1074" s="62" t="s">
        <v>15051</v>
      </c>
      <c r="AA1074" s="168" t="e">
        <f>#REF!-33030</f>
        <v>#REF!</v>
      </c>
    </row>
    <row r="1075" spans="1:27" x14ac:dyDescent="0.3">
      <c r="A1075" s="7">
        <v>3214</v>
      </c>
      <c r="B1075" s="229">
        <v>3107</v>
      </c>
      <c r="H1075" s="1" t="s">
        <v>15050</v>
      </c>
      <c r="I1075" s="4">
        <v>0</v>
      </c>
      <c r="J1075" s="4">
        <v>150</v>
      </c>
      <c r="K1075" s="4" t="s">
        <v>752</v>
      </c>
      <c r="L1075" s="4">
        <v>10</v>
      </c>
      <c r="M1075" s="1" t="s">
        <v>15049</v>
      </c>
      <c r="O1075" s="6" t="s">
        <v>15048</v>
      </c>
      <c r="R1075" s="29" t="s">
        <v>15047</v>
      </c>
      <c r="U1075" s="62" t="s">
        <v>15046</v>
      </c>
      <c r="AA1075" s="168" t="e">
        <f>#REF!-33030</f>
        <v>#REF!</v>
      </c>
    </row>
    <row r="1076" spans="1:27" x14ac:dyDescent="0.3">
      <c r="A1076" s="7">
        <v>3215</v>
      </c>
      <c r="B1076" s="229">
        <v>3108</v>
      </c>
      <c r="E1076" s="221"/>
      <c r="H1076" s="1" t="s">
        <v>15045</v>
      </c>
      <c r="I1076" s="4">
        <v>-100</v>
      </c>
      <c r="J1076" s="4">
        <v>100</v>
      </c>
      <c r="K1076" s="4" t="s">
        <v>752</v>
      </c>
      <c r="L1076" s="125">
        <v>100</v>
      </c>
      <c r="M1076" s="1" t="s">
        <v>15044</v>
      </c>
      <c r="N1076" s="103" t="s">
        <v>15043</v>
      </c>
      <c r="O1076" s="6" t="s">
        <v>15027</v>
      </c>
      <c r="R1076" s="231" t="s">
        <v>15042</v>
      </c>
      <c r="U1076" s="62" t="s">
        <v>15041</v>
      </c>
      <c r="AA1076" s="168" t="e">
        <f>#REF!-33030</f>
        <v>#REF!</v>
      </c>
    </row>
    <row r="1077" spans="1:27" ht="17.649999999999999" customHeight="1" x14ac:dyDescent="0.3">
      <c r="A1077" s="44">
        <v>3216</v>
      </c>
      <c r="B1077" s="229">
        <v>3109</v>
      </c>
      <c r="E1077" s="221"/>
      <c r="H1077" s="1" t="s">
        <v>15040</v>
      </c>
      <c r="I1077" s="4">
        <v>0</v>
      </c>
      <c r="J1077" s="4">
        <v>10</v>
      </c>
      <c r="K1077" s="4" t="s">
        <v>10408</v>
      </c>
      <c r="L1077" s="4">
        <v>100</v>
      </c>
      <c r="M1077" s="1" t="s">
        <v>15039</v>
      </c>
      <c r="N1077" s="103" t="s">
        <v>15038</v>
      </c>
      <c r="O1077" s="6" t="s">
        <v>15027</v>
      </c>
      <c r="R1077" s="231" t="s">
        <v>15037</v>
      </c>
      <c r="U1077" s="62" t="s">
        <v>15036</v>
      </c>
      <c r="AA1077" s="168" t="e">
        <f>#REF!-33030</f>
        <v>#REF!</v>
      </c>
    </row>
    <row r="1078" spans="1:27" x14ac:dyDescent="0.3">
      <c r="A1078" s="44">
        <v>3217</v>
      </c>
      <c r="B1078" s="229">
        <v>3110</v>
      </c>
      <c r="E1078" s="221"/>
      <c r="H1078" s="1" t="s">
        <v>15035</v>
      </c>
      <c r="I1078" s="4">
        <v>-100</v>
      </c>
      <c r="J1078" s="4">
        <v>100</v>
      </c>
      <c r="K1078" s="4" t="s">
        <v>752</v>
      </c>
      <c r="L1078" s="4">
        <v>100</v>
      </c>
      <c r="M1078" s="1" t="s">
        <v>15034</v>
      </c>
      <c r="N1078" s="103" t="s">
        <v>15033</v>
      </c>
      <c r="O1078" s="6" t="s">
        <v>15027</v>
      </c>
      <c r="R1078" s="1" t="s">
        <v>15032</v>
      </c>
      <c r="U1078" s="62" t="s">
        <v>15031</v>
      </c>
      <c r="AA1078" s="168" t="e">
        <f>#REF!-33030</f>
        <v>#REF!</v>
      </c>
    </row>
    <row r="1079" spans="1:27" x14ac:dyDescent="0.3">
      <c r="A1079" s="44">
        <v>3218</v>
      </c>
      <c r="B1079" s="229">
        <v>3111</v>
      </c>
      <c r="H1079" s="1" t="s">
        <v>15030</v>
      </c>
      <c r="I1079" s="4">
        <v>0</v>
      </c>
      <c r="J1079" s="4">
        <v>10</v>
      </c>
      <c r="K1079" s="4" t="s">
        <v>10408</v>
      </c>
      <c r="L1079" s="125">
        <v>100</v>
      </c>
      <c r="M1079" s="1" t="s">
        <v>15029</v>
      </c>
      <c r="N1079" s="103" t="s">
        <v>15028</v>
      </c>
      <c r="O1079" s="6" t="s">
        <v>15027</v>
      </c>
      <c r="R1079" s="1" t="s">
        <v>15026</v>
      </c>
      <c r="U1079" s="62" t="s">
        <v>15025</v>
      </c>
      <c r="AA1079" s="168" t="e">
        <f>#REF!-33030</f>
        <v>#REF!</v>
      </c>
    </row>
    <row r="1080" spans="1:27" x14ac:dyDescent="0.3">
      <c r="A1080" s="44">
        <v>3219</v>
      </c>
      <c r="B1080" s="229">
        <v>3112</v>
      </c>
      <c r="H1080" s="1" t="s">
        <v>12884</v>
      </c>
      <c r="I1080" s="4">
        <v>0</v>
      </c>
      <c r="J1080" s="4">
        <v>1600</v>
      </c>
      <c r="K1080" s="4" t="s">
        <v>774</v>
      </c>
      <c r="L1080" s="4">
        <v>10</v>
      </c>
      <c r="M1080" s="1" t="s">
        <v>15024</v>
      </c>
      <c r="O1080" s="6" t="s">
        <v>15012</v>
      </c>
      <c r="R1080" s="29" t="s">
        <v>15023</v>
      </c>
      <c r="U1080" s="62" t="s">
        <v>15022</v>
      </c>
      <c r="AA1080" s="168" t="e">
        <f>#REF!-33030</f>
        <v>#REF!</v>
      </c>
    </row>
    <row r="1081" spans="1:27" x14ac:dyDescent="0.3">
      <c r="A1081" s="44">
        <v>3220</v>
      </c>
      <c r="B1081" s="229">
        <v>3113</v>
      </c>
      <c r="H1081" s="1" t="s">
        <v>12876</v>
      </c>
      <c r="I1081" s="4">
        <v>0</v>
      </c>
      <c r="J1081" s="4">
        <v>1600</v>
      </c>
      <c r="K1081" s="4" t="s">
        <v>774</v>
      </c>
      <c r="L1081" s="4">
        <v>10</v>
      </c>
      <c r="M1081" s="1" t="s">
        <v>15021</v>
      </c>
      <c r="O1081" s="6" t="s">
        <v>15012</v>
      </c>
      <c r="R1081" s="29" t="s">
        <v>15020</v>
      </c>
      <c r="U1081" s="62" t="s">
        <v>15019</v>
      </c>
      <c r="AA1081" s="168" t="e">
        <f>#REF!-33030</f>
        <v>#REF!</v>
      </c>
    </row>
    <row r="1082" spans="1:27" x14ac:dyDescent="0.3">
      <c r="A1082" s="44">
        <v>3221</v>
      </c>
      <c r="B1082" s="229">
        <v>3114</v>
      </c>
      <c r="H1082" s="1" t="s">
        <v>12931</v>
      </c>
      <c r="I1082" s="4">
        <v>0</v>
      </c>
      <c r="J1082" s="4">
        <v>1600</v>
      </c>
      <c r="K1082" s="4" t="s">
        <v>774</v>
      </c>
      <c r="L1082" s="4">
        <v>10</v>
      </c>
      <c r="M1082" s="1" t="s">
        <v>15018</v>
      </c>
      <c r="O1082" s="6" t="s">
        <v>15012</v>
      </c>
      <c r="R1082" s="29" t="s">
        <v>15017</v>
      </c>
      <c r="U1082" s="62" t="s">
        <v>15016</v>
      </c>
      <c r="AA1082" s="168" t="e">
        <f>#REF!-33030</f>
        <v>#REF!</v>
      </c>
    </row>
    <row r="1083" spans="1:27" x14ac:dyDescent="0.3">
      <c r="A1083" s="44">
        <v>3222</v>
      </c>
      <c r="B1083" s="229">
        <v>3115</v>
      </c>
      <c r="H1083" s="1" t="s">
        <v>12860</v>
      </c>
      <c r="I1083" s="4">
        <v>0</v>
      </c>
      <c r="J1083" s="4">
        <v>100</v>
      </c>
      <c r="K1083" s="4" t="s">
        <v>110</v>
      </c>
      <c r="L1083" s="4">
        <v>10</v>
      </c>
      <c r="M1083" s="1" t="s">
        <v>15015</v>
      </c>
      <c r="O1083" s="6" t="s">
        <v>15012</v>
      </c>
      <c r="U1083" s="62" t="s">
        <v>15014</v>
      </c>
      <c r="AA1083" s="168" t="e">
        <f>#REF!-33030</f>
        <v>#REF!</v>
      </c>
    </row>
    <row r="1084" spans="1:27" x14ac:dyDescent="0.3">
      <c r="A1084" s="44">
        <v>3223</v>
      </c>
      <c r="B1084" s="229">
        <v>3116</v>
      </c>
      <c r="H1084" s="1" t="s">
        <v>12854</v>
      </c>
      <c r="I1084" s="4">
        <v>0</v>
      </c>
      <c r="J1084" s="4">
        <v>10</v>
      </c>
      <c r="L1084" s="4">
        <v>10</v>
      </c>
      <c r="M1084" s="1" t="s">
        <v>15013</v>
      </c>
      <c r="O1084" s="6" t="s">
        <v>15012</v>
      </c>
      <c r="R1084" s="230" t="s">
        <v>15011</v>
      </c>
      <c r="U1084" s="62" t="s">
        <v>15010</v>
      </c>
      <c r="AA1084" s="168" t="e">
        <f>#REF!-33030</f>
        <v>#REF!</v>
      </c>
    </row>
    <row r="1085" spans="1:27" x14ac:dyDescent="0.3">
      <c r="A1085" s="44">
        <v>3224</v>
      </c>
      <c r="B1085" s="229">
        <v>3117</v>
      </c>
      <c r="H1085" s="1" t="s">
        <v>12794</v>
      </c>
      <c r="I1085" s="4">
        <v>0</v>
      </c>
      <c r="J1085" s="4">
        <v>5</v>
      </c>
      <c r="K1085" s="4" t="s">
        <v>12223</v>
      </c>
      <c r="L1085" s="4">
        <v>1000</v>
      </c>
      <c r="M1085" s="1" t="s">
        <v>15009</v>
      </c>
      <c r="O1085" s="6" t="s">
        <v>14993</v>
      </c>
      <c r="R1085" s="29" t="s">
        <v>15008</v>
      </c>
      <c r="U1085" s="62" t="s">
        <v>15007</v>
      </c>
      <c r="AA1085" s="168" t="e">
        <f>#REF!-33030</f>
        <v>#REF!</v>
      </c>
    </row>
    <row r="1086" spans="1:27" x14ac:dyDescent="0.3">
      <c r="A1086" s="44">
        <v>3225</v>
      </c>
      <c r="B1086" s="229">
        <v>3118</v>
      </c>
      <c r="H1086" s="1" t="s">
        <v>12787</v>
      </c>
      <c r="I1086" s="4">
        <v>0</v>
      </c>
      <c r="J1086" s="4">
        <v>50</v>
      </c>
      <c r="K1086" s="4" t="s">
        <v>110</v>
      </c>
      <c r="L1086" s="4">
        <v>10</v>
      </c>
      <c r="M1086" s="1" t="s">
        <v>15006</v>
      </c>
      <c r="O1086" s="6" t="s">
        <v>14993</v>
      </c>
      <c r="R1086" s="29" t="s">
        <v>15005</v>
      </c>
      <c r="U1086" s="62" t="s">
        <v>15004</v>
      </c>
      <c r="AA1086" s="168" t="e">
        <f>#REF!-33030</f>
        <v>#REF!</v>
      </c>
    </row>
    <row r="1087" spans="1:27" x14ac:dyDescent="0.3">
      <c r="A1087" s="44">
        <v>3226</v>
      </c>
      <c r="B1087" s="229">
        <v>3119</v>
      </c>
      <c r="H1087" s="1" t="s">
        <v>12780</v>
      </c>
      <c r="I1087" s="4">
        <v>0</v>
      </c>
      <c r="J1087" s="4">
        <v>5</v>
      </c>
      <c r="K1087" s="4" t="s">
        <v>12219</v>
      </c>
      <c r="L1087" s="4">
        <v>1000</v>
      </c>
      <c r="M1087" s="1" t="s">
        <v>15003</v>
      </c>
      <c r="O1087" s="6" t="s">
        <v>14993</v>
      </c>
      <c r="R1087" s="102" t="s">
        <v>15002</v>
      </c>
      <c r="U1087" s="62" t="s">
        <v>15001</v>
      </c>
      <c r="AA1087" s="168" t="e">
        <f>#REF!-33030</f>
        <v>#REF!</v>
      </c>
    </row>
    <row r="1088" spans="1:27" x14ac:dyDescent="0.3">
      <c r="A1088" s="44">
        <v>3227</v>
      </c>
      <c r="B1088" s="229">
        <v>3120</v>
      </c>
      <c r="H1088" s="1" t="s">
        <v>12774</v>
      </c>
      <c r="I1088" s="4">
        <v>0</v>
      </c>
      <c r="J1088" s="4">
        <v>25</v>
      </c>
      <c r="K1088" s="4" t="s">
        <v>110</v>
      </c>
      <c r="L1088" s="4">
        <v>10</v>
      </c>
      <c r="M1088" s="1" t="s">
        <v>15000</v>
      </c>
      <c r="O1088" s="6" t="s">
        <v>14993</v>
      </c>
      <c r="R1088" s="29" t="s">
        <v>14999</v>
      </c>
      <c r="U1088" s="62" t="s">
        <v>14998</v>
      </c>
      <c r="AA1088" s="168" t="e">
        <f>#REF!-33030</f>
        <v>#REF!</v>
      </c>
    </row>
    <row r="1089" spans="1:27" x14ac:dyDescent="0.3">
      <c r="A1089" s="44">
        <v>3228</v>
      </c>
      <c r="B1089" s="229">
        <v>3121</v>
      </c>
      <c r="H1089" s="1" t="s">
        <v>12768</v>
      </c>
      <c r="I1089" s="4">
        <v>0</v>
      </c>
      <c r="J1089" s="4">
        <v>80</v>
      </c>
      <c r="K1089" s="4" t="s">
        <v>110</v>
      </c>
      <c r="L1089" s="4">
        <v>10</v>
      </c>
      <c r="M1089" s="1" t="s">
        <v>14997</v>
      </c>
      <c r="O1089" s="6" t="s">
        <v>14993</v>
      </c>
      <c r="R1089" s="230" t="s">
        <v>14996</v>
      </c>
      <c r="U1089" s="62" t="s">
        <v>14995</v>
      </c>
      <c r="AA1089" s="168" t="e">
        <f>#REF!-33030</f>
        <v>#REF!</v>
      </c>
    </row>
    <row r="1090" spans="1:27" x14ac:dyDescent="0.3">
      <c r="A1090" s="44">
        <v>3229</v>
      </c>
      <c r="B1090" s="229">
        <v>3122</v>
      </c>
      <c r="H1090" s="1" t="s">
        <v>12760</v>
      </c>
      <c r="I1090" s="4">
        <v>0</v>
      </c>
      <c r="J1090" s="4">
        <v>2</v>
      </c>
      <c r="K1090" s="4" t="s">
        <v>106</v>
      </c>
      <c r="L1090" s="4">
        <v>100</v>
      </c>
      <c r="M1090" s="1" t="s">
        <v>14994</v>
      </c>
      <c r="O1090" s="6" t="s">
        <v>14993</v>
      </c>
      <c r="R1090" s="29" t="s">
        <v>14992</v>
      </c>
      <c r="U1090" s="62" t="s">
        <v>14991</v>
      </c>
      <c r="AA1090" s="168" t="e">
        <f>#REF!-33030</f>
        <v>#REF!</v>
      </c>
    </row>
    <row r="1091" spans="1:27" x14ac:dyDescent="0.3">
      <c r="A1091" s="44">
        <v>3230</v>
      </c>
      <c r="B1091" s="229">
        <v>3123</v>
      </c>
      <c r="H1091" s="1" t="s">
        <v>14990</v>
      </c>
      <c r="I1091" s="1">
        <v>0</v>
      </c>
      <c r="J1091" s="170">
        <v>300</v>
      </c>
      <c r="K1091" s="1"/>
      <c r="L1091" s="1">
        <v>100</v>
      </c>
      <c r="M1091" s="1" t="s">
        <v>14989</v>
      </c>
      <c r="O1091" s="6" t="s">
        <v>14988</v>
      </c>
      <c r="R1091" s="29" t="s">
        <v>14987</v>
      </c>
      <c r="U1091" s="62" t="s">
        <v>14986</v>
      </c>
      <c r="AA1091" s="168" t="e">
        <f>#REF!-33030</f>
        <v>#REF!</v>
      </c>
    </row>
    <row r="1092" spans="1:27" x14ac:dyDescent="0.3">
      <c r="A1092" s="44">
        <v>3231</v>
      </c>
      <c r="B1092" s="229">
        <v>3124</v>
      </c>
      <c r="H1092" s="1" t="s">
        <v>14985</v>
      </c>
      <c r="I1092" s="1">
        <v>0</v>
      </c>
      <c r="J1092" s="170">
        <v>3</v>
      </c>
      <c r="K1092" s="1"/>
      <c r="L1092" s="1">
        <v>10000</v>
      </c>
      <c r="M1092" s="1" t="s">
        <v>14984</v>
      </c>
      <c r="O1092" s="6" t="s">
        <v>14983</v>
      </c>
      <c r="R1092" s="29" t="s">
        <v>14982</v>
      </c>
      <c r="U1092" s="62" t="s">
        <v>14981</v>
      </c>
      <c r="AA1092" s="168" t="e">
        <f>#REF!-33030</f>
        <v>#REF!</v>
      </c>
    </row>
    <row r="1093" spans="1:27" x14ac:dyDescent="0.3">
      <c r="A1093" s="44">
        <v>3232</v>
      </c>
      <c r="B1093" s="229">
        <v>3125</v>
      </c>
      <c r="H1093" s="1" t="s">
        <v>14980</v>
      </c>
      <c r="I1093" s="1">
        <v>0</v>
      </c>
      <c r="J1093" s="170">
        <v>300</v>
      </c>
      <c r="K1093" s="1"/>
      <c r="L1093" s="1">
        <v>100</v>
      </c>
      <c r="M1093" s="1" t="s">
        <v>14979</v>
      </c>
      <c r="O1093" s="6" t="s">
        <v>14978</v>
      </c>
      <c r="R1093" s="29" t="s">
        <v>14977</v>
      </c>
      <c r="U1093" s="62" t="s">
        <v>14976</v>
      </c>
      <c r="AA1093" s="168" t="e">
        <f>#REF!-33030</f>
        <v>#REF!</v>
      </c>
    </row>
    <row r="1094" spans="1:27" x14ac:dyDescent="0.3">
      <c r="A1094" s="44">
        <v>3233</v>
      </c>
      <c r="B1094" s="229">
        <v>3126</v>
      </c>
      <c r="H1094" s="1" t="s">
        <v>14975</v>
      </c>
      <c r="I1094" s="1">
        <v>0</v>
      </c>
      <c r="J1094" s="170">
        <v>3</v>
      </c>
      <c r="K1094" s="1"/>
      <c r="L1094" s="1">
        <v>10000</v>
      </c>
      <c r="M1094" s="1" t="s">
        <v>14974</v>
      </c>
      <c r="O1094" s="6" t="s">
        <v>14973</v>
      </c>
      <c r="R1094" s="29" t="s">
        <v>14972</v>
      </c>
      <c r="U1094" s="62" t="s">
        <v>14971</v>
      </c>
      <c r="AA1094" s="168" t="e">
        <f>#REF!-33030</f>
        <v>#REF!</v>
      </c>
    </row>
    <row r="1095" spans="1:27" x14ac:dyDescent="0.3">
      <c r="A1095" s="44">
        <v>3234</v>
      </c>
      <c r="B1095" s="229">
        <v>3127</v>
      </c>
      <c r="H1095" s="1" t="s">
        <v>14970</v>
      </c>
      <c r="I1095" s="4">
        <v>0</v>
      </c>
      <c r="J1095" s="4">
        <v>5</v>
      </c>
      <c r="K1095" s="4" t="s">
        <v>774</v>
      </c>
      <c r="L1095" s="125">
        <v>1000</v>
      </c>
      <c r="M1095" s="1" t="s">
        <v>14969</v>
      </c>
      <c r="O1095" s="6" t="s">
        <v>14965</v>
      </c>
      <c r="R1095" s="29" t="s">
        <v>14968</v>
      </c>
      <c r="U1095" s="62" t="s">
        <v>14967</v>
      </c>
      <c r="AA1095" s="168" t="e">
        <f>#REF!-33030</f>
        <v>#REF!</v>
      </c>
    </row>
    <row r="1096" spans="1:27" x14ac:dyDescent="0.3">
      <c r="A1096" s="44">
        <v>3235</v>
      </c>
      <c r="B1096" s="229">
        <v>3128</v>
      </c>
      <c r="H1096" s="1" t="s">
        <v>12743</v>
      </c>
      <c r="I1096" s="4">
        <v>0</v>
      </c>
      <c r="J1096" s="4">
        <v>10</v>
      </c>
      <c r="L1096" s="4">
        <v>100</v>
      </c>
      <c r="M1096" s="1" t="s">
        <v>14966</v>
      </c>
      <c r="O1096" s="6" t="s">
        <v>14965</v>
      </c>
      <c r="R1096" s="29" t="s">
        <v>14964</v>
      </c>
      <c r="U1096" s="62" t="s">
        <v>14963</v>
      </c>
      <c r="AA1096" s="168" t="e">
        <f>#REF!-33030</f>
        <v>#REF!</v>
      </c>
    </row>
    <row r="1097" spans="1:27" x14ac:dyDescent="0.3">
      <c r="A1097" s="44">
        <v>3236</v>
      </c>
      <c r="B1097" s="229">
        <v>3129</v>
      </c>
      <c r="H1097" s="1" t="s">
        <v>12541</v>
      </c>
      <c r="I1097" s="1">
        <v>0</v>
      </c>
      <c r="J1097" s="156">
        <v>100</v>
      </c>
      <c r="K1097" s="1" t="s">
        <v>110</v>
      </c>
      <c r="L1097" s="1">
        <v>10</v>
      </c>
      <c r="M1097" s="1" t="s">
        <v>14962</v>
      </c>
      <c r="O1097" s="6" t="s">
        <v>14933</v>
      </c>
      <c r="R1097" s="29" t="s">
        <v>14961</v>
      </c>
      <c r="U1097" s="62" t="s">
        <v>14960</v>
      </c>
      <c r="AA1097" s="168" t="e">
        <f>#REF!-33030</f>
        <v>#REF!</v>
      </c>
    </row>
    <row r="1098" spans="1:27" x14ac:dyDescent="0.3">
      <c r="A1098" s="44">
        <v>3237</v>
      </c>
      <c r="B1098" s="229">
        <v>3130</v>
      </c>
      <c r="H1098" s="1" t="s">
        <v>12535</v>
      </c>
      <c r="I1098" s="1">
        <v>0</v>
      </c>
      <c r="J1098" s="156">
        <v>10</v>
      </c>
      <c r="K1098" s="1"/>
      <c r="L1098" s="1">
        <v>100</v>
      </c>
      <c r="M1098" s="1" t="s">
        <v>14959</v>
      </c>
      <c r="O1098" s="6" t="s">
        <v>14933</v>
      </c>
      <c r="R1098" s="29" t="s">
        <v>14943</v>
      </c>
      <c r="U1098" s="62" t="s">
        <v>14958</v>
      </c>
      <c r="AA1098" s="168" t="e">
        <f>#REF!-33030</f>
        <v>#REF!</v>
      </c>
    </row>
    <row r="1099" spans="1:27" x14ac:dyDescent="0.3">
      <c r="A1099" s="44">
        <v>3238</v>
      </c>
      <c r="B1099" s="229">
        <v>3131</v>
      </c>
      <c r="H1099" s="1" t="s">
        <v>14957</v>
      </c>
      <c r="I1099" s="1">
        <v>0</v>
      </c>
      <c r="J1099" s="156">
        <v>100</v>
      </c>
      <c r="K1099" s="4" t="s">
        <v>76</v>
      </c>
      <c r="L1099" s="1">
        <v>10</v>
      </c>
      <c r="M1099" s="1" t="s">
        <v>14956</v>
      </c>
      <c r="O1099" s="6" t="s">
        <v>14933</v>
      </c>
      <c r="R1099" s="29" t="s">
        <v>14955</v>
      </c>
      <c r="U1099" s="62" t="s">
        <v>14954</v>
      </c>
      <c r="AA1099" s="168" t="e">
        <f>#REF!-33030</f>
        <v>#REF!</v>
      </c>
    </row>
    <row r="1100" spans="1:27" x14ac:dyDescent="0.3">
      <c r="A1100" s="44">
        <v>3239</v>
      </c>
      <c r="B1100" s="229">
        <v>3132</v>
      </c>
      <c r="H1100" s="1" t="s">
        <v>12528</v>
      </c>
      <c r="I1100" s="103">
        <v>0</v>
      </c>
      <c r="J1100" s="174">
        <v>100</v>
      </c>
      <c r="K1100" s="4" t="s">
        <v>76</v>
      </c>
      <c r="L1100" s="103">
        <v>10</v>
      </c>
      <c r="M1100" s="1" t="s">
        <v>14953</v>
      </c>
      <c r="O1100" s="6" t="s">
        <v>14933</v>
      </c>
      <c r="R1100" s="29" t="s">
        <v>14952</v>
      </c>
      <c r="U1100" s="62" t="s">
        <v>14951</v>
      </c>
      <c r="AA1100" s="168" t="e">
        <f>#REF!-33030</f>
        <v>#REF!</v>
      </c>
    </row>
    <row r="1101" spans="1:27" x14ac:dyDescent="0.3">
      <c r="A1101" s="44">
        <v>3240</v>
      </c>
      <c r="B1101" s="229">
        <v>3133</v>
      </c>
      <c r="H1101" s="1" t="s">
        <v>12521</v>
      </c>
      <c r="I1101" s="103">
        <v>0</v>
      </c>
      <c r="J1101" s="174">
        <v>100</v>
      </c>
      <c r="K1101" s="4" t="s">
        <v>76</v>
      </c>
      <c r="L1101" s="103">
        <v>10</v>
      </c>
      <c r="M1101" s="1" t="s">
        <v>14950</v>
      </c>
      <c r="O1101" s="6" t="s">
        <v>14933</v>
      </c>
      <c r="R1101" s="29" t="s">
        <v>14949</v>
      </c>
      <c r="U1101" s="62" t="s">
        <v>14948</v>
      </c>
      <c r="AA1101" s="168" t="e">
        <f>#REF!-33030</f>
        <v>#REF!</v>
      </c>
    </row>
    <row r="1102" spans="1:27" x14ac:dyDescent="0.3">
      <c r="A1102" s="44">
        <v>3241</v>
      </c>
      <c r="B1102" s="229">
        <v>3134</v>
      </c>
      <c r="H1102" s="1" t="s">
        <v>12515</v>
      </c>
      <c r="I1102" s="1">
        <v>0</v>
      </c>
      <c r="J1102" s="156">
        <v>100</v>
      </c>
      <c r="K1102" s="1" t="s">
        <v>110</v>
      </c>
      <c r="L1102" s="1">
        <v>10</v>
      </c>
      <c r="M1102" s="1" t="s">
        <v>14947</v>
      </c>
      <c r="O1102" s="6" t="s">
        <v>14933</v>
      </c>
      <c r="R1102" s="29" t="s">
        <v>14946</v>
      </c>
      <c r="U1102" s="62" t="s">
        <v>14945</v>
      </c>
      <c r="AA1102" s="168" t="e">
        <f>#REF!-33030</f>
        <v>#REF!</v>
      </c>
    </row>
    <row r="1103" spans="1:27" x14ac:dyDescent="0.3">
      <c r="A1103" s="44">
        <v>3242</v>
      </c>
      <c r="B1103" s="229">
        <v>3135</v>
      </c>
      <c r="H1103" s="1" t="s">
        <v>12506</v>
      </c>
      <c r="I1103" s="1">
        <v>0</v>
      </c>
      <c r="J1103" s="156">
        <v>10</v>
      </c>
      <c r="K1103" s="1"/>
      <c r="L1103" s="1">
        <v>100</v>
      </c>
      <c r="M1103" s="1" t="s">
        <v>14944</v>
      </c>
      <c r="O1103" s="6" t="s">
        <v>14933</v>
      </c>
      <c r="R1103" s="29" t="s">
        <v>14943</v>
      </c>
      <c r="U1103" s="62" t="s">
        <v>14942</v>
      </c>
      <c r="AA1103" s="168" t="e">
        <f>#REF!-33030</f>
        <v>#REF!</v>
      </c>
    </row>
    <row r="1104" spans="1:27" x14ac:dyDescent="0.3">
      <c r="A1104" s="44">
        <v>3243</v>
      </c>
      <c r="B1104" s="229">
        <v>3136</v>
      </c>
      <c r="H1104" s="1" t="s">
        <v>14941</v>
      </c>
      <c r="I1104" s="1">
        <v>0</v>
      </c>
      <c r="J1104" s="156">
        <v>100</v>
      </c>
      <c r="K1104" s="4" t="s">
        <v>76</v>
      </c>
      <c r="L1104" s="1">
        <v>10</v>
      </c>
      <c r="M1104" s="1" t="s">
        <v>14940</v>
      </c>
      <c r="O1104" s="6" t="s">
        <v>14933</v>
      </c>
      <c r="R1104" s="29" t="s">
        <v>14939</v>
      </c>
      <c r="U1104" s="62" t="s">
        <v>14938</v>
      </c>
      <c r="AA1104" s="168" t="e">
        <f>#REF!-33030</f>
        <v>#REF!</v>
      </c>
    </row>
    <row r="1105" spans="1:27" x14ac:dyDescent="0.3">
      <c r="A1105" s="44">
        <v>3244</v>
      </c>
      <c r="B1105" s="229">
        <v>3137</v>
      </c>
      <c r="H1105" s="1" t="s">
        <v>12500</v>
      </c>
      <c r="I1105" s="103">
        <v>0</v>
      </c>
      <c r="J1105" s="174">
        <v>100</v>
      </c>
      <c r="K1105" s="4" t="s">
        <v>76</v>
      </c>
      <c r="L1105" s="103">
        <v>10</v>
      </c>
      <c r="M1105" s="1" t="s">
        <v>14937</v>
      </c>
      <c r="O1105" s="6" t="s">
        <v>14933</v>
      </c>
      <c r="R1105" s="29" t="s">
        <v>14936</v>
      </c>
      <c r="U1105" s="62" t="s">
        <v>14935</v>
      </c>
      <c r="AA1105" s="168" t="e">
        <f>#REF!-33030</f>
        <v>#REF!</v>
      </c>
    </row>
    <row r="1106" spans="1:27" x14ac:dyDescent="0.3">
      <c r="A1106" s="44">
        <v>3245</v>
      </c>
      <c r="B1106" s="229">
        <v>3138</v>
      </c>
      <c r="H1106" s="1" t="s">
        <v>12494</v>
      </c>
      <c r="I1106" s="103">
        <v>0</v>
      </c>
      <c r="J1106" s="174">
        <v>100</v>
      </c>
      <c r="K1106" s="4" t="s">
        <v>76</v>
      </c>
      <c r="L1106" s="103">
        <v>10</v>
      </c>
      <c r="M1106" s="1" t="s">
        <v>14934</v>
      </c>
      <c r="O1106" s="6" t="s">
        <v>14933</v>
      </c>
      <c r="R1106" s="29" t="s">
        <v>14932</v>
      </c>
      <c r="U1106" s="62" t="s">
        <v>14931</v>
      </c>
      <c r="AA1106" s="168" t="e">
        <f>#REF!-33030</f>
        <v>#REF!</v>
      </c>
    </row>
    <row r="1107" spans="1:27" x14ac:dyDescent="0.3">
      <c r="A1107" s="44">
        <v>3246</v>
      </c>
      <c r="B1107" s="229">
        <v>3139</v>
      </c>
      <c r="H1107" s="1" t="s">
        <v>12356</v>
      </c>
      <c r="I1107" s="4">
        <v>0</v>
      </c>
      <c r="J1107" s="4">
        <v>10</v>
      </c>
      <c r="K1107" s="4" t="s">
        <v>752</v>
      </c>
      <c r="L1107" s="4">
        <v>100</v>
      </c>
      <c r="M1107" s="1" t="s">
        <v>14930</v>
      </c>
      <c r="O1107" s="6" t="s">
        <v>14929</v>
      </c>
      <c r="R1107" s="29" t="s">
        <v>14928</v>
      </c>
      <c r="U1107" s="62" t="s">
        <v>14927</v>
      </c>
      <c r="AA1107" s="168" t="e">
        <f>#REF!-33030</f>
        <v>#REF!</v>
      </c>
    </row>
    <row r="1108" spans="1:27" x14ac:dyDescent="0.3">
      <c r="A1108" s="44">
        <v>3247</v>
      </c>
      <c r="B1108" s="229">
        <v>3140</v>
      </c>
      <c r="H1108" s="1" t="s">
        <v>14926</v>
      </c>
      <c r="I1108" s="4">
        <v>0</v>
      </c>
      <c r="J1108" s="4">
        <v>50</v>
      </c>
      <c r="K1108" s="4" t="s">
        <v>110</v>
      </c>
      <c r="L1108" s="4">
        <v>10</v>
      </c>
      <c r="M1108" s="1" t="s">
        <v>14925</v>
      </c>
      <c r="O1108" s="6" t="s">
        <v>14924</v>
      </c>
      <c r="R1108" s="29" t="s">
        <v>14923</v>
      </c>
      <c r="U1108" s="62" t="s">
        <v>14922</v>
      </c>
      <c r="AA1108" s="168" t="e">
        <f>#REF!-33030</f>
        <v>#REF!</v>
      </c>
    </row>
    <row r="1109" spans="1:27" x14ac:dyDescent="0.3">
      <c r="A1109" s="44">
        <v>3248</v>
      </c>
      <c r="B1109" s="229">
        <v>3141</v>
      </c>
      <c r="H1109" s="1" t="s">
        <v>12260</v>
      </c>
      <c r="I1109" s="4">
        <v>0</v>
      </c>
      <c r="J1109" s="4">
        <v>50</v>
      </c>
      <c r="K1109" s="4" t="s">
        <v>774</v>
      </c>
      <c r="L1109" s="125">
        <v>100</v>
      </c>
      <c r="M1109" s="1" t="s">
        <v>14921</v>
      </c>
      <c r="O1109" s="6" t="s">
        <v>14920</v>
      </c>
      <c r="R1109" s="29" t="s">
        <v>14919</v>
      </c>
      <c r="U1109" s="62" t="s">
        <v>14918</v>
      </c>
      <c r="AA1109" s="168" t="e">
        <f>#REF!-33030</f>
        <v>#REF!</v>
      </c>
    </row>
    <row r="1110" spans="1:27" x14ac:dyDescent="0.3">
      <c r="A1110" s="7">
        <v>3249</v>
      </c>
      <c r="B1110" s="229">
        <v>3142</v>
      </c>
      <c r="H1110" s="1" t="s">
        <v>14917</v>
      </c>
      <c r="I1110" s="217">
        <v>0</v>
      </c>
      <c r="J1110" s="217">
        <v>10</v>
      </c>
      <c r="K1110" s="217" t="s">
        <v>1992</v>
      </c>
      <c r="L1110" s="217">
        <v>100</v>
      </c>
      <c r="M1110" s="1" t="s">
        <v>14916</v>
      </c>
      <c r="O1110" s="6" t="s">
        <v>14907</v>
      </c>
      <c r="R1110" s="29" t="s">
        <v>14915</v>
      </c>
      <c r="U1110" s="62" t="s">
        <v>14914</v>
      </c>
      <c r="Z1110" s="1">
        <f>1/L1110</f>
        <v>0.01</v>
      </c>
      <c r="AA1110" s="168" t="e">
        <f>#REF!-33030</f>
        <v>#REF!</v>
      </c>
    </row>
    <row r="1111" spans="1:27" x14ac:dyDescent="0.3">
      <c r="A1111" s="7">
        <v>3250</v>
      </c>
      <c r="B1111" s="229">
        <v>3143</v>
      </c>
      <c r="H1111" s="1" t="s">
        <v>14913</v>
      </c>
      <c r="I1111" s="217">
        <v>0</v>
      </c>
      <c r="J1111" s="217">
        <v>10</v>
      </c>
      <c r="K1111" s="217" t="s">
        <v>1992</v>
      </c>
      <c r="L1111" s="217">
        <v>100</v>
      </c>
      <c r="M1111" s="1" t="s">
        <v>14912</v>
      </c>
      <c r="O1111" s="6" t="s">
        <v>14907</v>
      </c>
      <c r="R1111" s="29" t="s">
        <v>14911</v>
      </c>
      <c r="U1111" s="62" t="s">
        <v>14910</v>
      </c>
      <c r="Z1111" s="1">
        <f>1/L1111</f>
        <v>0.01</v>
      </c>
      <c r="AA1111" s="168" t="e">
        <f>#REF!-33030</f>
        <v>#REF!</v>
      </c>
    </row>
    <row r="1112" spans="1:27" x14ac:dyDescent="0.3">
      <c r="A1112" s="7">
        <v>3251</v>
      </c>
      <c r="B1112" s="229">
        <v>3144</v>
      </c>
      <c r="H1112" s="1" t="s">
        <v>14909</v>
      </c>
      <c r="I1112" s="217">
        <v>0</v>
      </c>
      <c r="J1112" s="217">
        <v>10</v>
      </c>
      <c r="K1112" s="217" t="s">
        <v>1992</v>
      </c>
      <c r="L1112" s="217">
        <v>100</v>
      </c>
      <c r="M1112" s="1" t="s">
        <v>14908</v>
      </c>
      <c r="O1112" s="6" t="s">
        <v>14907</v>
      </c>
      <c r="R1112" s="29" t="s">
        <v>14906</v>
      </c>
      <c r="U1112" s="62" t="s">
        <v>14905</v>
      </c>
      <c r="Z1112" s="1">
        <f>1/L1112</f>
        <v>0.01</v>
      </c>
      <c r="AA1112" s="168" t="e">
        <f>#REF!-33030</f>
        <v>#REF!</v>
      </c>
    </row>
    <row r="1113" spans="1:27" ht="49.5" x14ac:dyDescent="0.3">
      <c r="A1113" s="7">
        <v>3252</v>
      </c>
      <c r="B1113" s="229">
        <v>3145</v>
      </c>
      <c r="H1113" s="1" t="s">
        <v>14904</v>
      </c>
      <c r="I1113" s="4">
        <v>0</v>
      </c>
      <c r="J1113" s="4">
        <v>3</v>
      </c>
      <c r="L1113" s="4">
        <v>1</v>
      </c>
      <c r="M1113" s="1" t="s">
        <v>14903</v>
      </c>
      <c r="O1113" s="6" t="s">
        <v>14902</v>
      </c>
      <c r="P1113" s="4" t="s">
        <v>14901</v>
      </c>
      <c r="U1113" s="62" t="s">
        <v>14900</v>
      </c>
    </row>
    <row r="1114" spans="1:27" x14ac:dyDescent="0.3">
      <c r="A1114" s="7">
        <v>3253</v>
      </c>
      <c r="B1114" s="229">
        <v>3146</v>
      </c>
      <c r="H1114" s="1" t="s">
        <v>2923</v>
      </c>
      <c r="I1114" s="4">
        <v>0</v>
      </c>
      <c r="J1114" s="4">
        <v>10</v>
      </c>
      <c r="K1114" s="4" t="s">
        <v>774</v>
      </c>
      <c r="L1114" s="4">
        <v>100</v>
      </c>
      <c r="M1114" s="1" t="s">
        <v>14899</v>
      </c>
      <c r="O1114" s="6" t="s">
        <v>14891</v>
      </c>
      <c r="U1114" s="62" t="s">
        <v>14898</v>
      </c>
    </row>
    <row r="1115" spans="1:27" x14ac:dyDescent="0.3">
      <c r="A1115" s="7">
        <v>3254</v>
      </c>
      <c r="B1115" s="229">
        <v>3147</v>
      </c>
      <c r="H1115" s="1" t="s">
        <v>2919</v>
      </c>
      <c r="I1115" s="4">
        <v>0</v>
      </c>
      <c r="J1115" s="4">
        <v>10</v>
      </c>
      <c r="K1115" s="4" t="s">
        <v>774</v>
      </c>
      <c r="L1115" s="4">
        <v>100</v>
      </c>
      <c r="M1115" s="1" t="s">
        <v>14897</v>
      </c>
      <c r="O1115" s="6" t="s">
        <v>14896</v>
      </c>
      <c r="U1115" s="62" t="s">
        <v>14895</v>
      </c>
    </row>
    <row r="1116" spans="1:27" x14ac:dyDescent="0.3">
      <c r="A1116" s="7">
        <v>3255</v>
      </c>
      <c r="B1116" s="229">
        <v>3148</v>
      </c>
      <c r="H1116" s="1" t="s">
        <v>2914</v>
      </c>
      <c r="I1116" s="4">
        <v>0</v>
      </c>
      <c r="J1116" s="4">
        <v>10</v>
      </c>
      <c r="K1116" s="4" t="s">
        <v>774</v>
      </c>
      <c r="L1116" s="4">
        <v>100</v>
      </c>
      <c r="M1116" s="1" t="s">
        <v>14894</v>
      </c>
      <c r="O1116" s="6" t="s">
        <v>14891</v>
      </c>
      <c r="U1116" s="62" t="s">
        <v>14893</v>
      </c>
    </row>
    <row r="1117" spans="1:27" x14ac:dyDescent="0.3">
      <c r="A1117" s="7">
        <v>3256</v>
      </c>
      <c r="B1117" s="229">
        <v>3149</v>
      </c>
      <c r="H1117" s="1" t="s">
        <v>2909</v>
      </c>
      <c r="I1117" s="4">
        <v>0</v>
      </c>
      <c r="J1117" s="4">
        <v>10</v>
      </c>
      <c r="K1117" s="4" t="s">
        <v>774</v>
      </c>
      <c r="L1117" s="4">
        <v>100</v>
      </c>
      <c r="M1117" s="1" t="s">
        <v>14892</v>
      </c>
      <c r="O1117" s="6" t="s">
        <v>14891</v>
      </c>
      <c r="U1117" s="62" t="s">
        <v>14890</v>
      </c>
    </row>
    <row r="1118" spans="1:27" x14ac:dyDescent="0.3">
      <c r="A1118" s="7">
        <v>3257</v>
      </c>
      <c r="B1118" s="229">
        <v>3150</v>
      </c>
      <c r="H1118" s="1" t="s">
        <v>13756</v>
      </c>
      <c r="I1118" s="1">
        <v>0</v>
      </c>
      <c r="J1118" s="170">
        <v>10</v>
      </c>
      <c r="K1118" s="1" t="s">
        <v>10408</v>
      </c>
      <c r="L1118" s="1">
        <v>100</v>
      </c>
      <c r="M1118" s="1" t="s">
        <v>14889</v>
      </c>
      <c r="O1118" s="6" t="s">
        <v>14885</v>
      </c>
      <c r="U1118" s="62" t="s">
        <v>14888</v>
      </c>
    </row>
    <row r="1119" spans="1:27" x14ac:dyDescent="0.3">
      <c r="A1119" s="7">
        <v>3258</v>
      </c>
      <c r="B1119" s="229">
        <v>3151</v>
      </c>
      <c r="H1119" s="1" t="s">
        <v>14887</v>
      </c>
      <c r="I1119" s="1">
        <v>0</v>
      </c>
      <c r="J1119" s="170">
        <v>100</v>
      </c>
      <c r="K1119" s="1" t="s">
        <v>110</v>
      </c>
      <c r="L1119" s="1">
        <v>10</v>
      </c>
      <c r="M1119" s="1" t="s">
        <v>14886</v>
      </c>
      <c r="O1119" s="6" t="s">
        <v>14885</v>
      </c>
      <c r="U1119" s="62" t="s">
        <v>14884</v>
      </c>
    </row>
    <row r="1120" spans="1:27" x14ac:dyDescent="0.3">
      <c r="A1120" s="7">
        <v>3259</v>
      </c>
      <c r="B1120" s="229">
        <v>3152</v>
      </c>
      <c r="H1120" s="1" t="s">
        <v>2557</v>
      </c>
      <c r="I1120" s="9">
        <v>0</v>
      </c>
      <c r="J1120" s="10">
        <v>500</v>
      </c>
      <c r="K1120" s="13" t="s">
        <v>76</v>
      </c>
      <c r="L1120" s="9">
        <v>10</v>
      </c>
      <c r="M1120" s="1" t="s">
        <v>14883</v>
      </c>
      <c r="O1120" s="6" t="s">
        <v>14882</v>
      </c>
      <c r="U1120" s="62" t="s">
        <v>14881</v>
      </c>
    </row>
    <row r="1121" spans="1:21" x14ac:dyDescent="0.3">
      <c r="A1121" s="7">
        <v>3260</v>
      </c>
      <c r="B1121" s="229">
        <v>3153</v>
      </c>
      <c r="H1121" s="1" t="s">
        <v>2305</v>
      </c>
      <c r="I1121" s="9">
        <v>0</v>
      </c>
      <c r="J1121" s="10">
        <v>10</v>
      </c>
      <c r="K1121" s="9" t="s">
        <v>774</v>
      </c>
      <c r="L1121" s="9">
        <v>100</v>
      </c>
      <c r="M1121" s="1" t="s">
        <v>14880</v>
      </c>
      <c r="O1121" s="6" t="s">
        <v>14874</v>
      </c>
      <c r="U1121" s="62" t="s">
        <v>14879</v>
      </c>
    </row>
    <row r="1122" spans="1:21" x14ac:dyDescent="0.3">
      <c r="A1122" s="7">
        <v>3261</v>
      </c>
      <c r="B1122" s="229">
        <v>3154</v>
      </c>
      <c r="H1122" s="1" t="s">
        <v>2300</v>
      </c>
      <c r="I1122" s="9">
        <v>0</v>
      </c>
      <c r="J1122" s="10">
        <v>10</v>
      </c>
      <c r="K1122" s="9" t="s">
        <v>774</v>
      </c>
      <c r="L1122" s="9">
        <v>100</v>
      </c>
      <c r="M1122" s="1" t="s">
        <v>14878</v>
      </c>
      <c r="O1122" s="6" t="s">
        <v>14874</v>
      </c>
      <c r="U1122" s="62" t="s">
        <v>14877</v>
      </c>
    </row>
    <row r="1123" spans="1:21" x14ac:dyDescent="0.3">
      <c r="A1123" s="7">
        <v>3262</v>
      </c>
      <c r="B1123" s="229">
        <v>3155</v>
      </c>
      <c r="H1123" s="1" t="s">
        <v>14876</v>
      </c>
      <c r="I1123" s="9">
        <v>0</v>
      </c>
      <c r="J1123" s="10">
        <v>10</v>
      </c>
      <c r="K1123" s="9" t="s">
        <v>774</v>
      </c>
      <c r="L1123" s="9">
        <v>100</v>
      </c>
      <c r="M1123" s="1" t="s">
        <v>14875</v>
      </c>
      <c r="O1123" s="6" t="s">
        <v>14874</v>
      </c>
      <c r="U1123" s="62" t="s">
        <v>14873</v>
      </c>
    </row>
    <row r="1124" spans="1:21" x14ac:dyDescent="0.3">
      <c r="A1124" s="7">
        <v>3263</v>
      </c>
      <c r="B1124" s="229">
        <v>3156</v>
      </c>
      <c r="H1124" s="1" t="s">
        <v>14872</v>
      </c>
      <c r="I1124" s="9">
        <v>0</v>
      </c>
      <c r="J1124" s="1">
        <v>100</v>
      </c>
      <c r="K1124" s="1" t="s">
        <v>2</v>
      </c>
      <c r="L1124" s="9">
        <v>10</v>
      </c>
      <c r="M1124" s="1" t="s">
        <v>14871</v>
      </c>
      <c r="U1124" s="62" t="s">
        <v>14870</v>
      </c>
    </row>
    <row r="1125" spans="1:21" x14ac:dyDescent="0.3">
      <c r="A1125" s="7">
        <v>3264</v>
      </c>
      <c r="B1125" s="229">
        <v>3157</v>
      </c>
      <c r="H1125" s="1" t="s">
        <v>14869</v>
      </c>
      <c r="I1125" s="9">
        <v>0</v>
      </c>
      <c r="J1125" s="1">
        <v>100</v>
      </c>
      <c r="K1125" s="1" t="s">
        <v>2</v>
      </c>
      <c r="L1125" s="9">
        <v>10</v>
      </c>
      <c r="M1125" s="1" t="s">
        <v>14868</v>
      </c>
      <c r="U1125" s="62" t="s">
        <v>14867</v>
      </c>
    </row>
    <row r="1126" spans="1:21" x14ac:dyDescent="0.3">
      <c r="A1126" s="7">
        <v>3265</v>
      </c>
      <c r="B1126" s="229">
        <v>3158</v>
      </c>
      <c r="H1126" s="1" t="s">
        <v>14866</v>
      </c>
      <c r="I1126" s="9">
        <v>0</v>
      </c>
      <c r="J1126" s="1">
        <v>120</v>
      </c>
      <c r="K1126" s="1" t="s">
        <v>752</v>
      </c>
      <c r="L1126" s="9">
        <v>10</v>
      </c>
      <c r="M1126" s="1" t="s">
        <v>14865</v>
      </c>
      <c r="U1126" s="62" t="s">
        <v>14864</v>
      </c>
    </row>
    <row r="1127" spans="1:21" x14ac:dyDescent="0.3">
      <c r="A1127" s="7">
        <v>3266</v>
      </c>
      <c r="B1127" s="229">
        <v>3159</v>
      </c>
      <c r="H1127" s="1" t="s">
        <v>14863</v>
      </c>
      <c r="I1127" s="9">
        <v>0</v>
      </c>
      <c r="J1127" s="1">
        <v>2</v>
      </c>
      <c r="K1127" s="1"/>
      <c r="L1127" s="9">
        <v>100</v>
      </c>
      <c r="M1127" s="1" t="s">
        <v>14862</v>
      </c>
      <c r="U1127" s="62" t="s">
        <v>14861</v>
      </c>
    </row>
    <row r="1128" spans="1:21" x14ac:dyDescent="0.3">
      <c r="A1128" s="7">
        <v>3267</v>
      </c>
      <c r="B1128" s="229">
        <v>3160</v>
      </c>
      <c r="H1128" s="1" t="s">
        <v>14860</v>
      </c>
      <c r="I1128" s="1">
        <v>-100</v>
      </c>
      <c r="J1128" s="170">
        <v>100</v>
      </c>
      <c r="K1128" s="1" t="s">
        <v>12320</v>
      </c>
      <c r="L1128" s="9">
        <v>10</v>
      </c>
      <c r="M1128" s="1" t="s">
        <v>14859</v>
      </c>
      <c r="U1128" s="62" t="s">
        <v>14858</v>
      </c>
    </row>
    <row r="1129" spans="1:21" x14ac:dyDescent="0.3">
      <c r="A1129" s="7">
        <v>3268</v>
      </c>
      <c r="B1129" s="229">
        <v>3161</v>
      </c>
      <c r="H1129" s="1" t="s">
        <v>14857</v>
      </c>
      <c r="I1129" s="1">
        <v>0</v>
      </c>
      <c r="J1129" s="170">
        <v>10</v>
      </c>
      <c r="K1129" s="1" t="s">
        <v>1992</v>
      </c>
      <c r="L1129" s="9">
        <v>100</v>
      </c>
      <c r="M1129" s="1" t="s">
        <v>14856</v>
      </c>
      <c r="U1129" s="62" t="s">
        <v>14855</v>
      </c>
    </row>
    <row r="1130" spans="1:21" x14ac:dyDescent="0.3">
      <c r="A1130" s="7">
        <v>3269</v>
      </c>
      <c r="B1130" s="229">
        <v>3162</v>
      </c>
      <c r="H1130" s="1" t="s">
        <v>14854</v>
      </c>
      <c r="I1130" s="9">
        <v>0</v>
      </c>
      <c r="J1130" s="170">
        <v>100</v>
      </c>
      <c r="K1130" s="1" t="s">
        <v>110</v>
      </c>
      <c r="L1130" s="9">
        <v>10</v>
      </c>
      <c r="M1130" s="1" t="s">
        <v>14853</v>
      </c>
      <c r="U1130" s="62" t="s">
        <v>14852</v>
      </c>
    </row>
    <row r="1131" spans="1:21" x14ac:dyDescent="0.3">
      <c r="A1131" s="7">
        <v>3270</v>
      </c>
      <c r="B1131" s="229">
        <v>3163</v>
      </c>
      <c r="H1131" s="1" t="s">
        <v>12178</v>
      </c>
      <c r="I1131" s="1">
        <v>0</v>
      </c>
      <c r="J1131" s="156">
        <v>500</v>
      </c>
      <c r="K1131" s="4" t="s">
        <v>76</v>
      </c>
      <c r="L1131" s="9">
        <v>10</v>
      </c>
      <c r="M1131" s="1" t="s">
        <v>14851</v>
      </c>
      <c r="U1131" s="62" t="s">
        <v>14850</v>
      </c>
    </row>
    <row r="1132" spans="1:21" x14ac:dyDescent="0.3">
      <c r="A1132" s="7">
        <v>3271</v>
      </c>
      <c r="B1132" s="229">
        <v>3164</v>
      </c>
      <c r="H1132" s="1" t="s">
        <v>12174</v>
      </c>
      <c r="I1132" s="1">
        <v>0</v>
      </c>
      <c r="J1132" s="156">
        <v>500</v>
      </c>
      <c r="K1132" s="4" t="s">
        <v>76</v>
      </c>
      <c r="L1132" s="9">
        <v>10</v>
      </c>
      <c r="M1132" s="1" t="s">
        <v>14849</v>
      </c>
      <c r="U1132" s="62" t="s">
        <v>14848</v>
      </c>
    </row>
    <row r="1133" spans="1:21" x14ac:dyDescent="0.3">
      <c r="A1133" s="7">
        <v>3272</v>
      </c>
      <c r="B1133" s="229">
        <v>3165</v>
      </c>
      <c r="H1133" s="1" t="s">
        <v>12170</v>
      </c>
      <c r="I1133" s="1">
        <v>0</v>
      </c>
      <c r="J1133" s="156">
        <v>300</v>
      </c>
      <c r="K1133" s="1"/>
      <c r="L1133" s="9">
        <v>100</v>
      </c>
      <c r="M1133" s="1" t="s">
        <v>14847</v>
      </c>
      <c r="U1133" s="62" t="s">
        <v>14846</v>
      </c>
    </row>
    <row r="1134" spans="1:21" x14ac:dyDescent="0.3">
      <c r="A1134" s="7">
        <v>3273</v>
      </c>
      <c r="B1134" s="229">
        <v>3166</v>
      </c>
      <c r="H1134" s="1" t="s">
        <v>12165</v>
      </c>
      <c r="I1134" s="1">
        <v>0</v>
      </c>
      <c r="J1134" s="156">
        <v>3</v>
      </c>
      <c r="K1134" s="1"/>
      <c r="L1134" s="9">
        <v>10000</v>
      </c>
      <c r="M1134" s="1" t="s">
        <v>14845</v>
      </c>
      <c r="U1134" s="62" t="s">
        <v>14844</v>
      </c>
    </row>
    <row r="1135" spans="1:21" x14ac:dyDescent="0.3">
      <c r="A1135" s="7">
        <v>3274</v>
      </c>
      <c r="B1135" s="229">
        <v>3167</v>
      </c>
      <c r="H1135" s="1" t="s">
        <v>14843</v>
      </c>
      <c r="I1135" s="161">
        <v>-30</v>
      </c>
      <c r="J1135" s="161">
        <v>30</v>
      </c>
      <c r="K1135" s="161" t="s">
        <v>1971</v>
      </c>
      <c r="L1135" s="161">
        <v>10</v>
      </c>
      <c r="M1135" s="1" t="s">
        <v>14842</v>
      </c>
      <c r="U1135" s="62" t="s">
        <v>14841</v>
      </c>
    </row>
    <row r="1136" spans="1:21" x14ac:dyDescent="0.3">
      <c r="A1136" s="7">
        <v>3275</v>
      </c>
      <c r="B1136" s="229">
        <v>3168</v>
      </c>
      <c r="H1136" s="1" t="s">
        <v>14840</v>
      </c>
      <c r="I1136" s="1">
        <v>-720</v>
      </c>
      <c r="J1136" s="170">
        <v>720</v>
      </c>
      <c r="K1136" s="1" t="s">
        <v>752</v>
      </c>
      <c r="L1136" s="9">
        <v>10</v>
      </c>
      <c r="M1136" s="1" t="s">
        <v>14839</v>
      </c>
      <c r="U1136" s="62" t="s">
        <v>14838</v>
      </c>
    </row>
    <row r="1137" spans="1:21" x14ac:dyDescent="0.3">
      <c r="A1137" s="7">
        <v>3276</v>
      </c>
      <c r="B1137" s="229">
        <v>3169</v>
      </c>
      <c r="H1137" s="1" t="s">
        <v>13399</v>
      </c>
      <c r="I1137" s="1">
        <v>0</v>
      </c>
      <c r="J1137" s="170">
        <v>600</v>
      </c>
      <c r="K1137" s="4" t="s">
        <v>76</v>
      </c>
      <c r="L1137" s="1">
        <v>10</v>
      </c>
      <c r="M1137" s="1" t="s">
        <v>14837</v>
      </c>
      <c r="U1137" s="62" t="s">
        <v>14836</v>
      </c>
    </row>
    <row r="1138" spans="1:21" x14ac:dyDescent="0.3">
      <c r="A1138" s="7">
        <v>3277</v>
      </c>
      <c r="B1138" s="229">
        <v>3170</v>
      </c>
      <c r="H1138" s="1" t="s">
        <v>13395</v>
      </c>
      <c r="I1138" s="1">
        <v>0</v>
      </c>
      <c r="J1138" s="170">
        <v>600</v>
      </c>
      <c r="K1138" s="4" t="s">
        <v>76</v>
      </c>
      <c r="L1138" s="1">
        <v>10</v>
      </c>
      <c r="M1138" s="1" t="s">
        <v>14835</v>
      </c>
      <c r="U1138" s="62" t="s">
        <v>14834</v>
      </c>
    </row>
    <row r="1139" spans="1:21" x14ac:dyDescent="0.3">
      <c r="A1139" s="7">
        <v>3278</v>
      </c>
      <c r="B1139" s="229">
        <v>3171</v>
      </c>
      <c r="H1139" s="1" t="s">
        <v>14833</v>
      </c>
      <c r="I1139" s="4">
        <v>-200</v>
      </c>
      <c r="J1139" s="4">
        <v>200</v>
      </c>
      <c r="L1139" s="4">
        <v>100</v>
      </c>
      <c r="M1139" s="1" t="s">
        <v>14832</v>
      </c>
      <c r="U1139" s="62" t="s">
        <v>14831</v>
      </c>
    </row>
    <row r="1140" spans="1:21" x14ac:dyDescent="0.3">
      <c r="A1140" s="7">
        <v>3279</v>
      </c>
      <c r="B1140" s="229">
        <v>3172</v>
      </c>
      <c r="H1140" s="1" t="s">
        <v>14830</v>
      </c>
      <c r="I1140" s="4">
        <v>0</v>
      </c>
      <c r="J1140" s="4">
        <v>500</v>
      </c>
      <c r="L1140" s="4">
        <v>100</v>
      </c>
      <c r="M1140" s="1" t="s">
        <v>14829</v>
      </c>
      <c r="U1140" s="62" t="s">
        <v>14828</v>
      </c>
    </row>
    <row r="1141" spans="1:21" x14ac:dyDescent="0.3">
      <c r="A1141" s="7">
        <v>3280</v>
      </c>
      <c r="B1141" s="229">
        <v>3173</v>
      </c>
      <c r="H1141" s="1" t="s">
        <v>14827</v>
      </c>
      <c r="I1141" s="4">
        <v>-500</v>
      </c>
      <c r="J1141" s="4">
        <v>500</v>
      </c>
      <c r="K1141" s="4" t="s">
        <v>76</v>
      </c>
      <c r="L1141" s="4">
        <v>10</v>
      </c>
      <c r="M1141" s="1" t="s">
        <v>14826</v>
      </c>
      <c r="U1141" s="62" t="s">
        <v>14825</v>
      </c>
    </row>
    <row r="1142" spans="1:21" x14ac:dyDescent="0.3">
      <c r="A1142" s="7">
        <v>3281</v>
      </c>
      <c r="B1142" s="229">
        <v>3174</v>
      </c>
      <c r="H1142" s="1" t="s">
        <v>14824</v>
      </c>
      <c r="I1142" s="4">
        <v>-200</v>
      </c>
      <c r="J1142" s="4">
        <v>200</v>
      </c>
      <c r="L1142" s="4">
        <v>100</v>
      </c>
      <c r="M1142" s="1" t="s">
        <v>14823</v>
      </c>
      <c r="U1142" s="62" t="s">
        <v>14822</v>
      </c>
    </row>
    <row r="1143" spans="1:21" x14ac:dyDescent="0.3">
      <c r="A1143" s="7">
        <v>3282</v>
      </c>
      <c r="B1143" s="229">
        <v>3175</v>
      </c>
      <c r="H1143" s="1" t="s">
        <v>14821</v>
      </c>
      <c r="I1143" s="4">
        <v>0</v>
      </c>
      <c r="J1143" s="4">
        <v>500</v>
      </c>
      <c r="L1143" s="4">
        <v>100</v>
      </c>
      <c r="M1143" s="1" t="s">
        <v>14820</v>
      </c>
      <c r="U1143" s="62" t="s">
        <v>14819</v>
      </c>
    </row>
    <row r="1144" spans="1:21" x14ac:dyDescent="0.3">
      <c r="A1144" s="7">
        <v>3283</v>
      </c>
      <c r="B1144" s="229">
        <v>3176</v>
      </c>
      <c r="H1144" s="1" t="s">
        <v>14818</v>
      </c>
      <c r="I1144" s="4">
        <v>-100</v>
      </c>
      <c r="J1144" s="170">
        <v>100</v>
      </c>
      <c r="K1144" s="4" t="s">
        <v>1107</v>
      </c>
      <c r="L1144" s="4">
        <v>100</v>
      </c>
      <c r="M1144" s="1" t="s">
        <v>14817</v>
      </c>
      <c r="U1144" s="62" t="s">
        <v>14816</v>
      </c>
    </row>
    <row r="1145" spans="1:21" x14ac:dyDescent="0.3">
      <c r="A1145" s="7">
        <v>3284</v>
      </c>
      <c r="B1145" s="229">
        <v>3177</v>
      </c>
      <c r="H1145" s="1" t="s">
        <v>14815</v>
      </c>
      <c r="I1145" s="4">
        <v>0</v>
      </c>
      <c r="J1145" s="170">
        <v>1000</v>
      </c>
      <c r="K1145" s="4" t="s">
        <v>12104</v>
      </c>
      <c r="L1145" s="4">
        <v>1</v>
      </c>
      <c r="M1145" s="1" t="s">
        <v>14814</v>
      </c>
      <c r="U1145" s="2" t="s">
        <v>14813</v>
      </c>
    </row>
    <row r="1146" spans="1:21" x14ac:dyDescent="0.3">
      <c r="A1146" s="7">
        <v>3285</v>
      </c>
      <c r="B1146" s="229">
        <v>3178</v>
      </c>
      <c r="H1146" s="1" t="s">
        <v>14812</v>
      </c>
      <c r="I1146" s="4">
        <v>0</v>
      </c>
      <c r="J1146" s="170">
        <v>100</v>
      </c>
      <c r="K1146" s="4" t="s">
        <v>110</v>
      </c>
      <c r="L1146" s="4">
        <v>10</v>
      </c>
      <c r="M1146" s="1" t="s">
        <v>14812</v>
      </c>
    </row>
    <row r="1147" spans="1:21" x14ac:dyDescent="0.3">
      <c r="A1147" s="7">
        <v>3286</v>
      </c>
      <c r="B1147" s="229">
        <v>3179</v>
      </c>
      <c r="H1147" s="1" t="s">
        <v>14811</v>
      </c>
      <c r="I1147" s="4">
        <v>0</v>
      </c>
      <c r="J1147" s="170">
        <v>20</v>
      </c>
      <c r="K1147" s="4" t="s">
        <v>10408</v>
      </c>
      <c r="L1147" s="4">
        <v>10</v>
      </c>
      <c r="M1147" s="1" t="s">
        <v>14810</v>
      </c>
    </row>
    <row r="1148" spans="1:21" x14ac:dyDescent="0.3">
      <c r="A1148" s="7">
        <v>3287</v>
      </c>
      <c r="B1148" s="229">
        <v>3180</v>
      </c>
      <c r="H1148" s="1" t="s">
        <v>13760</v>
      </c>
      <c r="I1148" s="1">
        <v>0</v>
      </c>
      <c r="J1148" s="170">
        <v>10</v>
      </c>
      <c r="K1148" s="1" t="s">
        <v>774</v>
      </c>
      <c r="L1148" s="1">
        <v>100</v>
      </c>
      <c r="M1148" s="1" t="s">
        <v>14809</v>
      </c>
    </row>
    <row r="1149" spans="1:21" x14ac:dyDescent="0.3">
      <c r="A1149" s="44">
        <v>3288</v>
      </c>
      <c r="B1149" s="213">
        <v>3181</v>
      </c>
      <c r="H1149" s="1" t="s">
        <v>14808</v>
      </c>
      <c r="I1149" s="4">
        <v>0</v>
      </c>
      <c r="J1149" s="170">
        <v>100</v>
      </c>
      <c r="K1149" s="4" t="s">
        <v>110</v>
      </c>
      <c r="L1149" s="4">
        <v>10</v>
      </c>
      <c r="M1149" s="1" t="s">
        <v>14807</v>
      </c>
    </row>
    <row r="1150" spans="1:21" x14ac:dyDescent="0.3">
      <c r="A1150" s="44">
        <v>3289</v>
      </c>
      <c r="B1150" s="213">
        <v>3182</v>
      </c>
      <c r="D1150" s="103" t="s">
        <v>12197</v>
      </c>
      <c r="H1150" s="1" t="s">
        <v>14806</v>
      </c>
      <c r="I1150" s="4">
        <v>0</v>
      </c>
      <c r="J1150" s="170">
        <v>100</v>
      </c>
      <c r="K1150" s="4" t="s">
        <v>110</v>
      </c>
      <c r="L1150" s="4">
        <v>10</v>
      </c>
      <c r="M1150" s="1" t="s">
        <v>14805</v>
      </c>
    </row>
    <row r="1151" spans="1:21" x14ac:dyDescent="0.3">
      <c r="A1151" s="44">
        <v>3298</v>
      </c>
      <c r="B1151" s="213">
        <v>3191</v>
      </c>
      <c r="D1151" s="103" t="s">
        <v>12197</v>
      </c>
      <c r="H1151" s="1" t="s">
        <v>14806</v>
      </c>
      <c r="I1151" s="4">
        <v>0</v>
      </c>
      <c r="J1151" s="170">
        <v>100</v>
      </c>
      <c r="K1151" s="4" t="s">
        <v>110</v>
      </c>
      <c r="L1151" s="4">
        <v>10</v>
      </c>
      <c r="M1151" s="1" t="s">
        <v>14805</v>
      </c>
    </row>
    <row r="1152" spans="1:21" x14ac:dyDescent="0.3">
      <c r="A1152" s="44">
        <v>3299</v>
      </c>
      <c r="B1152" s="213">
        <v>3192</v>
      </c>
      <c r="D1152" s="103" t="s">
        <v>12197</v>
      </c>
      <c r="H1152" s="1" t="s">
        <v>14804</v>
      </c>
      <c r="I1152" s="4">
        <v>0</v>
      </c>
      <c r="J1152" s="170">
        <v>100</v>
      </c>
      <c r="K1152" s="4" t="s">
        <v>110</v>
      </c>
      <c r="L1152" s="4">
        <v>10</v>
      </c>
      <c r="M1152" s="1" t="s">
        <v>14803</v>
      </c>
    </row>
    <row r="1153" spans="1:13" x14ac:dyDescent="0.3">
      <c r="A1153" s="44">
        <v>3309</v>
      </c>
      <c r="B1153" s="213">
        <v>3202</v>
      </c>
      <c r="H1153" s="1" t="s">
        <v>14802</v>
      </c>
      <c r="I1153" s="1">
        <v>0</v>
      </c>
      <c r="J1153" s="170">
        <v>10</v>
      </c>
      <c r="K1153" s="4" t="s">
        <v>774</v>
      </c>
      <c r="L1153" s="1">
        <v>100</v>
      </c>
      <c r="M1153" s="1" t="s">
        <v>14801</v>
      </c>
    </row>
    <row r="1154" spans="1:13" x14ac:dyDescent="0.3">
      <c r="A1154" s="44">
        <v>3310</v>
      </c>
      <c r="B1154" s="213">
        <v>3203</v>
      </c>
      <c r="H1154" s="1" t="s">
        <v>14800</v>
      </c>
      <c r="I1154" s="9">
        <v>0</v>
      </c>
      <c r="J1154" s="1">
        <v>100</v>
      </c>
      <c r="K1154" s="1" t="s">
        <v>2</v>
      </c>
      <c r="L1154" s="9">
        <v>10</v>
      </c>
      <c r="M1154" s="1" t="s">
        <v>14799</v>
      </c>
    </row>
    <row r="1155" spans="1:13" x14ac:dyDescent="0.3">
      <c r="A1155" s="44">
        <v>3311</v>
      </c>
      <c r="B1155" s="213">
        <v>3204</v>
      </c>
      <c r="H1155" s="1" t="s">
        <v>14798</v>
      </c>
      <c r="I1155" s="9">
        <v>0</v>
      </c>
      <c r="J1155" s="1">
        <v>100</v>
      </c>
      <c r="K1155" s="1" t="s">
        <v>2</v>
      </c>
      <c r="L1155" s="9">
        <v>10</v>
      </c>
      <c r="M1155" s="1" t="s">
        <v>14797</v>
      </c>
    </row>
    <row r="1156" spans="1:13" x14ac:dyDescent="0.3">
      <c r="A1156" s="44">
        <v>3312</v>
      </c>
      <c r="B1156" s="213">
        <v>3205</v>
      </c>
      <c r="H1156" s="1" t="s">
        <v>12209</v>
      </c>
      <c r="I1156" s="9">
        <v>0</v>
      </c>
      <c r="J1156" s="1">
        <v>100</v>
      </c>
      <c r="K1156" s="1" t="s">
        <v>2</v>
      </c>
      <c r="L1156" s="9">
        <v>10</v>
      </c>
      <c r="M1156" s="1" t="s">
        <v>12200</v>
      </c>
    </row>
    <row r="1157" spans="1:13" x14ac:dyDescent="0.3">
      <c r="A1157" s="44">
        <v>3322</v>
      </c>
      <c r="B1157" s="213">
        <v>3215</v>
      </c>
      <c r="H1157" s="1" t="s">
        <v>12207</v>
      </c>
      <c r="I1157" s="9">
        <v>0</v>
      </c>
      <c r="J1157" s="1">
        <v>100</v>
      </c>
      <c r="K1157" s="1" t="s">
        <v>2</v>
      </c>
      <c r="L1157" s="9">
        <v>10</v>
      </c>
      <c r="M1157" s="1" t="s">
        <v>12207</v>
      </c>
    </row>
    <row r="1158" spans="1:13" x14ac:dyDescent="0.3">
      <c r="A1158" s="44">
        <v>3332</v>
      </c>
      <c r="B1158" s="213">
        <v>3225</v>
      </c>
      <c r="H1158" s="1" t="s">
        <v>12205</v>
      </c>
      <c r="I1158" s="9">
        <v>0</v>
      </c>
      <c r="J1158" s="1">
        <v>100</v>
      </c>
      <c r="K1158" s="1" t="s">
        <v>2</v>
      </c>
      <c r="L1158" s="9">
        <v>10</v>
      </c>
      <c r="M1158" s="1" t="s">
        <v>12200</v>
      </c>
    </row>
    <row r="1159" spans="1:13" x14ac:dyDescent="0.3">
      <c r="A1159" s="44">
        <v>3342</v>
      </c>
      <c r="B1159" s="213">
        <v>3235</v>
      </c>
      <c r="H1159" s="1" t="s">
        <v>12203</v>
      </c>
      <c r="I1159" s="9">
        <v>0</v>
      </c>
      <c r="J1159" s="1">
        <v>100</v>
      </c>
      <c r="K1159" s="1" t="s">
        <v>2</v>
      </c>
      <c r="L1159" s="9">
        <v>10</v>
      </c>
      <c r="M1159" s="1" t="s">
        <v>12203</v>
      </c>
    </row>
    <row r="1160" spans="1:13" x14ac:dyDescent="0.3">
      <c r="A1160" s="44">
        <v>3352</v>
      </c>
      <c r="B1160" s="213">
        <v>3245</v>
      </c>
      <c r="H1160" s="69" t="s">
        <v>14796</v>
      </c>
      <c r="I1160" s="1">
        <v>0</v>
      </c>
      <c r="J1160" s="10">
        <v>2</v>
      </c>
      <c r="K1160" s="9"/>
      <c r="L1160" s="9">
        <v>100</v>
      </c>
      <c r="M1160" s="69" t="s">
        <v>14795</v>
      </c>
    </row>
    <row r="1161" spans="1:13" x14ac:dyDescent="0.3">
      <c r="A1161" s="44">
        <v>3353</v>
      </c>
      <c r="B1161" s="213">
        <v>3246</v>
      </c>
      <c r="H1161" s="69" t="s">
        <v>11983</v>
      </c>
      <c r="I1161" s="1">
        <v>0</v>
      </c>
      <c r="J1161" s="10">
        <v>360</v>
      </c>
      <c r="K1161" s="9" t="s">
        <v>752</v>
      </c>
      <c r="L1161" s="9">
        <v>10</v>
      </c>
      <c r="M1161" s="69" t="s">
        <v>14794</v>
      </c>
    </row>
    <row r="1162" spans="1:13" x14ac:dyDescent="0.3">
      <c r="A1162" s="44">
        <v>3354</v>
      </c>
      <c r="B1162" s="213">
        <v>3247</v>
      </c>
      <c r="H1162" s="69" t="s">
        <v>11976</v>
      </c>
      <c r="I1162" s="1">
        <v>0</v>
      </c>
      <c r="J1162" s="10">
        <v>10</v>
      </c>
      <c r="K1162" s="9" t="s">
        <v>11975</v>
      </c>
      <c r="L1162" s="9">
        <v>100</v>
      </c>
      <c r="M1162" s="69" t="s">
        <v>14793</v>
      </c>
    </row>
    <row r="1163" spans="1:13" x14ac:dyDescent="0.3">
      <c r="A1163" s="44">
        <v>3355</v>
      </c>
      <c r="B1163" s="213">
        <v>3248</v>
      </c>
      <c r="H1163" s="69" t="s">
        <v>14792</v>
      </c>
      <c r="I1163" s="1">
        <v>0</v>
      </c>
      <c r="J1163" s="10">
        <v>50</v>
      </c>
      <c r="K1163" s="9" t="s">
        <v>110</v>
      </c>
      <c r="L1163" s="9">
        <v>10</v>
      </c>
      <c r="M1163" s="69" t="s">
        <v>14791</v>
      </c>
    </row>
    <row r="1164" spans="1:13" x14ac:dyDescent="0.3">
      <c r="A1164" s="44">
        <v>3356</v>
      </c>
      <c r="B1164" s="213">
        <v>3249</v>
      </c>
      <c r="H1164" s="69" t="s">
        <v>11962</v>
      </c>
      <c r="I1164" s="1">
        <v>0</v>
      </c>
      <c r="J1164" s="10">
        <v>50</v>
      </c>
      <c r="K1164" s="9" t="s">
        <v>752</v>
      </c>
      <c r="L1164" s="9">
        <v>10</v>
      </c>
      <c r="M1164" s="69" t="s">
        <v>14790</v>
      </c>
    </row>
    <row r="1165" spans="1:13" x14ac:dyDescent="0.3">
      <c r="A1165" s="44">
        <v>3357</v>
      </c>
      <c r="B1165" s="213">
        <v>3250</v>
      </c>
      <c r="H1165" s="69" t="s">
        <v>11955</v>
      </c>
      <c r="I1165" s="1">
        <v>0</v>
      </c>
      <c r="J1165" s="10">
        <v>2</v>
      </c>
      <c r="K1165" s="9"/>
      <c r="L1165" s="9">
        <v>100</v>
      </c>
      <c r="M1165" s="69" t="s">
        <v>14789</v>
      </c>
    </row>
    <row r="1166" spans="1:13" x14ac:dyDescent="0.3">
      <c r="A1166" s="44">
        <v>3358</v>
      </c>
      <c r="B1166" s="213">
        <v>3251</v>
      </c>
      <c r="H1166" s="69" t="s">
        <v>14788</v>
      </c>
      <c r="I1166" s="1">
        <v>0</v>
      </c>
      <c r="J1166" s="10">
        <v>10</v>
      </c>
      <c r="K1166" s="9"/>
      <c r="L1166" s="9">
        <v>1</v>
      </c>
      <c r="M1166" s="69" t="s">
        <v>14787</v>
      </c>
    </row>
    <row r="1167" spans="1:13" x14ac:dyDescent="0.3">
      <c r="A1167" s="44">
        <v>3359</v>
      </c>
      <c r="B1167" s="213">
        <v>3252</v>
      </c>
      <c r="H1167" s="69" t="s">
        <v>14786</v>
      </c>
      <c r="I1167" s="1">
        <v>0</v>
      </c>
      <c r="J1167" s="10">
        <v>2</v>
      </c>
      <c r="K1167" s="9"/>
      <c r="L1167" s="9">
        <v>100</v>
      </c>
      <c r="M1167" s="69" t="s">
        <v>14785</v>
      </c>
    </row>
    <row r="1168" spans="1:13" x14ac:dyDescent="0.3">
      <c r="A1168" s="44">
        <v>3360</v>
      </c>
      <c r="B1168" s="213">
        <v>3253</v>
      </c>
      <c r="H1168" s="69" t="s">
        <v>11930</v>
      </c>
      <c r="I1168" s="1">
        <v>0</v>
      </c>
      <c r="J1168" s="10">
        <v>6</v>
      </c>
      <c r="K1168" s="9" t="s">
        <v>774</v>
      </c>
      <c r="L1168" s="9">
        <v>100</v>
      </c>
      <c r="M1168" s="69" t="s">
        <v>14784</v>
      </c>
    </row>
    <row r="1169" spans="1:21" x14ac:dyDescent="0.3">
      <c r="A1169" s="44">
        <v>3361</v>
      </c>
      <c r="B1169" s="213">
        <v>3254</v>
      </c>
      <c r="H1169" s="69" t="s">
        <v>11921</v>
      </c>
      <c r="I1169" s="1">
        <v>0</v>
      </c>
      <c r="J1169" s="10">
        <v>50</v>
      </c>
      <c r="K1169" s="9" t="s">
        <v>752</v>
      </c>
      <c r="L1169" s="9">
        <v>100</v>
      </c>
      <c r="M1169" s="69" t="s">
        <v>14783</v>
      </c>
    </row>
    <row r="1170" spans="1:21" x14ac:dyDescent="0.3">
      <c r="A1170" s="44">
        <v>3362</v>
      </c>
      <c r="B1170" s="213">
        <v>3255</v>
      </c>
      <c r="H1170" s="69" t="s">
        <v>11911</v>
      </c>
      <c r="I1170" s="1">
        <v>0</v>
      </c>
      <c r="J1170" s="10">
        <v>10</v>
      </c>
      <c r="K1170" s="9" t="s">
        <v>10408</v>
      </c>
      <c r="L1170" s="9">
        <v>100</v>
      </c>
      <c r="M1170" s="69" t="s">
        <v>14782</v>
      </c>
    </row>
    <row r="1171" spans="1:21" x14ac:dyDescent="0.3">
      <c r="A1171" s="44">
        <v>3363</v>
      </c>
      <c r="B1171" s="213">
        <v>3256</v>
      </c>
      <c r="H1171" s="69" t="s">
        <v>11990</v>
      </c>
      <c r="I1171" s="1">
        <v>0</v>
      </c>
      <c r="J1171" s="10">
        <v>1</v>
      </c>
      <c r="K1171" s="9"/>
      <c r="L1171" s="9">
        <v>1</v>
      </c>
      <c r="M1171" s="69" t="s">
        <v>11989</v>
      </c>
    </row>
    <row r="1172" spans="1:21" x14ac:dyDescent="0.3">
      <c r="A1172" s="44">
        <v>3364</v>
      </c>
      <c r="B1172" s="213">
        <v>3257</v>
      </c>
      <c r="H1172" s="69" t="s">
        <v>14781</v>
      </c>
      <c r="I1172" s="9">
        <v>0</v>
      </c>
      <c r="J1172" s="14">
        <v>10</v>
      </c>
      <c r="K1172" s="1"/>
      <c r="L1172" s="9">
        <v>1</v>
      </c>
      <c r="M1172" s="69" t="s">
        <v>14780</v>
      </c>
    </row>
    <row r="1173" spans="1:21" x14ac:dyDescent="0.3">
      <c r="A1173" s="44">
        <v>3365</v>
      </c>
      <c r="B1173" s="213">
        <v>3258</v>
      </c>
      <c r="H1173" s="69" t="s">
        <v>14779</v>
      </c>
      <c r="I1173" s="9">
        <v>0</v>
      </c>
      <c r="J1173" s="14">
        <v>1</v>
      </c>
      <c r="K1173" s="1"/>
      <c r="L1173" s="9">
        <v>1</v>
      </c>
      <c r="M1173" s="69" t="s">
        <v>14778</v>
      </c>
    </row>
    <row r="1174" spans="1:21" x14ac:dyDescent="0.3">
      <c r="A1174" s="44">
        <v>3366</v>
      </c>
      <c r="B1174" s="213">
        <v>3259</v>
      </c>
      <c r="H1174" s="69" t="s">
        <v>14777</v>
      </c>
      <c r="I1174" s="9">
        <v>0</v>
      </c>
      <c r="J1174" s="14">
        <v>1</v>
      </c>
      <c r="K1174" s="1"/>
      <c r="L1174" s="9">
        <v>1</v>
      </c>
      <c r="M1174" s="69" t="s">
        <v>14776</v>
      </c>
    </row>
    <row r="1175" spans="1:21" x14ac:dyDescent="0.3">
      <c r="A1175" s="44">
        <v>3367</v>
      </c>
      <c r="B1175" s="213">
        <v>3260</v>
      </c>
      <c r="H1175" s="69" t="s">
        <v>14775</v>
      </c>
      <c r="I1175" s="9">
        <v>0</v>
      </c>
      <c r="J1175" s="14">
        <v>1</v>
      </c>
      <c r="K1175" s="1"/>
      <c r="L1175" s="9">
        <v>1</v>
      </c>
      <c r="M1175" s="69" t="s">
        <v>14774</v>
      </c>
    </row>
    <row r="1176" spans="1:21" x14ac:dyDescent="0.3">
      <c r="A1176" s="44">
        <v>3368</v>
      </c>
      <c r="B1176" s="213">
        <v>3261</v>
      </c>
      <c r="H1176" s="69" t="s">
        <v>8131</v>
      </c>
      <c r="I1176" s="9">
        <v>0</v>
      </c>
      <c r="J1176" s="14">
        <v>1</v>
      </c>
      <c r="K1176" s="1"/>
      <c r="L1176" s="9">
        <v>1</v>
      </c>
      <c r="M1176" s="69" t="s">
        <v>14773</v>
      </c>
    </row>
    <row r="1177" spans="1:21" x14ac:dyDescent="0.3">
      <c r="A1177" s="44">
        <v>3369</v>
      </c>
      <c r="B1177" s="213">
        <v>3262</v>
      </c>
      <c r="H1177" s="69" t="s">
        <v>14772</v>
      </c>
      <c r="I1177" s="9">
        <v>0</v>
      </c>
      <c r="J1177" s="14">
        <v>10</v>
      </c>
      <c r="K1177" s="1" t="s">
        <v>10408</v>
      </c>
      <c r="L1177" s="9">
        <v>100</v>
      </c>
      <c r="M1177" s="69" t="s">
        <v>14771</v>
      </c>
    </row>
    <row r="1178" spans="1:21" x14ac:dyDescent="0.3">
      <c r="A1178" s="44">
        <v>3370</v>
      </c>
      <c r="B1178" s="213">
        <v>3263</v>
      </c>
      <c r="H1178" s="69" t="s">
        <v>14770</v>
      </c>
      <c r="I1178" s="9">
        <v>0</v>
      </c>
      <c r="J1178" s="14">
        <v>100</v>
      </c>
      <c r="K1178" s="1" t="s">
        <v>110</v>
      </c>
      <c r="L1178" s="9">
        <v>10</v>
      </c>
      <c r="M1178" s="69" t="s">
        <v>14769</v>
      </c>
    </row>
    <row r="1179" spans="1:21" x14ac:dyDescent="0.3">
      <c r="A1179" s="44">
        <v>3371</v>
      </c>
      <c r="B1179" s="213">
        <v>3264</v>
      </c>
      <c r="H1179" s="69" t="s">
        <v>14768</v>
      </c>
      <c r="I1179" s="9">
        <v>0</v>
      </c>
      <c r="J1179" s="14">
        <v>100</v>
      </c>
      <c r="K1179" s="1" t="s">
        <v>110</v>
      </c>
      <c r="L1179" s="9">
        <v>10</v>
      </c>
      <c r="M1179" s="69" t="s">
        <v>14767</v>
      </c>
    </row>
    <row r="1180" spans="1:21" x14ac:dyDescent="0.3">
      <c r="A1180" s="44">
        <v>3372</v>
      </c>
      <c r="B1180" s="213">
        <v>3265</v>
      </c>
      <c r="H1180" s="69" t="s">
        <v>14766</v>
      </c>
      <c r="I1180" s="9">
        <v>0</v>
      </c>
      <c r="J1180" s="14">
        <v>150</v>
      </c>
      <c r="K1180" s="1" t="s">
        <v>752</v>
      </c>
      <c r="L1180" s="9">
        <v>10</v>
      </c>
      <c r="M1180" s="69" t="s">
        <v>14765</v>
      </c>
    </row>
    <row r="1181" spans="1:21" x14ac:dyDescent="0.3">
      <c r="A1181" s="44">
        <v>3373</v>
      </c>
      <c r="B1181" s="213">
        <v>3266</v>
      </c>
      <c r="H1181" s="69" t="s">
        <v>14764</v>
      </c>
      <c r="I1181" s="9">
        <v>0</v>
      </c>
      <c r="J1181" s="14">
        <v>150</v>
      </c>
      <c r="K1181" s="1" t="s">
        <v>752</v>
      </c>
      <c r="L1181" s="9">
        <v>10</v>
      </c>
      <c r="M1181" s="69" t="s">
        <v>14763</v>
      </c>
    </row>
    <row r="1182" spans="1:21" x14ac:dyDescent="0.3">
      <c r="A1182" s="44">
        <v>3374</v>
      </c>
      <c r="B1182" s="213">
        <v>3267</v>
      </c>
      <c r="H1182" s="69" t="s">
        <v>14762</v>
      </c>
      <c r="I1182" s="9">
        <v>0</v>
      </c>
      <c r="J1182" s="1"/>
      <c r="K1182" s="1" t="s">
        <v>774</v>
      </c>
      <c r="L1182" s="9">
        <v>10</v>
      </c>
      <c r="M1182" s="1" t="s">
        <v>14761</v>
      </c>
      <c r="U1182" s="2" t="s">
        <v>14760</v>
      </c>
    </row>
    <row r="1183" spans="1:21" x14ac:dyDescent="0.3">
      <c r="A1183" s="44">
        <v>3375</v>
      </c>
      <c r="B1183" s="213">
        <v>3268</v>
      </c>
      <c r="H1183" s="69" t="s">
        <v>14759</v>
      </c>
      <c r="I1183" s="9">
        <v>0</v>
      </c>
      <c r="J1183" s="1"/>
      <c r="K1183" s="1" t="s">
        <v>1107</v>
      </c>
      <c r="L1183" s="9">
        <v>1</v>
      </c>
      <c r="M1183" s="1" t="s">
        <v>14758</v>
      </c>
      <c r="U1183" s="2" t="s">
        <v>14757</v>
      </c>
    </row>
    <row r="1184" spans="1:21" x14ac:dyDescent="0.3">
      <c r="A1184" s="44">
        <v>3376</v>
      </c>
      <c r="B1184" s="213">
        <v>3269</v>
      </c>
      <c r="H1184" s="69" t="s">
        <v>14756</v>
      </c>
      <c r="I1184" s="9">
        <v>0</v>
      </c>
      <c r="J1184" s="1"/>
      <c r="K1184" s="1" t="s">
        <v>1107</v>
      </c>
      <c r="L1184" s="9">
        <v>1</v>
      </c>
      <c r="M1184" s="1" t="s">
        <v>14755</v>
      </c>
      <c r="U1184" s="2" t="s">
        <v>14754</v>
      </c>
    </row>
    <row r="1185" spans="1:21" x14ac:dyDescent="0.3">
      <c r="A1185" s="44">
        <v>3377</v>
      </c>
      <c r="B1185" s="213">
        <v>3270</v>
      </c>
      <c r="H1185" s="69" t="s">
        <v>14753</v>
      </c>
      <c r="I1185" s="9">
        <v>0</v>
      </c>
      <c r="J1185" s="1"/>
      <c r="K1185" s="1" t="s">
        <v>1107</v>
      </c>
      <c r="L1185" s="9">
        <v>1</v>
      </c>
      <c r="M1185" s="1" t="s">
        <v>14752</v>
      </c>
      <c r="U1185" s="2" t="s">
        <v>14751</v>
      </c>
    </row>
    <row r="1186" spans="1:21" x14ac:dyDescent="0.3">
      <c r="A1186" s="44">
        <v>3378</v>
      </c>
      <c r="B1186" s="213">
        <v>3271</v>
      </c>
      <c r="H1186" s="69" t="s">
        <v>14750</v>
      </c>
      <c r="I1186" s="9">
        <v>0</v>
      </c>
      <c r="J1186" s="1"/>
      <c r="K1186" s="1"/>
      <c r="L1186" s="9">
        <v>1</v>
      </c>
      <c r="M1186" s="1" t="s">
        <v>14749</v>
      </c>
      <c r="U1186" s="2" t="s">
        <v>14748</v>
      </c>
    </row>
    <row r="1187" spans="1:21" x14ac:dyDescent="0.3">
      <c r="A1187" s="44">
        <v>3379</v>
      </c>
      <c r="B1187" s="213">
        <v>3272</v>
      </c>
      <c r="H1187" s="69" t="s">
        <v>14747</v>
      </c>
      <c r="I1187" s="9">
        <v>0</v>
      </c>
      <c r="J1187" s="1">
        <v>200</v>
      </c>
      <c r="K1187" s="4" t="s">
        <v>76</v>
      </c>
      <c r="L1187" s="9">
        <v>10</v>
      </c>
      <c r="M1187" s="69" t="s">
        <v>14746</v>
      </c>
    </row>
    <row r="1188" spans="1:21" x14ac:dyDescent="0.3">
      <c r="A1188" s="44">
        <v>3380</v>
      </c>
      <c r="B1188" s="213">
        <v>3273</v>
      </c>
      <c r="H1188" s="69" t="s">
        <v>14745</v>
      </c>
      <c r="I1188" s="9">
        <v>0</v>
      </c>
      <c r="J1188" s="1">
        <v>1</v>
      </c>
      <c r="K1188" s="1"/>
      <c r="L1188" s="9">
        <v>1</v>
      </c>
      <c r="M1188" s="1" t="s">
        <v>14744</v>
      </c>
    </row>
    <row r="1189" spans="1:21" x14ac:dyDescent="0.3">
      <c r="A1189" s="44">
        <v>3381</v>
      </c>
      <c r="B1189" s="213">
        <v>3274</v>
      </c>
      <c r="E1189" s="4" t="s">
        <v>14743</v>
      </c>
      <c r="H1189" s="69" t="s">
        <v>14742</v>
      </c>
      <c r="I1189" s="9">
        <v>0</v>
      </c>
      <c r="J1189" s="1">
        <v>1</v>
      </c>
      <c r="L1189" s="9">
        <v>1</v>
      </c>
      <c r="M1189" s="1" t="s">
        <v>14741</v>
      </c>
    </row>
    <row r="1190" spans="1:21" x14ac:dyDescent="0.3">
      <c r="A1190" s="44">
        <v>3382</v>
      </c>
      <c r="B1190" s="213">
        <v>3275</v>
      </c>
      <c r="H1190" s="69" t="s">
        <v>14740</v>
      </c>
      <c r="I1190" s="9">
        <v>0</v>
      </c>
      <c r="J1190" s="1">
        <v>1</v>
      </c>
      <c r="L1190" s="9">
        <v>1</v>
      </c>
      <c r="M1190" s="1" t="s">
        <v>14739</v>
      </c>
    </row>
    <row r="1191" spans="1:21" x14ac:dyDescent="0.3">
      <c r="A1191" s="44">
        <v>3383</v>
      </c>
      <c r="B1191" s="11">
        <v>3276</v>
      </c>
      <c r="H1191" s="69" t="s">
        <v>14738</v>
      </c>
      <c r="I1191" s="9">
        <v>0</v>
      </c>
      <c r="J1191" s="1">
        <v>10</v>
      </c>
      <c r="K1191" s="4" t="s">
        <v>695</v>
      </c>
      <c r="L1191" s="9">
        <v>1</v>
      </c>
      <c r="M1191" s="1" t="s">
        <v>14737</v>
      </c>
    </row>
    <row r="1192" spans="1:21" x14ac:dyDescent="0.3">
      <c r="A1192" s="44"/>
      <c r="B1192" s="11"/>
      <c r="H1192" s="69"/>
      <c r="I1192" s="9"/>
      <c r="J1192" s="1"/>
      <c r="L1192" s="9"/>
      <c r="M1192" s="1"/>
    </row>
    <row r="1193" spans="1:21" x14ac:dyDescent="0.3">
      <c r="A1193" s="44"/>
      <c r="B1193" s="11"/>
      <c r="H1193" s="69"/>
      <c r="I1193" s="9"/>
      <c r="J1193" s="1"/>
      <c r="L1193" s="9"/>
      <c r="M1193" s="1"/>
    </row>
    <row r="1194" spans="1:21" x14ac:dyDescent="0.3">
      <c r="A1194" s="44"/>
      <c r="B1194" s="44"/>
      <c r="H1194" s="1"/>
      <c r="M1194" s="1"/>
    </row>
    <row r="1195" spans="1:21" x14ac:dyDescent="0.3">
      <c r="A1195" s="44"/>
      <c r="B1195" s="44">
        <v>4900</v>
      </c>
      <c r="F1195" s="4" t="s">
        <v>14642</v>
      </c>
      <c r="H1195" s="1" t="s">
        <v>12162</v>
      </c>
      <c r="I1195" s="161">
        <v>-5000</v>
      </c>
      <c r="J1195" s="161">
        <v>5000</v>
      </c>
      <c r="K1195" s="161" t="s">
        <v>695</v>
      </c>
      <c r="L1195" s="161">
        <v>1</v>
      </c>
      <c r="M1195" s="1" t="s">
        <v>12162</v>
      </c>
      <c r="U1195" s="62" t="s">
        <v>14736</v>
      </c>
    </row>
    <row r="1196" spans="1:21" x14ac:dyDescent="0.3">
      <c r="A1196" s="44"/>
      <c r="B1196" s="44">
        <v>4901</v>
      </c>
      <c r="F1196" s="4" t="s">
        <v>14642</v>
      </c>
      <c r="H1196" s="1" t="s">
        <v>12160</v>
      </c>
      <c r="I1196" s="161">
        <v>0</v>
      </c>
      <c r="J1196" s="161">
        <v>24</v>
      </c>
      <c r="K1196" s="161" t="s">
        <v>695</v>
      </c>
      <c r="L1196" s="161">
        <v>1</v>
      </c>
      <c r="M1196" s="1" t="s">
        <v>12160</v>
      </c>
      <c r="U1196" s="62" t="s">
        <v>14735</v>
      </c>
    </row>
    <row r="1197" spans="1:21" x14ac:dyDescent="0.3">
      <c r="A1197" s="44"/>
      <c r="B1197" s="44">
        <v>4902</v>
      </c>
      <c r="F1197" s="4" t="s">
        <v>14642</v>
      </c>
      <c r="H1197" s="1" t="s">
        <v>14733</v>
      </c>
      <c r="I1197" s="161">
        <v>0</v>
      </c>
      <c r="J1197" s="161">
        <v>60</v>
      </c>
      <c r="K1197" s="161" t="s">
        <v>14734</v>
      </c>
      <c r="L1197" s="161">
        <v>1</v>
      </c>
      <c r="M1197" s="1" t="s">
        <v>14733</v>
      </c>
      <c r="U1197" s="62" t="s">
        <v>14732</v>
      </c>
    </row>
    <row r="1198" spans="1:21" x14ac:dyDescent="0.3">
      <c r="A1198" s="44"/>
      <c r="B1198" s="44">
        <v>4903</v>
      </c>
      <c r="F1198" s="4" t="s">
        <v>14642</v>
      </c>
      <c r="H1198" s="1" t="s">
        <v>14731</v>
      </c>
      <c r="I1198" s="161">
        <v>0</v>
      </c>
      <c r="J1198" s="161">
        <v>60</v>
      </c>
      <c r="K1198" s="161" t="s">
        <v>106</v>
      </c>
      <c r="L1198" s="161">
        <v>1</v>
      </c>
      <c r="M1198" s="1" t="s">
        <v>14731</v>
      </c>
      <c r="U1198" s="62" t="s">
        <v>14730</v>
      </c>
    </row>
    <row r="1199" spans="1:21" x14ac:dyDescent="0.3">
      <c r="A1199" s="44"/>
      <c r="B1199" s="44">
        <v>4904</v>
      </c>
      <c r="F1199" s="4" t="s">
        <v>14642</v>
      </c>
      <c r="H1199" s="1" t="s">
        <v>14729</v>
      </c>
      <c r="I1199" s="161">
        <v>0</v>
      </c>
      <c r="J1199" s="161">
        <v>99</v>
      </c>
      <c r="K1199" s="161"/>
      <c r="L1199" s="161">
        <v>1</v>
      </c>
      <c r="M1199" s="1" t="s">
        <v>14729</v>
      </c>
      <c r="U1199" s="62" t="s">
        <v>14728</v>
      </c>
    </row>
    <row r="1200" spans="1:21" x14ac:dyDescent="0.3">
      <c r="A1200" s="44"/>
      <c r="B1200" s="44">
        <v>4905</v>
      </c>
      <c r="F1200" s="4" t="s">
        <v>14642</v>
      </c>
      <c r="H1200" s="1" t="s">
        <v>14727</v>
      </c>
      <c r="I1200" s="161">
        <v>0</v>
      </c>
      <c r="J1200" s="161">
        <v>99</v>
      </c>
      <c r="K1200" s="161"/>
      <c r="L1200" s="161">
        <v>1</v>
      </c>
      <c r="M1200" s="1" t="s">
        <v>14727</v>
      </c>
      <c r="U1200" s="62" t="s">
        <v>14726</v>
      </c>
    </row>
    <row r="1201" spans="1:21" x14ac:dyDescent="0.3">
      <c r="A1201" s="44"/>
      <c r="B1201" s="44">
        <v>4906</v>
      </c>
      <c r="F1201" s="4" t="s">
        <v>14642</v>
      </c>
      <c r="H1201" s="1" t="s">
        <v>14725</v>
      </c>
      <c r="I1201" s="161">
        <v>0</v>
      </c>
      <c r="J1201" s="161">
        <v>99</v>
      </c>
      <c r="K1201" s="161"/>
      <c r="L1201" s="161">
        <v>1</v>
      </c>
      <c r="M1201" s="1" t="s">
        <v>14725</v>
      </c>
      <c r="U1201" s="62" t="s">
        <v>14724</v>
      </c>
    </row>
    <row r="1202" spans="1:21" s="32" customFormat="1" ht="33" x14ac:dyDescent="0.3">
      <c r="A1202" s="39"/>
      <c r="B1202" s="39">
        <v>4907</v>
      </c>
      <c r="C1202" s="34"/>
      <c r="D1202" s="228" t="s">
        <v>14723</v>
      </c>
      <c r="E1202" s="4"/>
      <c r="F1202" s="4" t="s">
        <v>14642</v>
      </c>
      <c r="G1202" s="34"/>
      <c r="H1202" s="32" t="s">
        <v>14646</v>
      </c>
      <c r="M1202" s="1" t="s">
        <v>14645</v>
      </c>
      <c r="N1202" s="35"/>
      <c r="O1202" s="35"/>
      <c r="P1202" s="34"/>
      <c r="Q1202" s="34"/>
      <c r="R1202" s="67"/>
      <c r="S1202" s="34"/>
      <c r="T1202" s="33"/>
      <c r="U1202" s="227"/>
    </row>
    <row r="1203" spans="1:21" s="32" customFormat="1" x14ac:dyDescent="0.3">
      <c r="A1203" s="39"/>
      <c r="B1203" s="39">
        <v>4908</v>
      </c>
      <c r="C1203" s="34"/>
      <c r="D1203" s="34"/>
      <c r="E1203" s="4"/>
      <c r="F1203" s="4" t="s">
        <v>14642</v>
      </c>
      <c r="G1203" s="34"/>
      <c r="H1203" s="32" t="s">
        <v>14646</v>
      </c>
      <c r="M1203" s="1" t="s">
        <v>14645</v>
      </c>
      <c r="N1203" s="35"/>
      <c r="O1203" s="35"/>
      <c r="P1203" s="34"/>
      <c r="Q1203" s="34"/>
      <c r="R1203" s="67"/>
      <c r="S1203" s="34"/>
      <c r="T1203" s="33"/>
      <c r="U1203" s="227"/>
    </row>
    <row r="1204" spans="1:21" s="32" customFormat="1" x14ac:dyDescent="0.3">
      <c r="A1204" s="39"/>
      <c r="B1204" s="39">
        <v>4909</v>
      </c>
      <c r="C1204" s="34"/>
      <c r="D1204" s="34"/>
      <c r="E1204" s="4"/>
      <c r="F1204" s="4" t="s">
        <v>14642</v>
      </c>
      <c r="G1204" s="34"/>
      <c r="H1204" s="32" t="s">
        <v>14644</v>
      </c>
      <c r="M1204" s="1" t="s">
        <v>14643</v>
      </c>
      <c r="N1204" s="35"/>
      <c r="O1204" s="35"/>
      <c r="P1204" s="34"/>
      <c r="Q1204" s="34"/>
      <c r="R1204" s="67"/>
      <c r="S1204" s="34"/>
      <c r="T1204" s="33"/>
      <c r="U1204" s="227"/>
    </row>
    <row r="1205" spans="1:21" s="32" customFormat="1" x14ac:dyDescent="0.3">
      <c r="A1205" s="39"/>
      <c r="B1205" s="39">
        <v>4910</v>
      </c>
      <c r="C1205" s="34"/>
      <c r="D1205" s="34"/>
      <c r="E1205" s="4"/>
      <c r="F1205" s="4" t="s">
        <v>14642</v>
      </c>
      <c r="G1205" s="34"/>
      <c r="H1205" s="32" t="s">
        <v>14644</v>
      </c>
      <c r="I1205" s="34"/>
      <c r="J1205" s="34"/>
      <c r="K1205" s="34"/>
      <c r="L1205" s="34"/>
      <c r="M1205" s="1" t="s">
        <v>14643</v>
      </c>
      <c r="N1205" s="35"/>
      <c r="O1205" s="35"/>
      <c r="P1205" s="34"/>
      <c r="Q1205" s="34"/>
      <c r="R1205" s="67"/>
      <c r="S1205" s="34"/>
      <c r="T1205" s="33"/>
      <c r="U1205" s="227"/>
    </row>
    <row r="1206" spans="1:21" s="32" customFormat="1" x14ac:dyDescent="0.3">
      <c r="A1206" s="39"/>
      <c r="B1206" s="39">
        <v>4911</v>
      </c>
      <c r="C1206" s="34"/>
      <c r="D1206" s="34"/>
      <c r="E1206" s="4"/>
      <c r="F1206" s="4" t="s">
        <v>14642</v>
      </c>
      <c r="G1206" s="34"/>
      <c r="H1206" s="32" t="s">
        <v>14641</v>
      </c>
      <c r="I1206" s="34"/>
      <c r="J1206" s="34"/>
      <c r="K1206" s="34"/>
      <c r="L1206" s="34"/>
      <c r="M1206" s="1" t="s">
        <v>14640</v>
      </c>
      <c r="N1206" s="35"/>
      <c r="O1206" s="35"/>
      <c r="P1206" s="34"/>
      <c r="Q1206" s="34"/>
      <c r="R1206" s="67"/>
      <c r="S1206" s="34"/>
      <c r="T1206" s="33"/>
      <c r="U1206" s="227"/>
    </row>
    <row r="1207" spans="1:21" s="32" customFormat="1" x14ac:dyDescent="0.3">
      <c r="A1207" s="39"/>
      <c r="B1207" s="39">
        <v>4912</v>
      </c>
      <c r="C1207" s="34"/>
      <c r="D1207" s="34"/>
      <c r="E1207" s="4"/>
      <c r="F1207" s="4" t="s">
        <v>14642</v>
      </c>
      <c r="G1207" s="34"/>
      <c r="H1207" s="32" t="s">
        <v>14641</v>
      </c>
      <c r="I1207" s="34"/>
      <c r="J1207" s="34"/>
      <c r="K1207" s="34"/>
      <c r="L1207" s="34"/>
      <c r="M1207" s="1" t="s">
        <v>14640</v>
      </c>
      <c r="N1207" s="35"/>
      <c r="O1207" s="35"/>
      <c r="P1207" s="34"/>
      <c r="Q1207" s="34"/>
      <c r="R1207" s="67"/>
      <c r="S1207" s="34"/>
      <c r="T1207" s="33"/>
      <c r="U1207" s="227"/>
    </row>
    <row r="1208" spans="1:21" x14ac:dyDescent="0.3">
      <c r="A1208" s="44"/>
      <c r="B1208" s="44">
        <v>4913</v>
      </c>
      <c r="F1208" s="4" t="s">
        <v>14642</v>
      </c>
      <c r="H1208" s="1" t="s">
        <v>14721</v>
      </c>
      <c r="M1208" s="1" t="s">
        <v>14720</v>
      </c>
      <c r="U1208" s="62" t="s">
        <v>14722</v>
      </c>
    </row>
    <row r="1209" spans="1:21" x14ac:dyDescent="0.3">
      <c r="A1209" s="44"/>
      <c r="B1209" s="44">
        <v>4914</v>
      </c>
      <c r="F1209" s="4" t="s">
        <v>14642</v>
      </c>
      <c r="H1209" s="1" t="s">
        <v>14721</v>
      </c>
      <c r="M1209" s="1" t="s">
        <v>14720</v>
      </c>
      <c r="U1209" s="62" t="s">
        <v>14719</v>
      </c>
    </row>
    <row r="1210" spans="1:21" x14ac:dyDescent="0.3">
      <c r="A1210" s="44"/>
      <c r="B1210" s="44">
        <v>4915</v>
      </c>
      <c r="F1210" s="4" t="s">
        <v>14642</v>
      </c>
      <c r="H1210" s="1" t="s">
        <v>14717</v>
      </c>
      <c r="M1210" s="1" t="s">
        <v>14716</v>
      </c>
      <c r="U1210" s="62" t="s">
        <v>14718</v>
      </c>
    </row>
    <row r="1211" spans="1:21" x14ac:dyDescent="0.3">
      <c r="A1211" s="44"/>
      <c r="B1211" s="44">
        <v>4916</v>
      </c>
      <c r="F1211" s="4" t="s">
        <v>14642</v>
      </c>
      <c r="H1211" s="1" t="s">
        <v>14717</v>
      </c>
      <c r="M1211" s="1" t="s">
        <v>14716</v>
      </c>
      <c r="U1211" s="62" t="s">
        <v>14715</v>
      </c>
    </row>
    <row r="1212" spans="1:21" x14ac:dyDescent="0.3">
      <c r="A1212" s="44"/>
      <c r="B1212" s="44">
        <v>4917</v>
      </c>
      <c r="F1212" s="4" t="s">
        <v>14642</v>
      </c>
      <c r="H1212" s="1" t="s">
        <v>14713</v>
      </c>
      <c r="M1212" s="1" t="s">
        <v>14712</v>
      </c>
      <c r="U1212" s="62" t="s">
        <v>14714</v>
      </c>
    </row>
    <row r="1213" spans="1:21" x14ac:dyDescent="0.3">
      <c r="A1213" s="44"/>
      <c r="B1213" s="44">
        <v>4918</v>
      </c>
      <c r="F1213" s="4" t="s">
        <v>14642</v>
      </c>
      <c r="H1213" s="1" t="s">
        <v>14713</v>
      </c>
      <c r="M1213" s="1" t="s">
        <v>14712</v>
      </c>
      <c r="U1213" s="62" t="s">
        <v>14711</v>
      </c>
    </row>
    <row r="1214" spans="1:21" x14ac:dyDescent="0.3">
      <c r="A1214" s="44"/>
      <c r="B1214" s="44">
        <v>4919</v>
      </c>
      <c r="F1214" s="4" t="s">
        <v>14642</v>
      </c>
      <c r="H1214" s="1" t="s">
        <v>12153</v>
      </c>
      <c r="I1214" s="161">
        <v>1</v>
      </c>
      <c r="J1214" s="161">
        <v>31</v>
      </c>
      <c r="K1214" s="161" t="s">
        <v>12152</v>
      </c>
      <c r="L1214" s="161">
        <v>1</v>
      </c>
      <c r="M1214" s="1" t="s">
        <v>12153</v>
      </c>
      <c r="U1214" s="62" t="s">
        <v>14710</v>
      </c>
    </row>
    <row r="1215" spans="1:21" x14ac:dyDescent="0.3">
      <c r="B1215" s="44">
        <v>4920</v>
      </c>
      <c r="F1215" s="4" t="s">
        <v>14642</v>
      </c>
      <c r="H1215" s="1" t="s">
        <v>12150</v>
      </c>
      <c r="I1215" s="161">
        <v>1</v>
      </c>
      <c r="J1215" s="161">
        <v>12</v>
      </c>
      <c r="K1215" s="161" t="s">
        <v>12149</v>
      </c>
      <c r="L1215" s="161">
        <v>1</v>
      </c>
      <c r="M1215" s="1" t="s">
        <v>12150</v>
      </c>
      <c r="U1215" s="62" t="s">
        <v>14709</v>
      </c>
    </row>
    <row r="1216" spans="1:21" x14ac:dyDescent="0.3">
      <c r="B1216" s="44">
        <v>4921</v>
      </c>
      <c r="F1216" s="4" t="s">
        <v>14642</v>
      </c>
      <c r="H1216" s="1" t="s">
        <v>12147</v>
      </c>
      <c r="I1216" s="161">
        <v>2000</v>
      </c>
      <c r="J1216" s="161">
        <v>2100</v>
      </c>
      <c r="K1216" s="161" t="s">
        <v>12146</v>
      </c>
      <c r="L1216" s="161">
        <v>1</v>
      </c>
      <c r="M1216" s="1" t="s">
        <v>12147</v>
      </c>
      <c r="U1216" s="62" t="s">
        <v>14708</v>
      </c>
    </row>
    <row r="1217" spans="2:21" x14ac:dyDescent="0.3">
      <c r="B1217" s="44">
        <v>4922</v>
      </c>
      <c r="C1217" s="164" t="s">
        <v>14312</v>
      </c>
      <c r="D1217" s="125"/>
      <c r="F1217" s="4" t="s">
        <v>14642</v>
      </c>
      <c r="H1217" s="1" t="s">
        <v>14707</v>
      </c>
      <c r="M1217" s="1" t="s">
        <v>14707</v>
      </c>
      <c r="O1217" s="6" t="s">
        <v>14706</v>
      </c>
      <c r="U1217" s="62" t="s">
        <v>14705</v>
      </c>
    </row>
    <row r="1218" spans="2:21" x14ac:dyDescent="0.3">
      <c r="C1218" s="164" t="s">
        <v>14557</v>
      </c>
      <c r="D1218" s="125"/>
      <c r="F1218" s="4" t="s">
        <v>14642</v>
      </c>
      <c r="H1218" s="1" t="s">
        <v>14704</v>
      </c>
      <c r="M1218" s="1" t="s">
        <v>14704</v>
      </c>
      <c r="O1218" s="6" t="s">
        <v>14703</v>
      </c>
      <c r="U1218" s="62" t="s">
        <v>14702</v>
      </c>
    </row>
    <row r="1219" spans="2:21" x14ac:dyDescent="0.3">
      <c r="C1219" s="164" t="s">
        <v>14578</v>
      </c>
      <c r="D1219" s="125"/>
      <c r="F1219" s="4" t="s">
        <v>14642</v>
      </c>
      <c r="H1219" s="1" t="s">
        <v>14701</v>
      </c>
      <c r="M1219" s="1" t="s">
        <v>14701</v>
      </c>
      <c r="O1219" s="6" t="s">
        <v>14700</v>
      </c>
      <c r="U1219" s="62" t="s">
        <v>14699</v>
      </c>
    </row>
    <row r="1220" spans="2:21" ht="33" x14ac:dyDescent="0.3">
      <c r="B1220" s="44">
        <v>4923</v>
      </c>
      <c r="C1220" s="164" t="s">
        <v>14312</v>
      </c>
      <c r="D1220" s="125"/>
      <c r="F1220" s="4" t="s">
        <v>14642</v>
      </c>
      <c r="H1220" s="1" t="s">
        <v>14698</v>
      </c>
      <c r="M1220" s="1" t="s">
        <v>14698</v>
      </c>
      <c r="O1220" s="6" t="s">
        <v>14697</v>
      </c>
      <c r="U1220" s="62" t="s">
        <v>14696</v>
      </c>
    </row>
    <row r="1221" spans="2:21" ht="33" x14ac:dyDescent="0.3">
      <c r="C1221" s="164" t="s">
        <v>13076</v>
      </c>
      <c r="D1221" s="219" t="s">
        <v>14309</v>
      </c>
      <c r="F1221" s="4" t="s">
        <v>14642</v>
      </c>
      <c r="H1221" s="1" t="s">
        <v>14695</v>
      </c>
      <c r="M1221" s="1" t="s">
        <v>14695</v>
      </c>
      <c r="O1221" s="6" t="s">
        <v>14694</v>
      </c>
      <c r="U1221" s="62" t="s">
        <v>14693</v>
      </c>
    </row>
    <row r="1222" spans="2:21" ht="34.9" customHeight="1" x14ac:dyDescent="0.3">
      <c r="C1222" s="164" t="s">
        <v>14578</v>
      </c>
      <c r="D1222" s="125"/>
      <c r="F1222" s="4" t="s">
        <v>14642</v>
      </c>
      <c r="H1222" s="1" t="s">
        <v>10981</v>
      </c>
      <c r="M1222" s="1" t="s">
        <v>10981</v>
      </c>
      <c r="O1222" s="6" t="s">
        <v>14690</v>
      </c>
      <c r="U1222" s="62" t="s">
        <v>14692</v>
      </c>
    </row>
    <row r="1223" spans="2:21" ht="34.9" customHeight="1" x14ac:dyDescent="0.3">
      <c r="C1223" s="164" t="s">
        <v>14575</v>
      </c>
      <c r="D1223" s="125"/>
      <c r="F1223" s="4" t="s">
        <v>14642</v>
      </c>
      <c r="H1223" s="1" t="s">
        <v>14691</v>
      </c>
      <c r="M1223" s="1" t="s">
        <v>14691</v>
      </c>
      <c r="O1223" s="6" t="s">
        <v>14690</v>
      </c>
      <c r="U1223" s="62" t="s">
        <v>14689</v>
      </c>
    </row>
    <row r="1224" spans="2:21" ht="49.5" x14ac:dyDescent="0.3">
      <c r="B1224" s="44">
        <v>4924</v>
      </c>
      <c r="C1224" s="164" t="s">
        <v>14312</v>
      </c>
      <c r="D1224" s="125"/>
      <c r="F1224" s="4" t="s">
        <v>14642</v>
      </c>
      <c r="H1224" s="1" t="s">
        <v>14688</v>
      </c>
      <c r="M1224" s="1" t="s">
        <v>14688</v>
      </c>
      <c r="O1224" s="6" t="s">
        <v>14687</v>
      </c>
      <c r="U1224" s="62" t="s">
        <v>14686</v>
      </c>
    </row>
    <row r="1225" spans="2:21" ht="49.5" x14ac:dyDescent="0.3">
      <c r="C1225" s="164" t="s">
        <v>13076</v>
      </c>
      <c r="D1225" s="125"/>
      <c r="F1225" s="4" t="s">
        <v>14642</v>
      </c>
      <c r="H1225" s="1" t="s">
        <v>14685</v>
      </c>
      <c r="M1225" s="1" t="s">
        <v>14685</v>
      </c>
      <c r="O1225" s="6" t="s">
        <v>14684</v>
      </c>
      <c r="U1225" s="62" t="s">
        <v>14683</v>
      </c>
    </row>
    <row r="1226" spans="2:21" x14ac:dyDescent="0.3">
      <c r="B1226" s="44">
        <v>4925</v>
      </c>
      <c r="C1226" s="164"/>
      <c r="D1226" s="225">
        <v>45000</v>
      </c>
      <c r="E1226" s="226"/>
      <c r="F1226" s="4" t="s">
        <v>14642</v>
      </c>
      <c r="H1226" s="1" t="s">
        <v>14682</v>
      </c>
      <c r="M1226" s="1" t="s">
        <v>14681</v>
      </c>
      <c r="U1226" s="8" t="s">
        <v>14680</v>
      </c>
    </row>
    <row r="1227" spans="2:21" x14ac:dyDescent="0.3">
      <c r="B1227" s="44">
        <v>4926</v>
      </c>
      <c r="C1227" s="164" t="s">
        <v>14312</v>
      </c>
      <c r="D1227" s="163">
        <v>45001</v>
      </c>
      <c r="E1227" s="162" t="s">
        <v>14652</v>
      </c>
      <c r="F1227" s="4" t="s">
        <v>14642</v>
      </c>
      <c r="H1227" s="1" t="s">
        <v>14679</v>
      </c>
      <c r="M1227" s="1" t="s">
        <v>14679</v>
      </c>
      <c r="U1227" s="8" t="s">
        <v>14630</v>
      </c>
    </row>
    <row r="1228" spans="2:21" x14ac:dyDescent="0.3">
      <c r="C1228" s="164" t="s">
        <v>14578</v>
      </c>
      <c r="D1228" s="163">
        <v>45001</v>
      </c>
      <c r="E1228" s="162" t="s">
        <v>14674</v>
      </c>
      <c r="F1228" s="4" t="s">
        <v>14642</v>
      </c>
      <c r="H1228" s="1" t="s">
        <v>14678</v>
      </c>
      <c r="M1228" s="1" t="s">
        <v>14678</v>
      </c>
      <c r="U1228" s="8" t="s">
        <v>14618</v>
      </c>
    </row>
    <row r="1229" spans="2:21" x14ac:dyDescent="0.3">
      <c r="C1229" s="164" t="s">
        <v>14566</v>
      </c>
      <c r="D1229" s="163">
        <v>45001</v>
      </c>
      <c r="E1229" s="162" t="s">
        <v>14667</v>
      </c>
      <c r="F1229" s="4" t="s">
        <v>14642</v>
      </c>
      <c r="H1229" s="1" t="s">
        <v>14677</v>
      </c>
      <c r="M1229" s="1" t="s">
        <v>14677</v>
      </c>
      <c r="U1229" s="8" t="s">
        <v>14602</v>
      </c>
    </row>
    <row r="1230" spans="2:21" x14ac:dyDescent="0.3">
      <c r="B1230" s="44">
        <v>4927</v>
      </c>
      <c r="C1230" s="164" t="s">
        <v>14312</v>
      </c>
      <c r="D1230" s="163">
        <v>45004</v>
      </c>
      <c r="E1230" s="162" t="s">
        <v>14652</v>
      </c>
      <c r="F1230" s="4" t="s">
        <v>14642</v>
      </c>
      <c r="H1230" s="1" t="s">
        <v>14676</v>
      </c>
      <c r="M1230" s="1" t="s">
        <v>14676</v>
      </c>
      <c r="U1230" s="8" t="s">
        <v>14500</v>
      </c>
    </row>
    <row r="1231" spans="2:21" x14ac:dyDescent="0.3">
      <c r="C1231" s="164" t="s">
        <v>14557</v>
      </c>
      <c r="D1231" s="163">
        <v>45004</v>
      </c>
      <c r="E1231" s="162" t="s">
        <v>14649</v>
      </c>
      <c r="F1231" s="4" t="s">
        <v>14642</v>
      </c>
      <c r="H1231" s="1" t="s">
        <v>14675</v>
      </c>
      <c r="M1231" s="1" t="s">
        <v>14675</v>
      </c>
      <c r="U1231" s="8" t="s">
        <v>14496</v>
      </c>
    </row>
    <row r="1232" spans="2:21" x14ac:dyDescent="0.3">
      <c r="C1232" s="164" t="s">
        <v>13071</v>
      </c>
      <c r="D1232" s="163">
        <v>45004</v>
      </c>
      <c r="E1232" s="162" t="s">
        <v>14674</v>
      </c>
      <c r="F1232" s="4" t="s">
        <v>14642</v>
      </c>
      <c r="H1232" s="1" t="s">
        <v>14673</v>
      </c>
      <c r="M1232" s="1" t="s">
        <v>14673</v>
      </c>
      <c r="U1232" s="8" t="s">
        <v>14493</v>
      </c>
    </row>
    <row r="1233" spans="2:21" x14ac:dyDescent="0.3">
      <c r="C1233" s="164" t="s">
        <v>13067</v>
      </c>
      <c r="D1233" s="163">
        <v>45004</v>
      </c>
      <c r="E1233" s="162" t="s">
        <v>14672</v>
      </c>
      <c r="F1233" s="4" t="s">
        <v>14642</v>
      </c>
      <c r="H1233" s="1" t="s">
        <v>14671</v>
      </c>
      <c r="M1233" s="1" t="s">
        <v>14671</v>
      </c>
      <c r="U1233" s="8" t="s">
        <v>14490</v>
      </c>
    </row>
    <row r="1234" spans="2:21" x14ac:dyDescent="0.3">
      <c r="C1234" s="164" t="s">
        <v>13063</v>
      </c>
      <c r="D1234" s="163">
        <v>45004</v>
      </c>
      <c r="E1234" s="162" t="s">
        <v>14670</v>
      </c>
      <c r="F1234" s="4" t="s">
        <v>14642</v>
      </c>
      <c r="H1234" s="1" t="s">
        <v>14669</v>
      </c>
      <c r="M1234" s="1" t="s">
        <v>14669</v>
      </c>
      <c r="U1234" s="8" t="s">
        <v>14487</v>
      </c>
    </row>
    <row r="1235" spans="2:21" x14ac:dyDescent="0.3">
      <c r="C1235" s="164" t="s">
        <v>13059</v>
      </c>
      <c r="D1235" s="163">
        <v>45004</v>
      </c>
      <c r="E1235" s="162" t="s">
        <v>14659</v>
      </c>
      <c r="F1235" s="4" t="s">
        <v>14642</v>
      </c>
      <c r="H1235" s="1" t="s">
        <v>14668</v>
      </c>
      <c r="M1235" s="1" t="s">
        <v>14668</v>
      </c>
      <c r="U1235" s="8" t="s">
        <v>14484</v>
      </c>
    </row>
    <row r="1236" spans="2:21" x14ac:dyDescent="0.3">
      <c r="C1236" s="164" t="s">
        <v>13055</v>
      </c>
      <c r="D1236" s="163">
        <v>45004</v>
      </c>
      <c r="E1236" s="162" t="s">
        <v>14667</v>
      </c>
      <c r="F1236" s="4" t="s">
        <v>14642</v>
      </c>
      <c r="H1236" s="1" t="s">
        <v>14666</v>
      </c>
      <c r="M1236" s="1" t="s">
        <v>14666</v>
      </c>
      <c r="U1236" s="8" t="s">
        <v>14481</v>
      </c>
    </row>
    <row r="1237" spans="2:21" x14ac:dyDescent="0.3">
      <c r="C1237" s="164" t="s">
        <v>13051</v>
      </c>
      <c r="D1237" s="163">
        <v>45004</v>
      </c>
      <c r="E1237" s="162" t="s">
        <v>14665</v>
      </c>
      <c r="F1237" s="4" t="s">
        <v>14642</v>
      </c>
      <c r="H1237" s="1" t="s">
        <v>14664</v>
      </c>
      <c r="M1237" s="1" t="s">
        <v>14664</v>
      </c>
      <c r="U1237" s="8" t="s">
        <v>14478</v>
      </c>
    </row>
    <row r="1238" spans="2:21" x14ac:dyDescent="0.3">
      <c r="C1238" s="164" t="s">
        <v>13047</v>
      </c>
      <c r="D1238" s="163">
        <v>45004</v>
      </c>
      <c r="E1238" s="162" t="s">
        <v>14663</v>
      </c>
      <c r="F1238" s="4" t="s">
        <v>14642</v>
      </c>
      <c r="H1238" s="1" t="s">
        <v>14662</v>
      </c>
      <c r="M1238" s="1" t="s">
        <v>14662</v>
      </c>
      <c r="U1238" s="8" t="s">
        <v>14475</v>
      </c>
    </row>
    <row r="1239" spans="2:21" x14ac:dyDescent="0.3">
      <c r="C1239" s="164" t="s">
        <v>13043</v>
      </c>
      <c r="D1239" s="225">
        <v>45004</v>
      </c>
      <c r="E1239" s="162" t="s">
        <v>14661</v>
      </c>
      <c r="F1239" s="4" t="s">
        <v>14642</v>
      </c>
      <c r="H1239" s="1" t="s">
        <v>14660</v>
      </c>
      <c r="M1239" s="1" t="s">
        <v>14660</v>
      </c>
      <c r="U1239" s="8" t="s">
        <v>14472</v>
      </c>
    </row>
    <row r="1240" spans="2:21" x14ac:dyDescent="0.3">
      <c r="B1240" s="44">
        <v>4928</v>
      </c>
      <c r="C1240" s="164" t="s">
        <v>13059</v>
      </c>
      <c r="D1240" s="163">
        <v>45006</v>
      </c>
      <c r="E1240" s="162" t="s">
        <v>14659</v>
      </c>
      <c r="F1240" s="4" t="s">
        <v>14642</v>
      </c>
      <c r="H1240" s="1" t="s">
        <v>14658</v>
      </c>
      <c r="M1240" s="1" t="s">
        <v>14658</v>
      </c>
      <c r="U1240" s="8" t="s">
        <v>14388</v>
      </c>
    </row>
    <row r="1241" spans="2:21" x14ac:dyDescent="0.3">
      <c r="C1241" s="164" t="s">
        <v>13055</v>
      </c>
      <c r="D1241" s="163">
        <v>45006</v>
      </c>
      <c r="E1241" s="162" t="s">
        <v>13055</v>
      </c>
      <c r="F1241" s="4" t="s">
        <v>14642</v>
      </c>
      <c r="H1241" s="1" t="s">
        <v>14657</v>
      </c>
      <c r="M1241" s="1" t="s">
        <v>14657</v>
      </c>
      <c r="U1241" s="8" t="s">
        <v>14384</v>
      </c>
    </row>
    <row r="1242" spans="2:21" x14ac:dyDescent="0.3">
      <c r="C1242" s="164" t="s">
        <v>13051</v>
      </c>
      <c r="D1242" s="163">
        <v>45006</v>
      </c>
      <c r="E1242" s="162" t="s">
        <v>13051</v>
      </c>
      <c r="F1242" s="4" t="s">
        <v>14642</v>
      </c>
      <c r="H1242" s="1" t="s">
        <v>14656</v>
      </c>
      <c r="M1242" s="1" t="s">
        <v>14656</v>
      </c>
      <c r="U1242" s="8" t="s">
        <v>14380</v>
      </c>
    </row>
    <row r="1243" spans="2:21" x14ac:dyDescent="0.3">
      <c r="C1243" s="164" t="s">
        <v>13047</v>
      </c>
      <c r="D1243" s="163">
        <v>45006</v>
      </c>
      <c r="E1243" s="162" t="s">
        <v>13047</v>
      </c>
      <c r="F1243" s="4" t="s">
        <v>14642</v>
      </c>
      <c r="H1243" s="1" t="s">
        <v>14655</v>
      </c>
      <c r="M1243" s="1" t="s">
        <v>14655</v>
      </c>
      <c r="U1243" s="8" t="s">
        <v>14376</v>
      </c>
    </row>
    <row r="1244" spans="2:21" x14ac:dyDescent="0.3">
      <c r="B1244" s="44">
        <v>4929</v>
      </c>
      <c r="D1244" s="163">
        <v>45011</v>
      </c>
      <c r="E1244" s="162"/>
      <c r="F1244" s="4" t="s">
        <v>14642</v>
      </c>
      <c r="H1244" s="1" t="s">
        <v>14654</v>
      </c>
      <c r="I1244" s="4">
        <v>0</v>
      </c>
      <c r="J1244" s="4">
        <v>100</v>
      </c>
      <c r="K1244" s="4" t="s">
        <v>110</v>
      </c>
      <c r="L1244" s="4">
        <v>10</v>
      </c>
      <c r="M1244" s="1" t="s">
        <v>14654</v>
      </c>
      <c r="U1244" s="8" t="s">
        <v>14653</v>
      </c>
    </row>
    <row r="1245" spans="2:21" ht="34.9" customHeight="1" x14ac:dyDescent="0.3">
      <c r="B1245" s="44">
        <v>4930</v>
      </c>
      <c r="C1245" s="164" t="s">
        <v>14312</v>
      </c>
      <c r="D1245" s="163">
        <v>45025</v>
      </c>
      <c r="E1245" s="162" t="s">
        <v>14652</v>
      </c>
      <c r="F1245" s="4" t="s">
        <v>14642</v>
      </c>
      <c r="H1245" s="1" t="s">
        <v>14651</v>
      </c>
      <c r="M1245" s="1" t="s">
        <v>14650</v>
      </c>
      <c r="U1245" s="62" t="s">
        <v>14310</v>
      </c>
    </row>
    <row r="1246" spans="2:21" ht="34.9" customHeight="1" x14ac:dyDescent="0.3">
      <c r="C1246" s="164" t="s">
        <v>14557</v>
      </c>
      <c r="D1246" s="163">
        <v>45025</v>
      </c>
      <c r="E1246" s="162" t="s">
        <v>14649</v>
      </c>
      <c r="F1246" s="4" t="s">
        <v>14642</v>
      </c>
      <c r="H1246" s="1" t="s">
        <v>14648</v>
      </c>
      <c r="M1246" s="1" t="s">
        <v>14647</v>
      </c>
      <c r="U1246" s="62" t="s">
        <v>14307</v>
      </c>
    </row>
    <row r="1247" spans="2:21" x14ac:dyDescent="0.3">
      <c r="B1247" s="44">
        <v>4931</v>
      </c>
      <c r="C1247" s="164"/>
      <c r="D1247" s="163"/>
      <c r="E1247" s="162"/>
      <c r="F1247" s="4" t="s">
        <v>14642</v>
      </c>
      <c r="H1247" s="1" t="s">
        <v>14646</v>
      </c>
      <c r="I1247" s="8">
        <v>0</v>
      </c>
      <c r="J1247" s="8">
        <v>99</v>
      </c>
      <c r="K1247" s="8"/>
      <c r="L1247" s="8">
        <v>1</v>
      </c>
      <c r="M1247" s="1" t="s">
        <v>14645</v>
      </c>
      <c r="U1247" s="224"/>
    </row>
    <row r="1248" spans="2:21" x14ac:dyDescent="0.3">
      <c r="B1248" s="44">
        <v>4932</v>
      </c>
      <c r="C1248" s="164"/>
      <c r="D1248" s="163"/>
      <c r="E1248" s="162"/>
      <c r="F1248" s="4" t="s">
        <v>14642</v>
      </c>
      <c r="H1248" s="1" t="s">
        <v>14646</v>
      </c>
      <c r="I1248" s="8">
        <v>0</v>
      </c>
      <c r="J1248" s="8">
        <v>99</v>
      </c>
      <c r="K1248" s="8"/>
      <c r="L1248" s="8">
        <v>1</v>
      </c>
      <c r="M1248" s="1" t="s">
        <v>14645</v>
      </c>
      <c r="U1248" s="224"/>
    </row>
    <row r="1249" spans="2:21" x14ac:dyDescent="0.3">
      <c r="B1249" s="44">
        <v>4933</v>
      </c>
      <c r="C1249" s="164"/>
      <c r="D1249" s="163"/>
      <c r="E1249" s="162"/>
      <c r="F1249" s="4" t="s">
        <v>14642</v>
      </c>
      <c r="H1249" s="1" t="s">
        <v>14646</v>
      </c>
      <c r="I1249" s="8">
        <v>0</v>
      </c>
      <c r="J1249" s="8">
        <v>99</v>
      </c>
      <c r="K1249" s="8"/>
      <c r="L1249" s="8">
        <v>1</v>
      </c>
      <c r="M1249" s="1" t="s">
        <v>14645</v>
      </c>
      <c r="U1249" s="224"/>
    </row>
    <row r="1250" spans="2:21" x14ac:dyDescent="0.3">
      <c r="B1250" s="44">
        <v>4934</v>
      </c>
      <c r="C1250" s="164"/>
      <c r="D1250" s="163"/>
      <c r="E1250" s="162"/>
      <c r="F1250" s="4" t="s">
        <v>14642</v>
      </c>
      <c r="H1250" s="1" t="s">
        <v>14646</v>
      </c>
      <c r="I1250" s="8">
        <v>0</v>
      </c>
      <c r="J1250" s="8">
        <v>99</v>
      </c>
      <c r="K1250" s="8"/>
      <c r="L1250" s="8">
        <v>1</v>
      </c>
      <c r="M1250" s="1" t="s">
        <v>14645</v>
      </c>
      <c r="U1250" s="224"/>
    </row>
    <row r="1251" spans="2:21" x14ac:dyDescent="0.3">
      <c r="B1251" s="44">
        <v>4935</v>
      </c>
      <c r="C1251" s="164"/>
      <c r="D1251" s="163"/>
      <c r="E1251" s="162"/>
      <c r="F1251" s="4" t="s">
        <v>14642</v>
      </c>
      <c r="H1251" s="1" t="s">
        <v>14644</v>
      </c>
      <c r="I1251" s="8">
        <v>0</v>
      </c>
      <c r="J1251" s="8">
        <v>99</v>
      </c>
      <c r="K1251" s="8"/>
      <c r="L1251" s="8">
        <v>1</v>
      </c>
      <c r="M1251" s="1" t="s">
        <v>14643</v>
      </c>
      <c r="U1251" s="224"/>
    </row>
    <row r="1252" spans="2:21" x14ac:dyDescent="0.3">
      <c r="B1252" s="44">
        <v>4936</v>
      </c>
      <c r="C1252" s="164"/>
      <c r="D1252" s="163"/>
      <c r="E1252" s="162"/>
      <c r="F1252" s="4" t="s">
        <v>14642</v>
      </c>
      <c r="H1252" s="1" t="s">
        <v>14644</v>
      </c>
      <c r="I1252" s="8">
        <v>0</v>
      </c>
      <c r="J1252" s="8">
        <v>99</v>
      </c>
      <c r="K1252" s="8"/>
      <c r="L1252" s="8">
        <v>1</v>
      </c>
      <c r="M1252" s="1" t="s">
        <v>14643</v>
      </c>
      <c r="U1252" s="224"/>
    </row>
    <row r="1253" spans="2:21" x14ac:dyDescent="0.3">
      <c r="B1253" s="44">
        <v>4937</v>
      </c>
      <c r="C1253" s="164"/>
      <c r="D1253" s="163"/>
      <c r="E1253" s="162"/>
      <c r="F1253" s="4" t="s">
        <v>14642</v>
      </c>
      <c r="H1253" s="1" t="s">
        <v>14644</v>
      </c>
      <c r="I1253" s="8">
        <v>0</v>
      </c>
      <c r="J1253" s="8">
        <v>99</v>
      </c>
      <c r="K1253" s="8"/>
      <c r="L1253" s="8">
        <v>1</v>
      </c>
      <c r="M1253" s="1" t="s">
        <v>14643</v>
      </c>
      <c r="U1253" s="224"/>
    </row>
    <row r="1254" spans="2:21" x14ac:dyDescent="0.3">
      <c r="B1254" s="44">
        <v>4938</v>
      </c>
      <c r="C1254" s="164"/>
      <c r="D1254" s="163"/>
      <c r="E1254" s="162"/>
      <c r="F1254" s="4" t="s">
        <v>14642</v>
      </c>
      <c r="H1254" s="1" t="s">
        <v>14644</v>
      </c>
      <c r="I1254" s="8">
        <v>0</v>
      </c>
      <c r="J1254" s="8">
        <v>99</v>
      </c>
      <c r="K1254" s="8"/>
      <c r="L1254" s="8">
        <v>1</v>
      </c>
      <c r="M1254" s="1" t="s">
        <v>14643</v>
      </c>
      <c r="U1254" s="224"/>
    </row>
    <row r="1255" spans="2:21" x14ac:dyDescent="0.3">
      <c r="B1255" s="44">
        <v>4939</v>
      </c>
      <c r="C1255" s="164"/>
      <c r="D1255" s="163"/>
      <c r="E1255" s="162"/>
      <c r="F1255" s="4" t="s">
        <v>14642</v>
      </c>
      <c r="H1255" s="1" t="s">
        <v>14641</v>
      </c>
      <c r="I1255" s="8">
        <v>0</v>
      </c>
      <c r="J1255" s="8">
        <v>99</v>
      </c>
      <c r="K1255" s="8"/>
      <c r="L1255" s="8">
        <v>1</v>
      </c>
      <c r="M1255" s="1" t="s">
        <v>14640</v>
      </c>
      <c r="U1255" s="224"/>
    </row>
    <row r="1256" spans="2:21" x14ac:dyDescent="0.3">
      <c r="B1256" s="44">
        <v>4940</v>
      </c>
      <c r="C1256" s="164"/>
      <c r="D1256" s="163"/>
      <c r="E1256" s="162"/>
      <c r="F1256" s="4" t="s">
        <v>14642</v>
      </c>
      <c r="H1256" s="1" t="s">
        <v>14641</v>
      </c>
      <c r="I1256" s="8">
        <v>0</v>
      </c>
      <c r="J1256" s="8">
        <v>99</v>
      </c>
      <c r="K1256" s="8"/>
      <c r="L1256" s="8">
        <v>1</v>
      </c>
      <c r="M1256" s="1" t="s">
        <v>14640</v>
      </c>
      <c r="U1256" s="224"/>
    </row>
    <row r="1257" spans="2:21" x14ac:dyDescent="0.3">
      <c r="B1257" s="44">
        <v>4941</v>
      </c>
      <c r="C1257" s="164"/>
      <c r="D1257" s="163"/>
      <c r="E1257" s="162"/>
      <c r="F1257" s="4" t="s">
        <v>14642</v>
      </c>
      <c r="H1257" s="1" t="s">
        <v>14641</v>
      </c>
      <c r="I1257" s="8">
        <v>0</v>
      </c>
      <c r="J1257" s="8">
        <v>99</v>
      </c>
      <c r="K1257" s="8"/>
      <c r="L1257" s="8">
        <v>1</v>
      </c>
      <c r="M1257" s="1" t="s">
        <v>14640</v>
      </c>
      <c r="U1257" s="224"/>
    </row>
    <row r="1258" spans="2:21" x14ac:dyDescent="0.3">
      <c r="B1258" s="44">
        <v>4942</v>
      </c>
      <c r="C1258" s="164"/>
      <c r="D1258" s="163"/>
      <c r="E1258" s="162"/>
      <c r="F1258" s="4" t="s">
        <v>14642</v>
      </c>
      <c r="H1258" s="1" t="s">
        <v>14641</v>
      </c>
      <c r="I1258" s="8">
        <v>0</v>
      </c>
      <c r="J1258" s="8">
        <v>99</v>
      </c>
      <c r="K1258" s="8"/>
      <c r="L1258" s="8">
        <v>1</v>
      </c>
      <c r="M1258" s="1" t="s">
        <v>14640</v>
      </c>
      <c r="U1258" s="224"/>
    </row>
    <row r="1259" spans="2:21" x14ac:dyDescent="0.3">
      <c r="B1259" s="44">
        <v>4943</v>
      </c>
      <c r="C1259" s="164"/>
      <c r="D1259" s="163"/>
      <c r="E1259" s="162"/>
      <c r="H1259" s="1" t="s">
        <v>14636</v>
      </c>
      <c r="I1259" s="4">
        <v>0</v>
      </c>
      <c r="J1259" s="4">
        <v>65535</v>
      </c>
      <c r="L1259" s="4">
        <v>1</v>
      </c>
      <c r="M1259" s="1" t="s">
        <v>14636</v>
      </c>
      <c r="O1259" s="6" t="s">
        <v>14639</v>
      </c>
    </row>
    <row r="1260" spans="2:21" x14ac:dyDescent="0.3">
      <c r="B1260" s="44">
        <v>4944</v>
      </c>
      <c r="C1260" s="164"/>
      <c r="D1260" s="163"/>
      <c r="E1260" s="162"/>
      <c r="H1260" s="1" t="s">
        <v>14636</v>
      </c>
      <c r="I1260" s="4">
        <v>0</v>
      </c>
      <c r="J1260" s="4">
        <v>65535</v>
      </c>
      <c r="L1260" s="4">
        <v>1</v>
      </c>
      <c r="M1260" s="1" t="s">
        <v>14636</v>
      </c>
      <c r="O1260" s="6" t="s">
        <v>14638</v>
      </c>
    </row>
    <row r="1261" spans="2:21" x14ac:dyDescent="0.3">
      <c r="B1261" s="44">
        <v>4945</v>
      </c>
      <c r="C1261" s="164"/>
      <c r="D1261" s="163"/>
      <c r="E1261" s="162"/>
      <c r="H1261" s="1" t="s">
        <v>14636</v>
      </c>
      <c r="I1261" s="4">
        <v>0</v>
      </c>
      <c r="J1261" s="4">
        <v>65535</v>
      </c>
      <c r="L1261" s="4">
        <v>1</v>
      </c>
      <c r="M1261" s="1" t="s">
        <v>14636</v>
      </c>
      <c r="O1261" s="6" t="s">
        <v>14637</v>
      </c>
    </row>
    <row r="1262" spans="2:21" x14ac:dyDescent="0.3">
      <c r="B1262" s="44">
        <v>4946</v>
      </c>
      <c r="C1262" s="164"/>
      <c r="D1262" s="163"/>
      <c r="E1262" s="162"/>
      <c r="H1262" s="1" t="s">
        <v>14636</v>
      </c>
      <c r="I1262" s="4">
        <v>0</v>
      </c>
      <c r="J1262" s="4">
        <v>65535</v>
      </c>
      <c r="L1262" s="4">
        <v>1</v>
      </c>
      <c r="M1262" s="1" t="s">
        <v>14636</v>
      </c>
      <c r="O1262" s="6" t="s">
        <v>14635</v>
      </c>
    </row>
    <row r="1263" spans="2:21" x14ac:dyDescent="0.3">
      <c r="C1263" s="164"/>
      <c r="D1263" s="163"/>
      <c r="E1263" s="162"/>
      <c r="H1263" s="1"/>
      <c r="M1263" s="1"/>
    </row>
    <row r="1271" spans="1:26" x14ac:dyDescent="0.3">
      <c r="D1271" s="163"/>
      <c r="E1271" s="162"/>
      <c r="H1271" s="1"/>
      <c r="M1271" s="1"/>
    </row>
    <row r="1272" spans="1:26" x14ac:dyDescent="0.3">
      <c r="H1272" s="1"/>
      <c r="M1272" s="1"/>
    </row>
    <row r="1273" spans="1:26" x14ac:dyDescent="0.3">
      <c r="H1273" s="1"/>
      <c r="M1273" s="1"/>
    </row>
    <row r="1274" spans="1:26" ht="33" x14ac:dyDescent="0.3">
      <c r="A1274" s="30">
        <v>6000</v>
      </c>
      <c r="B1274" s="44">
        <v>5000</v>
      </c>
      <c r="D1274" s="219" t="s">
        <v>14309</v>
      </c>
      <c r="E1274" s="221"/>
      <c r="H1274" s="1" t="s">
        <v>8176</v>
      </c>
      <c r="I1274" s="4">
        <v>0</v>
      </c>
      <c r="J1274" s="4">
        <v>1</v>
      </c>
      <c r="L1274" s="4">
        <v>1</v>
      </c>
      <c r="M1274" s="1" t="s">
        <v>8176</v>
      </c>
      <c r="U1274" s="8" t="s">
        <v>14634</v>
      </c>
      <c r="Z1274" s="1">
        <f>1/L1274</f>
        <v>1</v>
      </c>
    </row>
    <row r="1275" spans="1:26" x14ac:dyDescent="0.3">
      <c r="A1275" s="7">
        <v>6001</v>
      </c>
      <c r="B1275" s="44">
        <v>5001</v>
      </c>
      <c r="C1275" s="220" t="s">
        <v>14312</v>
      </c>
      <c r="E1275" s="221" t="s">
        <v>14633</v>
      </c>
      <c r="H1275" s="1" t="s">
        <v>14632</v>
      </c>
      <c r="M1275" s="1" t="s">
        <v>14631</v>
      </c>
      <c r="U1275" s="8" t="s">
        <v>14630</v>
      </c>
    </row>
    <row r="1276" spans="1:26" x14ac:dyDescent="0.3">
      <c r="A1276" s="7">
        <v>6002</v>
      </c>
      <c r="B1276" s="44">
        <v>5001</v>
      </c>
      <c r="C1276" s="220" t="s">
        <v>14557</v>
      </c>
      <c r="E1276" s="221" t="s">
        <v>14629</v>
      </c>
      <c r="H1276" s="1" t="s">
        <v>14628</v>
      </c>
      <c r="M1276" s="1" t="s">
        <v>14627</v>
      </c>
      <c r="U1276" s="8" t="s">
        <v>14626</v>
      </c>
    </row>
    <row r="1277" spans="1:26" x14ac:dyDescent="0.3">
      <c r="A1277" s="7">
        <v>6003</v>
      </c>
      <c r="B1277" s="44">
        <v>5001</v>
      </c>
      <c r="C1277" s="220" t="s">
        <v>13071</v>
      </c>
      <c r="E1277" s="221" t="s">
        <v>14625</v>
      </c>
      <c r="H1277" s="1" t="s">
        <v>14624</v>
      </c>
      <c r="M1277" s="1" t="s">
        <v>14623</v>
      </c>
      <c r="U1277" s="8" t="s">
        <v>14622</v>
      </c>
    </row>
    <row r="1278" spans="1:26" x14ac:dyDescent="0.3">
      <c r="A1278" s="7">
        <v>6004</v>
      </c>
      <c r="B1278" s="44">
        <v>5001</v>
      </c>
      <c r="C1278" s="220" t="s">
        <v>13067</v>
      </c>
      <c r="E1278" s="221" t="s">
        <v>14621</v>
      </c>
      <c r="H1278" s="1" t="s">
        <v>14620</v>
      </c>
      <c r="M1278" s="1" t="s">
        <v>14619</v>
      </c>
      <c r="U1278" s="8" t="s">
        <v>14618</v>
      </c>
    </row>
    <row r="1279" spans="1:26" x14ac:dyDescent="0.3">
      <c r="A1279" s="7">
        <v>6005</v>
      </c>
      <c r="B1279" s="44">
        <v>5001</v>
      </c>
      <c r="C1279" s="220" t="s">
        <v>13063</v>
      </c>
      <c r="E1279" s="221" t="s">
        <v>14617</v>
      </c>
      <c r="H1279" s="1" t="s">
        <v>14616</v>
      </c>
      <c r="M1279" s="1" t="s">
        <v>14615</v>
      </c>
      <c r="U1279" s="8" t="s">
        <v>14614</v>
      </c>
    </row>
    <row r="1280" spans="1:26" x14ac:dyDescent="0.3">
      <c r="A1280" s="7">
        <v>6006</v>
      </c>
      <c r="B1280" s="44">
        <v>5001</v>
      </c>
      <c r="C1280" s="220" t="s">
        <v>13059</v>
      </c>
      <c r="E1280" s="221" t="s">
        <v>14613</v>
      </c>
      <c r="H1280" s="1" t="s">
        <v>14612</v>
      </c>
      <c r="M1280" s="1" t="s">
        <v>14611</v>
      </c>
      <c r="U1280" s="8" t="s">
        <v>14610</v>
      </c>
    </row>
    <row r="1281" spans="1:21" x14ac:dyDescent="0.3">
      <c r="A1281" s="7">
        <v>6007</v>
      </c>
      <c r="B1281" s="44">
        <v>5001</v>
      </c>
      <c r="C1281" s="220" t="s">
        <v>13055</v>
      </c>
      <c r="E1281" s="221" t="s">
        <v>14609</v>
      </c>
      <c r="H1281" s="1" t="s">
        <v>14608</v>
      </c>
      <c r="M1281" s="1" t="s">
        <v>14607</v>
      </c>
      <c r="N1281" s="1"/>
      <c r="O1281" s="1"/>
      <c r="P1281" s="1"/>
      <c r="Q1281" s="1"/>
      <c r="R1281" s="1"/>
      <c r="S1281" s="1"/>
      <c r="T1281" s="1"/>
      <c r="U1281" s="8" t="s">
        <v>14606</v>
      </c>
    </row>
    <row r="1282" spans="1:21" x14ac:dyDescent="0.3">
      <c r="A1282" s="7">
        <v>6008</v>
      </c>
      <c r="B1282" s="44">
        <v>5001</v>
      </c>
      <c r="C1282" s="220" t="s">
        <v>13051</v>
      </c>
      <c r="E1282" s="221" t="s">
        <v>14605</v>
      </c>
      <c r="H1282" s="1" t="s">
        <v>14604</v>
      </c>
      <c r="M1282" s="1" t="s">
        <v>14603</v>
      </c>
      <c r="N1282" s="1"/>
      <c r="O1282" s="1"/>
      <c r="P1282" s="1"/>
      <c r="Q1282" s="1"/>
      <c r="R1282" s="1"/>
      <c r="S1282" s="1"/>
      <c r="T1282" s="1"/>
      <c r="U1282" s="8" t="s">
        <v>14602</v>
      </c>
    </row>
    <row r="1283" spans="1:21" x14ac:dyDescent="0.3">
      <c r="A1283" s="7">
        <v>6009</v>
      </c>
      <c r="B1283" s="44">
        <v>5001</v>
      </c>
      <c r="C1283" s="220" t="s">
        <v>13047</v>
      </c>
      <c r="E1283" s="221" t="s">
        <v>14601</v>
      </c>
      <c r="H1283" s="1" t="s">
        <v>14600</v>
      </c>
      <c r="M1283" s="1" t="s">
        <v>14600</v>
      </c>
      <c r="N1283" s="1"/>
      <c r="O1283" s="1"/>
      <c r="P1283" s="1"/>
      <c r="Q1283" s="1"/>
      <c r="R1283" s="1"/>
      <c r="S1283" s="1"/>
      <c r="T1283" s="1"/>
      <c r="U1283" s="8" t="s">
        <v>14599</v>
      </c>
    </row>
    <row r="1284" spans="1:21" x14ac:dyDescent="0.3">
      <c r="A1284" s="7">
        <v>6010</v>
      </c>
      <c r="B1284" s="44">
        <v>5001</v>
      </c>
      <c r="C1284" s="220" t="s">
        <v>13043</v>
      </c>
      <c r="E1284" s="221" t="s">
        <v>14598</v>
      </c>
      <c r="H1284" s="1" t="s">
        <v>14392</v>
      </c>
      <c r="M1284" s="1" t="s">
        <v>14392</v>
      </c>
      <c r="N1284" s="1"/>
      <c r="O1284" s="1"/>
      <c r="P1284" s="1"/>
      <c r="Q1284" s="1"/>
      <c r="R1284" s="1"/>
      <c r="S1284" s="1"/>
      <c r="T1284" s="1"/>
      <c r="U1284" s="8" t="s">
        <v>14597</v>
      </c>
    </row>
    <row r="1285" spans="1:21" x14ac:dyDescent="0.3">
      <c r="A1285" s="7">
        <v>6011</v>
      </c>
      <c r="B1285" s="44">
        <v>5001</v>
      </c>
      <c r="C1285" s="220" t="s">
        <v>13039</v>
      </c>
      <c r="E1285" s="221" t="s">
        <v>14596</v>
      </c>
      <c r="H1285" s="1" t="s">
        <v>14389</v>
      </c>
      <c r="M1285" s="1" t="s">
        <v>14389</v>
      </c>
      <c r="N1285" s="1"/>
      <c r="O1285" s="1"/>
      <c r="P1285" s="1"/>
      <c r="Q1285" s="1"/>
      <c r="R1285" s="1"/>
      <c r="S1285" s="1"/>
      <c r="T1285" s="1"/>
      <c r="U1285" s="8" t="s">
        <v>14595</v>
      </c>
    </row>
    <row r="1286" spans="1:21" x14ac:dyDescent="0.3">
      <c r="A1286" s="7">
        <v>6012</v>
      </c>
      <c r="B1286" s="44">
        <v>5001</v>
      </c>
      <c r="C1286" s="220" t="s">
        <v>14387</v>
      </c>
      <c r="E1286" s="221" t="s">
        <v>14594</v>
      </c>
      <c r="H1286" s="1" t="s">
        <v>14385</v>
      </c>
      <c r="M1286" s="1" t="s">
        <v>14385</v>
      </c>
      <c r="N1286" s="1"/>
      <c r="O1286" s="1"/>
      <c r="P1286" s="1"/>
      <c r="Q1286" s="1"/>
      <c r="R1286" s="1"/>
      <c r="S1286" s="1"/>
      <c r="T1286" s="1"/>
      <c r="U1286" s="8" t="s">
        <v>14593</v>
      </c>
    </row>
    <row r="1287" spans="1:21" x14ac:dyDescent="0.3">
      <c r="A1287" s="7">
        <v>6013</v>
      </c>
      <c r="B1287" s="44">
        <v>5001</v>
      </c>
      <c r="C1287" s="220" t="s">
        <v>14383</v>
      </c>
      <c r="E1287" s="221" t="s">
        <v>14592</v>
      </c>
      <c r="H1287" s="1" t="s">
        <v>20</v>
      </c>
      <c r="M1287" s="1" t="s">
        <v>20</v>
      </c>
      <c r="N1287" s="1"/>
      <c r="O1287" s="1"/>
      <c r="P1287" s="1"/>
      <c r="Q1287" s="1"/>
      <c r="R1287" s="1"/>
      <c r="S1287" s="1"/>
      <c r="T1287" s="1"/>
      <c r="U1287" s="8" t="s">
        <v>14591</v>
      </c>
    </row>
    <row r="1288" spans="1:21" x14ac:dyDescent="0.3">
      <c r="A1288" s="7">
        <v>6014</v>
      </c>
      <c r="B1288" s="44">
        <v>5001</v>
      </c>
      <c r="C1288" s="220" t="s">
        <v>14379</v>
      </c>
      <c r="E1288" s="221" t="s">
        <v>14590</v>
      </c>
      <c r="H1288" s="1" t="s">
        <v>20</v>
      </c>
      <c r="M1288" s="1" t="s">
        <v>20</v>
      </c>
      <c r="N1288" s="1"/>
      <c r="O1288" s="1"/>
      <c r="P1288" s="1"/>
      <c r="Q1288" s="1"/>
      <c r="R1288" s="1"/>
      <c r="S1288" s="1"/>
      <c r="T1288" s="1"/>
      <c r="U1288" s="8" t="s">
        <v>14589</v>
      </c>
    </row>
    <row r="1289" spans="1:21" x14ac:dyDescent="0.3">
      <c r="A1289" s="7">
        <v>6015</v>
      </c>
      <c r="B1289" s="44">
        <v>5001</v>
      </c>
      <c r="C1289" s="220" t="s">
        <v>14375</v>
      </c>
      <c r="E1289" s="221" t="s">
        <v>14588</v>
      </c>
      <c r="H1289" s="1" t="s">
        <v>20</v>
      </c>
      <c r="M1289" s="1" t="s">
        <v>20</v>
      </c>
      <c r="N1289" s="1"/>
      <c r="O1289" s="1"/>
      <c r="P1289" s="1"/>
      <c r="Q1289" s="1"/>
      <c r="R1289" s="1"/>
      <c r="S1289" s="1"/>
      <c r="T1289" s="1"/>
      <c r="U1289" s="8" t="s">
        <v>14587</v>
      </c>
    </row>
    <row r="1290" spans="1:21" x14ac:dyDescent="0.3">
      <c r="A1290" s="7">
        <v>6016</v>
      </c>
      <c r="B1290" s="44">
        <v>5001</v>
      </c>
      <c r="C1290" s="220" t="s">
        <v>14371</v>
      </c>
      <c r="E1290" s="221" t="s">
        <v>14586</v>
      </c>
      <c r="H1290" s="1" t="s">
        <v>20</v>
      </c>
      <c r="M1290" s="1" t="s">
        <v>20</v>
      </c>
      <c r="N1290" s="1"/>
      <c r="O1290" s="1"/>
      <c r="P1290" s="1"/>
      <c r="Q1290" s="1"/>
      <c r="R1290" s="1"/>
      <c r="S1290" s="1"/>
      <c r="T1290" s="1"/>
      <c r="U1290" s="8" t="s">
        <v>14585</v>
      </c>
    </row>
    <row r="1291" spans="1:21" x14ac:dyDescent="0.3">
      <c r="A1291" s="7">
        <v>6017</v>
      </c>
      <c r="B1291" s="44">
        <v>5002</v>
      </c>
      <c r="C1291" s="223" t="s">
        <v>14312</v>
      </c>
      <c r="E1291" s="4" t="s">
        <v>14584</v>
      </c>
      <c r="H1291" s="1" t="s">
        <v>14583</v>
      </c>
      <c r="M1291" s="1" t="s">
        <v>14583</v>
      </c>
      <c r="N1291" s="1"/>
      <c r="O1291" s="1"/>
      <c r="P1291" s="1"/>
      <c r="Q1291" s="1"/>
      <c r="R1291" s="1"/>
      <c r="S1291" s="1"/>
      <c r="T1291" s="1"/>
      <c r="U1291" s="8" t="s">
        <v>14582</v>
      </c>
    </row>
    <row r="1292" spans="1:21" x14ac:dyDescent="0.3">
      <c r="A1292" s="7">
        <v>6018</v>
      </c>
      <c r="B1292" s="44">
        <v>5002</v>
      </c>
      <c r="C1292" s="223" t="s">
        <v>13076</v>
      </c>
      <c r="E1292" s="4" t="s">
        <v>14581</v>
      </c>
      <c r="H1292" s="1" t="s">
        <v>14580</v>
      </c>
      <c r="M1292" s="1" t="s">
        <v>14580</v>
      </c>
      <c r="N1292" s="1"/>
      <c r="O1292" s="1"/>
      <c r="P1292" s="1"/>
      <c r="Q1292" s="1"/>
      <c r="R1292" s="1"/>
      <c r="S1292" s="1"/>
      <c r="T1292" s="1"/>
      <c r="U1292" s="8" t="s">
        <v>14579</v>
      </c>
    </row>
    <row r="1293" spans="1:21" x14ac:dyDescent="0.3">
      <c r="A1293" s="7">
        <v>6019</v>
      </c>
      <c r="B1293" s="44">
        <v>5002</v>
      </c>
      <c r="C1293" s="223" t="s">
        <v>14578</v>
      </c>
      <c r="E1293" s="4" t="s">
        <v>14577</v>
      </c>
      <c r="H1293" s="1"/>
      <c r="M1293" s="1"/>
      <c r="N1293" s="1"/>
      <c r="O1293" s="1"/>
      <c r="P1293" s="1"/>
      <c r="Q1293" s="1"/>
      <c r="R1293" s="1"/>
      <c r="S1293" s="1"/>
      <c r="T1293" s="1"/>
      <c r="U1293" s="8" t="s">
        <v>14576</v>
      </c>
    </row>
    <row r="1294" spans="1:21" x14ac:dyDescent="0.3">
      <c r="A1294" s="7">
        <v>6020</v>
      </c>
      <c r="B1294" s="44">
        <v>5002</v>
      </c>
      <c r="C1294" s="223" t="s">
        <v>14575</v>
      </c>
      <c r="E1294" s="4" t="s">
        <v>14574</v>
      </c>
      <c r="H1294" s="1"/>
      <c r="M1294" s="1"/>
      <c r="N1294" s="1"/>
      <c r="O1294" s="1"/>
      <c r="P1294" s="1"/>
      <c r="Q1294" s="1"/>
      <c r="R1294" s="1"/>
      <c r="S1294" s="1"/>
      <c r="T1294" s="1"/>
      <c r="U1294" s="8" t="s">
        <v>14573</v>
      </c>
    </row>
    <row r="1295" spans="1:21" x14ac:dyDescent="0.3">
      <c r="A1295" s="7">
        <v>6021</v>
      </c>
      <c r="B1295" s="44">
        <v>5002</v>
      </c>
      <c r="C1295" s="223" t="s">
        <v>14572</v>
      </c>
      <c r="E1295" s="4" t="s">
        <v>14571</v>
      </c>
      <c r="H1295" s="1"/>
      <c r="M1295" s="1"/>
      <c r="N1295" s="1"/>
      <c r="O1295" s="1"/>
      <c r="P1295" s="1"/>
      <c r="Q1295" s="1"/>
      <c r="R1295" s="1"/>
      <c r="S1295" s="1"/>
      <c r="T1295" s="1"/>
      <c r="U1295" s="8" t="s">
        <v>14570</v>
      </c>
    </row>
    <row r="1296" spans="1:21" x14ac:dyDescent="0.3">
      <c r="A1296" s="7">
        <v>6022</v>
      </c>
      <c r="B1296" s="44">
        <v>5002</v>
      </c>
      <c r="C1296" s="223" t="s">
        <v>14569</v>
      </c>
      <c r="E1296" s="4" t="s">
        <v>14568</v>
      </c>
      <c r="H1296" s="1"/>
      <c r="M1296" s="1"/>
      <c r="N1296" s="1"/>
      <c r="O1296" s="1"/>
      <c r="P1296" s="1"/>
      <c r="Q1296" s="1"/>
      <c r="R1296" s="1"/>
      <c r="S1296" s="1"/>
      <c r="T1296" s="1"/>
      <c r="U1296" s="8" t="s">
        <v>14567</v>
      </c>
    </row>
    <row r="1297" spans="1:21" x14ac:dyDescent="0.3">
      <c r="A1297" s="7">
        <v>6023</v>
      </c>
      <c r="B1297" s="44">
        <v>5002</v>
      </c>
      <c r="C1297" s="223" t="s">
        <v>14566</v>
      </c>
      <c r="E1297" s="4" t="s">
        <v>14565</v>
      </c>
      <c r="H1297" s="1"/>
      <c r="M1297" s="1"/>
      <c r="N1297" s="1"/>
      <c r="O1297" s="1"/>
      <c r="P1297" s="1"/>
      <c r="Q1297" s="1"/>
      <c r="R1297" s="1"/>
      <c r="S1297" s="1"/>
      <c r="T1297" s="1"/>
      <c r="U1297" s="8" t="s">
        <v>14564</v>
      </c>
    </row>
    <row r="1298" spans="1:21" x14ac:dyDescent="0.3">
      <c r="A1298" s="7">
        <v>6024</v>
      </c>
      <c r="B1298" s="44">
        <v>5002</v>
      </c>
      <c r="C1298" s="223" t="s">
        <v>14563</v>
      </c>
      <c r="E1298" s="4" t="s">
        <v>14562</v>
      </c>
      <c r="H1298" s="1"/>
      <c r="M1298" s="1"/>
      <c r="N1298" s="1"/>
      <c r="O1298" s="1"/>
      <c r="P1298" s="1"/>
      <c r="Q1298" s="1"/>
      <c r="R1298" s="1"/>
      <c r="S1298" s="1"/>
      <c r="T1298" s="1"/>
      <c r="U1298" s="8" t="s">
        <v>14561</v>
      </c>
    </row>
    <row r="1299" spans="1:21" x14ac:dyDescent="0.3">
      <c r="A1299" s="7">
        <v>6025</v>
      </c>
      <c r="B1299" s="44">
        <v>5003</v>
      </c>
      <c r="C1299" s="220" t="s">
        <v>14312</v>
      </c>
      <c r="E1299" s="221" t="s">
        <v>14560</v>
      </c>
      <c r="H1299" s="1" t="s">
        <v>14559</v>
      </c>
      <c r="M1299" s="1" t="s">
        <v>14559</v>
      </c>
      <c r="N1299" s="1"/>
      <c r="O1299" s="1"/>
      <c r="P1299" s="1"/>
      <c r="Q1299" s="1"/>
      <c r="R1299" s="1"/>
      <c r="S1299" s="1"/>
      <c r="T1299" s="1"/>
      <c r="U1299" s="8" t="s">
        <v>14558</v>
      </c>
    </row>
    <row r="1300" spans="1:21" x14ac:dyDescent="0.3">
      <c r="A1300" s="7">
        <v>6026</v>
      </c>
      <c r="B1300" s="44">
        <v>5003</v>
      </c>
      <c r="C1300" s="220" t="s">
        <v>14557</v>
      </c>
      <c r="E1300" s="221" t="s">
        <v>14556</v>
      </c>
      <c r="H1300" s="1" t="s">
        <v>14555</v>
      </c>
      <c r="M1300" s="1" t="s">
        <v>14555</v>
      </c>
      <c r="N1300" s="1"/>
      <c r="O1300" s="1"/>
      <c r="P1300" s="1"/>
      <c r="Q1300" s="1"/>
      <c r="R1300" s="1"/>
      <c r="S1300" s="1"/>
      <c r="T1300" s="1"/>
      <c r="U1300" s="8" t="s">
        <v>14554</v>
      </c>
    </row>
    <row r="1301" spans="1:21" x14ac:dyDescent="0.3">
      <c r="A1301" s="7">
        <v>6027</v>
      </c>
      <c r="B1301" s="44">
        <v>5003</v>
      </c>
      <c r="C1301" s="220" t="s">
        <v>13071</v>
      </c>
      <c r="E1301" s="221" t="s">
        <v>14553</v>
      </c>
      <c r="H1301" s="1" t="s">
        <v>14552</v>
      </c>
      <c r="M1301" s="1" t="s">
        <v>14552</v>
      </c>
      <c r="N1301" s="1"/>
      <c r="O1301" s="1"/>
      <c r="P1301" s="1"/>
      <c r="Q1301" s="1"/>
      <c r="R1301" s="1"/>
      <c r="S1301" s="1"/>
      <c r="T1301" s="1"/>
      <c r="U1301" s="8" t="s">
        <v>14551</v>
      </c>
    </row>
    <row r="1302" spans="1:21" x14ac:dyDescent="0.3">
      <c r="A1302" s="7">
        <v>6028</v>
      </c>
      <c r="B1302" s="44">
        <v>5003</v>
      </c>
      <c r="C1302" s="220" t="s">
        <v>13067</v>
      </c>
      <c r="E1302" s="221" t="s">
        <v>14550</v>
      </c>
      <c r="H1302" s="1" t="s">
        <v>14549</v>
      </c>
      <c r="M1302" s="1" t="s">
        <v>14549</v>
      </c>
      <c r="N1302" s="1"/>
      <c r="O1302" s="1"/>
      <c r="P1302" s="1"/>
      <c r="Q1302" s="1"/>
      <c r="R1302" s="1"/>
      <c r="S1302" s="1"/>
      <c r="T1302" s="1"/>
      <c r="U1302" s="8" t="s">
        <v>14548</v>
      </c>
    </row>
    <row r="1303" spans="1:21" x14ac:dyDescent="0.3">
      <c r="A1303" s="7">
        <v>6029</v>
      </c>
      <c r="B1303" s="44">
        <v>5003</v>
      </c>
      <c r="C1303" s="220" t="s">
        <v>13063</v>
      </c>
      <c r="E1303" s="221" t="s">
        <v>14547</v>
      </c>
      <c r="H1303" s="1" t="s">
        <v>14546</v>
      </c>
      <c r="M1303" s="1" t="s">
        <v>14546</v>
      </c>
      <c r="N1303" s="1"/>
      <c r="O1303" s="1"/>
      <c r="P1303" s="1"/>
      <c r="Q1303" s="1"/>
      <c r="R1303" s="1"/>
      <c r="S1303" s="1"/>
      <c r="T1303" s="1"/>
      <c r="U1303" s="8" t="s">
        <v>14545</v>
      </c>
    </row>
    <row r="1304" spans="1:21" x14ac:dyDescent="0.3">
      <c r="A1304" s="7">
        <v>6030</v>
      </c>
      <c r="B1304" s="44">
        <v>5003</v>
      </c>
      <c r="C1304" s="220" t="s">
        <v>13059</v>
      </c>
      <c r="E1304" s="221" t="s">
        <v>14544</v>
      </c>
      <c r="H1304" s="1" t="s">
        <v>14543</v>
      </c>
      <c r="M1304" s="1" t="s">
        <v>14543</v>
      </c>
      <c r="N1304" s="1"/>
      <c r="O1304" s="1"/>
      <c r="P1304" s="1"/>
      <c r="Q1304" s="1"/>
      <c r="R1304" s="1"/>
      <c r="S1304" s="1"/>
      <c r="T1304" s="1"/>
      <c r="U1304" s="8" t="s">
        <v>14542</v>
      </c>
    </row>
    <row r="1305" spans="1:21" x14ac:dyDescent="0.3">
      <c r="A1305" s="7">
        <v>6031</v>
      </c>
      <c r="B1305" s="44">
        <v>5003</v>
      </c>
      <c r="C1305" s="220" t="s">
        <v>13055</v>
      </c>
      <c r="E1305" s="221" t="s">
        <v>14541</v>
      </c>
      <c r="H1305" s="1" t="s">
        <v>14540</v>
      </c>
      <c r="M1305" s="1" t="s">
        <v>14540</v>
      </c>
      <c r="N1305" s="1"/>
      <c r="O1305" s="1"/>
      <c r="P1305" s="1"/>
      <c r="Q1305" s="1"/>
      <c r="R1305" s="1"/>
      <c r="S1305" s="1"/>
      <c r="T1305" s="1"/>
      <c r="U1305" s="8" t="s">
        <v>14539</v>
      </c>
    </row>
    <row r="1306" spans="1:21" x14ac:dyDescent="0.3">
      <c r="A1306" s="7">
        <v>6032</v>
      </c>
      <c r="B1306" s="44">
        <v>5003</v>
      </c>
      <c r="C1306" s="220" t="s">
        <v>13051</v>
      </c>
      <c r="E1306" s="221" t="s">
        <v>14538</v>
      </c>
      <c r="H1306" s="1" t="s">
        <v>14537</v>
      </c>
      <c r="M1306" s="1" t="s">
        <v>14537</v>
      </c>
      <c r="N1306" s="1"/>
      <c r="O1306" s="1"/>
      <c r="P1306" s="1"/>
      <c r="Q1306" s="1"/>
      <c r="R1306" s="1"/>
      <c r="S1306" s="1"/>
      <c r="T1306" s="1"/>
      <c r="U1306" s="8" t="s">
        <v>14536</v>
      </c>
    </row>
    <row r="1307" spans="1:21" x14ac:dyDescent="0.3">
      <c r="A1307" s="7">
        <v>6033</v>
      </c>
      <c r="B1307" s="44">
        <v>5003</v>
      </c>
      <c r="C1307" s="220" t="s">
        <v>13047</v>
      </c>
      <c r="E1307" s="221" t="s">
        <v>14535</v>
      </c>
      <c r="H1307" s="1" t="s">
        <v>14534</v>
      </c>
      <c r="M1307" s="1" t="s">
        <v>14534</v>
      </c>
      <c r="N1307" s="1"/>
      <c r="O1307" s="1"/>
      <c r="P1307" s="1"/>
      <c r="Q1307" s="1"/>
      <c r="R1307" s="1"/>
      <c r="S1307" s="1"/>
      <c r="T1307" s="1"/>
      <c r="U1307" s="8" t="s">
        <v>14533</v>
      </c>
    </row>
    <row r="1308" spans="1:21" x14ac:dyDescent="0.3">
      <c r="A1308" s="7">
        <v>6034</v>
      </c>
      <c r="B1308" s="44">
        <v>5003</v>
      </c>
      <c r="C1308" s="220" t="s">
        <v>13043</v>
      </c>
      <c r="E1308" s="221" t="s">
        <v>14532</v>
      </c>
      <c r="H1308" s="1" t="s">
        <v>14531</v>
      </c>
      <c r="M1308" s="1" t="s">
        <v>14531</v>
      </c>
      <c r="N1308" s="1"/>
      <c r="O1308" s="1"/>
      <c r="P1308" s="1"/>
      <c r="Q1308" s="1"/>
      <c r="R1308" s="1"/>
      <c r="S1308" s="1"/>
      <c r="T1308" s="1"/>
      <c r="U1308" s="8" t="s">
        <v>14530</v>
      </c>
    </row>
    <row r="1309" spans="1:21" x14ac:dyDescent="0.3">
      <c r="A1309" s="7">
        <v>6035</v>
      </c>
      <c r="B1309" s="44">
        <v>5003</v>
      </c>
      <c r="C1309" s="220" t="s">
        <v>13039</v>
      </c>
      <c r="E1309" s="221" t="s">
        <v>14529</v>
      </c>
      <c r="H1309" s="1" t="s">
        <v>14528</v>
      </c>
      <c r="M1309" s="1" t="s">
        <v>14528</v>
      </c>
      <c r="N1309" s="1"/>
      <c r="O1309" s="1"/>
      <c r="P1309" s="1"/>
      <c r="Q1309" s="1"/>
      <c r="R1309" s="1"/>
      <c r="S1309" s="1"/>
      <c r="T1309" s="1"/>
      <c r="U1309" s="8" t="s">
        <v>14527</v>
      </c>
    </row>
    <row r="1310" spans="1:21" x14ac:dyDescent="0.3">
      <c r="A1310" s="7">
        <v>6036</v>
      </c>
      <c r="B1310" s="44">
        <v>5003</v>
      </c>
      <c r="C1310" s="220" t="s">
        <v>14387</v>
      </c>
      <c r="E1310" s="221" t="s">
        <v>14526</v>
      </c>
      <c r="H1310" s="1" t="s">
        <v>14525</v>
      </c>
      <c r="M1310" s="1" t="s">
        <v>14525</v>
      </c>
      <c r="N1310" s="1"/>
      <c r="O1310" s="1"/>
      <c r="P1310" s="1"/>
      <c r="Q1310" s="1"/>
      <c r="R1310" s="1"/>
      <c r="S1310" s="1"/>
      <c r="T1310" s="1"/>
      <c r="U1310" s="8" t="s">
        <v>14524</v>
      </c>
    </row>
    <row r="1311" spans="1:21" x14ac:dyDescent="0.3">
      <c r="A1311" s="7">
        <v>6037</v>
      </c>
      <c r="B1311" s="44">
        <v>5004</v>
      </c>
      <c r="C1311" s="220" t="s">
        <v>14312</v>
      </c>
      <c r="E1311" s="221" t="s">
        <v>14523</v>
      </c>
      <c r="H1311" s="1" t="s">
        <v>14522</v>
      </c>
      <c r="M1311" s="1" t="s">
        <v>14521</v>
      </c>
      <c r="N1311" s="1"/>
      <c r="O1311" s="1"/>
      <c r="P1311" s="1"/>
      <c r="Q1311" s="1"/>
      <c r="R1311" s="1"/>
      <c r="S1311" s="1"/>
      <c r="T1311" s="1"/>
      <c r="U1311" s="8" t="s">
        <v>14520</v>
      </c>
    </row>
    <row r="1312" spans="1:21" x14ac:dyDescent="0.3">
      <c r="A1312" s="7">
        <v>6038</v>
      </c>
      <c r="B1312" s="44">
        <v>5004</v>
      </c>
      <c r="C1312" s="220" t="s">
        <v>13076</v>
      </c>
      <c r="E1312" s="221" t="s">
        <v>14519</v>
      </c>
      <c r="H1312" s="1" t="s">
        <v>14518</v>
      </c>
      <c r="M1312" s="1" t="s">
        <v>14517</v>
      </c>
      <c r="N1312" s="1"/>
      <c r="O1312" s="1"/>
      <c r="P1312" s="1"/>
      <c r="Q1312" s="1"/>
      <c r="R1312" s="1"/>
      <c r="S1312" s="1"/>
      <c r="T1312" s="1"/>
      <c r="U1312" s="8" t="s">
        <v>14516</v>
      </c>
    </row>
    <row r="1313" spans="1:21" x14ac:dyDescent="0.3">
      <c r="A1313" s="7">
        <v>6039</v>
      </c>
      <c r="B1313" s="44">
        <v>5004</v>
      </c>
      <c r="C1313" s="220" t="s">
        <v>13071</v>
      </c>
      <c r="E1313" s="221" t="s">
        <v>14515</v>
      </c>
      <c r="H1313" s="1" t="s">
        <v>14514</v>
      </c>
      <c r="M1313" s="1" t="s">
        <v>14513</v>
      </c>
      <c r="N1313" s="1"/>
      <c r="O1313" s="1"/>
      <c r="P1313" s="1"/>
      <c r="Q1313" s="1"/>
      <c r="R1313" s="1"/>
      <c r="S1313" s="1"/>
      <c r="T1313" s="1"/>
      <c r="U1313" s="8" t="s">
        <v>14512</v>
      </c>
    </row>
    <row r="1314" spans="1:21" x14ac:dyDescent="0.3">
      <c r="A1314" s="7">
        <v>6040</v>
      </c>
      <c r="B1314" s="44">
        <v>5004</v>
      </c>
      <c r="C1314" s="220" t="s">
        <v>13067</v>
      </c>
      <c r="E1314" s="221" t="s">
        <v>14511</v>
      </c>
      <c r="H1314" s="1" t="s">
        <v>14510</v>
      </c>
      <c r="M1314" s="1" t="s">
        <v>14509</v>
      </c>
      <c r="N1314" s="1"/>
      <c r="O1314" s="1"/>
      <c r="P1314" s="1"/>
      <c r="Q1314" s="1"/>
      <c r="R1314" s="1"/>
      <c r="S1314" s="1"/>
      <c r="T1314" s="1"/>
      <c r="U1314" s="8" t="s">
        <v>14508</v>
      </c>
    </row>
    <row r="1315" spans="1:21" x14ac:dyDescent="0.3">
      <c r="A1315" s="7">
        <v>6041</v>
      </c>
      <c r="B1315" s="44">
        <v>5004</v>
      </c>
      <c r="C1315" s="220" t="s">
        <v>13063</v>
      </c>
      <c r="E1315" s="221" t="s">
        <v>14507</v>
      </c>
      <c r="H1315" s="1" t="s">
        <v>14506</v>
      </c>
      <c r="M1315" s="1" t="s">
        <v>14505</v>
      </c>
      <c r="N1315" s="1"/>
      <c r="O1315" s="1"/>
      <c r="P1315" s="1"/>
      <c r="Q1315" s="1"/>
      <c r="R1315" s="1"/>
      <c r="S1315" s="1"/>
      <c r="T1315" s="1"/>
      <c r="U1315" s="8" t="s">
        <v>14504</v>
      </c>
    </row>
    <row r="1316" spans="1:21" x14ac:dyDescent="0.3">
      <c r="A1316" s="7">
        <v>6042</v>
      </c>
      <c r="B1316" s="44">
        <v>5004</v>
      </c>
      <c r="C1316" s="220" t="s">
        <v>13059</v>
      </c>
      <c r="E1316" s="221" t="s">
        <v>14503</v>
      </c>
      <c r="H1316" s="1" t="s">
        <v>14502</v>
      </c>
      <c r="M1316" s="1" t="s">
        <v>14501</v>
      </c>
      <c r="N1316" s="1"/>
      <c r="O1316" s="1"/>
      <c r="P1316" s="1"/>
      <c r="Q1316" s="1"/>
      <c r="R1316" s="1"/>
      <c r="S1316" s="1"/>
      <c r="T1316" s="1"/>
      <c r="U1316" s="8" t="s">
        <v>14500</v>
      </c>
    </row>
    <row r="1317" spans="1:21" x14ac:dyDescent="0.3">
      <c r="A1317" s="7">
        <v>6043</v>
      </c>
      <c r="B1317" s="44">
        <v>5004</v>
      </c>
      <c r="C1317" s="220" t="s">
        <v>13055</v>
      </c>
      <c r="E1317" s="221" t="s">
        <v>14499</v>
      </c>
      <c r="H1317" s="1" t="s">
        <v>14498</v>
      </c>
      <c r="M1317" s="1" t="s">
        <v>14497</v>
      </c>
      <c r="N1317" s="1"/>
      <c r="O1317" s="1"/>
      <c r="P1317" s="1"/>
      <c r="Q1317" s="1"/>
      <c r="R1317" s="1"/>
      <c r="S1317" s="1"/>
      <c r="T1317" s="1"/>
      <c r="U1317" s="8" t="s">
        <v>14496</v>
      </c>
    </row>
    <row r="1318" spans="1:21" x14ac:dyDescent="0.3">
      <c r="A1318" s="7">
        <v>6044</v>
      </c>
      <c r="B1318" s="44">
        <v>5004</v>
      </c>
      <c r="C1318" s="220" t="s">
        <v>13051</v>
      </c>
      <c r="E1318" s="221" t="s">
        <v>14495</v>
      </c>
      <c r="H1318" s="1" t="s">
        <v>14494</v>
      </c>
      <c r="M1318" s="1" t="s">
        <v>14494</v>
      </c>
      <c r="N1318" s="1"/>
      <c r="O1318" s="1"/>
      <c r="P1318" s="1"/>
      <c r="Q1318" s="1"/>
      <c r="R1318" s="1"/>
      <c r="S1318" s="1"/>
      <c r="T1318" s="1"/>
      <c r="U1318" s="8" t="s">
        <v>14493</v>
      </c>
    </row>
    <row r="1319" spans="1:21" x14ac:dyDescent="0.3">
      <c r="A1319" s="7">
        <v>6045</v>
      </c>
      <c r="B1319" s="44">
        <v>5004</v>
      </c>
      <c r="C1319" s="220" t="s">
        <v>13047</v>
      </c>
      <c r="E1319" s="221" t="s">
        <v>14492</v>
      </c>
      <c r="H1319" s="1" t="s">
        <v>14491</v>
      </c>
      <c r="M1319" s="1" t="s">
        <v>14491</v>
      </c>
      <c r="N1319" s="1"/>
      <c r="O1319" s="1"/>
      <c r="P1319" s="1"/>
      <c r="Q1319" s="1"/>
      <c r="R1319" s="1"/>
      <c r="S1319" s="1"/>
      <c r="T1319" s="1"/>
      <c r="U1319" s="8" t="s">
        <v>14490</v>
      </c>
    </row>
    <row r="1320" spans="1:21" x14ac:dyDescent="0.3">
      <c r="A1320" s="7">
        <v>6046</v>
      </c>
      <c r="B1320" s="44">
        <v>5004</v>
      </c>
      <c r="C1320" s="220" t="s">
        <v>13043</v>
      </c>
      <c r="E1320" s="221" t="s">
        <v>14489</v>
      </c>
      <c r="H1320" s="1" t="s">
        <v>14488</v>
      </c>
      <c r="M1320" s="1" t="s">
        <v>14488</v>
      </c>
      <c r="N1320" s="1"/>
      <c r="O1320" s="1"/>
      <c r="P1320" s="1"/>
      <c r="Q1320" s="1"/>
      <c r="R1320" s="1"/>
      <c r="S1320" s="1"/>
      <c r="T1320" s="1"/>
      <c r="U1320" s="8" t="s">
        <v>14487</v>
      </c>
    </row>
    <row r="1321" spans="1:21" x14ac:dyDescent="0.3">
      <c r="A1321" s="7">
        <v>6047</v>
      </c>
      <c r="B1321" s="44">
        <v>5004</v>
      </c>
      <c r="C1321" s="220" t="s">
        <v>13039</v>
      </c>
      <c r="E1321" s="221" t="s">
        <v>14486</v>
      </c>
      <c r="H1321" s="1" t="s">
        <v>14485</v>
      </c>
      <c r="M1321" s="1" t="s">
        <v>14485</v>
      </c>
      <c r="N1321" s="1"/>
      <c r="O1321" s="1"/>
      <c r="P1321" s="1"/>
      <c r="Q1321" s="1"/>
      <c r="R1321" s="1"/>
      <c r="S1321" s="1"/>
      <c r="T1321" s="1"/>
      <c r="U1321" s="8" t="s">
        <v>14484</v>
      </c>
    </row>
    <row r="1322" spans="1:21" x14ac:dyDescent="0.3">
      <c r="A1322" s="7">
        <v>6048</v>
      </c>
      <c r="B1322" s="44">
        <v>5004</v>
      </c>
      <c r="C1322" s="220" t="s">
        <v>14387</v>
      </c>
      <c r="E1322" s="221" t="s">
        <v>14483</v>
      </c>
      <c r="H1322" s="1" t="s">
        <v>14482</v>
      </c>
      <c r="M1322" s="1" t="s">
        <v>14482</v>
      </c>
      <c r="N1322" s="1"/>
      <c r="O1322" s="1"/>
      <c r="P1322" s="1"/>
      <c r="Q1322" s="1"/>
      <c r="R1322" s="1"/>
      <c r="S1322" s="1"/>
      <c r="T1322" s="1"/>
      <c r="U1322" s="8" t="s">
        <v>14481</v>
      </c>
    </row>
    <row r="1323" spans="1:21" x14ac:dyDescent="0.3">
      <c r="A1323" s="7">
        <v>6049</v>
      </c>
      <c r="B1323" s="44">
        <v>5004</v>
      </c>
      <c r="C1323" s="220" t="s">
        <v>14383</v>
      </c>
      <c r="E1323" s="221" t="s">
        <v>14480</v>
      </c>
      <c r="H1323" s="1" t="s">
        <v>14479</v>
      </c>
      <c r="M1323" s="1" t="s">
        <v>14479</v>
      </c>
      <c r="N1323" s="1"/>
      <c r="O1323" s="1"/>
      <c r="P1323" s="1"/>
      <c r="Q1323" s="1"/>
      <c r="R1323" s="1"/>
      <c r="S1323" s="1"/>
      <c r="T1323" s="1"/>
      <c r="U1323" s="8" t="s">
        <v>14478</v>
      </c>
    </row>
    <row r="1324" spans="1:21" x14ac:dyDescent="0.3">
      <c r="A1324" s="7">
        <v>6050</v>
      </c>
      <c r="B1324" s="44">
        <v>5004</v>
      </c>
      <c r="C1324" s="220" t="s">
        <v>14379</v>
      </c>
      <c r="E1324" s="221" t="s">
        <v>14477</v>
      </c>
      <c r="H1324" s="1" t="s">
        <v>14476</v>
      </c>
      <c r="M1324" s="1" t="s">
        <v>14476</v>
      </c>
      <c r="N1324" s="1"/>
      <c r="O1324" s="1"/>
      <c r="P1324" s="1"/>
      <c r="Q1324" s="1"/>
      <c r="R1324" s="1"/>
      <c r="S1324" s="1"/>
      <c r="T1324" s="1"/>
      <c r="U1324" s="8" t="s">
        <v>14475</v>
      </c>
    </row>
    <row r="1325" spans="1:21" x14ac:dyDescent="0.3">
      <c r="A1325" s="7">
        <v>6051</v>
      </c>
      <c r="B1325" s="44">
        <v>5004</v>
      </c>
      <c r="C1325" s="220" t="s">
        <v>14375</v>
      </c>
      <c r="E1325" s="221" t="s">
        <v>14474</v>
      </c>
      <c r="H1325" s="1" t="s">
        <v>14473</v>
      </c>
      <c r="M1325" s="1" t="s">
        <v>14473</v>
      </c>
      <c r="N1325" s="1"/>
      <c r="O1325" s="1"/>
      <c r="P1325" s="1"/>
      <c r="Q1325" s="1"/>
      <c r="R1325" s="1"/>
      <c r="S1325" s="1"/>
      <c r="T1325" s="1"/>
      <c r="U1325" s="8" t="s">
        <v>14472</v>
      </c>
    </row>
    <row r="1326" spans="1:21" x14ac:dyDescent="0.3">
      <c r="A1326" s="7">
        <v>6052</v>
      </c>
      <c r="B1326" s="44">
        <v>5004</v>
      </c>
      <c r="C1326" s="220" t="s">
        <v>14371</v>
      </c>
      <c r="E1326" s="221" t="s">
        <v>14471</v>
      </c>
      <c r="H1326" s="1" t="s">
        <v>14470</v>
      </c>
      <c r="M1326" s="1" t="s">
        <v>14470</v>
      </c>
      <c r="N1326" s="1"/>
      <c r="O1326" s="1"/>
      <c r="P1326" s="1"/>
      <c r="Q1326" s="1"/>
      <c r="R1326" s="1"/>
      <c r="S1326" s="1"/>
      <c r="T1326" s="1"/>
      <c r="U1326" s="8" t="s">
        <v>14469</v>
      </c>
    </row>
    <row r="1327" spans="1:21" x14ac:dyDescent="0.3">
      <c r="A1327" s="7">
        <v>6053</v>
      </c>
      <c r="B1327" s="44">
        <v>5005</v>
      </c>
      <c r="C1327" s="220" t="s">
        <v>14312</v>
      </c>
      <c r="E1327" s="221" t="s">
        <v>14468</v>
      </c>
      <c r="H1327" s="1" t="s">
        <v>14467</v>
      </c>
      <c r="M1327" s="1" t="s">
        <v>14467</v>
      </c>
      <c r="N1327" s="1"/>
      <c r="O1327" s="1"/>
      <c r="P1327" s="1"/>
      <c r="Q1327" s="1"/>
      <c r="R1327" s="1"/>
      <c r="S1327" s="1"/>
      <c r="T1327" s="1"/>
      <c r="U1327" s="8" t="s">
        <v>14466</v>
      </c>
    </row>
    <row r="1328" spans="1:21" x14ac:dyDescent="0.3">
      <c r="A1328" s="7">
        <v>6054</v>
      </c>
      <c r="B1328" s="44">
        <v>5005</v>
      </c>
      <c r="C1328" s="220" t="s">
        <v>13076</v>
      </c>
      <c r="E1328" s="221" t="s">
        <v>14465</v>
      </c>
      <c r="H1328" s="1" t="s">
        <v>14464</v>
      </c>
      <c r="M1328" s="1" t="s">
        <v>14464</v>
      </c>
      <c r="N1328" s="1"/>
      <c r="O1328" s="1"/>
      <c r="P1328" s="1"/>
      <c r="Q1328" s="1"/>
      <c r="R1328" s="1"/>
      <c r="S1328" s="1"/>
      <c r="T1328" s="1"/>
      <c r="U1328" s="8" t="s">
        <v>14463</v>
      </c>
    </row>
    <row r="1329" spans="1:21" x14ac:dyDescent="0.3">
      <c r="A1329" s="7">
        <v>6055</v>
      </c>
      <c r="B1329" s="44">
        <v>5005</v>
      </c>
      <c r="C1329" s="220" t="s">
        <v>13071</v>
      </c>
      <c r="E1329" s="221" t="s">
        <v>14462</v>
      </c>
      <c r="H1329" s="1" t="s">
        <v>14461</v>
      </c>
      <c r="M1329" s="1" t="s">
        <v>14461</v>
      </c>
      <c r="N1329" s="1"/>
      <c r="O1329" s="1"/>
      <c r="P1329" s="1"/>
      <c r="Q1329" s="1"/>
      <c r="R1329" s="1"/>
      <c r="S1329" s="1"/>
      <c r="T1329" s="1"/>
      <c r="U1329" s="8" t="s">
        <v>14460</v>
      </c>
    </row>
    <row r="1330" spans="1:21" x14ac:dyDescent="0.3">
      <c r="A1330" s="7">
        <v>6056</v>
      </c>
      <c r="B1330" s="44">
        <v>5005</v>
      </c>
      <c r="C1330" s="220" t="s">
        <v>13067</v>
      </c>
      <c r="E1330" s="221" t="s">
        <v>14459</v>
      </c>
      <c r="H1330" s="1" t="s">
        <v>14458</v>
      </c>
      <c r="M1330" s="1" t="s">
        <v>14458</v>
      </c>
      <c r="N1330" s="1"/>
      <c r="O1330" s="1"/>
      <c r="P1330" s="1"/>
      <c r="Q1330" s="1"/>
      <c r="R1330" s="1"/>
      <c r="S1330" s="1"/>
      <c r="T1330" s="1"/>
      <c r="U1330" s="8" t="s">
        <v>14457</v>
      </c>
    </row>
    <row r="1331" spans="1:21" x14ac:dyDescent="0.3">
      <c r="A1331" s="7">
        <v>6057</v>
      </c>
      <c r="B1331" s="44">
        <v>5005</v>
      </c>
      <c r="C1331" s="220" t="s">
        <v>13063</v>
      </c>
      <c r="E1331" s="221" t="s">
        <v>14456</v>
      </c>
      <c r="H1331" s="1" t="s">
        <v>14455</v>
      </c>
      <c r="M1331" s="1" t="s">
        <v>14455</v>
      </c>
      <c r="N1331" s="1"/>
      <c r="O1331" s="1"/>
      <c r="P1331" s="1"/>
      <c r="Q1331" s="1"/>
      <c r="R1331" s="1"/>
      <c r="S1331" s="1"/>
      <c r="T1331" s="1"/>
      <c r="U1331" s="8" t="s">
        <v>14454</v>
      </c>
    </row>
    <row r="1332" spans="1:21" x14ac:dyDescent="0.3">
      <c r="A1332" s="7">
        <v>6058</v>
      </c>
      <c r="B1332" s="44">
        <v>5005</v>
      </c>
      <c r="C1332" s="220" t="s">
        <v>13059</v>
      </c>
      <c r="E1332" s="221" t="s">
        <v>14453</v>
      </c>
      <c r="H1332" s="1" t="s">
        <v>14452</v>
      </c>
      <c r="M1332" s="1" t="s">
        <v>14452</v>
      </c>
      <c r="N1332" s="1"/>
      <c r="O1332" s="1"/>
      <c r="P1332" s="1"/>
      <c r="Q1332" s="1"/>
      <c r="R1332" s="1"/>
      <c r="S1332" s="1"/>
      <c r="T1332" s="1"/>
      <c r="U1332" s="8" t="s">
        <v>14451</v>
      </c>
    </row>
    <row r="1333" spans="1:21" x14ac:dyDescent="0.3">
      <c r="A1333" s="7">
        <v>6059</v>
      </c>
      <c r="B1333" s="44">
        <v>5005</v>
      </c>
      <c r="C1333" s="220" t="s">
        <v>13055</v>
      </c>
      <c r="E1333" s="221" t="s">
        <v>14450</v>
      </c>
      <c r="H1333" s="1" t="s">
        <v>14449</v>
      </c>
      <c r="M1333" s="1" t="s">
        <v>14449</v>
      </c>
      <c r="N1333" s="1"/>
      <c r="O1333" s="1"/>
      <c r="P1333" s="1"/>
      <c r="Q1333" s="1"/>
      <c r="R1333" s="1"/>
      <c r="S1333" s="1"/>
      <c r="T1333" s="1"/>
      <c r="U1333" s="8" t="s">
        <v>14448</v>
      </c>
    </row>
    <row r="1334" spans="1:21" x14ac:dyDescent="0.3">
      <c r="A1334" s="7">
        <v>6060</v>
      </c>
      <c r="B1334" s="44">
        <v>5005</v>
      </c>
      <c r="C1334" s="220" t="s">
        <v>13051</v>
      </c>
      <c r="E1334" s="221" t="s">
        <v>14447</v>
      </c>
      <c r="H1334" s="1" t="s">
        <v>14446</v>
      </c>
      <c r="M1334" s="1" t="s">
        <v>14445</v>
      </c>
      <c r="N1334" s="1"/>
      <c r="O1334" s="1"/>
      <c r="P1334" s="1"/>
      <c r="Q1334" s="1"/>
      <c r="R1334" s="1"/>
      <c r="S1334" s="1"/>
      <c r="T1334" s="1"/>
      <c r="U1334" s="8" t="s">
        <v>14444</v>
      </c>
    </row>
    <row r="1335" spans="1:21" x14ac:dyDescent="0.3">
      <c r="A1335" s="7">
        <v>6061</v>
      </c>
      <c r="B1335" s="44">
        <v>5005</v>
      </c>
      <c r="C1335" s="220" t="s">
        <v>13047</v>
      </c>
      <c r="E1335" s="221" t="s">
        <v>14443</v>
      </c>
      <c r="H1335" s="1" t="s">
        <v>14442</v>
      </c>
      <c r="M1335" s="1" t="s">
        <v>14442</v>
      </c>
      <c r="N1335" s="1"/>
      <c r="O1335" s="1"/>
      <c r="P1335" s="1"/>
      <c r="Q1335" s="1"/>
      <c r="R1335" s="1"/>
      <c r="S1335" s="1"/>
      <c r="T1335" s="1"/>
      <c r="U1335" s="8" t="s">
        <v>14441</v>
      </c>
    </row>
    <row r="1336" spans="1:21" x14ac:dyDescent="0.3">
      <c r="A1336" s="7">
        <v>6062</v>
      </c>
      <c r="B1336" s="44">
        <v>5005</v>
      </c>
      <c r="C1336" s="220" t="s">
        <v>13043</v>
      </c>
      <c r="E1336" s="221" t="s">
        <v>14440</v>
      </c>
      <c r="H1336" s="1" t="s">
        <v>14439</v>
      </c>
      <c r="M1336" s="1" t="s">
        <v>14439</v>
      </c>
      <c r="N1336" s="1"/>
      <c r="O1336" s="1"/>
      <c r="P1336" s="1"/>
      <c r="Q1336" s="1"/>
      <c r="R1336" s="1"/>
      <c r="S1336" s="1"/>
      <c r="T1336" s="1"/>
      <c r="U1336" s="8" t="s">
        <v>14438</v>
      </c>
    </row>
    <row r="1337" spans="1:21" x14ac:dyDescent="0.3">
      <c r="A1337" s="7">
        <v>6063</v>
      </c>
      <c r="B1337" s="44">
        <v>5005</v>
      </c>
      <c r="C1337" s="220" t="s">
        <v>13039</v>
      </c>
      <c r="E1337" s="221" t="s">
        <v>14437</v>
      </c>
      <c r="H1337" s="1" t="s">
        <v>14436</v>
      </c>
      <c r="M1337" s="1" t="s">
        <v>14436</v>
      </c>
      <c r="N1337" s="1"/>
      <c r="O1337" s="1"/>
      <c r="P1337" s="1"/>
      <c r="Q1337" s="1"/>
      <c r="R1337" s="1"/>
      <c r="S1337" s="1"/>
      <c r="T1337" s="1"/>
      <c r="U1337" s="8" t="s">
        <v>14435</v>
      </c>
    </row>
    <row r="1338" spans="1:21" x14ac:dyDescent="0.3">
      <c r="A1338" s="7">
        <v>6064</v>
      </c>
      <c r="B1338" s="44">
        <v>5005</v>
      </c>
      <c r="C1338" s="220" t="s">
        <v>14387</v>
      </c>
      <c r="E1338" s="221" t="s">
        <v>14434</v>
      </c>
      <c r="H1338" s="1" t="s">
        <v>14433</v>
      </c>
      <c r="M1338" s="1" t="s">
        <v>14433</v>
      </c>
      <c r="N1338" s="1"/>
      <c r="O1338" s="1"/>
      <c r="P1338" s="1"/>
      <c r="Q1338" s="1"/>
      <c r="R1338" s="1"/>
      <c r="S1338" s="1"/>
      <c r="T1338" s="1"/>
      <c r="U1338" s="8" t="s">
        <v>14432</v>
      </c>
    </row>
    <row r="1339" spans="1:21" x14ac:dyDescent="0.3">
      <c r="A1339" s="7">
        <v>6065</v>
      </c>
      <c r="B1339" s="44">
        <v>5005</v>
      </c>
      <c r="C1339" s="220" t="s">
        <v>14383</v>
      </c>
      <c r="E1339" s="221" t="s">
        <v>14431</v>
      </c>
      <c r="H1339" s="1" t="s">
        <v>14430</v>
      </c>
      <c r="M1339" s="1" t="s">
        <v>14430</v>
      </c>
      <c r="N1339" s="1"/>
      <c r="O1339" s="1"/>
      <c r="P1339" s="1"/>
      <c r="Q1339" s="1"/>
      <c r="R1339" s="1"/>
      <c r="S1339" s="1"/>
      <c r="T1339" s="1"/>
      <c r="U1339" s="8" t="s">
        <v>14429</v>
      </c>
    </row>
    <row r="1340" spans="1:21" x14ac:dyDescent="0.3">
      <c r="A1340" s="7">
        <v>6066</v>
      </c>
      <c r="B1340" s="44">
        <v>5005</v>
      </c>
      <c r="C1340" s="220" t="s">
        <v>14379</v>
      </c>
      <c r="E1340" s="221" t="s">
        <v>14428</v>
      </c>
      <c r="H1340" s="1" t="s">
        <v>14427</v>
      </c>
      <c r="M1340" s="1" t="s">
        <v>14427</v>
      </c>
      <c r="N1340" s="1"/>
      <c r="O1340" s="1"/>
      <c r="P1340" s="1"/>
      <c r="Q1340" s="1"/>
      <c r="R1340" s="1"/>
      <c r="S1340" s="1"/>
      <c r="T1340" s="1"/>
      <c r="U1340" s="8" t="s">
        <v>14426</v>
      </c>
    </row>
    <row r="1341" spans="1:21" x14ac:dyDescent="0.3">
      <c r="A1341" s="7">
        <v>6067</v>
      </c>
      <c r="B1341" s="44">
        <v>5005</v>
      </c>
      <c r="C1341" s="220" t="s">
        <v>14375</v>
      </c>
      <c r="E1341" s="221" t="s">
        <v>14425</v>
      </c>
      <c r="H1341" s="1" t="s">
        <v>14424</v>
      </c>
      <c r="M1341" s="1" t="s">
        <v>14424</v>
      </c>
      <c r="N1341" s="1"/>
      <c r="O1341" s="1"/>
      <c r="P1341" s="1"/>
      <c r="Q1341" s="1"/>
      <c r="R1341" s="1"/>
      <c r="S1341" s="1"/>
      <c r="T1341" s="1"/>
      <c r="U1341" s="8" t="s">
        <v>14423</v>
      </c>
    </row>
    <row r="1342" spans="1:21" x14ac:dyDescent="0.3">
      <c r="A1342" s="7">
        <v>6068</v>
      </c>
      <c r="B1342" s="44">
        <v>5005</v>
      </c>
      <c r="C1342" s="220" t="s">
        <v>14371</v>
      </c>
      <c r="E1342" s="221" t="s">
        <v>14422</v>
      </c>
      <c r="H1342" s="1" t="s">
        <v>14421</v>
      </c>
      <c r="M1342" s="1" t="s">
        <v>14421</v>
      </c>
      <c r="N1342" s="1"/>
      <c r="O1342" s="1"/>
      <c r="P1342" s="1"/>
      <c r="Q1342" s="1"/>
      <c r="R1342" s="1"/>
      <c r="S1342" s="1"/>
      <c r="T1342" s="1"/>
      <c r="U1342" s="8" t="s">
        <v>14420</v>
      </c>
    </row>
    <row r="1343" spans="1:21" x14ac:dyDescent="0.3">
      <c r="A1343" s="7">
        <v>6069</v>
      </c>
      <c r="B1343" s="44">
        <v>5006</v>
      </c>
      <c r="C1343" s="220" t="s">
        <v>14312</v>
      </c>
      <c r="E1343" s="221" t="s">
        <v>14419</v>
      </c>
      <c r="H1343" s="1" t="s">
        <v>14418</v>
      </c>
      <c r="M1343" s="1" t="s">
        <v>14418</v>
      </c>
      <c r="N1343" s="1"/>
      <c r="O1343" s="1"/>
      <c r="P1343" s="1"/>
      <c r="Q1343" s="1"/>
      <c r="R1343" s="1"/>
      <c r="S1343" s="1"/>
      <c r="T1343" s="1"/>
      <c r="U1343" s="8" t="s">
        <v>14417</v>
      </c>
    </row>
    <row r="1344" spans="1:21" x14ac:dyDescent="0.3">
      <c r="A1344" s="7">
        <v>6070</v>
      </c>
      <c r="B1344" s="44">
        <v>5006</v>
      </c>
      <c r="C1344" s="220" t="s">
        <v>13076</v>
      </c>
      <c r="E1344" s="221" t="s">
        <v>14416</v>
      </c>
      <c r="H1344" s="1" t="s">
        <v>8138</v>
      </c>
      <c r="M1344" s="1" t="s">
        <v>8138</v>
      </c>
      <c r="N1344" s="1"/>
      <c r="O1344" s="1"/>
      <c r="P1344" s="1"/>
      <c r="Q1344" s="1"/>
      <c r="R1344" s="1"/>
      <c r="S1344" s="1"/>
      <c r="T1344" s="1"/>
      <c r="U1344" s="8" t="s">
        <v>14415</v>
      </c>
    </row>
    <row r="1345" spans="1:26" x14ac:dyDescent="0.3">
      <c r="A1345" s="7">
        <v>6071</v>
      </c>
      <c r="B1345" s="44">
        <v>5006</v>
      </c>
      <c r="C1345" s="220" t="s">
        <v>13071</v>
      </c>
      <c r="E1345" s="221" t="s">
        <v>14414</v>
      </c>
      <c r="H1345" s="1" t="s">
        <v>14413</v>
      </c>
      <c r="M1345" s="1" t="s">
        <v>14413</v>
      </c>
      <c r="U1345" s="8" t="s">
        <v>14412</v>
      </c>
    </row>
    <row r="1346" spans="1:26" x14ac:dyDescent="0.3">
      <c r="A1346" s="7">
        <v>6072</v>
      </c>
      <c r="B1346" s="44">
        <v>5006</v>
      </c>
      <c r="C1346" s="220" t="s">
        <v>13067</v>
      </c>
      <c r="E1346" s="221" t="s">
        <v>14411</v>
      </c>
      <c r="H1346" s="1" t="s">
        <v>14410</v>
      </c>
      <c r="M1346" s="1" t="s">
        <v>14410</v>
      </c>
      <c r="U1346" s="8" t="s">
        <v>14409</v>
      </c>
    </row>
    <row r="1347" spans="1:26" x14ac:dyDescent="0.3">
      <c r="A1347" s="7">
        <v>6073</v>
      </c>
      <c r="B1347" s="44">
        <v>5006</v>
      </c>
      <c r="C1347" s="220" t="s">
        <v>13063</v>
      </c>
      <c r="E1347" s="221" t="s">
        <v>14408</v>
      </c>
      <c r="H1347" s="1" t="s">
        <v>14407</v>
      </c>
      <c r="M1347" s="1" t="s">
        <v>14407</v>
      </c>
      <c r="U1347" s="8" t="s">
        <v>14406</v>
      </c>
    </row>
    <row r="1348" spans="1:26" x14ac:dyDescent="0.3">
      <c r="A1348" s="7">
        <v>6074</v>
      </c>
      <c r="B1348" s="44">
        <v>5006</v>
      </c>
      <c r="C1348" s="220" t="s">
        <v>13059</v>
      </c>
      <c r="E1348" s="221" t="s">
        <v>14405</v>
      </c>
      <c r="H1348" s="1" t="s">
        <v>14404</v>
      </c>
      <c r="M1348" s="1" t="s">
        <v>14404</v>
      </c>
      <c r="U1348" s="8" t="s">
        <v>14403</v>
      </c>
    </row>
    <row r="1349" spans="1:26" x14ac:dyDescent="0.3">
      <c r="A1349" s="7">
        <v>6075</v>
      </c>
      <c r="B1349" s="44">
        <v>5006</v>
      </c>
      <c r="C1349" s="220" t="s">
        <v>13055</v>
      </c>
      <c r="E1349" s="221" t="s">
        <v>14402</v>
      </c>
      <c r="H1349" s="1" t="s">
        <v>14401</v>
      </c>
      <c r="M1349" s="1" t="s">
        <v>14401</v>
      </c>
      <c r="U1349" s="8" t="s">
        <v>14400</v>
      </c>
    </row>
    <row r="1350" spans="1:26" x14ac:dyDescent="0.3">
      <c r="A1350" s="7">
        <v>6076</v>
      </c>
      <c r="B1350" s="44">
        <v>5006</v>
      </c>
      <c r="C1350" s="220" t="s">
        <v>13051</v>
      </c>
      <c r="E1350" s="221" t="s">
        <v>14399</v>
      </c>
      <c r="H1350" s="1" t="s">
        <v>14398</v>
      </c>
      <c r="M1350" s="1" t="s">
        <v>14398</v>
      </c>
      <c r="U1350" s="8" t="s">
        <v>14397</v>
      </c>
    </row>
    <row r="1351" spans="1:26" x14ac:dyDescent="0.3">
      <c r="A1351" s="7">
        <v>6077</v>
      </c>
      <c r="B1351" s="44">
        <v>5006</v>
      </c>
      <c r="C1351" s="220" t="s">
        <v>13047</v>
      </c>
      <c r="E1351" s="221" t="s">
        <v>14396</v>
      </c>
      <c r="H1351" s="1" t="s">
        <v>14395</v>
      </c>
      <c r="M1351" s="1" t="s">
        <v>14395</v>
      </c>
      <c r="U1351" s="8" t="s">
        <v>14394</v>
      </c>
    </row>
    <row r="1352" spans="1:26" x14ac:dyDescent="0.3">
      <c r="A1352" s="7">
        <v>6078</v>
      </c>
      <c r="B1352" s="44">
        <v>5006</v>
      </c>
      <c r="C1352" s="220" t="s">
        <v>13043</v>
      </c>
      <c r="E1352" s="221" t="s">
        <v>14393</v>
      </c>
      <c r="H1352" s="1" t="s">
        <v>14392</v>
      </c>
      <c r="M1352" s="1" t="s">
        <v>14392</v>
      </c>
      <c r="U1352" s="8" t="s">
        <v>14391</v>
      </c>
    </row>
    <row r="1353" spans="1:26" x14ac:dyDescent="0.3">
      <c r="A1353" s="7">
        <v>6079</v>
      </c>
      <c r="B1353" s="44">
        <v>5006</v>
      </c>
      <c r="C1353" s="220" t="s">
        <v>13039</v>
      </c>
      <c r="E1353" s="221" t="s">
        <v>14390</v>
      </c>
      <c r="H1353" s="1" t="s">
        <v>14389</v>
      </c>
      <c r="M1353" s="1" t="s">
        <v>14389</v>
      </c>
      <c r="U1353" s="8" t="s">
        <v>14388</v>
      </c>
    </row>
    <row r="1354" spans="1:26" x14ac:dyDescent="0.3">
      <c r="A1354" s="7">
        <v>6080</v>
      </c>
      <c r="B1354" s="44">
        <v>5006</v>
      </c>
      <c r="C1354" s="220" t="s">
        <v>14387</v>
      </c>
      <c r="E1354" s="221" t="s">
        <v>14386</v>
      </c>
      <c r="H1354" s="1" t="s">
        <v>14385</v>
      </c>
      <c r="M1354" s="1" t="s">
        <v>14385</v>
      </c>
      <c r="U1354" s="8" t="s">
        <v>14384</v>
      </c>
    </row>
    <row r="1355" spans="1:26" x14ac:dyDescent="0.3">
      <c r="A1355" s="7">
        <v>6081</v>
      </c>
      <c r="B1355" s="44">
        <v>5006</v>
      </c>
      <c r="C1355" s="220" t="s">
        <v>14383</v>
      </c>
      <c r="E1355" s="221" t="s">
        <v>14382</v>
      </c>
      <c r="H1355" s="1" t="s">
        <v>14381</v>
      </c>
      <c r="M1355" s="1" t="s">
        <v>14381</v>
      </c>
      <c r="U1355" s="8" t="s">
        <v>14380</v>
      </c>
    </row>
    <row r="1356" spans="1:26" x14ac:dyDescent="0.3">
      <c r="A1356" s="7">
        <v>6082</v>
      </c>
      <c r="B1356" s="44">
        <v>5006</v>
      </c>
      <c r="C1356" s="220" t="s">
        <v>14379</v>
      </c>
      <c r="E1356" s="221" t="s">
        <v>14378</v>
      </c>
      <c r="H1356" s="1" t="s">
        <v>14377</v>
      </c>
      <c r="M1356" s="1" t="s">
        <v>14377</v>
      </c>
      <c r="U1356" s="8" t="s">
        <v>14376</v>
      </c>
    </row>
    <row r="1357" spans="1:26" x14ac:dyDescent="0.3">
      <c r="A1357" s="7">
        <v>6083</v>
      </c>
      <c r="B1357" s="44">
        <v>5006</v>
      </c>
      <c r="C1357" s="220" t="s">
        <v>14375</v>
      </c>
      <c r="E1357" s="221" t="s">
        <v>14374</v>
      </c>
      <c r="H1357" s="1" t="s">
        <v>14373</v>
      </c>
      <c r="M1357" s="1" t="s">
        <v>14373</v>
      </c>
      <c r="U1357" s="8" t="s">
        <v>14372</v>
      </c>
    </row>
    <row r="1358" spans="1:26" x14ac:dyDescent="0.3">
      <c r="A1358" s="7">
        <v>6084</v>
      </c>
      <c r="B1358" s="44">
        <v>5006</v>
      </c>
      <c r="C1358" s="220" t="s">
        <v>14371</v>
      </c>
      <c r="E1358" s="221" t="s">
        <v>14370</v>
      </c>
      <c r="H1358" s="1" t="s">
        <v>14369</v>
      </c>
      <c r="M1358" s="1" t="s">
        <v>14369</v>
      </c>
      <c r="U1358" s="8" t="s">
        <v>14368</v>
      </c>
    </row>
    <row r="1359" spans="1:26" ht="16.149999999999999" customHeight="1" x14ac:dyDescent="0.3">
      <c r="A1359" s="7">
        <v>6085</v>
      </c>
      <c r="B1359" s="44">
        <v>5010</v>
      </c>
      <c r="E1359" s="221" t="s">
        <v>14367</v>
      </c>
      <c r="H1359" s="1" t="s">
        <v>14366</v>
      </c>
      <c r="I1359" s="4">
        <v>0</v>
      </c>
      <c r="J1359" s="4">
        <v>120</v>
      </c>
      <c r="K1359" s="4" t="s">
        <v>110</v>
      </c>
      <c r="L1359" s="4">
        <v>10</v>
      </c>
      <c r="M1359" s="1" t="s">
        <v>14365</v>
      </c>
      <c r="U1359" s="8" t="s">
        <v>14364</v>
      </c>
      <c r="Z1359" s="1">
        <f t="shared" ref="Z1359:Z1372" si="12">1/L1359</f>
        <v>0.1</v>
      </c>
    </row>
    <row r="1360" spans="1:26" x14ac:dyDescent="0.3">
      <c r="A1360" s="7">
        <v>6086</v>
      </c>
      <c r="B1360" s="44">
        <v>5011</v>
      </c>
      <c r="E1360" s="221" t="s">
        <v>14363</v>
      </c>
      <c r="H1360" s="1" t="s">
        <v>14362</v>
      </c>
      <c r="I1360" s="4">
        <v>0</v>
      </c>
      <c r="J1360" s="4">
        <v>120</v>
      </c>
      <c r="K1360" s="4" t="s">
        <v>110</v>
      </c>
      <c r="L1360" s="4">
        <v>10</v>
      </c>
      <c r="M1360" s="1" t="s">
        <v>14361</v>
      </c>
      <c r="U1360" s="8" t="s">
        <v>14360</v>
      </c>
      <c r="Z1360" s="1">
        <f t="shared" si="12"/>
        <v>0.1</v>
      </c>
    </row>
    <row r="1361" spans="1:26" x14ac:dyDescent="0.3">
      <c r="A1361" s="7">
        <v>6087</v>
      </c>
      <c r="B1361" s="44">
        <v>5012</v>
      </c>
      <c r="E1361" s="221" t="s">
        <v>14359</v>
      </c>
      <c r="H1361" s="1" t="s">
        <v>14358</v>
      </c>
      <c r="I1361" s="4">
        <v>0</v>
      </c>
      <c r="J1361" s="4">
        <v>120</v>
      </c>
      <c r="K1361" s="4" t="s">
        <v>110</v>
      </c>
      <c r="L1361" s="4">
        <v>10</v>
      </c>
      <c r="M1361" s="1" t="s">
        <v>14357</v>
      </c>
      <c r="U1361" s="8" t="s">
        <v>14356</v>
      </c>
      <c r="Z1361" s="1">
        <f t="shared" si="12"/>
        <v>0.1</v>
      </c>
    </row>
    <row r="1362" spans="1:26" x14ac:dyDescent="0.3">
      <c r="A1362" s="7">
        <v>6088</v>
      </c>
      <c r="B1362" s="44">
        <v>5013</v>
      </c>
      <c r="E1362" s="221" t="s">
        <v>14355</v>
      </c>
      <c r="H1362" s="1" t="s">
        <v>14354</v>
      </c>
      <c r="I1362" s="4">
        <v>0</v>
      </c>
      <c r="J1362" s="4">
        <v>120</v>
      </c>
      <c r="K1362" s="4" t="s">
        <v>110</v>
      </c>
      <c r="L1362" s="4">
        <v>10</v>
      </c>
      <c r="M1362" s="1" t="s">
        <v>14353</v>
      </c>
      <c r="U1362" s="8" t="s">
        <v>14352</v>
      </c>
      <c r="Z1362" s="1">
        <f t="shared" si="12"/>
        <v>0.1</v>
      </c>
    </row>
    <row r="1363" spans="1:26" x14ac:dyDescent="0.3">
      <c r="A1363" s="7">
        <v>6089</v>
      </c>
      <c r="B1363" s="44">
        <v>5014</v>
      </c>
      <c r="E1363" s="221" t="s">
        <v>14351</v>
      </c>
      <c r="H1363" s="1" t="s">
        <v>14350</v>
      </c>
      <c r="I1363" s="4">
        <v>0</v>
      </c>
      <c r="J1363" s="4">
        <v>10</v>
      </c>
      <c r="K1363" s="4" t="s">
        <v>774</v>
      </c>
      <c r="L1363" s="4">
        <v>100</v>
      </c>
      <c r="M1363" s="1" t="s">
        <v>14349</v>
      </c>
      <c r="U1363" s="8" t="s">
        <v>14348</v>
      </c>
      <c r="Z1363" s="1">
        <f t="shared" si="12"/>
        <v>0.01</v>
      </c>
    </row>
    <row r="1364" spans="1:26" x14ac:dyDescent="0.3">
      <c r="A1364" s="7">
        <v>6090</v>
      </c>
      <c r="B1364" s="44">
        <v>5015</v>
      </c>
      <c r="E1364" s="221" t="s">
        <v>14347</v>
      </c>
      <c r="H1364" s="1" t="s">
        <v>14346</v>
      </c>
      <c r="I1364" s="4">
        <v>0</v>
      </c>
      <c r="J1364" s="4">
        <v>10</v>
      </c>
      <c r="K1364" s="4" t="s">
        <v>774</v>
      </c>
      <c r="L1364" s="4">
        <v>100</v>
      </c>
      <c r="M1364" s="1" t="s">
        <v>14345</v>
      </c>
      <c r="U1364" s="8" t="s">
        <v>14344</v>
      </c>
      <c r="Z1364" s="1">
        <f t="shared" si="12"/>
        <v>0.01</v>
      </c>
    </row>
    <row r="1365" spans="1:26" x14ac:dyDescent="0.3">
      <c r="A1365" s="7">
        <v>6091</v>
      </c>
      <c r="B1365" s="44">
        <v>5016</v>
      </c>
      <c r="E1365" s="221" t="s">
        <v>14343</v>
      </c>
      <c r="H1365" s="1" t="s">
        <v>14342</v>
      </c>
      <c r="I1365" s="4">
        <v>0</v>
      </c>
      <c r="J1365" s="4">
        <v>120</v>
      </c>
      <c r="K1365" s="4" t="s">
        <v>110</v>
      </c>
      <c r="L1365" s="4">
        <v>10</v>
      </c>
      <c r="M1365" s="1" t="s">
        <v>14341</v>
      </c>
      <c r="U1365" s="8" t="s">
        <v>14340</v>
      </c>
      <c r="Z1365" s="1">
        <f t="shared" si="12"/>
        <v>0.1</v>
      </c>
    </row>
    <row r="1366" spans="1:26" x14ac:dyDescent="0.3">
      <c r="A1366" s="7">
        <v>6092</v>
      </c>
      <c r="B1366" s="44">
        <v>5017</v>
      </c>
      <c r="E1366" s="221" t="s">
        <v>14339</v>
      </c>
      <c r="H1366" s="1" t="s">
        <v>14338</v>
      </c>
      <c r="I1366" s="4">
        <v>0</v>
      </c>
      <c r="J1366" s="4">
        <v>120</v>
      </c>
      <c r="K1366" s="4" t="s">
        <v>110</v>
      </c>
      <c r="L1366" s="4">
        <v>10</v>
      </c>
      <c r="M1366" s="1" t="s">
        <v>14337</v>
      </c>
      <c r="U1366" s="8" t="s">
        <v>14336</v>
      </c>
      <c r="Z1366" s="1">
        <f t="shared" si="12"/>
        <v>0.1</v>
      </c>
    </row>
    <row r="1367" spans="1:26" x14ac:dyDescent="0.3">
      <c r="A1367" s="7">
        <v>6093</v>
      </c>
      <c r="B1367" s="44">
        <v>5018</v>
      </c>
      <c r="E1367" s="221" t="s">
        <v>14335</v>
      </c>
      <c r="H1367" s="1" t="s">
        <v>14323</v>
      </c>
      <c r="I1367" s="4">
        <v>0</v>
      </c>
      <c r="J1367" s="4">
        <v>2000</v>
      </c>
      <c r="K1367" s="4" t="s">
        <v>1107</v>
      </c>
      <c r="L1367" s="4">
        <v>10</v>
      </c>
      <c r="M1367" s="1" t="s">
        <v>14334</v>
      </c>
      <c r="U1367" s="8" t="s">
        <v>14333</v>
      </c>
      <c r="Z1367" s="1">
        <f t="shared" si="12"/>
        <v>0.1</v>
      </c>
    </row>
    <row r="1368" spans="1:26" x14ac:dyDescent="0.3">
      <c r="A1368" s="7">
        <v>6094</v>
      </c>
      <c r="B1368" s="44">
        <v>5019</v>
      </c>
      <c r="E1368" s="221" t="s">
        <v>14332</v>
      </c>
      <c r="H1368" s="1" t="s">
        <v>14331</v>
      </c>
      <c r="I1368" s="4">
        <v>0</v>
      </c>
      <c r="J1368" s="4">
        <v>120</v>
      </c>
      <c r="K1368" s="4" t="s">
        <v>110</v>
      </c>
      <c r="L1368" s="4">
        <v>10</v>
      </c>
      <c r="M1368" s="1" t="s">
        <v>14330</v>
      </c>
      <c r="U1368" s="8" t="s">
        <v>14329</v>
      </c>
      <c r="Z1368" s="1">
        <f t="shared" si="12"/>
        <v>0.1</v>
      </c>
    </row>
    <row r="1369" spans="1:26" x14ac:dyDescent="0.3">
      <c r="A1369" s="7">
        <v>6095</v>
      </c>
      <c r="B1369" s="44">
        <v>5020</v>
      </c>
      <c r="E1369" s="221" t="s">
        <v>14328</v>
      </c>
      <c r="H1369" s="1" t="s">
        <v>14327</v>
      </c>
      <c r="I1369" s="4">
        <v>0</v>
      </c>
      <c r="J1369" s="4">
        <v>120</v>
      </c>
      <c r="K1369" s="4" t="s">
        <v>110</v>
      </c>
      <c r="L1369" s="4">
        <v>10</v>
      </c>
      <c r="M1369" s="1" t="s">
        <v>14326</v>
      </c>
      <c r="U1369" s="8" t="s">
        <v>14325</v>
      </c>
      <c r="Z1369" s="1">
        <f t="shared" si="12"/>
        <v>0.1</v>
      </c>
    </row>
    <row r="1370" spans="1:26" x14ac:dyDescent="0.3">
      <c r="A1370" s="7">
        <v>6096</v>
      </c>
      <c r="B1370" s="44">
        <v>5021</v>
      </c>
      <c r="E1370" s="221" t="s">
        <v>14324</v>
      </c>
      <c r="H1370" s="1" t="s">
        <v>14323</v>
      </c>
      <c r="I1370" s="4">
        <v>0</v>
      </c>
      <c r="J1370" s="4">
        <v>2000</v>
      </c>
      <c r="K1370" s="4" t="s">
        <v>1107</v>
      </c>
      <c r="L1370" s="4">
        <v>10</v>
      </c>
      <c r="M1370" s="1" t="s">
        <v>14322</v>
      </c>
      <c r="U1370" s="8" t="s">
        <v>14321</v>
      </c>
      <c r="Z1370" s="1">
        <f t="shared" si="12"/>
        <v>0.1</v>
      </c>
    </row>
    <row r="1371" spans="1:26" x14ac:dyDescent="0.3">
      <c r="A1371" s="7">
        <v>6097</v>
      </c>
      <c r="B1371" s="44">
        <v>5022</v>
      </c>
      <c r="E1371" s="221" t="s">
        <v>14320</v>
      </c>
      <c r="H1371" s="1" t="s">
        <v>14319</v>
      </c>
      <c r="I1371" s="4">
        <v>0</v>
      </c>
      <c r="J1371" s="4">
        <v>30</v>
      </c>
      <c r="K1371" s="4" t="s">
        <v>9945</v>
      </c>
      <c r="L1371" s="4">
        <v>100</v>
      </c>
      <c r="M1371" s="1" t="s">
        <v>14318</v>
      </c>
      <c r="U1371" s="8" t="s">
        <v>14317</v>
      </c>
      <c r="Z1371" s="1">
        <f t="shared" si="12"/>
        <v>0.01</v>
      </c>
    </row>
    <row r="1372" spans="1:26" x14ac:dyDescent="0.3">
      <c r="A1372" s="7">
        <v>6098</v>
      </c>
      <c r="B1372" s="44">
        <v>5023</v>
      </c>
      <c r="E1372" s="221" t="s">
        <v>14316</v>
      </c>
      <c r="H1372" s="1" t="s">
        <v>14315</v>
      </c>
      <c r="I1372" s="4">
        <v>0</v>
      </c>
      <c r="J1372" s="4">
        <v>30</v>
      </c>
      <c r="K1372" s="4" t="s">
        <v>9945</v>
      </c>
      <c r="L1372" s="4">
        <v>100</v>
      </c>
      <c r="M1372" s="1" t="s">
        <v>14314</v>
      </c>
      <c r="U1372" s="8" t="s">
        <v>14313</v>
      </c>
      <c r="Z1372" s="1">
        <f t="shared" si="12"/>
        <v>0.01</v>
      </c>
    </row>
    <row r="1373" spans="1:26" x14ac:dyDescent="0.3">
      <c r="A1373" s="7">
        <v>6099</v>
      </c>
      <c r="B1373" s="44">
        <v>5024</v>
      </c>
      <c r="E1373" s="221"/>
      <c r="H1373" s="1"/>
      <c r="M1373" s="1"/>
      <c r="U1373" s="222"/>
    </row>
    <row r="1374" spans="1:26" ht="33" x14ac:dyDescent="0.3">
      <c r="A1374" s="7">
        <v>6100</v>
      </c>
      <c r="B1374" s="44">
        <v>5025</v>
      </c>
      <c r="C1374" s="220" t="s">
        <v>14312</v>
      </c>
      <c r="D1374" s="219" t="s">
        <v>14309</v>
      </c>
      <c r="E1374" s="221"/>
      <c r="H1374" s="1" t="s">
        <v>14311</v>
      </c>
      <c r="I1374" s="4">
        <v>0</v>
      </c>
      <c r="J1374" s="4">
        <v>1</v>
      </c>
      <c r="L1374" s="4">
        <v>1</v>
      </c>
      <c r="M1374" s="1" t="s">
        <v>14311</v>
      </c>
      <c r="U1374" s="62" t="s">
        <v>14310</v>
      </c>
    </row>
    <row r="1375" spans="1:26" ht="33" x14ac:dyDescent="0.3">
      <c r="A1375" s="7">
        <v>6101</v>
      </c>
      <c r="B1375" s="44"/>
      <c r="C1375" s="220" t="s">
        <v>13076</v>
      </c>
      <c r="D1375" s="219" t="s">
        <v>14309</v>
      </c>
      <c r="H1375" s="1" t="s">
        <v>14308</v>
      </c>
      <c r="I1375" s="4">
        <v>0</v>
      </c>
      <c r="J1375" s="4">
        <v>1</v>
      </c>
      <c r="L1375" s="4">
        <v>1</v>
      </c>
      <c r="M1375" s="1" t="s">
        <v>14308</v>
      </c>
      <c r="U1375" s="62" t="s">
        <v>14307</v>
      </c>
    </row>
    <row r="1376" spans="1:26" ht="33" x14ac:dyDescent="0.3">
      <c r="A1376" s="7">
        <v>6102</v>
      </c>
      <c r="B1376" s="44">
        <v>5027</v>
      </c>
      <c r="D1376" s="125" t="s">
        <v>14142</v>
      </c>
      <c r="H1376" s="1" t="s">
        <v>14145</v>
      </c>
      <c r="I1376" s="4">
        <v>0</v>
      </c>
      <c r="J1376" s="4">
        <v>1</v>
      </c>
      <c r="L1376" s="4">
        <v>1</v>
      </c>
      <c r="M1376" s="1" t="s">
        <v>14306</v>
      </c>
      <c r="U1376" s="62" t="s">
        <v>14143</v>
      </c>
    </row>
    <row r="1377" spans="1:21" ht="33" x14ac:dyDescent="0.3">
      <c r="A1377" s="7">
        <v>6103</v>
      </c>
      <c r="B1377" s="44">
        <v>5028</v>
      </c>
      <c r="D1377" s="125" t="s">
        <v>14142</v>
      </c>
      <c r="H1377" s="1" t="s">
        <v>14141</v>
      </c>
      <c r="I1377" s="4">
        <v>0</v>
      </c>
      <c r="J1377" s="4">
        <v>20</v>
      </c>
      <c r="L1377" s="4">
        <v>1</v>
      </c>
      <c r="M1377" s="1" t="s">
        <v>14305</v>
      </c>
      <c r="U1377" s="62" t="s">
        <v>14139</v>
      </c>
    </row>
    <row r="1378" spans="1:21" x14ac:dyDescent="0.3">
      <c r="B1378" s="44"/>
      <c r="H1378" s="1"/>
      <c r="M1378" s="1"/>
    </row>
    <row r="1379" spans="1:21" x14ac:dyDescent="0.3">
      <c r="A1379" s="7">
        <v>6104</v>
      </c>
      <c r="B1379" s="44">
        <v>5030</v>
      </c>
      <c r="H1379" s="1" t="s">
        <v>14304</v>
      </c>
      <c r="I1379" s="4">
        <v>0</v>
      </c>
      <c r="J1379" s="4">
        <v>1</v>
      </c>
      <c r="L1379" s="4">
        <v>1</v>
      </c>
      <c r="M1379" s="1" t="s">
        <v>14304</v>
      </c>
      <c r="U1379" s="214" t="s">
        <v>14303</v>
      </c>
    </row>
    <row r="1380" spans="1:21" x14ac:dyDescent="0.3">
      <c r="A1380" s="7">
        <v>6105</v>
      </c>
      <c r="B1380" s="44">
        <v>5031</v>
      </c>
      <c r="H1380" s="1" t="s">
        <v>14302</v>
      </c>
      <c r="I1380" s="125">
        <v>0</v>
      </c>
      <c r="J1380" s="4">
        <v>13000</v>
      </c>
      <c r="L1380" s="4">
        <v>1</v>
      </c>
      <c r="M1380" s="1" t="s">
        <v>14302</v>
      </c>
      <c r="U1380" s="214" t="s">
        <v>14301</v>
      </c>
    </row>
    <row r="1381" spans="1:21" x14ac:dyDescent="0.3">
      <c r="A1381" s="7">
        <v>6106</v>
      </c>
      <c r="B1381" s="44">
        <v>5032</v>
      </c>
      <c r="H1381" s="1" t="s">
        <v>14300</v>
      </c>
      <c r="I1381" s="4">
        <v>0</v>
      </c>
      <c r="J1381" s="4">
        <v>1</v>
      </c>
      <c r="L1381" s="4">
        <v>1</v>
      </c>
      <c r="M1381" s="1" t="s">
        <v>14300</v>
      </c>
      <c r="U1381" s="214" t="s">
        <v>14299</v>
      </c>
    </row>
    <row r="1382" spans="1:21" ht="94.9" customHeight="1" x14ac:dyDescent="0.3">
      <c r="A1382" s="7">
        <v>6107</v>
      </c>
      <c r="B1382" s="44">
        <v>5033</v>
      </c>
      <c r="H1382" s="216" t="s">
        <v>14298</v>
      </c>
      <c r="I1382" s="217">
        <v>0</v>
      </c>
      <c r="J1382" s="217">
        <v>5</v>
      </c>
      <c r="K1382" s="217"/>
      <c r="L1382" s="217">
        <v>1</v>
      </c>
      <c r="M1382" s="216" t="s">
        <v>14297</v>
      </c>
      <c r="N1382" s="216"/>
      <c r="O1382" s="218" t="s">
        <v>14296</v>
      </c>
      <c r="U1382" s="214" t="s">
        <v>14295</v>
      </c>
    </row>
    <row r="1383" spans="1:21" ht="66" x14ac:dyDescent="0.3">
      <c r="A1383" s="7">
        <v>6108</v>
      </c>
      <c r="B1383" s="44">
        <v>5034</v>
      </c>
      <c r="H1383" s="216" t="s">
        <v>14294</v>
      </c>
      <c r="I1383" s="217">
        <v>0</v>
      </c>
      <c r="J1383" s="217">
        <v>5</v>
      </c>
      <c r="K1383" s="217"/>
      <c r="L1383" s="217">
        <v>1</v>
      </c>
      <c r="M1383" s="216" t="s">
        <v>14293</v>
      </c>
      <c r="N1383" s="215"/>
      <c r="O1383" s="215" t="s">
        <v>14292</v>
      </c>
      <c r="U1383" s="214" t="s">
        <v>14291</v>
      </c>
    </row>
    <row r="1384" spans="1:21" x14ac:dyDescent="0.3">
      <c r="A1384" s="7">
        <v>6109</v>
      </c>
      <c r="B1384" s="44">
        <v>5035</v>
      </c>
      <c r="H1384" s="6" t="s">
        <v>14290</v>
      </c>
      <c r="I1384" s="4">
        <v>0</v>
      </c>
      <c r="J1384" s="4">
        <v>1200</v>
      </c>
      <c r="K1384" s="4" t="s">
        <v>1107</v>
      </c>
      <c r="L1384" s="4">
        <v>10</v>
      </c>
      <c r="M1384" s="6" t="s">
        <v>14290</v>
      </c>
      <c r="U1384" s="214" t="s">
        <v>14289</v>
      </c>
    </row>
    <row r="1385" spans="1:21" x14ac:dyDescent="0.3">
      <c r="A1385" s="30">
        <v>6136</v>
      </c>
      <c r="B1385" s="44" t="s">
        <v>14288</v>
      </c>
      <c r="H1385" s="6" t="s">
        <v>14287</v>
      </c>
      <c r="I1385" s="4">
        <v>0</v>
      </c>
      <c r="J1385" s="4">
        <v>130</v>
      </c>
      <c r="K1385" s="4" t="s">
        <v>110</v>
      </c>
      <c r="L1385" s="4">
        <v>10</v>
      </c>
      <c r="M1385" s="6" t="s">
        <v>14287</v>
      </c>
    </row>
    <row r="1386" spans="1:21" x14ac:dyDescent="0.3">
      <c r="B1386" s="44"/>
    </row>
    <row r="1387" spans="1:21" x14ac:dyDescent="0.3">
      <c r="B1387" s="44"/>
    </row>
    <row r="1390" spans="1:21" x14ac:dyDescent="0.3">
      <c r="A1390" s="44"/>
      <c r="B1390" s="44"/>
      <c r="H1390" s="1"/>
      <c r="M1390" s="1"/>
    </row>
    <row r="1391" spans="1:21" x14ac:dyDescent="0.3">
      <c r="A1391" s="44"/>
      <c r="B1391" s="44"/>
      <c r="H1391" s="1"/>
      <c r="M1391" s="1"/>
    </row>
    <row r="1392" spans="1:21" x14ac:dyDescent="0.3">
      <c r="A1392" s="44"/>
      <c r="B1392" s="44"/>
      <c r="H1392" s="1"/>
      <c r="M1392" s="1"/>
    </row>
    <row r="1393" spans="1:15" x14ac:dyDescent="0.3">
      <c r="A1393" s="44">
        <v>6110</v>
      </c>
      <c r="B1393" s="44">
        <v>5050</v>
      </c>
      <c r="C1393" s="161"/>
      <c r="D1393" s="161" t="s">
        <v>14279</v>
      </c>
      <c r="E1393" s="161"/>
      <c r="F1393" s="161"/>
      <c r="G1393" s="161"/>
      <c r="H1393" s="1" t="s">
        <v>14286</v>
      </c>
      <c r="I1393" s="161"/>
      <c r="J1393" s="161"/>
      <c r="K1393" s="161"/>
      <c r="L1393" s="161"/>
      <c r="M1393" s="1" t="s">
        <v>14285</v>
      </c>
      <c r="N1393" s="212"/>
      <c r="O1393" s="212" t="s">
        <v>14280</v>
      </c>
    </row>
    <row r="1394" spans="1:15" x14ac:dyDescent="0.3">
      <c r="A1394" s="213">
        <v>6115</v>
      </c>
      <c r="B1394" s="44">
        <v>5055</v>
      </c>
      <c r="C1394" s="161"/>
      <c r="D1394" s="161" t="s">
        <v>14279</v>
      </c>
      <c r="E1394" s="161"/>
      <c r="F1394" s="161"/>
      <c r="G1394" s="161"/>
      <c r="H1394" s="1" t="s">
        <v>14284</v>
      </c>
      <c r="I1394" s="161"/>
      <c r="J1394" s="161"/>
      <c r="K1394" s="161"/>
      <c r="L1394" s="161"/>
      <c r="M1394" s="1" t="s">
        <v>14283</v>
      </c>
      <c r="N1394" s="212"/>
      <c r="O1394" s="212" t="s">
        <v>14280</v>
      </c>
    </row>
    <row r="1395" spans="1:15" x14ac:dyDescent="0.3">
      <c r="A1395" s="213">
        <v>6120</v>
      </c>
      <c r="B1395" s="44">
        <v>5060</v>
      </c>
      <c r="C1395" s="161"/>
      <c r="D1395" s="161" t="s">
        <v>14279</v>
      </c>
      <c r="E1395" s="161"/>
      <c r="F1395" s="161"/>
      <c r="G1395" s="161"/>
      <c r="H1395" s="1" t="s">
        <v>14282</v>
      </c>
      <c r="I1395" s="161"/>
      <c r="J1395" s="161"/>
      <c r="K1395" s="161"/>
      <c r="L1395" s="161"/>
      <c r="M1395" s="1" t="s">
        <v>14281</v>
      </c>
      <c r="N1395" s="212"/>
      <c r="O1395" s="212" t="s">
        <v>14280</v>
      </c>
    </row>
    <row r="1396" spans="1:15" x14ac:dyDescent="0.3">
      <c r="A1396" s="213">
        <v>6125</v>
      </c>
      <c r="B1396" s="44">
        <v>5065</v>
      </c>
      <c r="C1396" s="161"/>
      <c r="D1396" s="161" t="s">
        <v>14279</v>
      </c>
      <c r="E1396" s="161"/>
      <c r="F1396" s="161"/>
      <c r="G1396" s="161"/>
      <c r="H1396" s="1" t="s">
        <v>14278</v>
      </c>
      <c r="I1396" s="161"/>
      <c r="J1396" s="161"/>
      <c r="K1396" s="161"/>
      <c r="L1396" s="161"/>
      <c r="M1396" s="1" t="s">
        <v>14277</v>
      </c>
      <c r="N1396" s="212"/>
      <c r="O1396" s="212"/>
    </row>
    <row r="1397" spans="1:15" x14ac:dyDescent="0.3">
      <c r="A1397" s="213">
        <v>6130</v>
      </c>
      <c r="B1397" s="44">
        <v>5070</v>
      </c>
      <c r="C1397" s="161"/>
      <c r="D1397" s="161" t="s">
        <v>14272</v>
      </c>
      <c r="E1397" s="161"/>
      <c r="F1397" s="161"/>
      <c r="G1397" s="161"/>
      <c r="H1397" s="1" t="s">
        <v>14276</v>
      </c>
      <c r="I1397" s="161"/>
      <c r="J1397" s="161"/>
      <c r="K1397" s="161"/>
      <c r="L1397" s="161"/>
      <c r="M1397" s="1" t="s">
        <v>14275</v>
      </c>
      <c r="N1397" s="212"/>
      <c r="O1397" s="212"/>
    </row>
    <row r="1398" spans="1:15" x14ac:dyDescent="0.3">
      <c r="A1398" s="213">
        <v>6132</v>
      </c>
      <c r="B1398" s="44">
        <v>5072</v>
      </c>
      <c r="C1398" s="161"/>
      <c r="D1398" s="161" t="s">
        <v>14272</v>
      </c>
      <c r="E1398" s="161"/>
      <c r="F1398" s="161"/>
      <c r="G1398" s="161"/>
      <c r="H1398" s="1" t="s">
        <v>14274</v>
      </c>
      <c r="I1398" s="161"/>
      <c r="J1398" s="161"/>
      <c r="K1398" s="161"/>
      <c r="L1398" s="161"/>
      <c r="M1398" s="1" t="s">
        <v>14273</v>
      </c>
      <c r="N1398" s="212"/>
      <c r="O1398" s="212"/>
    </row>
    <row r="1399" spans="1:15" x14ac:dyDescent="0.3">
      <c r="A1399" s="213">
        <v>6134</v>
      </c>
      <c r="B1399" s="44">
        <v>5074</v>
      </c>
      <c r="C1399" s="161"/>
      <c r="D1399" s="161" t="s">
        <v>14272</v>
      </c>
      <c r="E1399" s="161"/>
      <c r="F1399" s="161"/>
      <c r="G1399" s="161"/>
      <c r="H1399" s="1" t="s">
        <v>14271</v>
      </c>
      <c r="I1399" s="161"/>
      <c r="J1399" s="161"/>
      <c r="K1399" s="161"/>
      <c r="L1399" s="161"/>
      <c r="M1399" s="1" t="s">
        <v>14270</v>
      </c>
      <c r="N1399" s="212"/>
      <c r="O1399" s="212"/>
    </row>
    <row r="1400" spans="1:15" x14ac:dyDescent="0.3">
      <c r="A1400" s="44"/>
      <c r="B1400" s="44"/>
      <c r="H1400" s="1"/>
      <c r="M1400" s="1"/>
    </row>
    <row r="1401" spans="1:15" x14ac:dyDescent="0.3">
      <c r="A1401" s="44"/>
      <c r="B1401" s="44"/>
      <c r="H1401" s="1"/>
      <c r="M1401" s="1"/>
    </row>
    <row r="1402" spans="1:15" x14ac:dyDescent="0.3">
      <c r="A1402" s="44"/>
      <c r="B1402" s="44"/>
      <c r="H1402" s="1"/>
      <c r="M1402" s="1"/>
    </row>
    <row r="1403" spans="1:15" x14ac:dyDescent="0.3">
      <c r="A1403" s="44"/>
      <c r="B1403" s="44"/>
      <c r="H1403" s="1"/>
      <c r="M1403" s="1"/>
    </row>
    <row r="1404" spans="1:15" x14ac:dyDescent="0.3">
      <c r="A1404" s="44"/>
      <c r="B1404" s="44"/>
      <c r="H1404" s="1"/>
      <c r="M1404" s="1"/>
    </row>
    <row r="1405" spans="1:15" x14ac:dyDescent="0.3">
      <c r="A1405" s="44"/>
      <c r="B1405" s="44"/>
      <c r="H1405" s="1"/>
      <c r="M1405" s="1"/>
    </row>
    <row r="1406" spans="1:15" x14ac:dyDescent="0.3">
      <c r="A1406" s="44"/>
      <c r="B1406" s="44"/>
      <c r="H1406" s="1"/>
      <c r="M1406" s="1"/>
    </row>
    <row r="1407" spans="1:15" x14ac:dyDescent="0.3">
      <c r="A1407" s="44"/>
      <c r="B1407" s="44"/>
      <c r="H1407" s="1"/>
      <c r="M1407" s="1"/>
    </row>
    <row r="1408" spans="1:15" x14ac:dyDescent="0.3">
      <c r="A1408" s="44"/>
      <c r="B1408" s="44"/>
      <c r="H1408" s="1"/>
      <c r="M1408" s="1"/>
    </row>
    <row r="1409" spans="1:13" x14ac:dyDescent="0.3">
      <c r="A1409" s="44"/>
      <c r="B1409" s="44"/>
      <c r="H1409" s="1"/>
      <c r="M1409" s="1"/>
    </row>
    <row r="1410" spans="1:13" x14ac:dyDescent="0.3">
      <c r="A1410" s="44"/>
      <c r="B1410" s="44"/>
      <c r="H1410" s="1"/>
      <c r="M1410" s="1"/>
    </row>
    <row r="1411" spans="1:13" x14ac:dyDescent="0.3">
      <c r="A1411" s="44"/>
      <c r="B1411" s="44"/>
      <c r="H1411" s="1"/>
      <c r="M1411" s="1"/>
    </row>
    <row r="1412" spans="1:13" x14ac:dyDescent="0.3">
      <c r="A1412" s="44"/>
      <c r="B1412" s="44"/>
      <c r="H1412" s="1"/>
      <c r="M1412" s="1"/>
    </row>
    <row r="1413" spans="1:13" x14ac:dyDescent="0.3">
      <c r="A1413" s="44"/>
      <c r="B1413" s="44"/>
      <c r="H1413" s="1"/>
      <c r="M1413" s="1"/>
    </row>
    <row r="1414" spans="1:13" x14ac:dyDescent="0.3">
      <c r="A1414" s="44"/>
      <c r="B1414" s="44"/>
      <c r="H1414" s="1"/>
      <c r="M1414" s="1"/>
    </row>
    <row r="1415" spans="1:13" x14ac:dyDescent="0.3">
      <c r="A1415" s="44"/>
      <c r="B1415" s="44"/>
      <c r="H1415" s="1"/>
      <c r="M1415" s="1"/>
    </row>
    <row r="1416" spans="1:13" x14ac:dyDescent="0.3">
      <c r="A1416" s="44"/>
      <c r="B1416" s="44"/>
      <c r="H1416" s="1"/>
      <c r="M1416" s="1"/>
    </row>
    <row r="1417" spans="1:13" x14ac:dyDescent="0.3">
      <c r="A1417" s="44"/>
      <c r="B1417" s="44"/>
      <c r="H1417" s="1"/>
      <c r="M1417" s="1"/>
    </row>
    <row r="1418" spans="1:13" x14ac:dyDescent="0.3">
      <c r="A1418" s="44"/>
      <c r="B1418" s="44"/>
      <c r="H1418" s="1"/>
      <c r="M1418" s="1"/>
    </row>
    <row r="1419" spans="1:13" x14ac:dyDescent="0.3">
      <c r="A1419" s="44"/>
      <c r="B1419" s="44"/>
      <c r="H1419" s="1"/>
      <c r="M1419" s="1"/>
    </row>
    <row r="1420" spans="1:13" x14ac:dyDescent="0.3">
      <c r="A1420" s="44"/>
      <c r="B1420" s="44"/>
      <c r="H1420" s="1"/>
      <c r="M1420" s="1"/>
    </row>
    <row r="1421" spans="1:13" x14ac:dyDescent="0.3">
      <c r="A1421" s="44"/>
      <c r="B1421" s="44"/>
      <c r="H1421" s="1"/>
      <c r="M1421" s="1"/>
    </row>
    <row r="1422" spans="1:13" x14ac:dyDescent="0.3">
      <c r="A1422" s="44"/>
      <c r="B1422" s="44"/>
      <c r="H1422" s="1"/>
      <c r="M1422" s="1"/>
    </row>
    <row r="1423" spans="1:13" x14ac:dyDescent="0.3">
      <c r="A1423" s="44"/>
      <c r="B1423" s="44"/>
      <c r="H1423" s="1"/>
      <c r="M1423" s="1"/>
    </row>
    <row r="1424" spans="1:13" x14ac:dyDescent="0.3">
      <c r="A1424" s="44"/>
      <c r="B1424" s="44"/>
      <c r="H1424" s="1"/>
      <c r="M1424" s="1"/>
    </row>
    <row r="1425" spans="1:13" x14ac:dyDescent="0.3">
      <c r="A1425" s="44"/>
      <c r="B1425" s="44"/>
      <c r="H1425" s="1"/>
      <c r="M1425" s="1"/>
    </row>
    <row r="1426" spans="1:13" x14ac:dyDescent="0.3">
      <c r="A1426" s="44"/>
      <c r="B1426" s="44"/>
      <c r="H1426" s="1"/>
      <c r="M1426" s="1"/>
    </row>
    <row r="1427" spans="1:13" x14ac:dyDescent="0.3">
      <c r="A1427" s="44"/>
      <c r="B1427" s="44"/>
      <c r="H1427" s="1"/>
      <c r="M1427" s="1"/>
    </row>
    <row r="1428" spans="1:13" x14ac:dyDescent="0.3">
      <c r="A1428" s="44"/>
      <c r="B1428" s="44"/>
      <c r="H1428" s="1"/>
      <c r="M1428" s="1"/>
    </row>
    <row r="1429" spans="1:13" x14ac:dyDescent="0.3">
      <c r="A1429" s="44"/>
      <c r="B1429" s="44"/>
      <c r="H1429" s="1"/>
      <c r="M1429" s="1"/>
    </row>
    <row r="1430" spans="1:13" x14ac:dyDescent="0.3">
      <c r="A1430" s="44"/>
      <c r="B1430" s="44"/>
      <c r="H1430" s="1"/>
      <c r="M1430" s="1"/>
    </row>
    <row r="1431" spans="1:13" x14ac:dyDescent="0.3">
      <c r="A1431" s="44"/>
      <c r="B1431" s="44"/>
      <c r="H1431" s="1"/>
      <c r="M1431" s="1"/>
    </row>
    <row r="1432" spans="1:13" x14ac:dyDescent="0.3">
      <c r="A1432" s="44"/>
      <c r="B1432" s="44"/>
      <c r="H1432" s="1"/>
      <c r="M1432" s="1"/>
    </row>
    <row r="1433" spans="1:13" x14ac:dyDescent="0.3">
      <c r="A1433" s="44"/>
      <c r="B1433" s="44"/>
      <c r="H1433" s="1"/>
      <c r="M1433" s="1"/>
    </row>
    <row r="1434" spans="1:13" x14ac:dyDescent="0.3">
      <c r="A1434" s="44"/>
      <c r="B1434" s="44"/>
      <c r="H1434" s="1"/>
      <c r="M1434" s="1"/>
    </row>
    <row r="1435" spans="1:13" x14ac:dyDescent="0.3">
      <c r="A1435" s="44"/>
      <c r="B1435" s="44"/>
      <c r="H1435" s="1"/>
      <c r="M1435" s="1"/>
    </row>
    <row r="1436" spans="1:13" x14ac:dyDescent="0.3">
      <c r="A1436" s="44"/>
      <c r="B1436" s="44"/>
      <c r="H1436" s="1"/>
      <c r="M1436" s="1"/>
    </row>
    <row r="1437" spans="1:13" x14ac:dyDescent="0.3">
      <c r="A1437" s="44"/>
      <c r="B1437" s="44"/>
      <c r="H1437" s="1"/>
      <c r="M1437" s="1"/>
    </row>
    <row r="1438" spans="1:13" x14ac:dyDescent="0.3">
      <c r="A1438" s="44"/>
      <c r="B1438" s="44"/>
      <c r="H1438" s="1"/>
      <c r="M1438" s="1"/>
    </row>
    <row r="1439" spans="1:13" x14ac:dyDescent="0.3">
      <c r="A1439" s="44"/>
      <c r="B1439" s="44"/>
      <c r="H1439" s="1"/>
      <c r="M1439" s="1"/>
    </row>
    <row r="1440" spans="1:13" x14ac:dyDescent="0.3">
      <c r="A1440" s="44"/>
      <c r="B1440" s="44"/>
      <c r="H1440" s="1"/>
      <c r="M1440" s="1"/>
    </row>
    <row r="1441" spans="1:13" x14ac:dyDescent="0.3">
      <c r="A1441" s="44"/>
      <c r="B1441" s="44"/>
      <c r="H1441" s="1"/>
      <c r="M1441" s="1"/>
    </row>
    <row r="1442" spans="1:13" x14ac:dyDescent="0.3">
      <c r="A1442" s="44"/>
      <c r="B1442" s="44"/>
      <c r="H1442" s="1"/>
      <c r="M1442" s="1"/>
    </row>
    <row r="1443" spans="1:13" x14ac:dyDescent="0.3">
      <c r="A1443" s="44"/>
      <c r="B1443" s="44"/>
      <c r="H1443" s="1"/>
      <c r="M1443" s="1"/>
    </row>
    <row r="1444" spans="1:13" x14ac:dyDescent="0.3">
      <c r="A1444" s="44"/>
      <c r="B1444" s="44"/>
      <c r="H1444" s="1"/>
      <c r="M1444" s="1"/>
    </row>
    <row r="1445" spans="1:13" x14ac:dyDescent="0.3">
      <c r="A1445" s="44"/>
      <c r="B1445" s="44"/>
      <c r="H1445" s="1"/>
      <c r="M1445" s="1"/>
    </row>
    <row r="1446" spans="1:13" x14ac:dyDescent="0.3">
      <c r="A1446" s="44"/>
      <c r="B1446" s="44"/>
      <c r="H1446" s="1"/>
      <c r="M1446" s="1"/>
    </row>
    <row r="1447" spans="1:13" x14ac:dyDescent="0.3">
      <c r="H1447" s="1"/>
      <c r="M1447" s="1"/>
    </row>
    <row r="1448" spans="1:13" x14ac:dyDescent="0.3">
      <c r="H1448" s="1"/>
      <c r="M1448" s="1"/>
    </row>
    <row r="1449" spans="1:13" x14ac:dyDescent="0.3">
      <c r="H1449" s="1"/>
      <c r="M1449" s="1"/>
    </row>
    <row r="1450" spans="1:13" x14ac:dyDescent="0.3">
      <c r="H1450" s="1"/>
      <c r="M1450" s="1"/>
    </row>
    <row r="1451" spans="1:13" x14ac:dyDescent="0.3">
      <c r="H1451" s="1"/>
      <c r="M1451" s="1"/>
    </row>
    <row r="1452" spans="1:13" x14ac:dyDescent="0.3">
      <c r="H1452" s="1"/>
      <c r="M1452" s="1"/>
    </row>
    <row r="1453" spans="1:13" x14ac:dyDescent="0.3">
      <c r="H1453" s="1"/>
      <c r="M1453" s="1"/>
    </row>
    <row r="1454" spans="1:13" x14ac:dyDescent="0.3">
      <c r="H1454" s="1"/>
      <c r="M1454" s="1"/>
    </row>
    <row r="1455" spans="1:13" x14ac:dyDescent="0.3">
      <c r="H1455" s="1"/>
      <c r="M1455" s="1"/>
    </row>
    <row r="1456" spans="1:13" x14ac:dyDescent="0.3">
      <c r="H1456" s="1"/>
      <c r="M1456" s="1"/>
    </row>
    <row r="1457" spans="1:28" x14ac:dyDescent="0.3">
      <c r="H1457" s="1"/>
      <c r="M1457" s="1"/>
    </row>
    <row r="1458" spans="1:28" x14ac:dyDescent="0.3">
      <c r="H1458" s="1"/>
      <c r="M1458" s="1"/>
    </row>
    <row r="1459" spans="1:28" x14ac:dyDescent="0.3">
      <c r="H1459" s="1"/>
      <c r="M1459" s="1"/>
    </row>
    <row r="1460" spans="1:28" x14ac:dyDescent="0.3">
      <c r="H1460" s="1"/>
      <c r="M1460" s="1"/>
    </row>
    <row r="1461" spans="1:28" x14ac:dyDescent="0.3">
      <c r="H1461" s="1"/>
      <c r="M1461" s="1"/>
    </row>
    <row r="1462" spans="1:28" x14ac:dyDescent="0.3">
      <c r="H1462" s="1"/>
      <c r="M1462" s="1"/>
    </row>
    <row r="1463" spans="1:28" x14ac:dyDescent="0.3">
      <c r="H1463" s="1"/>
      <c r="M1463" s="1"/>
    </row>
    <row r="1464" spans="1:28" x14ac:dyDescent="0.3">
      <c r="H1464" s="1"/>
      <c r="M1464" s="1"/>
    </row>
    <row r="1465" spans="1:28" x14ac:dyDescent="0.3">
      <c r="H1465" s="1"/>
      <c r="M1465" s="1"/>
    </row>
    <row r="1466" spans="1:28" x14ac:dyDescent="0.3">
      <c r="H1466" s="1"/>
      <c r="M1466" s="1"/>
    </row>
    <row r="1467" spans="1:28" x14ac:dyDescent="0.3">
      <c r="H1467" s="1"/>
      <c r="M1467" s="1"/>
    </row>
    <row r="1468" spans="1:28" x14ac:dyDescent="0.3">
      <c r="H1468" s="1"/>
      <c r="M1468" s="1"/>
    </row>
    <row r="1469" spans="1:28" x14ac:dyDescent="0.3">
      <c r="H1469" s="1"/>
      <c r="M1469" s="1"/>
    </row>
    <row r="1470" spans="1:28" x14ac:dyDescent="0.3">
      <c r="H1470" s="1"/>
      <c r="M1470" s="1"/>
    </row>
    <row r="1471" spans="1:28" ht="66" x14ac:dyDescent="0.3">
      <c r="A1471" s="127">
        <v>6150</v>
      </c>
      <c r="B1471" s="44">
        <v>5100</v>
      </c>
      <c r="C1471" s="1"/>
      <c r="D1471" s="1" t="s">
        <v>14269</v>
      </c>
      <c r="E1471" s="1">
        <v>930</v>
      </c>
      <c r="F1471" s="1"/>
      <c r="G1471" s="1"/>
      <c r="H1471" s="1" t="s">
        <v>14268</v>
      </c>
      <c r="I1471" s="1">
        <v>0</v>
      </c>
      <c r="J1471" s="1">
        <v>1000</v>
      </c>
      <c r="K1471" s="1"/>
      <c r="L1471" s="1">
        <v>1</v>
      </c>
      <c r="M1471" s="1" t="s">
        <v>14267</v>
      </c>
      <c r="N1471" s="3" t="s">
        <v>14266</v>
      </c>
      <c r="O1471" s="3" t="s">
        <v>14265</v>
      </c>
      <c r="P1471" s="1">
        <v>1</v>
      </c>
      <c r="Q1471" s="8">
        <v>14</v>
      </c>
      <c r="R1471" s="1"/>
      <c r="S1471" s="1"/>
      <c r="T1471" s="1"/>
      <c r="U1471" s="119" t="s">
        <v>14264</v>
      </c>
      <c r="W1471" s="21"/>
      <c r="X1471" s="21"/>
      <c r="Y1471" s="21"/>
      <c r="Z1471" s="1">
        <f>1/L1471</f>
        <v>1</v>
      </c>
      <c r="AA1471" s="168" t="s">
        <v>14263</v>
      </c>
      <c r="AB1471" s="1" t="s">
        <v>14227</v>
      </c>
    </row>
    <row r="1472" spans="1:28" x14ac:dyDescent="0.3">
      <c r="A1472" s="127">
        <v>6149</v>
      </c>
      <c r="B1472" s="44">
        <v>5101</v>
      </c>
      <c r="C1472" s="1"/>
      <c r="D1472" s="1"/>
      <c r="E1472" s="1"/>
      <c r="F1472" s="1"/>
      <c r="G1472" s="1"/>
      <c r="H1472" s="1" t="s">
        <v>14262</v>
      </c>
      <c r="I1472" s="1">
        <v>0</v>
      </c>
      <c r="J1472" s="1">
        <v>20</v>
      </c>
      <c r="K1472" s="1"/>
      <c r="L1472" s="1">
        <v>1</v>
      </c>
      <c r="M1472" s="1" t="s">
        <v>14261</v>
      </c>
      <c r="N1472" s="3"/>
      <c r="O1472" s="3"/>
      <c r="P1472" s="1"/>
      <c r="Q1472" s="1">
        <f t="shared" ref="Q1472:Q1486" si="13">Q1471</f>
        <v>14</v>
      </c>
      <c r="R1472" s="1"/>
      <c r="S1472" s="1"/>
      <c r="T1472" s="1"/>
      <c r="U1472" s="119" t="s">
        <v>14260</v>
      </c>
      <c r="W1472" s="21"/>
      <c r="X1472" s="21"/>
      <c r="Y1472" s="21"/>
      <c r="AA1472" s="168"/>
    </row>
    <row r="1473" spans="1:31" x14ac:dyDescent="0.3">
      <c r="A1473" s="120">
        <v>6151</v>
      </c>
      <c r="B1473" s="44">
        <v>5102</v>
      </c>
      <c r="C1473" s="1"/>
      <c r="D1473" s="1" t="s">
        <v>11834</v>
      </c>
      <c r="E1473" s="1"/>
      <c r="F1473" s="1"/>
      <c r="G1473" s="1"/>
      <c r="H1473" s="1" t="s">
        <v>14258</v>
      </c>
      <c r="I1473" s="1">
        <v>0</v>
      </c>
      <c r="J1473" s="1">
        <v>10000</v>
      </c>
      <c r="K1473" s="1"/>
      <c r="L1473" s="1">
        <v>1</v>
      </c>
      <c r="M1473" s="1" t="s">
        <v>14259</v>
      </c>
      <c r="N1473" s="1" t="s">
        <v>14258</v>
      </c>
      <c r="O1473" s="1" t="s">
        <v>14257</v>
      </c>
      <c r="P1473" s="1">
        <v>310</v>
      </c>
      <c r="Q1473" s="1">
        <f t="shared" si="13"/>
        <v>14</v>
      </c>
      <c r="R1473" s="1"/>
      <c r="S1473" s="1"/>
      <c r="T1473" s="1">
        <v>276</v>
      </c>
      <c r="U1473" s="119" t="s">
        <v>14256</v>
      </c>
      <c r="Z1473" s="1">
        <f t="shared" ref="Z1473:Z1480" si="14">1/L1473</f>
        <v>1</v>
      </c>
      <c r="AA1473" s="168" t="s">
        <v>14255</v>
      </c>
      <c r="AB1473" s="1" t="s">
        <v>14227</v>
      </c>
    </row>
    <row r="1474" spans="1:31" x14ac:dyDescent="0.3">
      <c r="A1474" s="120">
        <v>6152</v>
      </c>
      <c r="B1474" s="44">
        <v>5103</v>
      </c>
      <c r="C1474" s="1"/>
      <c r="D1474" s="1" t="s">
        <v>11834</v>
      </c>
      <c r="E1474" s="1"/>
      <c r="F1474" s="1"/>
      <c r="G1474" s="1"/>
      <c r="H1474" s="1" t="s">
        <v>14253</v>
      </c>
      <c r="I1474" s="1">
        <v>0</v>
      </c>
      <c r="J1474" s="1">
        <v>10000</v>
      </c>
      <c r="K1474" s="1"/>
      <c r="L1474" s="1">
        <v>1</v>
      </c>
      <c r="M1474" s="1" t="s">
        <v>14254</v>
      </c>
      <c r="N1474" s="1" t="s">
        <v>14253</v>
      </c>
      <c r="O1474" s="1"/>
      <c r="P1474" s="1">
        <v>180</v>
      </c>
      <c r="Q1474" s="1">
        <f t="shared" si="13"/>
        <v>14</v>
      </c>
      <c r="R1474" s="1"/>
      <c r="S1474" s="1"/>
      <c r="T1474" s="1">
        <v>21</v>
      </c>
      <c r="U1474" s="119" t="s">
        <v>14252</v>
      </c>
      <c r="Z1474" s="1">
        <f t="shared" si="14"/>
        <v>1</v>
      </c>
      <c r="AA1474" s="168" t="s">
        <v>14251</v>
      </c>
      <c r="AB1474" s="1" t="s">
        <v>14227</v>
      </c>
    </row>
    <row r="1475" spans="1:31" x14ac:dyDescent="0.3">
      <c r="A1475" s="120">
        <v>6153</v>
      </c>
      <c r="B1475" s="44">
        <v>5104</v>
      </c>
      <c r="C1475" s="1"/>
      <c r="D1475" s="1" t="s">
        <v>11834</v>
      </c>
      <c r="E1475" s="1">
        <v>933</v>
      </c>
      <c r="F1475" s="1"/>
      <c r="G1475" s="1"/>
      <c r="H1475" s="1" t="s">
        <v>14249</v>
      </c>
      <c r="I1475" s="1">
        <v>0</v>
      </c>
      <c r="J1475" s="1">
        <v>10000</v>
      </c>
      <c r="K1475" s="1"/>
      <c r="L1475" s="1">
        <v>1</v>
      </c>
      <c r="M1475" s="1" t="s">
        <v>14250</v>
      </c>
      <c r="N1475" s="1" t="s">
        <v>14249</v>
      </c>
      <c r="O1475" s="1"/>
      <c r="P1475" s="1">
        <v>8</v>
      </c>
      <c r="Q1475" s="1">
        <f t="shared" si="13"/>
        <v>14</v>
      </c>
      <c r="R1475" s="1"/>
      <c r="S1475" s="1"/>
      <c r="T1475" s="1"/>
      <c r="U1475" s="119" t="s">
        <v>14248</v>
      </c>
      <c r="W1475" s="211"/>
      <c r="X1475" s="211"/>
      <c r="Y1475" s="211"/>
      <c r="Z1475" s="1">
        <f t="shared" si="14"/>
        <v>1</v>
      </c>
      <c r="AA1475" s="168" t="s">
        <v>14247</v>
      </c>
      <c r="AB1475" s="1" t="s">
        <v>14227</v>
      </c>
    </row>
    <row r="1476" spans="1:31" x14ac:dyDescent="0.3">
      <c r="A1476" s="120">
        <v>6154</v>
      </c>
      <c r="B1476" s="44">
        <v>5105</v>
      </c>
      <c r="C1476" s="1"/>
      <c r="D1476" s="1" t="s">
        <v>11834</v>
      </c>
      <c r="E1476" s="1">
        <v>931</v>
      </c>
      <c r="F1476" s="1"/>
      <c r="G1476" s="1"/>
      <c r="H1476" s="1" t="s">
        <v>14246</v>
      </c>
      <c r="I1476" s="1">
        <v>-720</v>
      </c>
      <c r="J1476" s="170">
        <v>720</v>
      </c>
      <c r="K1476" s="1" t="s">
        <v>12320</v>
      </c>
      <c r="L1476" s="1">
        <v>10</v>
      </c>
      <c r="M1476" s="1" t="s">
        <v>14245</v>
      </c>
      <c r="N1476" s="1" t="s">
        <v>14244</v>
      </c>
      <c r="O1476" s="1"/>
      <c r="P1476" s="1">
        <v>0</v>
      </c>
      <c r="Q1476" s="1">
        <f t="shared" si="13"/>
        <v>14</v>
      </c>
      <c r="R1476" s="1"/>
      <c r="S1476" s="1"/>
      <c r="T1476" s="1">
        <v>11</v>
      </c>
      <c r="U1476" s="119" t="s">
        <v>14243</v>
      </c>
      <c r="Z1476" s="1">
        <f t="shared" si="14"/>
        <v>0.1</v>
      </c>
      <c r="AA1476" s="168" t="s">
        <v>14242</v>
      </c>
      <c r="AB1476" s="1" t="s">
        <v>14227</v>
      </c>
    </row>
    <row r="1477" spans="1:31" x14ac:dyDescent="0.3">
      <c r="A1477" s="120">
        <v>6155</v>
      </c>
      <c r="B1477" s="44">
        <v>5106</v>
      </c>
      <c r="C1477" s="1"/>
      <c r="D1477" s="1" t="s">
        <v>11834</v>
      </c>
      <c r="E1477" s="1">
        <v>932</v>
      </c>
      <c r="F1477" s="1"/>
      <c r="G1477" s="1"/>
      <c r="H1477" s="1" t="s">
        <v>14241</v>
      </c>
      <c r="I1477" s="1">
        <v>-720</v>
      </c>
      <c r="J1477" s="170">
        <v>720</v>
      </c>
      <c r="K1477" s="1" t="s">
        <v>12320</v>
      </c>
      <c r="L1477" s="1">
        <v>10</v>
      </c>
      <c r="M1477" s="1" t="s">
        <v>14240</v>
      </c>
      <c r="N1477" s="1" t="s">
        <v>14239</v>
      </c>
      <c r="O1477" s="1"/>
      <c r="P1477" s="1">
        <v>0</v>
      </c>
      <c r="Q1477" s="1">
        <f t="shared" si="13"/>
        <v>14</v>
      </c>
      <c r="R1477" s="1"/>
      <c r="S1477" s="1"/>
      <c r="T1477" s="1"/>
      <c r="U1477" s="119" t="s">
        <v>14238</v>
      </c>
      <c r="Z1477" s="1">
        <f t="shared" si="14"/>
        <v>0.1</v>
      </c>
      <c r="AA1477" s="168" t="s">
        <v>14237</v>
      </c>
      <c r="AB1477" s="1" t="s">
        <v>14227</v>
      </c>
    </row>
    <row r="1478" spans="1:31" x14ac:dyDescent="0.3">
      <c r="A1478" s="120">
        <v>6156</v>
      </c>
      <c r="B1478" s="44">
        <v>5107</v>
      </c>
      <c r="C1478" s="103"/>
      <c r="D1478" s="103" t="s">
        <v>11834</v>
      </c>
      <c r="E1478" s="1"/>
      <c r="F1478" s="1"/>
      <c r="G1478" s="103"/>
      <c r="H1478" s="1" t="s">
        <v>14235</v>
      </c>
      <c r="I1478" s="103">
        <v>0</v>
      </c>
      <c r="J1478" s="209">
        <v>2</v>
      </c>
      <c r="K1478" s="103"/>
      <c r="L1478" s="103">
        <v>1</v>
      </c>
      <c r="M1478" s="1" t="s">
        <v>14236</v>
      </c>
      <c r="N1478" s="103" t="s">
        <v>14235</v>
      </c>
      <c r="O1478" s="103"/>
      <c r="P1478" s="103"/>
      <c r="Q1478" s="1">
        <f t="shared" si="13"/>
        <v>14</v>
      </c>
      <c r="R1478" s="1"/>
      <c r="S1478" s="1"/>
      <c r="T1478" s="1">
        <v>277</v>
      </c>
      <c r="U1478" s="119" t="s">
        <v>14234</v>
      </c>
      <c r="Z1478" s="1">
        <f t="shared" si="14"/>
        <v>1</v>
      </c>
      <c r="AA1478" s="168" t="s">
        <v>14233</v>
      </c>
      <c r="AB1478" s="1" t="s">
        <v>14227</v>
      </c>
      <c r="AC1478" s="208"/>
      <c r="AD1478" s="208"/>
      <c r="AE1478" s="208"/>
    </row>
    <row r="1479" spans="1:31" x14ac:dyDescent="0.3">
      <c r="A1479" s="120">
        <v>6157</v>
      </c>
      <c r="B1479" s="44">
        <v>5108</v>
      </c>
      <c r="C1479" s="103"/>
      <c r="D1479" s="103" t="s">
        <v>11834</v>
      </c>
      <c r="E1479" s="1"/>
      <c r="F1479" s="1"/>
      <c r="G1479" s="103"/>
      <c r="H1479" s="1" t="s">
        <v>14232</v>
      </c>
      <c r="I1479" s="103">
        <v>0</v>
      </c>
      <c r="J1479" s="209">
        <v>5</v>
      </c>
      <c r="K1479" s="103" t="s">
        <v>12104</v>
      </c>
      <c r="L1479" s="103">
        <v>10</v>
      </c>
      <c r="M1479" s="1" t="s">
        <v>14231</v>
      </c>
      <c r="N1479" s="103" t="s">
        <v>14230</v>
      </c>
      <c r="O1479" s="103"/>
      <c r="P1479" s="103"/>
      <c r="Q1479" s="1">
        <f t="shared" si="13"/>
        <v>14</v>
      </c>
      <c r="R1479" s="1"/>
      <c r="S1479" s="1"/>
      <c r="T1479" s="1"/>
      <c r="U1479" s="119" t="s">
        <v>14229</v>
      </c>
      <c r="Z1479" s="1">
        <f t="shared" si="14"/>
        <v>0.1</v>
      </c>
      <c r="AA1479" s="168" t="s">
        <v>14228</v>
      </c>
      <c r="AB1479" s="1" t="s">
        <v>14227</v>
      </c>
      <c r="AC1479" s="208"/>
      <c r="AD1479" s="208"/>
      <c r="AE1479" s="208"/>
    </row>
    <row r="1480" spans="1:31" x14ac:dyDescent="0.3">
      <c r="A1480" s="120">
        <v>6158</v>
      </c>
      <c r="B1480" s="44">
        <v>5109</v>
      </c>
      <c r="C1480" s="103"/>
      <c r="D1480" s="103"/>
      <c r="E1480" s="1"/>
      <c r="F1480" s="1"/>
      <c r="G1480" s="103"/>
      <c r="H1480" s="1" t="s">
        <v>14226</v>
      </c>
      <c r="I1480" s="103">
        <v>0</v>
      </c>
      <c r="J1480" s="209">
        <v>80</v>
      </c>
      <c r="K1480" s="4" t="s">
        <v>76</v>
      </c>
      <c r="L1480" s="103">
        <v>10</v>
      </c>
      <c r="M1480" s="1" t="s">
        <v>14225</v>
      </c>
      <c r="N1480" s="103" t="s">
        <v>14224</v>
      </c>
      <c r="O1480" s="103"/>
      <c r="P1480" s="103"/>
      <c r="Q1480" s="1">
        <f t="shared" si="13"/>
        <v>14</v>
      </c>
      <c r="R1480" s="1"/>
      <c r="S1480" s="1"/>
      <c r="T1480" s="1"/>
      <c r="U1480" s="119" t="s">
        <v>14223</v>
      </c>
      <c r="Z1480" s="1">
        <f t="shared" si="14"/>
        <v>0.1</v>
      </c>
      <c r="AA1480" s="168"/>
      <c r="AC1480" s="208"/>
      <c r="AD1480" s="208"/>
      <c r="AE1480" s="208"/>
    </row>
    <row r="1481" spans="1:31" x14ac:dyDescent="0.3">
      <c r="A1481" s="120">
        <v>6159</v>
      </c>
      <c r="B1481" s="44">
        <v>5110</v>
      </c>
      <c r="C1481" s="103"/>
      <c r="D1481" s="103"/>
      <c r="E1481" s="1"/>
      <c r="F1481" s="1"/>
      <c r="G1481" s="103"/>
      <c r="H1481" s="1" t="s">
        <v>14222</v>
      </c>
      <c r="I1481" s="103">
        <v>0</v>
      </c>
      <c r="J1481" s="209">
        <v>80</v>
      </c>
      <c r="K1481" s="4" t="s">
        <v>76</v>
      </c>
      <c r="L1481" s="103">
        <v>10</v>
      </c>
      <c r="M1481" s="1" t="s">
        <v>14221</v>
      </c>
      <c r="N1481" s="103" t="s">
        <v>14220</v>
      </c>
      <c r="O1481" s="103"/>
      <c r="P1481" s="103"/>
      <c r="Q1481" s="1">
        <f t="shared" si="13"/>
        <v>14</v>
      </c>
      <c r="R1481" s="1"/>
      <c r="S1481" s="1"/>
      <c r="T1481" s="1"/>
      <c r="U1481" s="119" t="s">
        <v>14219</v>
      </c>
      <c r="AA1481" s="168"/>
      <c r="AC1481" s="208"/>
      <c r="AD1481" s="208"/>
      <c r="AE1481" s="208"/>
    </row>
    <row r="1482" spans="1:31" x14ac:dyDescent="0.3">
      <c r="A1482" s="120">
        <v>6147</v>
      </c>
      <c r="B1482" s="44">
        <v>5111</v>
      </c>
      <c r="C1482" s="103"/>
      <c r="D1482" s="103"/>
      <c r="E1482" s="1"/>
      <c r="F1482" s="1"/>
      <c r="G1482" s="103"/>
      <c r="H1482" s="1" t="s">
        <v>14218</v>
      </c>
      <c r="I1482" s="103">
        <v>0</v>
      </c>
      <c r="J1482" s="209">
        <v>50</v>
      </c>
      <c r="K1482" s="4" t="s">
        <v>774</v>
      </c>
      <c r="L1482" s="103">
        <v>100</v>
      </c>
      <c r="M1482" s="1" t="s">
        <v>14217</v>
      </c>
      <c r="N1482" s="103"/>
      <c r="O1482" s="103"/>
      <c r="P1482" s="103"/>
      <c r="Q1482" s="1">
        <f t="shared" si="13"/>
        <v>14</v>
      </c>
      <c r="R1482" s="1"/>
      <c r="S1482" s="1"/>
      <c r="T1482" s="1"/>
      <c r="U1482" s="119" t="s">
        <v>14216</v>
      </c>
      <c r="AA1482" s="168"/>
      <c r="AC1482" s="208"/>
      <c r="AD1482" s="208"/>
      <c r="AE1482" s="208"/>
    </row>
    <row r="1483" spans="1:31" x14ac:dyDescent="0.3">
      <c r="A1483" s="120">
        <v>6148</v>
      </c>
      <c r="B1483" s="44">
        <v>5112</v>
      </c>
      <c r="C1483" s="103"/>
      <c r="D1483" s="103"/>
      <c r="E1483" s="1"/>
      <c r="F1483" s="1"/>
      <c r="G1483" s="103"/>
      <c r="H1483" s="1" t="s">
        <v>14215</v>
      </c>
      <c r="I1483" s="103">
        <v>0</v>
      </c>
      <c r="J1483" s="209">
        <v>50</v>
      </c>
      <c r="K1483" s="4" t="s">
        <v>774</v>
      </c>
      <c r="L1483" s="103">
        <v>100</v>
      </c>
      <c r="M1483" s="1" t="s">
        <v>14214</v>
      </c>
      <c r="N1483" s="103"/>
      <c r="O1483" s="103"/>
      <c r="P1483" s="103"/>
      <c r="Q1483" s="1">
        <f t="shared" si="13"/>
        <v>14</v>
      </c>
      <c r="R1483" s="1"/>
      <c r="S1483" s="1"/>
      <c r="T1483" s="1"/>
      <c r="U1483" s="119" t="s">
        <v>14213</v>
      </c>
      <c r="AA1483" s="168"/>
      <c r="AC1483" s="208"/>
      <c r="AD1483" s="208"/>
      <c r="AE1483" s="208"/>
    </row>
    <row r="1484" spans="1:31" x14ac:dyDescent="0.3">
      <c r="A1484" s="127">
        <v>6146</v>
      </c>
      <c r="B1484" s="44">
        <v>5113</v>
      </c>
      <c r="C1484" s="103"/>
      <c r="D1484" s="103"/>
      <c r="E1484" s="1"/>
      <c r="F1484" s="1"/>
      <c r="G1484" s="103"/>
      <c r="H1484" s="1" t="s">
        <v>14212</v>
      </c>
      <c r="I1484" s="103">
        <v>0</v>
      </c>
      <c r="J1484" s="209">
        <v>100</v>
      </c>
      <c r="L1484" s="103">
        <v>1</v>
      </c>
      <c r="M1484" s="1" t="s">
        <v>14211</v>
      </c>
      <c r="N1484" s="103"/>
      <c r="O1484" s="103"/>
      <c r="P1484" s="103"/>
      <c r="Q1484" s="1">
        <f t="shared" si="13"/>
        <v>14</v>
      </c>
      <c r="R1484" s="1"/>
      <c r="S1484" s="1"/>
      <c r="T1484" s="1"/>
      <c r="U1484" s="119" t="s">
        <v>14210</v>
      </c>
      <c r="AA1484" s="168"/>
      <c r="AC1484" s="208"/>
      <c r="AD1484" s="208"/>
      <c r="AE1484" s="208"/>
    </row>
    <row r="1485" spans="1:31" x14ac:dyDescent="0.3">
      <c r="A1485" s="127">
        <v>6143</v>
      </c>
      <c r="B1485" s="44">
        <v>5114</v>
      </c>
      <c r="C1485" s="103"/>
      <c r="D1485" s="103" t="s">
        <v>14209</v>
      </c>
      <c r="E1485" s="1"/>
      <c r="F1485" s="1"/>
      <c r="G1485" s="103"/>
      <c r="H1485" s="1" t="s">
        <v>14208</v>
      </c>
      <c r="I1485" s="103">
        <v>0</v>
      </c>
      <c r="J1485" s="209">
        <v>65535</v>
      </c>
      <c r="L1485" s="103">
        <v>1</v>
      </c>
      <c r="M1485" s="1" t="s">
        <v>14207</v>
      </c>
      <c r="N1485" s="103" t="s">
        <v>14206</v>
      </c>
      <c r="O1485" s="103"/>
      <c r="P1485" s="103"/>
      <c r="Q1485" s="1">
        <f t="shared" si="13"/>
        <v>14</v>
      </c>
      <c r="R1485" s="1"/>
      <c r="S1485" s="1"/>
      <c r="T1485" s="1"/>
      <c r="U1485" s="119" t="s">
        <v>14205</v>
      </c>
      <c r="AA1485" s="168"/>
      <c r="AC1485" s="208"/>
      <c r="AD1485" s="208"/>
      <c r="AE1485" s="208"/>
    </row>
    <row r="1486" spans="1:31" ht="214.5" x14ac:dyDescent="0.3">
      <c r="A1486" s="1">
        <v>5900</v>
      </c>
      <c r="B1486" s="44">
        <v>5117</v>
      </c>
      <c r="C1486" s="103"/>
      <c r="D1486" s="103"/>
      <c r="E1486" s="1"/>
      <c r="F1486" s="1"/>
      <c r="G1486" s="103"/>
      <c r="H1486" s="1" t="s">
        <v>14204</v>
      </c>
      <c r="I1486" s="103">
        <v>0</v>
      </c>
      <c r="J1486" s="209">
        <v>15</v>
      </c>
      <c r="L1486" s="103">
        <v>1</v>
      </c>
      <c r="M1486" s="1" t="s">
        <v>14203</v>
      </c>
      <c r="N1486" s="103"/>
      <c r="O1486" s="165" t="s">
        <v>14187</v>
      </c>
      <c r="P1486" s="103"/>
      <c r="Q1486" s="1">
        <f t="shared" si="13"/>
        <v>14</v>
      </c>
      <c r="R1486" s="1"/>
      <c r="S1486" s="1"/>
      <c r="T1486" s="1"/>
      <c r="U1486" s="119" t="s">
        <v>14200</v>
      </c>
      <c r="AA1486" s="168"/>
      <c r="AC1486" s="208"/>
      <c r="AD1486" s="208"/>
      <c r="AE1486" s="208"/>
    </row>
    <row r="1487" spans="1:31" x14ac:dyDescent="0.3">
      <c r="A1487" s="1">
        <v>5901</v>
      </c>
      <c r="B1487" s="44">
        <v>5118</v>
      </c>
      <c r="C1487" s="103"/>
      <c r="D1487" s="103"/>
      <c r="E1487" s="1"/>
      <c r="F1487" s="1"/>
      <c r="G1487" s="103"/>
      <c r="H1487" s="1" t="s">
        <v>14202</v>
      </c>
      <c r="I1487" s="103">
        <v>0</v>
      </c>
      <c r="J1487" s="209">
        <v>100</v>
      </c>
      <c r="K1487" s="4" t="s">
        <v>12104</v>
      </c>
      <c r="L1487" s="103">
        <v>10</v>
      </c>
      <c r="M1487" s="1" t="s">
        <v>14201</v>
      </c>
      <c r="N1487" s="103"/>
      <c r="O1487" s="165"/>
      <c r="P1487" s="103"/>
      <c r="Q1487" s="1">
        <f t="shared" ref="Q1487:Q1493" si="15">Q1485</f>
        <v>14</v>
      </c>
      <c r="R1487" s="1"/>
      <c r="S1487" s="1"/>
      <c r="T1487" s="1"/>
      <c r="U1487" s="119" t="s">
        <v>14200</v>
      </c>
      <c r="AA1487" s="168"/>
      <c r="AC1487" s="208"/>
      <c r="AD1487" s="208"/>
      <c r="AE1487" s="208"/>
    </row>
    <row r="1488" spans="1:31" ht="214.5" x14ac:dyDescent="0.3">
      <c r="A1488" s="1">
        <v>5902</v>
      </c>
      <c r="B1488" s="44">
        <v>5119</v>
      </c>
      <c r="C1488" s="103"/>
      <c r="D1488" s="103"/>
      <c r="E1488" s="1"/>
      <c r="F1488" s="1"/>
      <c r="G1488" s="103"/>
      <c r="H1488" s="1" t="s">
        <v>14199</v>
      </c>
      <c r="I1488" s="103">
        <v>0</v>
      </c>
      <c r="J1488" s="209">
        <v>15</v>
      </c>
      <c r="L1488" s="103">
        <v>1</v>
      </c>
      <c r="M1488" s="1" t="s">
        <v>14198</v>
      </c>
      <c r="N1488" s="103"/>
      <c r="O1488" s="165" t="s">
        <v>14187</v>
      </c>
      <c r="P1488" s="103"/>
      <c r="Q1488" s="1">
        <f t="shared" si="15"/>
        <v>14</v>
      </c>
      <c r="R1488" s="1"/>
      <c r="S1488" s="1"/>
      <c r="T1488" s="1"/>
      <c r="U1488" s="119" t="s">
        <v>14195</v>
      </c>
      <c r="AA1488" s="168"/>
      <c r="AC1488" s="208"/>
      <c r="AD1488" s="208"/>
      <c r="AE1488" s="208"/>
    </row>
    <row r="1489" spans="1:31" x14ac:dyDescent="0.3">
      <c r="A1489" s="1">
        <v>5903</v>
      </c>
      <c r="B1489" s="44">
        <v>5120</v>
      </c>
      <c r="C1489" s="103"/>
      <c r="D1489" s="103"/>
      <c r="E1489" s="1"/>
      <c r="F1489" s="1"/>
      <c r="G1489" s="103"/>
      <c r="H1489" s="1" t="s">
        <v>14197</v>
      </c>
      <c r="I1489" s="103">
        <v>0</v>
      </c>
      <c r="J1489" s="209">
        <v>100</v>
      </c>
      <c r="K1489" s="4" t="s">
        <v>12104</v>
      </c>
      <c r="L1489" s="103">
        <v>10</v>
      </c>
      <c r="M1489" s="1" t="s">
        <v>14196</v>
      </c>
      <c r="N1489" s="103"/>
      <c r="O1489" s="165"/>
      <c r="P1489" s="103"/>
      <c r="Q1489" s="1">
        <f t="shared" si="15"/>
        <v>14</v>
      </c>
      <c r="R1489" s="1"/>
      <c r="S1489" s="1"/>
      <c r="T1489" s="1"/>
      <c r="U1489" s="119" t="s">
        <v>14195</v>
      </c>
      <c r="AA1489" s="168"/>
      <c r="AC1489" s="208"/>
      <c r="AD1489" s="208"/>
      <c r="AE1489" s="208"/>
    </row>
    <row r="1490" spans="1:31" ht="214.5" x14ac:dyDescent="0.3">
      <c r="A1490" s="1">
        <v>5904</v>
      </c>
      <c r="B1490" s="44">
        <v>5121</v>
      </c>
      <c r="C1490" s="103"/>
      <c r="D1490" s="103"/>
      <c r="E1490" s="1"/>
      <c r="F1490" s="1"/>
      <c r="G1490" s="103"/>
      <c r="H1490" s="1" t="s">
        <v>14194</v>
      </c>
      <c r="I1490" s="103">
        <v>0</v>
      </c>
      <c r="J1490" s="209">
        <v>15</v>
      </c>
      <c r="L1490" s="103">
        <v>1</v>
      </c>
      <c r="M1490" s="1" t="s">
        <v>14193</v>
      </c>
      <c r="N1490" s="103"/>
      <c r="O1490" s="165" t="s">
        <v>14187</v>
      </c>
      <c r="P1490" s="103"/>
      <c r="Q1490" s="1">
        <f t="shared" si="15"/>
        <v>14</v>
      </c>
      <c r="R1490" s="1"/>
      <c r="S1490" s="1"/>
      <c r="T1490" s="1"/>
      <c r="U1490" s="119" t="s">
        <v>14190</v>
      </c>
      <c r="AA1490" s="168"/>
      <c r="AC1490" s="208"/>
      <c r="AD1490" s="208"/>
      <c r="AE1490" s="208"/>
    </row>
    <row r="1491" spans="1:31" x14ac:dyDescent="0.3">
      <c r="A1491" s="1">
        <v>5905</v>
      </c>
      <c r="B1491" s="44">
        <v>5122</v>
      </c>
      <c r="C1491" s="103"/>
      <c r="D1491" s="103"/>
      <c r="E1491" s="1"/>
      <c r="F1491" s="1"/>
      <c r="G1491" s="103"/>
      <c r="H1491" s="1" t="s">
        <v>14192</v>
      </c>
      <c r="I1491" s="103">
        <v>0</v>
      </c>
      <c r="J1491" s="209">
        <v>100</v>
      </c>
      <c r="K1491" s="4" t="s">
        <v>12104</v>
      </c>
      <c r="L1491" s="103">
        <v>10</v>
      </c>
      <c r="M1491" s="1" t="s">
        <v>14191</v>
      </c>
      <c r="N1491" s="103"/>
      <c r="O1491" s="165"/>
      <c r="P1491" s="103"/>
      <c r="Q1491" s="1">
        <f t="shared" si="15"/>
        <v>14</v>
      </c>
      <c r="R1491" s="1"/>
      <c r="S1491" s="1"/>
      <c r="T1491" s="1"/>
      <c r="U1491" s="119" t="s">
        <v>14190</v>
      </c>
      <c r="AA1491" s="168"/>
      <c r="AC1491" s="208"/>
      <c r="AD1491" s="208"/>
      <c r="AE1491" s="208"/>
    </row>
    <row r="1492" spans="1:31" ht="214.5" x14ac:dyDescent="0.3">
      <c r="A1492" s="1">
        <v>5906</v>
      </c>
      <c r="B1492" s="44">
        <v>5123</v>
      </c>
      <c r="C1492" s="103"/>
      <c r="D1492" s="103"/>
      <c r="E1492" s="1"/>
      <c r="F1492" s="1"/>
      <c r="G1492" s="103"/>
      <c r="H1492" s="1" t="s">
        <v>14189</v>
      </c>
      <c r="I1492" s="103">
        <v>0</v>
      </c>
      <c r="J1492" s="209">
        <v>15</v>
      </c>
      <c r="L1492" s="103">
        <v>1</v>
      </c>
      <c r="M1492" s="1" t="s">
        <v>14188</v>
      </c>
      <c r="N1492" s="103"/>
      <c r="O1492" s="165" t="s">
        <v>14187</v>
      </c>
      <c r="P1492" s="103"/>
      <c r="Q1492" s="1">
        <f t="shared" si="15"/>
        <v>14</v>
      </c>
      <c r="R1492" s="1"/>
      <c r="S1492" s="1"/>
      <c r="T1492" s="1"/>
      <c r="U1492" s="119" t="s">
        <v>14184</v>
      </c>
      <c r="AA1492" s="168"/>
      <c r="AC1492" s="208"/>
      <c r="AD1492" s="208"/>
      <c r="AE1492" s="208"/>
    </row>
    <row r="1493" spans="1:31" x14ac:dyDescent="0.3">
      <c r="A1493" s="1">
        <v>5907</v>
      </c>
      <c r="B1493" s="44">
        <v>5124</v>
      </c>
      <c r="C1493" s="103"/>
      <c r="D1493" s="103"/>
      <c r="E1493" s="1"/>
      <c r="F1493" s="1"/>
      <c r="G1493" s="103"/>
      <c r="H1493" s="1" t="s">
        <v>14186</v>
      </c>
      <c r="I1493" s="103">
        <v>0</v>
      </c>
      <c r="J1493" s="209">
        <v>100</v>
      </c>
      <c r="K1493" s="4" t="s">
        <v>13460</v>
      </c>
      <c r="L1493" s="103">
        <v>10</v>
      </c>
      <c r="M1493" s="1" t="s">
        <v>14185</v>
      </c>
      <c r="N1493" s="103"/>
      <c r="O1493" s="165"/>
      <c r="P1493" s="103"/>
      <c r="Q1493" s="1">
        <f t="shared" si="15"/>
        <v>14</v>
      </c>
      <c r="R1493" s="1"/>
      <c r="S1493" s="1"/>
      <c r="T1493" s="1"/>
      <c r="U1493" s="119" t="s">
        <v>14184</v>
      </c>
      <c r="AA1493" s="168"/>
      <c r="AC1493" s="208"/>
      <c r="AD1493" s="208"/>
      <c r="AE1493" s="208"/>
    </row>
    <row r="1494" spans="1:31" ht="33" x14ac:dyDescent="0.3">
      <c r="A1494" s="1">
        <v>5908</v>
      </c>
      <c r="B1494" s="44">
        <v>5125</v>
      </c>
      <c r="C1494" s="103"/>
      <c r="D1494" s="103"/>
      <c r="E1494" s="1"/>
      <c r="F1494" s="1"/>
      <c r="G1494" s="103"/>
      <c r="H1494" s="1" t="s">
        <v>14183</v>
      </c>
      <c r="I1494" s="103">
        <v>0</v>
      </c>
      <c r="J1494" s="209">
        <v>1</v>
      </c>
      <c r="L1494" s="103">
        <v>1</v>
      </c>
      <c r="M1494" s="1" t="s">
        <v>14182</v>
      </c>
      <c r="N1494" s="103"/>
      <c r="O1494" s="165" t="s">
        <v>14181</v>
      </c>
      <c r="P1494" s="103"/>
      <c r="Q1494" s="1">
        <v>14</v>
      </c>
      <c r="R1494" s="1"/>
      <c r="S1494" s="1"/>
      <c r="T1494" s="1"/>
      <c r="U1494" s="119"/>
      <c r="AA1494" s="168"/>
      <c r="AC1494" s="208"/>
      <c r="AD1494" s="208"/>
      <c r="AE1494" s="208"/>
    </row>
    <row r="1495" spans="1:31" x14ac:dyDescent="0.3">
      <c r="A1495" s="8">
        <v>5909</v>
      </c>
      <c r="B1495" s="44">
        <v>5126</v>
      </c>
      <c r="C1495" s="103"/>
      <c r="D1495" s="103"/>
      <c r="E1495" s="1"/>
      <c r="F1495" s="1"/>
      <c r="G1495" s="103"/>
      <c r="H1495" s="1" t="s">
        <v>14180</v>
      </c>
      <c r="I1495" s="103">
        <v>0</v>
      </c>
      <c r="J1495" s="209">
        <v>5</v>
      </c>
      <c r="K1495" s="4" t="s">
        <v>12104</v>
      </c>
      <c r="L1495" s="103">
        <v>10</v>
      </c>
      <c r="M1495" s="155" t="s">
        <v>14179</v>
      </c>
      <c r="N1495" s="103"/>
      <c r="O1495" s="165"/>
      <c r="P1495" s="103"/>
      <c r="Q1495" s="1">
        <v>14</v>
      </c>
      <c r="R1495" s="1"/>
      <c r="S1495" s="1"/>
      <c r="T1495" s="1"/>
      <c r="U1495" s="119"/>
      <c r="AA1495" s="168"/>
      <c r="AC1495" s="208"/>
      <c r="AD1495" s="208"/>
      <c r="AE1495" s="208"/>
    </row>
    <row r="1496" spans="1:31" x14ac:dyDescent="0.3">
      <c r="A1496" s="8">
        <v>5936</v>
      </c>
      <c r="B1496" s="44">
        <v>5127</v>
      </c>
      <c r="C1496" s="103"/>
      <c r="D1496" s="103"/>
      <c r="E1496" s="1"/>
      <c r="F1496" s="1"/>
      <c r="G1496" s="103"/>
      <c r="H1496" s="1" t="s">
        <v>14178</v>
      </c>
      <c r="I1496" s="103">
        <v>0</v>
      </c>
      <c r="J1496" s="209">
        <v>247</v>
      </c>
      <c r="L1496" s="103">
        <v>1</v>
      </c>
      <c r="M1496" s="1" t="s">
        <v>14177</v>
      </c>
      <c r="N1496" s="103"/>
      <c r="O1496" s="165"/>
      <c r="P1496" s="103"/>
      <c r="Q1496" s="1">
        <v>14</v>
      </c>
      <c r="R1496" s="1"/>
      <c r="S1496" s="1"/>
      <c r="T1496" s="1"/>
      <c r="U1496" s="119"/>
      <c r="AA1496" s="168"/>
      <c r="AC1496" s="208"/>
      <c r="AD1496" s="208"/>
      <c r="AE1496" s="208"/>
    </row>
    <row r="1497" spans="1:31" ht="198" x14ac:dyDescent="0.3">
      <c r="A1497" s="8">
        <v>5937</v>
      </c>
      <c r="B1497" s="44">
        <v>5128</v>
      </c>
      <c r="C1497" s="103"/>
      <c r="D1497" s="103"/>
      <c r="E1497" s="1"/>
      <c r="F1497" s="1"/>
      <c r="G1497" s="103"/>
      <c r="H1497" s="1" t="s">
        <v>14176</v>
      </c>
      <c r="I1497" s="103">
        <v>0</v>
      </c>
      <c r="J1497" s="209">
        <v>11</v>
      </c>
      <c r="L1497" s="103">
        <v>1</v>
      </c>
      <c r="M1497" s="1" t="s">
        <v>14175</v>
      </c>
      <c r="N1497" s="103"/>
      <c r="O1497" s="165" t="s">
        <v>14174</v>
      </c>
      <c r="P1497" s="103"/>
      <c r="Q1497" s="1">
        <v>14</v>
      </c>
      <c r="R1497" s="1"/>
      <c r="S1497" s="1"/>
      <c r="T1497" s="1"/>
      <c r="U1497" s="119"/>
      <c r="AA1497" s="168"/>
      <c r="AC1497" s="208"/>
      <c r="AD1497" s="208"/>
      <c r="AE1497" s="208"/>
    </row>
    <row r="1498" spans="1:31" ht="33" x14ac:dyDescent="0.3">
      <c r="A1498" s="8">
        <v>5938</v>
      </c>
      <c r="B1498" s="44">
        <v>5129</v>
      </c>
      <c r="C1498" s="103"/>
      <c r="D1498" s="103"/>
      <c r="E1498" s="1"/>
      <c r="F1498" s="1"/>
      <c r="G1498" s="103"/>
      <c r="H1498" s="1" t="s">
        <v>14173</v>
      </c>
      <c r="I1498" s="103">
        <v>0</v>
      </c>
      <c r="J1498" s="209">
        <v>1</v>
      </c>
      <c r="L1498" s="103">
        <v>1</v>
      </c>
      <c r="M1498" s="1" t="s">
        <v>14172</v>
      </c>
      <c r="N1498" s="103"/>
      <c r="O1498" s="165" t="s">
        <v>14171</v>
      </c>
      <c r="P1498" s="103"/>
      <c r="Q1498" s="1">
        <v>14</v>
      </c>
      <c r="R1498" s="1"/>
      <c r="S1498" s="1"/>
      <c r="T1498" s="1"/>
      <c r="U1498" s="119"/>
      <c r="AA1498" s="168"/>
      <c r="AC1498" s="208"/>
      <c r="AD1498" s="208"/>
      <c r="AE1498" s="208"/>
    </row>
    <row r="1499" spans="1:31" ht="33" x14ac:dyDescent="0.3">
      <c r="A1499" s="8">
        <v>5939</v>
      </c>
      <c r="B1499" s="44">
        <v>5130</v>
      </c>
      <c r="C1499" s="103"/>
      <c r="D1499" s="103"/>
      <c r="E1499" s="1"/>
      <c r="F1499" s="1"/>
      <c r="G1499" s="103"/>
      <c r="H1499" s="1" t="s">
        <v>14170</v>
      </c>
      <c r="I1499" s="103">
        <v>0</v>
      </c>
      <c r="J1499" s="209">
        <v>2</v>
      </c>
      <c r="L1499" s="103">
        <v>1</v>
      </c>
      <c r="M1499" s="1" t="s">
        <v>14169</v>
      </c>
      <c r="N1499" s="103"/>
      <c r="O1499" s="165" t="s">
        <v>14168</v>
      </c>
      <c r="P1499" s="103"/>
      <c r="Q1499" s="1">
        <v>14</v>
      </c>
      <c r="R1499" s="1"/>
      <c r="S1499" s="1"/>
      <c r="T1499" s="1"/>
      <c r="U1499" s="119"/>
      <c r="AA1499" s="168"/>
      <c r="AC1499" s="208"/>
      <c r="AD1499" s="208"/>
      <c r="AE1499" s="208"/>
    </row>
    <row r="1500" spans="1:31" ht="82.5" x14ac:dyDescent="0.3">
      <c r="A1500" s="8">
        <v>5940</v>
      </c>
      <c r="B1500" s="44">
        <v>5131</v>
      </c>
      <c r="C1500" s="103"/>
      <c r="D1500" s="103"/>
      <c r="E1500" s="1"/>
      <c r="F1500" s="1"/>
      <c r="G1500" s="103"/>
      <c r="H1500" s="1" t="s">
        <v>14167</v>
      </c>
      <c r="I1500" s="103">
        <v>0</v>
      </c>
      <c r="J1500" s="209">
        <v>4</v>
      </c>
      <c r="L1500" s="103">
        <v>1</v>
      </c>
      <c r="M1500" s="1" t="s">
        <v>14166</v>
      </c>
      <c r="N1500" s="103"/>
      <c r="O1500" s="165" t="s">
        <v>14165</v>
      </c>
      <c r="P1500" s="103"/>
      <c r="Q1500" s="1">
        <v>14</v>
      </c>
      <c r="R1500" s="1"/>
      <c r="S1500" s="1"/>
      <c r="T1500" s="1"/>
      <c r="U1500" s="119"/>
      <c r="AA1500" s="168"/>
      <c r="AC1500" s="208"/>
      <c r="AD1500" s="208"/>
      <c r="AE1500" s="208"/>
    </row>
    <row r="1501" spans="1:31" x14ac:dyDescent="0.3">
      <c r="A1501" s="8">
        <v>5941</v>
      </c>
      <c r="B1501" s="44">
        <v>5132</v>
      </c>
      <c r="C1501" s="103"/>
      <c r="D1501" s="103"/>
      <c r="E1501" s="1"/>
      <c r="F1501" s="1"/>
      <c r="G1501" s="103"/>
      <c r="H1501" s="1" t="s">
        <v>14164</v>
      </c>
      <c r="I1501" s="103">
        <v>0</v>
      </c>
      <c r="J1501" s="209">
        <v>10000</v>
      </c>
      <c r="L1501" s="103">
        <v>1</v>
      </c>
      <c r="M1501" s="1" t="s">
        <v>14163</v>
      </c>
      <c r="N1501" s="103"/>
      <c r="O1501" s="165"/>
      <c r="P1501" s="103"/>
      <c r="Q1501" s="1">
        <v>14</v>
      </c>
      <c r="R1501" s="1"/>
      <c r="S1501" s="1"/>
      <c r="T1501" s="1"/>
      <c r="U1501" s="119"/>
      <c r="AA1501" s="168"/>
      <c r="AC1501" s="208"/>
      <c r="AD1501" s="208"/>
      <c r="AE1501" s="208"/>
    </row>
    <row r="1502" spans="1:31" ht="198" x14ac:dyDescent="0.3">
      <c r="A1502" s="8">
        <v>5943</v>
      </c>
      <c r="B1502" s="44">
        <v>5133</v>
      </c>
      <c r="C1502" s="103"/>
      <c r="D1502" s="103"/>
      <c r="E1502" s="1"/>
      <c r="F1502" s="1"/>
      <c r="G1502" s="103"/>
      <c r="H1502" s="1" t="s">
        <v>14162</v>
      </c>
      <c r="I1502" s="103">
        <v>0</v>
      </c>
      <c r="J1502" s="209">
        <v>15</v>
      </c>
      <c r="L1502" s="103">
        <v>1</v>
      </c>
      <c r="M1502" s="1" t="s">
        <v>14162</v>
      </c>
      <c r="N1502" s="103"/>
      <c r="O1502" s="165" t="s">
        <v>14158</v>
      </c>
      <c r="P1502" s="103"/>
      <c r="Q1502" s="1"/>
      <c r="R1502" s="1"/>
      <c r="S1502" s="1"/>
      <c r="T1502" s="1"/>
      <c r="U1502" s="119"/>
      <c r="AA1502" s="168"/>
      <c r="AC1502" s="208"/>
      <c r="AD1502" s="208"/>
      <c r="AE1502" s="208"/>
    </row>
    <row r="1503" spans="1:31" ht="198" x14ac:dyDescent="0.3">
      <c r="A1503" s="8">
        <v>5944</v>
      </c>
      <c r="B1503" s="44">
        <v>5134</v>
      </c>
      <c r="C1503" s="103"/>
      <c r="D1503" s="103"/>
      <c r="E1503" s="1"/>
      <c r="F1503" s="1"/>
      <c r="G1503" s="103"/>
      <c r="H1503" s="1" t="s">
        <v>14161</v>
      </c>
      <c r="I1503" s="103">
        <v>0</v>
      </c>
      <c r="J1503" s="209">
        <v>15</v>
      </c>
      <c r="L1503" s="103">
        <v>1</v>
      </c>
      <c r="M1503" s="1" t="s">
        <v>14161</v>
      </c>
      <c r="N1503" s="103"/>
      <c r="O1503" s="165" t="s">
        <v>14158</v>
      </c>
      <c r="P1503" s="103"/>
      <c r="Q1503" s="1"/>
      <c r="R1503" s="1"/>
      <c r="S1503" s="1"/>
      <c r="T1503" s="1"/>
      <c r="U1503" s="119"/>
      <c r="AA1503" s="168"/>
      <c r="AC1503" s="208"/>
      <c r="AD1503" s="208"/>
      <c r="AE1503" s="208"/>
    </row>
    <row r="1504" spans="1:31" ht="198" x14ac:dyDescent="0.3">
      <c r="A1504" s="8">
        <v>5945</v>
      </c>
      <c r="B1504" s="44">
        <v>5135</v>
      </c>
      <c r="C1504" s="103"/>
      <c r="D1504" s="103"/>
      <c r="E1504" s="1"/>
      <c r="F1504" s="1"/>
      <c r="G1504" s="103"/>
      <c r="H1504" s="1" t="s">
        <v>14160</v>
      </c>
      <c r="I1504" s="103">
        <v>0</v>
      </c>
      <c r="J1504" s="209">
        <v>15</v>
      </c>
      <c r="L1504" s="103">
        <v>1</v>
      </c>
      <c r="M1504" s="1" t="s">
        <v>14160</v>
      </c>
      <c r="N1504" s="103"/>
      <c r="O1504" s="165" t="s">
        <v>14158</v>
      </c>
      <c r="P1504" s="103"/>
      <c r="Q1504" s="1"/>
      <c r="R1504" s="1"/>
      <c r="S1504" s="1"/>
      <c r="T1504" s="1"/>
      <c r="U1504" s="119"/>
      <c r="AA1504" s="168"/>
      <c r="AC1504" s="208"/>
      <c r="AD1504" s="208"/>
      <c r="AE1504" s="208"/>
    </row>
    <row r="1505" spans="1:31" ht="198" x14ac:dyDescent="0.3">
      <c r="A1505" s="8">
        <v>5946</v>
      </c>
      <c r="B1505" s="44">
        <v>5136</v>
      </c>
      <c r="C1505" s="103"/>
      <c r="D1505" s="103"/>
      <c r="E1505" s="1"/>
      <c r="F1505" s="1"/>
      <c r="G1505" s="103"/>
      <c r="H1505" s="1" t="s">
        <v>14159</v>
      </c>
      <c r="I1505" s="103">
        <v>0</v>
      </c>
      <c r="J1505" s="209">
        <v>15</v>
      </c>
      <c r="L1505" s="103">
        <v>1</v>
      </c>
      <c r="M1505" s="1" t="s">
        <v>14159</v>
      </c>
      <c r="N1505" s="103"/>
      <c r="O1505" s="165" t="s">
        <v>14158</v>
      </c>
      <c r="P1505" s="103"/>
      <c r="Q1505" s="1">
        <v>14</v>
      </c>
      <c r="R1505" s="1"/>
      <c r="S1505" s="1"/>
      <c r="T1505" s="1"/>
      <c r="U1505" s="119"/>
      <c r="AA1505" s="168"/>
      <c r="AC1505" s="208"/>
      <c r="AD1505" s="208"/>
      <c r="AE1505" s="208"/>
    </row>
    <row r="1506" spans="1:31" x14ac:dyDescent="0.3">
      <c r="A1506" s="8">
        <v>5947</v>
      </c>
      <c r="B1506" s="44">
        <v>5137</v>
      </c>
      <c r="C1506" s="103"/>
      <c r="D1506" s="103"/>
      <c r="E1506" s="1"/>
      <c r="F1506" s="1"/>
      <c r="G1506" s="103"/>
      <c r="H1506" s="1" t="s">
        <v>14157</v>
      </c>
      <c r="I1506" s="103">
        <v>0</v>
      </c>
      <c r="J1506" s="209">
        <v>1</v>
      </c>
      <c r="L1506" s="103">
        <v>1</v>
      </c>
      <c r="M1506" s="1" t="s">
        <v>14156</v>
      </c>
      <c r="N1506" s="103"/>
      <c r="O1506" s="165"/>
      <c r="P1506" s="103"/>
      <c r="Q1506" s="1"/>
      <c r="R1506" s="1"/>
      <c r="S1506" s="1"/>
      <c r="T1506" s="1"/>
      <c r="U1506" s="119"/>
      <c r="AA1506" s="168"/>
      <c r="AC1506" s="208"/>
      <c r="AD1506" s="208"/>
      <c r="AE1506" s="208"/>
    </row>
    <row r="1507" spans="1:31" x14ac:dyDescent="0.3">
      <c r="A1507" s="8">
        <v>5948</v>
      </c>
      <c r="B1507" s="44">
        <v>5138</v>
      </c>
      <c r="C1507" s="103"/>
      <c r="D1507" s="103"/>
      <c r="E1507" s="1"/>
      <c r="F1507" s="1"/>
      <c r="G1507" s="103"/>
      <c r="H1507" s="1" t="s">
        <v>14155</v>
      </c>
      <c r="I1507" s="103">
        <v>0</v>
      </c>
      <c r="J1507" s="209">
        <v>90</v>
      </c>
      <c r="K1507" s="4" t="s">
        <v>76</v>
      </c>
      <c r="L1507" s="103">
        <v>10</v>
      </c>
      <c r="M1507" s="1" t="s">
        <v>14154</v>
      </c>
      <c r="N1507" s="103"/>
      <c r="O1507" s="165"/>
      <c r="P1507" s="103"/>
      <c r="Q1507" s="1"/>
      <c r="R1507" s="1"/>
      <c r="S1507" s="1"/>
      <c r="T1507" s="1"/>
      <c r="U1507" s="119"/>
      <c r="AA1507" s="168"/>
      <c r="AC1507" s="208"/>
      <c r="AD1507" s="208"/>
      <c r="AE1507" s="208"/>
    </row>
    <row r="1508" spans="1:31" x14ac:dyDescent="0.3">
      <c r="A1508" s="8">
        <v>5949</v>
      </c>
      <c r="B1508" s="44">
        <v>5139</v>
      </c>
      <c r="C1508" s="103"/>
      <c r="D1508" s="103"/>
      <c r="E1508" s="1"/>
      <c r="F1508" s="1"/>
      <c r="G1508" s="103"/>
      <c r="H1508" s="1" t="s">
        <v>14153</v>
      </c>
      <c r="I1508" s="103">
        <v>0</v>
      </c>
      <c r="J1508" s="209">
        <v>90</v>
      </c>
      <c r="K1508" s="4" t="s">
        <v>76</v>
      </c>
      <c r="L1508" s="103">
        <v>10</v>
      </c>
      <c r="M1508" s="1" t="s">
        <v>14152</v>
      </c>
      <c r="N1508" s="103"/>
      <c r="O1508" s="165"/>
      <c r="P1508" s="103"/>
      <c r="Q1508" s="1"/>
      <c r="R1508" s="1"/>
      <c r="S1508" s="1"/>
      <c r="T1508" s="1"/>
      <c r="U1508" s="119"/>
      <c r="AA1508" s="168"/>
      <c r="AC1508" s="208"/>
      <c r="AD1508" s="208"/>
      <c r="AE1508" s="208"/>
    </row>
    <row r="1509" spans="1:31" x14ac:dyDescent="0.3">
      <c r="A1509" s="8">
        <v>5950</v>
      </c>
      <c r="B1509" s="44">
        <v>5140</v>
      </c>
      <c r="C1509" s="103"/>
      <c r="D1509" s="103"/>
      <c r="E1509" s="1"/>
      <c r="F1509" s="1"/>
      <c r="G1509" s="103"/>
      <c r="H1509" s="1" t="s">
        <v>14151</v>
      </c>
      <c r="I1509" s="103">
        <v>0</v>
      </c>
      <c r="J1509" s="209">
        <v>130</v>
      </c>
      <c r="K1509" s="4" t="s">
        <v>76</v>
      </c>
      <c r="L1509" s="103">
        <v>10</v>
      </c>
      <c r="M1509" s="1" t="s">
        <v>14150</v>
      </c>
      <c r="N1509" s="103"/>
      <c r="O1509" s="165"/>
      <c r="P1509" s="103"/>
      <c r="Q1509" s="1"/>
      <c r="R1509" s="1"/>
      <c r="S1509" s="1"/>
      <c r="T1509" s="1"/>
      <c r="U1509" s="119"/>
      <c r="AA1509" s="168"/>
      <c r="AC1509" s="208"/>
      <c r="AD1509" s="208"/>
      <c r="AE1509" s="208"/>
    </row>
    <row r="1510" spans="1:31" x14ac:dyDescent="0.3">
      <c r="A1510" s="8">
        <v>5951</v>
      </c>
      <c r="B1510" s="44">
        <v>5141</v>
      </c>
      <c r="C1510" s="103"/>
      <c r="D1510" s="103"/>
      <c r="E1510" s="1"/>
      <c r="F1510" s="1"/>
      <c r="G1510" s="103"/>
      <c r="H1510" s="1" t="s">
        <v>14149</v>
      </c>
      <c r="I1510" s="103">
        <v>0</v>
      </c>
      <c r="J1510" s="209">
        <v>130</v>
      </c>
      <c r="K1510" s="4" t="s">
        <v>76</v>
      </c>
      <c r="L1510" s="103">
        <v>10</v>
      </c>
      <c r="M1510" s="1" t="s">
        <v>14148</v>
      </c>
      <c r="N1510" s="103"/>
      <c r="O1510" s="165"/>
      <c r="P1510" s="103"/>
      <c r="Q1510" s="1"/>
      <c r="R1510" s="1"/>
      <c r="S1510" s="1"/>
      <c r="T1510" s="1"/>
      <c r="U1510" s="119"/>
      <c r="AA1510" s="168"/>
      <c r="AC1510" s="208"/>
      <c r="AD1510" s="208"/>
      <c r="AE1510" s="208"/>
    </row>
    <row r="1511" spans="1:31" x14ac:dyDescent="0.3">
      <c r="A1511" s="8">
        <v>5952</v>
      </c>
      <c r="B1511" s="44">
        <v>5142</v>
      </c>
      <c r="C1511" s="103"/>
      <c r="D1511" s="103"/>
      <c r="E1511" s="1"/>
      <c r="F1511" s="1"/>
      <c r="G1511" s="103"/>
      <c r="H1511" s="1" t="s">
        <v>14147</v>
      </c>
      <c r="I1511" s="103">
        <v>0</v>
      </c>
      <c r="J1511" s="209">
        <v>1</v>
      </c>
      <c r="L1511" s="103">
        <v>1</v>
      </c>
      <c r="M1511" s="1" t="s">
        <v>14146</v>
      </c>
      <c r="N1511" s="103"/>
      <c r="O1511" s="165"/>
      <c r="P1511" s="103"/>
      <c r="Q1511" s="1"/>
      <c r="R1511" s="1"/>
      <c r="S1511" s="1"/>
      <c r="T1511" s="1"/>
      <c r="U1511" s="119"/>
      <c r="AA1511" s="168"/>
      <c r="AC1511" s="208"/>
      <c r="AD1511" s="208"/>
      <c r="AE1511" s="208"/>
    </row>
    <row r="1512" spans="1:31" ht="33" x14ac:dyDescent="0.3">
      <c r="A1512" s="8">
        <v>5953</v>
      </c>
      <c r="B1512" s="44">
        <v>5143</v>
      </c>
      <c r="D1512" s="125" t="s">
        <v>14142</v>
      </c>
      <c r="H1512" s="1" t="s">
        <v>14145</v>
      </c>
      <c r="I1512" s="4">
        <v>0</v>
      </c>
      <c r="J1512" s="4">
        <v>1</v>
      </c>
      <c r="L1512" s="4">
        <v>1</v>
      </c>
      <c r="M1512" s="1" t="s">
        <v>14144</v>
      </c>
      <c r="U1512" s="62" t="s">
        <v>14143</v>
      </c>
    </row>
    <row r="1513" spans="1:31" ht="33" x14ac:dyDescent="0.3">
      <c r="A1513" s="8">
        <v>5954</v>
      </c>
      <c r="B1513" s="44">
        <v>5144</v>
      </c>
      <c r="D1513" s="125" t="s">
        <v>14142</v>
      </c>
      <c r="H1513" s="1" t="s">
        <v>14141</v>
      </c>
      <c r="I1513" s="4">
        <v>0</v>
      </c>
      <c r="J1513" s="4">
        <v>20</v>
      </c>
      <c r="L1513" s="4">
        <v>1</v>
      </c>
      <c r="M1513" s="1" t="s">
        <v>14140</v>
      </c>
      <c r="U1513" s="62" t="s">
        <v>14139</v>
      </c>
    </row>
    <row r="1514" spans="1:31" x14ac:dyDescent="0.3">
      <c r="A1514" s="8">
        <v>5955</v>
      </c>
      <c r="B1514" s="44">
        <v>5145</v>
      </c>
      <c r="H1514" s="1" t="s">
        <v>14138</v>
      </c>
      <c r="I1514" s="103">
        <v>0</v>
      </c>
      <c r="J1514" s="209">
        <v>600</v>
      </c>
      <c r="K1514" s="4" t="s">
        <v>1107</v>
      </c>
      <c r="L1514" s="103">
        <v>100</v>
      </c>
      <c r="M1514" s="1" t="s">
        <v>14137</v>
      </c>
      <c r="U1514" s="62"/>
    </row>
    <row r="1515" spans="1:31" x14ac:dyDescent="0.3">
      <c r="A1515" s="8">
        <v>5956</v>
      </c>
      <c r="B1515" s="44">
        <v>5146</v>
      </c>
      <c r="H1515" s="1" t="s">
        <v>14136</v>
      </c>
      <c r="I1515" s="103">
        <v>0</v>
      </c>
      <c r="J1515" s="209">
        <v>600</v>
      </c>
      <c r="K1515" s="4" t="s">
        <v>1107</v>
      </c>
      <c r="L1515" s="103">
        <v>100</v>
      </c>
      <c r="M1515" s="1" t="s">
        <v>14135</v>
      </c>
      <c r="U1515" s="62"/>
    </row>
    <row r="1516" spans="1:31" x14ac:dyDescent="0.3">
      <c r="A1516" s="8">
        <v>6160</v>
      </c>
      <c r="B1516" s="44">
        <v>5147</v>
      </c>
      <c r="H1516" s="1" t="s">
        <v>14134</v>
      </c>
      <c r="I1516" s="1">
        <v>0</v>
      </c>
      <c r="J1516" s="1">
        <v>1</v>
      </c>
      <c r="K1516" s="1"/>
      <c r="L1516" s="1">
        <v>1</v>
      </c>
      <c r="M1516" s="1" t="s">
        <v>14133</v>
      </c>
      <c r="N1516" s="1"/>
      <c r="O1516" s="1"/>
      <c r="P1516" s="1"/>
      <c r="U1516" s="62"/>
    </row>
    <row r="1517" spans="1:31" x14ac:dyDescent="0.3">
      <c r="A1517" s="103">
        <v>14216</v>
      </c>
      <c r="B1517" s="44">
        <v>5148</v>
      </c>
      <c r="H1517" s="1" t="s">
        <v>14132</v>
      </c>
      <c r="I1517" s="103">
        <v>0</v>
      </c>
      <c r="J1517" s="209">
        <v>50</v>
      </c>
      <c r="K1517" s="4" t="s">
        <v>774</v>
      </c>
      <c r="L1517" s="103">
        <v>100</v>
      </c>
      <c r="M1517" s="1" t="s">
        <v>14131</v>
      </c>
      <c r="N1517" s="1"/>
      <c r="O1517" s="1"/>
      <c r="P1517" s="1"/>
      <c r="U1517" s="119" t="s">
        <v>14130</v>
      </c>
    </row>
    <row r="1518" spans="1:31" x14ac:dyDescent="0.3">
      <c r="A1518" s="103">
        <v>14217</v>
      </c>
      <c r="B1518" s="44">
        <v>5149</v>
      </c>
      <c r="H1518" s="1" t="s">
        <v>14129</v>
      </c>
      <c r="I1518" s="103">
        <v>0</v>
      </c>
      <c r="J1518" s="209">
        <v>50</v>
      </c>
      <c r="K1518" s="4" t="s">
        <v>774</v>
      </c>
      <c r="L1518" s="103">
        <v>100</v>
      </c>
      <c r="M1518" s="1" t="s">
        <v>14128</v>
      </c>
      <c r="N1518" s="1"/>
      <c r="O1518" s="1"/>
      <c r="P1518" s="1"/>
      <c r="U1518" s="119" t="s">
        <v>14127</v>
      </c>
    </row>
    <row r="1519" spans="1:31" x14ac:dyDescent="0.3">
      <c r="A1519" s="103">
        <v>14218</v>
      </c>
      <c r="B1519" s="44">
        <v>5150</v>
      </c>
      <c r="H1519" s="1" t="s">
        <v>14126</v>
      </c>
      <c r="I1519" s="103">
        <v>0</v>
      </c>
      <c r="J1519" s="209">
        <v>50</v>
      </c>
      <c r="K1519" s="4" t="s">
        <v>774</v>
      </c>
      <c r="L1519" s="103">
        <v>100</v>
      </c>
      <c r="M1519" s="1" t="s">
        <v>14125</v>
      </c>
      <c r="N1519" s="1"/>
      <c r="O1519" s="1"/>
      <c r="P1519" s="1"/>
      <c r="U1519" s="119" t="s">
        <v>14124</v>
      </c>
    </row>
    <row r="1520" spans="1:31" x14ac:dyDescent="0.3">
      <c r="A1520" s="210">
        <v>14219</v>
      </c>
      <c r="B1520" s="44">
        <v>5151</v>
      </c>
      <c r="H1520" s="1" t="s">
        <v>14123</v>
      </c>
      <c r="I1520" s="103">
        <v>0</v>
      </c>
      <c r="J1520" s="209">
        <v>50</v>
      </c>
      <c r="K1520" s="4" t="s">
        <v>774</v>
      </c>
      <c r="L1520" s="103">
        <v>100</v>
      </c>
      <c r="M1520" s="1" t="s">
        <v>14122</v>
      </c>
      <c r="N1520" s="1"/>
      <c r="O1520" s="1"/>
      <c r="P1520" s="1"/>
      <c r="U1520" s="119" t="s">
        <v>14121</v>
      </c>
    </row>
    <row r="1521" spans="1:31" x14ac:dyDescent="0.3">
      <c r="A1521" s="103"/>
      <c r="B1521" s="44"/>
      <c r="H1521" s="1"/>
      <c r="I1521" s="1"/>
      <c r="J1521" s="1"/>
      <c r="K1521" s="1"/>
      <c r="L1521" s="1"/>
      <c r="M1521" s="1"/>
      <c r="N1521" s="1"/>
      <c r="O1521" s="1"/>
      <c r="P1521" s="1"/>
      <c r="U1521" s="62"/>
    </row>
    <row r="1522" spans="1:31" x14ac:dyDescent="0.3">
      <c r="A1522" s="120"/>
      <c r="B1522" s="44"/>
      <c r="C1522" s="103"/>
      <c r="D1522" s="103"/>
      <c r="E1522" s="1"/>
      <c r="F1522" s="1"/>
      <c r="G1522" s="103"/>
      <c r="H1522" s="1"/>
      <c r="I1522" s="103"/>
      <c r="J1522" s="209"/>
      <c r="L1522" s="103"/>
      <c r="M1522" s="1"/>
      <c r="N1522" s="103"/>
      <c r="O1522" s="103"/>
      <c r="P1522" s="103"/>
      <c r="Q1522" s="1"/>
      <c r="R1522" s="1"/>
      <c r="S1522" s="1"/>
      <c r="T1522" s="1"/>
      <c r="U1522" s="119"/>
      <c r="AA1522" s="168"/>
      <c r="AC1522" s="208"/>
      <c r="AD1522" s="208"/>
      <c r="AE1522" s="208"/>
    </row>
    <row r="1523" spans="1:31" s="21" customFormat="1" x14ac:dyDescent="0.3">
      <c r="A1523" s="160"/>
      <c r="B1523" s="160"/>
      <c r="E1523" s="1"/>
      <c r="F1523" s="1"/>
      <c r="H1523" s="1"/>
      <c r="J1523" s="207"/>
      <c r="M1523" s="1" t="s">
        <v>12353</v>
      </c>
    </row>
    <row r="1524" spans="1:31" ht="20.25" x14ac:dyDescent="0.3">
      <c r="A1524" s="1">
        <v>6226</v>
      </c>
      <c r="B1524" s="44">
        <v>5200</v>
      </c>
      <c r="C1524" s="1"/>
      <c r="D1524" s="1"/>
      <c r="E1524" s="1"/>
      <c r="F1524" s="1"/>
      <c r="G1524" s="1"/>
      <c r="H1524" s="1" t="s">
        <v>14120</v>
      </c>
      <c r="I1524" s="1">
        <v>0</v>
      </c>
      <c r="J1524" s="170">
        <v>100</v>
      </c>
      <c r="K1524" s="1" t="s">
        <v>110</v>
      </c>
      <c r="L1524" s="1">
        <v>10</v>
      </c>
      <c r="M1524" s="1" t="s">
        <v>14119</v>
      </c>
      <c r="N1524" s="3"/>
      <c r="O1524" s="1"/>
      <c r="P1524" s="1">
        <v>1</v>
      </c>
      <c r="Q1524" s="8">
        <v>1</v>
      </c>
      <c r="R1524" s="1"/>
      <c r="S1524" s="1"/>
      <c r="T1524" s="1">
        <v>13</v>
      </c>
      <c r="U1524" s="8" t="s">
        <v>14118</v>
      </c>
      <c r="AA1524" s="168" t="e">
        <f>#REF!-45200</f>
        <v>#REF!</v>
      </c>
      <c r="AB1524" s="206" t="s">
        <v>14117</v>
      </c>
    </row>
    <row r="1525" spans="1:31" x14ac:dyDescent="0.3">
      <c r="A1525" s="1">
        <v>6225</v>
      </c>
      <c r="B1525" s="44">
        <v>5201</v>
      </c>
      <c r="C1525" s="1"/>
      <c r="D1525" s="1"/>
      <c r="E1525" s="1"/>
      <c r="F1525" s="1"/>
      <c r="G1525" s="1"/>
      <c r="H1525" s="1" t="s">
        <v>14116</v>
      </c>
      <c r="I1525" s="103">
        <v>0</v>
      </c>
      <c r="J1525" s="170">
        <v>3600</v>
      </c>
      <c r="K1525" s="1" t="s">
        <v>106</v>
      </c>
      <c r="L1525" s="103">
        <v>10</v>
      </c>
      <c r="M1525" s="1" t="s">
        <v>14115</v>
      </c>
      <c r="N1525" s="3"/>
      <c r="O1525" s="1"/>
      <c r="P1525" s="1">
        <v>40</v>
      </c>
      <c r="Q1525" s="1">
        <f t="shared" ref="Q1525:Q1572" si="16">Q1524</f>
        <v>1</v>
      </c>
      <c r="R1525" s="102" t="s">
        <v>14114</v>
      </c>
      <c r="S1525" s="1"/>
      <c r="T1525" s="1">
        <v>14</v>
      </c>
      <c r="U1525" s="8" t="s">
        <v>14113</v>
      </c>
      <c r="AA1525" s="168" t="e">
        <f>#REF!-45200</f>
        <v>#REF!</v>
      </c>
    </row>
    <row r="1526" spans="1:31" x14ac:dyDescent="0.3">
      <c r="A1526" s="1">
        <v>6224</v>
      </c>
      <c r="B1526" s="44">
        <v>5202</v>
      </c>
      <c r="C1526" s="1"/>
      <c r="D1526" s="1"/>
      <c r="E1526" s="1"/>
      <c r="F1526" s="1"/>
      <c r="G1526" s="1"/>
      <c r="H1526" s="1" t="s">
        <v>14112</v>
      </c>
      <c r="I1526" s="1">
        <v>0</v>
      </c>
      <c r="J1526" s="170">
        <v>1200</v>
      </c>
      <c r="K1526" s="1" t="s">
        <v>1107</v>
      </c>
      <c r="L1526" s="1">
        <v>10</v>
      </c>
      <c r="M1526" s="1" t="s">
        <v>14111</v>
      </c>
      <c r="N1526" s="1"/>
      <c r="O1526" s="1"/>
      <c r="P1526" s="1"/>
      <c r="Q1526" s="1">
        <f t="shared" si="16"/>
        <v>1</v>
      </c>
      <c r="R1526" s="102" t="s">
        <v>14110</v>
      </c>
      <c r="S1526" s="102"/>
      <c r="T1526" s="1"/>
      <c r="U1526" s="8" t="s">
        <v>14109</v>
      </c>
      <c r="AA1526" s="168" t="e">
        <f>#REF!-45200</f>
        <v>#REF!</v>
      </c>
    </row>
    <row r="1527" spans="1:31" ht="20.25" x14ac:dyDescent="0.3">
      <c r="A1527" s="1">
        <v>6161</v>
      </c>
      <c r="B1527" s="44">
        <v>5203</v>
      </c>
      <c r="H1527" s="1" t="s">
        <v>14108</v>
      </c>
      <c r="I1527" s="4">
        <v>0</v>
      </c>
      <c r="J1527" s="4">
        <v>1</v>
      </c>
      <c r="L1527" s="4">
        <v>1</v>
      </c>
      <c r="M1527" s="1" t="s">
        <v>14107</v>
      </c>
      <c r="N1527" s="6" t="s">
        <v>14106</v>
      </c>
      <c r="Q1527" s="1">
        <f t="shared" si="16"/>
        <v>1</v>
      </c>
      <c r="R1527" s="69" t="s">
        <v>14105</v>
      </c>
      <c r="T1527" s="205"/>
      <c r="U1527" s="8" t="s">
        <v>14104</v>
      </c>
      <c r="Z1527" s="1">
        <f>1/L1527</f>
        <v>1</v>
      </c>
      <c r="AA1527" s="168" t="e">
        <f>#REF!-45200</f>
        <v>#REF!</v>
      </c>
      <c r="AC1527" s="206"/>
      <c r="AD1527" s="206"/>
      <c r="AE1527" s="206"/>
    </row>
    <row r="1528" spans="1:31" x14ac:dyDescent="0.3">
      <c r="A1528" s="1">
        <v>6162</v>
      </c>
      <c r="B1528" s="44">
        <v>5204</v>
      </c>
      <c r="H1528" s="1" t="s">
        <v>14103</v>
      </c>
      <c r="I1528" s="4">
        <v>0</v>
      </c>
      <c r="J1528" s="4">
        <v>200</v>
      </c>
      <c r="K1528" s="4" t="s">
        <v>76</v>
      </c>
      <c r="L1528" s="4">
        <v>10</v>
      </c>
      <c r="M1528" s="1" t="s">
        <v>14102</v>
      </c>
      <c r="Q1528" s="1">
        <f t="shared" si="16"/>
        <v>1</v>
      </c>
      <c r="R1528" s="69" t="s">
        <v>14101</v>
      </c>
      <c r="T1528" s="205"/>
      <c r="U1528" s="8" t="s">
        <v>14100</v>
      </c>
      <c r="Z1528" s="1">
        <f>1/L1528</f>
        <v>0.1</v>
      </c>
      <c r="AA1528" s="168" t="e">
        <f>#REF!-45200</f>
        <v>#REF!</v>
      </c>
    </row>
    <row r="1529" spans="1:31" x14ac:dyDescent="0.3">
      <c r="A1529" s="1">
        <v>6163</v>
      </c>
      <c r="B1529" s="44">
        <v>5205</v>
      </c>
      <c r="C1529" s="1"/>
      <c r="D1529" s="1" t="s">
        <v>12418</v>
      </c>
      <c r="E1529" s="1"/>
      <c r="F1529" s="1"/>
      <c r="G1529" s="1"/>
      <c r="H1529" s="1" t="s">
        <v>14098</v>
      </c>
      <c r="I1529" s="1">
        <v>0</v>
      </c>
      <c r="J1529" s="170">
        <v>2000</v>
      </c>
      <c r="K1529" s="1" t="s">
        <v>27</v>
      </c>
      <c r="L1529" s="1">
        <v>10</v>
      </c>
      <c r="M1529" s="1" t="s">
        <v>14099</v>
      </c>
      <c r="N1529" s="1" t="s">
        <v>14098</v>
      </c>
      <c r="O1529" s="1"/>
      <c r="P1529" s="1"/>
      <c r="Q1529" s="1">
        <f t="shared" si="16"/>
        <v>1</v>
      </c>
      <c r="R1529" s="69" t="s">
        <v>14097</v>
      </c>
      <c r="S1529" s="69"/>
      <c r="T1529" s="69">
        <v>25</v>
      </c>
      <c r="U1529" s="8" t="s">
        <v>14096</v>
      </c>
      <c r="AA1529" s="168" t="e">
        <f>#REF!-45200</f>
        <v>#REF!</v>
      </c>
    </row>
    <row r="1530" spans="1:31" x14ac:dyDescent="0.3">
      <c r="A1530" s="1">
        <v>6164</v>
      </c>
      <c r="B1530" s="44">
        <v>5206</v>
      </c>
      <c r="C1530" s="1"/>
      <c r="D1530" s="1" t="s">
        <v>12418</v>
      </c>
      <c r="E1530" s="1"/>
      <c r="F1530" s="1"/>
      <c r="G1530" s="1"/>
      <c r="H1530" s="1" t="s">
        <v>14094</v>
      </c>
      <c r="I1530" s="1">
        <v>0</v>
      </c>
      <c r="J1530" s="170">
        <v>10</v>
      </c>
      <c r="K1530" s="1" t="s">
        <v>1992</v>
      </c>
      <c r="L1530" s="1">
        <v>100</v>
      </c>
      <c r="M1530" s="1" t="s">
        <v>14095</v>
      </c>
      <c r="N1530" s="1" t="s">
        <v>14094</v>
      </c>
      <c r="O1530" s="1"/>
      <c r="P1530" s="1"/>
      <c r="Q1530" s="1">
        <f t="shared" si="16"/>
        <v>1</v>
      </c>
      <c r="R1530" s="69" t="s">
        <v>14093</v>
      </c>
      <c r="S1530" s="69"/>
      <c r="T1530" s="69">
        <v>26</v>
      </c>
      <c r="U1530" s="8" t="s">
        <v>14092</v>
      </c>
      <c r="AA1530" s="168" t="e">
        <f>#REF!-45200</f>
        <v>#REF!</v>
      </c>
    </row>
    <row r="1531" spans="1:31" x14ac:dyDescent="0.3">
      <c r="A1531" s="1">
        <v>6165</v>
      </c>
      <c r="B1531" s="44">
        <v>5207</v>
      </c>
      <c r="C1531" s="1"/>
      <c r="D1531" s="1" t="s">
        <v>12418</v>
      </c>
      <c r="E1531" s="1"/>
      <c r="F1531" s="1"/>
      <c r="G1531" s="1"/>
      <c r="H1531" s="1" t="s">
        <v>14090</v>
      </c>
      <c r="I1531" s="1">
        <v>0</v>
      </c>
      <c r="J1531" s="170">
        <v>2000</v>
      </c>
      <c r="K1531" s="1" t="s">
        <v>27</v>
      </c>
      <c r="L1531" s="1">
        <v>10</v>
      </c>
      <c r="M1531" s="1" t="s">
        <v>14091</v>
      </c>
      <c r="N1531" s="1" t="s">
        <v>14090</v>
      </c>
      <c r="O1531" s="1"/>
      <c r="P1531" s="1"/>
      <c r="Q1531" s="1">
        <f t="shared" si="16"/>
        <v>1</v>
      </c>
      <c r="R1531" s="69" t="s">
        <v>14089</v>
      </c>
      <c r="S1531" s="69"/>
      <c r="T1531" s="69">
        <v>27</v>
      </c>
      <c r="U1531" s="8" t="s">
        <v>14088</v>
      </c>
      <c r="AA1531" s="168" t="e">
        <f>#REF!-45200</f>
        <v>#REF!</v>
      </c>
    </row>
    <row r="1532" spans="1:31" x14ac:dyDescent="0.3">
      <c r="A1532" s="1">
        <v>6166</v>
      </c>
      <c r="B1532" s="44">
        <v>5208</v>
      </c>
      <c r="C1532" s="1"/>
      <c r="D1532" s="1" t="s">
        <v>12418</v>
      </c>
      <c r="E1532" s="1"/>
      <c r="F1532" s="1"/>
      <c r="G1532" s="1"/>
      <c r="H1532" s="1" t="s">
        <v>14086</v>
      </c>
      <c r="I1532" s="1">
        <v>0</v>
      </c>
      <c r="J1532" s="170">
        <v>10</v>
      </c>
      <c r="K1532" s="1" t="s">
        <v>1992</v>
      </c>
      <c r="L1532" s="1">
        <v>100</v>
      </c>
      <c r="M1532" s="1" t="s">
        <v>14087</v>
      </c>
      <c r="N1532" s="1" t="s">
        <v>14086</v>
      </c>
      <c r="O1532" s="1"/>
      <c r="P1532" s="1"/>
      <c r="Q1532" s="1">
        <f t="shared" si="16"/>
        <v>1</v>
      </c>
      <c r="R1532" s="204" t="s">
        <v>14085</v>
      </c>
      <c r="S1532" s="204"/>
      <c r="T1532" s="204">
        <v>28</v>
      </c>
      <c r="U1532" s="8" t="s">
        <v>14084</v>
      </c>
      <c r="AA1532" s="168" t="e">
        <f>#REF!-45200</f>
        <v>#REF!</v>
      </c>
    </row>
    <row r="1533" spans="1:31" x14ac:dyDescent="0.3">
      <c r="A1533" s="1">
        <v>6167</v>
      </c>
      <c r="B1533" s="44">
        <v>5209</v>
      </c>
      <c r="C1533" s="1"/>
      <c r="D1533" s="1"/>
      <c r="E1533" s="1"/>
      <c r="F1533" s="1"/>
      <c r="G1533" s="1"/>
      <c r="H1533" s="1" t="s">
        <v>14083</v>
      </c>
      <c r="I1533" s="1">
        <v>0</v>
      </c>
      <c r="J1533" s="170">
        <v>2000</v>
      </c>
      <c r="K1533" s="1" t="s">
        <v>27</v>
      </c>
      <c r="L1533" s="1">
        <v>10</v>
      </c>
      <c r="M1533" s="1" t="s">
        <v>14082</v>
      </c>
      <c r="N1533" s="1"/>
      <c r="O1533" s="1"/>
      <c r="P1533" s="1"/>
      <c r="Q1533" s="1">
        <f t="shared" si="16"/>
        <v>1</v>
      </c>
      <c r="R1533" s="204" t="s">
        <v>14081</v>
      </c>
      <c r="S1533" s="204"/>
      <c r="T1533" s="204"/>
      <c r="U1533" s="8" t="s">
        <v>14080</v>
      </c>
      <c r="AA1533" s="168" t="e">
        <f>#REF!-45200</f>
        <v>#REF!</v>
      </c>
    </row>
    <row r="1534" spans="1:31" x14ac:dyDescent="0.3">
      <c r="A1534" s="1">
        <v>6168</v>
      </c>
      <c r="B1534" s="44">
        <v>5210</v>
      </c>
      <c r="C1534" s="1"/>
      <c r="D1534" s="1" t="s">
        <v>12418</v>
      </c>
      <c r="E1534" s="1">
        <v>6167</v>
      </c>
      <c r="F1534" s="1"/>
      <c r="G1534" s="1"/>
      <c r="H1534" s="1" t="s">
        <v>14078</v>
      </c>
      <c r="I1534" s="1">
        <v>0</v>
      </c>
      <c r="J1534" s="170">
        <v>2000</v>
      </c>
      <c r="K1534" s="1" t="s">
        <v>27</v>
      </c>
      <c r="L1534" s="1">
        <v>10</v>
      </c>
      <c r="M1534" s="1" t="s">
        <v>14079</v>
      </c>
      <c r="N1534" s="1" t="s">
        <v>14078</v>
      </c>
      <c r="O1534" s="1"/>
      <c r="P1534" s="1">
        <v>200</v>
      </c>
      <c r="Q1534" s="1">
        <f t="shared" si="16"/>
        <v>1</v>
      </c>
      <c r="R1534" s="204" t="s">
        <v>14077</v>
      </c>
      <c r="S1534" s="204"/>
      <c r="T1534" s="204">
        <v>0</v>
      </c>
      <c r="U1534" s="8" t="s">
        <v>14076</v>
      </c>
      <c r="AA1534" s="168" t="e">
        <f>#REF!-45200</f>
        <v>#REF!</v>
      </c>
    </row>
    <row r="1535" spans="1:31" x14ac:dyDescent="0.3">
      <c r="A1535" s="1">
        <v>6169</v>
      </c>
      <c r="B1535" s="44">
        <v>5211</v>
      </c>
      <c r="C1535" s="1"/>
      <c r="D1535" s="1" t="s">
        <v>12418</v>
      </c>
      <c r="E1535" s="1">
        <v>6168</v>
      </c>
      <c r="F1535" s="1"/>
      <c r="G1535" s="1"/>
      <c r="H1535" s="1" t="s">
        <v>14074</v>
      </c>
      <c r="I1535" s="1">
        <v>0</v>
      </c>
      <c r="J1535" s="170">
        <v>2000</v>
      </c>
      <c r="K1535" s="1" t="s">
        <v>27</v>
      </c>
      <c r="L1535" s="1">
        <v>10</v>
      </c>
      <c r="M1535" s="1" t="s">
        <v>14075</v>
      </c>
      <c r="N1535" s="1" t="s">
        <v>14074</v>
      </c>
      <c r="O1535" s="1"/>
      <c r="P1535" s="1">
        <v>200</v>
      </c>
      <c r="Q1535" s="1">
        <f t="shared" si="16"/>
        <v>1</v>
      </c>
      <c r="R1535" s="204" t="s">
        <v>14073</v>
      </c>
      <c r="S1535" s="204"/>
      <c r="T1535" s="204">
        <v>1</v>
      </c>
      <c r="U1535" s="8" t="s">
        <v>14072</v>
      </c>
      <c r="AA1535" s="168" t="e">
        <f>#REF!-45200</f>
        <v>#REF!</v>
      </c>
    </row>
    <row r="1536" spans="1:31" x14ac:dyDescent="0.3">
      <c r="A1536" s="1">
        <v>6170</v>
      </c>
      <c r="B1536" s="44">
        <v>5212</v>
      </c>
      <c r="C1536" s="1"/>
      <c r="D1536" s="1" t="s">
        <v>12418</v>
      </c>
      <c r="E1536" s="1">
        <v>6169</v>
      </c>
      <c r="F1536" s="1"/>
      <c r="G1536" s="1"/>
      <c r="H1536" s="1" t="s">
        <v>14070</v>
      </c>
      <c r="I1536" s="1">
        <v>0</v>
      </c>
      <c r="J1536" s="170">
        <v>2000</v>
      </c>
      <c r="K1536" s="1" t="s">
        <v>27</v>
      </c>
      <c r="L1536" s="1">
        <v>10</v>
      </c>
      <c r="M1536" s="1" t="s">
        <v>14071</v>
      </c>
      <c r="N1536" s="3" t="s">
        <v>14070</v>
      </c>
      <c r="O1536" s="1"/>
      <c r="P1536" s="1">
        <v>120</v>
      </c>
      <c r="Q1536" s="1">
        <f t="shared" si="16"/>
        <v>1</v>
      </c>
      <c r="R1536" s="204" t="s">
        <v>14069</v>
      </c>
      <c r="S1536" s="204"/>
      <c r="T1536" s="204">
        <v>2</v>
      </c>
      <c r="U1536" s="8" t="s">
        <v>14068</v>
      </c>
      <c r="AA1536" s="168" t="e">
        <f>#REF!-45200</f>
        <v>#REF!</v>
      </c>
    </row>
    <row r="1537" spans="1:27" x14ac:dyDescent="0.3">
      <c r="A1537" s="1">
        <v>6171</v>
      </c>
      <c r="B1537" s="44">
        <v>5213</v>
      </c>
      <c r="C1537" s="1"/>
      <c r="D1537" s="1" t="s">
        <v>12418</v>
      </c>
      <c r="E1537" s="1">
        <v>6170</v>
      </c>
      <c r="F1537" s="1"/>
      <c r="G1537" s="1"/>
      <c r="H1537" s="1" t="s">
        <v>14066</v>
      </c>
      <c r="I1537" s="1">
        <v>0</v>
      </c>
      <c r="J1537" s="170">
        <v>2000</v>
      </c>
      <c r="K1537" s="1" t="s">
        <v>27</v>
      </c>
      <c r="L1537" s="1">
        <v>10</v>
      </c>
      <c r="M1537" s="1" t="s">
        <v>14067</v>
      </c>
      <c r="N1537" s="1" t="s">
        <v>14066</v>
      </c>
      <c r="O1537" s="1"/>
      <c r="P1537" s="1">
        <v>200</v>
      </c>
      <c r="Q1537" s="1">
        <f t="shared" si="16"/>
        <v>1</v>
      </c>
      <c r="R1537" s="204" t="s">
        <v>14065</v>
      </c>
      <c r="S1537" s="204"/>
      <c r="T1537" s="204">
        <v>3</v>
      </c>
      <c r="U1537" s="8" t="s">
        <v>14064</v>
      </c>
      <c r="AA1537" s="168" t="e">
        <f>#REF!-45200</f>
        <v>#REF!</v>
      </c>
    </row>
    <row r="1538" spans="1:27" x14ac:dyDescent="0.3">
      <c r="A1538" s="1">
        <v>6172</v>
      </c>
      <c r="B1538" s="44">
        <v>5214</v>
      </c>
      <c r="C1538" s="1"/>
      <c r="D1538" s="1" t="s">
        <v>12418</v>
      </c>
      <c r="E1538" s="1">
        <v>6171</v>
      </c>
      <c r="F1538" s="1"/>
      <c r="G1538" s="1"/>
      <c r="H1538" s="1" t="s">
        <v>14063</v>
      </c>
      <c r="I1538" s="1">
        <v>0</v>
      </c>
      <c r="J1538" s="170">
        <v>2000</v>
      </c>
      <c r="K1538" s="1" t="s">
        <v>27</v>
      </c>
      <c r="L1538" s="1">
        <v>10</v>
      </c>
      <c r="M1538" s="1" t="s">
        <v>14062</v>
      </c>
      <c r="N1538" s="1" t="s">
        <v>14061</v>
      </c>
      <c r="O1538" s="1"/>
      <c r="P1538" s="1">
        <v>200</v>
      </c>
      <c r="Q1538" s="1">
        <f t="shared" si="16"/>
        <v>1</v>
      </c>
      <c r="R1538" s="204" t="s">
        <v>14060</v>
      </c>
      <c r="S1538" s="204"/>
      <c r="T1538" s="204">
        <v>4</v>
      </c>
      <c r="U1538" s="8" t="s">
        <v>14059</v>
      </c>
      <c r="AA1538" s="168" t="e">
        <f>#REF!-45200</f>
        <v>#REF!</v>
      </c>
    </row>
    <row r="1539" spans="1:27" x14ac:dyDescent="0.3">
      <c r="A1539" s="1">
        <v>6173</v>
      </c>
      <c r="B1539" s="44">
        <v>5215</v>
      </c>
      <c r="C1539" s="1"/>
      <c r="D1539" s="1" t="s">
        <v>12418</v>
      </c>
      <c r="E1539" s="1">
        <v>6172</v>
      </c>
      <c r="F1539" s="1"/>
      <c r="G1539" s="1"/>
      <c r="H1539" s="1" t="s">
        <v>14058</v>
      </c>
      <c r="I1539" s="1">
        <v>0</v>
      </c>
      <c r="J1539" s="170">
        <v>2000</v>
      </c>
      <c r="K1539" s="1" t="s">
        <v>27</v>
      </c>
      <c r="L1539" s="1">
        <v>10</v>
      </c>
      <c r="M1539" s="1" t="s">
        <v>14057</v>
      </c>
      <c r="N1539" s="1" t="s">
        <v>14056</v>
      </c>
      <c r="O1539" s="1"/>
      <c r="P1539" s="1">
        <v>500</v>
      </c>
      <c r="Q1539" s="1">
        <f t="shared" si="16"/>
        <v>1</v>
      </c>
      <c r="R1539" s="204" t="s">
        <v>14055</v>
      </c>
      <c r="S1539" s="204"/>
      <c r="T1539" s="204">
        <v>6</v>
      </c>
      <c r="U1539" s="8" t="s">
        <v>14054</v>
      </c>
      <c r="AA1539" s="168" t="e">
        <f>#REF!-45200</f>
        <v>#REF!</v>
      </c>
    </row>
    <row r="1540" spans="1:27" x14ac:dyDescent="0.3">
      <c r="A1540" s="1">
        <v>6174</v>
      </c>
      <c r="B1540" s="44">
        <v>5216</v>
      </c>
      <c r="C1540" s="1"/>
      <c r="D1540" s="1" t="s">
        <v>12418</v>
      </c>
      <c r="E1540" s="1">
        <v>6173</v>
      </c>
      <c r="F1540" s="1"/>
      <c r="G1540" s="1"/>
      <c r="H1540" s="1" t="s">
        <v>14053</v>
      </c>
      <c r="I1540" s="1">
        <v>0</v>
      </c>
      <c r="J1540" s="170">
        <v>2000</v>
      </c>
      <c r="K1540" s="1" t="s">
        <v>27</v>
      </c>
      <c r="L1540" s="1">
        <v>10</v>
      </c>
      <c r="M1540" s="1" t="s">
        <v>14052</v>
      </c>
      <c r="N1540" s="1" t="s">
        <v>14051</v>
      </c>
      <c r="O1540" s="1"/>
      <c r="P1540" s="1">
        <v>720</v>
      </c>
      <c r="Q1540" s="1">
        <f t="shared" si="16"/>
        <v>1</v>
      </c>
      <c r="R1540" s="204" t="s">
        <v>14050</v>
      </c>
      <c r="S1540" s="204"/>
      <c r="T1540" s="204">
        <v>8</v>
      </c>
      <c r="U1540" s="8" t="s">
        <v>14049</v>
      </c>
      <c r="AA1540" s="168" t="e">
        <f>#REF!-45200</f>
        <v>#REF!</v>
      </c>
    </row>
    <row r="1541" spans="1:27" x14ac:dyDescent="0.3">
      <c r="A1541" s="1">
        <v>6175</v>
      </c>
      <c r="B1541" s="44">
        <v>5217</v>
      </c>
      <c r="C1541" s="1"/>
      <c r="D1541" s="1" t="s">
        <v>12418</v>
      </c>
      <c r="E1541" s="1">
        <v>6174</v>
      </c>
      <c r="F1541" s="1"/>
      <c r="G1541" s="1"/>
      <c r="H1541" s="1" t="s">
        <v>14048</v>
      </c>
      <c r="I1541" s="1">
        <v>0</v>
      </c>
      <c r="J1541" s="170">
        <v>2000</v>
      </c>
      <c r="K1541" s="1" t="s">
        <v>14047</v>
      </c>
      <c r="L1541" s="1">
        <v>10</v>
      </c>
      <c r="M1541" s="1" t="s">
        <v>14046</v>
      </c>
      <c r="N1541" s="1" t="s">
        <v>14045</v>
      </c>
      <c r="O1541" s="1"/>
      <c r="P1541" s="1">
        <v>50</v>
      </c>
      <c r="Q1541" s="1">
        <f t="shared" si="16"/>
        <v>1</v>
      </c>
      <c r="R1541" s="204" t="s">
        <v>14044</v>
      </c>
      <c r="S1541" s="204"/>
      <c r="T1541" s="204">
        <v>7</v>
      </c>
      <c r="U1541" s="8" t="s">
        <v>14043</v>
      </c>
      <c r="AA1541" s="168" t="e">
        <f>#REF!-45200</f>
        <v>#REF!</v>
      </c>
    </row>
    <row r="1542" spans="1:27" x14ac:dyDescent="0.3">
      <c r="A1542" s="1">
        <v>6176</v>
      </c>
      <c r="B1542" s="44">
        <v>5218</v>
      </c>
      <c r="C1542" s="1"/>
      <c r="D1542" s="1" t="s">
        <v>12418</v>
      </c>
      <c r="E1542" s="1">
        <v>6175</v>
      </c>
      <c r="F1542" s="1"/>
      <c r="G1542" s="1"/>
      <c r="H1542" s="1" t="s">
        <v>14042</v>
      </c>
      <c r="I1542" s="1">
        <v>0</v>
      </c>
      <c r="J1542" s="170">
        <v>2000</v>
      </c>
      <c r="K1542" s="1" t="s">
        <v>13763</v>
      </c>
      <c r="L1542" s="1">
        <v>10</v>
      </c>
      <c r="M1542" s="1" t="s">
        <v>14041</v>
      </c>
      <c r="N1542" s="3" t="s">
        <v>14040</v>
      </c>
      <c r="O1542" s="1"/>
      <c r="P1542" s="1">
        <v>100</v>
      </c>
      <c r="Q1542" s="1">
        <f t="shared" si="16"/>
        <v>1</v>
      </c>
      <c r="R1542" s="204" t="s">
        <v>14039</v>
      </c>
      <c r="S1542" s="204"/>
      <c r="T1542" s="204">
        <v>9</v>
      </c>
      <c r="U1542" s="8" t="s">
        <v>14038</v>
      </c>
      <c r="AA1542" s="168" t="e">
        <f>#REF!-45200</f>
        <v>#REF!</v>
      </c>
    </row>
    <row r="1543" spans="1:27" x14ac:dyDescent="0.3">
      <c r="A1543" s="1">
        <v>6177</v>
      </c>
      <c r="B1543" s="44">
        <v>5219</v>
      </c>
      <c r="C1543" s="1"/>
      <c r="D1543" s="1" t="s">
        <v>12418</v>
      </c>
      <c r="E1543" s="1">
        <v>6176</v>
      </c>
      <c r="F1543" s="1"/>
      <c r="G1543" s="1"/>
      <c r="H1543" s="1" t="s">
        <v>14037</v>
      </c>
      <c r="I1543" s="1">
        <v>0</v>
      </c>
      <c r="J1543" s="170">
        <v>1000</v>
      </c>
      <c r="K1543" s="1" t="s">
        <v>65</v>
      </c>
      <c r="L1543" s="1">
        <v>10</v>
      </c>
      <c r="M1543" s="1" t="s">
        <v>14036</v>
      </c>
      <c r="N1543" s="3" t="s">
        <v>14035</v>
      </c>
      <c r="O1543" s="1"/>
      <c r="P1543" s="1">
        <v>20</v>
      </c>
      <c r="Q1543" s="1">
        <f t="shared" si="16"/>
        <v>1</v>
      </c>
      <c r="R1543" s="204" t="s">
        <v>14034</v>
      </c>
      <c r="S1543" s="204"/>
      <c r="T1543" s="204">
        <v>10</v>
      </c>
      <c r="U1543" s="8" t="s">
        <v>14033</v>
      </c>
      <c r="AA1543" s="168" t="e">
        <f>#REF!-45200</f>
        <v>#REF!</v>
      </c>
    </row>
    <row r="1544" spans="1:27" x14ac:dyDescent="0.3">
      <c r="A1544" s="1">
        <v>6178</v>
      </c>
      <c r="B1544" s="44">
        <v>5220</v>
      </c>
      <c r="C1544" s="1"/>
      <c r="D1544" s="1" t="s">
        <v>12418</v>
      </c>
      <c r="E1544" s="1">
        <v>6177</v>
      </c>
      <c r="F1544" s="1"/>
      <c r="G1544" s="1"/>
      <c r="H1544" s="1" t="s">
        <v>14032</v>
      </c>
      <c r="I1544" s="1">
        <v>0</v>
      </c>
      <c r="J1544" s="170">
        <v>1000</v>
      </c>
      <c r="K1544" s="1" t="s">
        <v>65</v>
      </c>
      <c r="L1544" s="1">
        <v>10</v>
      </c>
      <c r="M1544" s="1" t="s">
        <v>14031</v>
      </c>
      <c r="N1544" s="3" t="s">
        <v>14030</v>
      </c>
      <c r="O1544" s="1"/>
      <c r="P1544" s="1">
        <v>10</v>
      </c>
      <c r="Q1544" s="1">
        <f t="shared" si="16"/>
        <v>1</v>
      </c>
      <c r="R1544" s="204" t="s">
        <v>14029</v>
      </c>
      <c r="S1544" s="204"/>
      <c r="T1544" s="204">
        <v>11</v>
      </c>
      <c r="U1544" s="8" t="s">
        <v>14028</v>
      </c>
      <c r="AA1544" s="168" t="e">
        <f>#REF!-45200</f>
        <v>#REF!</v>
      </c>
    </row>
    <row r="1545" spans="1:27" x14ac:dyDescent="0.3">
      <c r="A1545" s="1">
        <v>6179</v>
      </c>
      <c r="B1545" s="44">
        <v>5221</v>
      </c>
      <c r="C1545" s="1"/>
      <c r="D1545" s="1" t="s">
        <v>11834</v>
      </c>
      <c r="E1545" s="1">
        <v>6179</v>
      </c>
      <c r="F1545" s="1"/>
      <c r="G1545" s="1"/>
      <c r="H1545" s="1" t="s">
        <v>14026</v>
      </c>
      <c r="I1545" s="1">
        <v>0</v>
      </c>
      <c r="J1545" s="1">
        <v>1000</v>
      </c>
      <c r="K1545" s="1" t="s">
        <v>65</v>
      </c>
      <c r="L1545" s="1">
        <v>10</v>
      </c>
      <c r="M1545" s="1" t="s">
        <v>14027</v>
      </c>
      <c r="N1545" s="1" t="s">
        <v>14026</v>
      </c>
      <c r="O1545" s="1"/>
      <c r="P1545" s="1"/>
      <c r="Q1545" s="1">
        <f t="shared" si="16"/>
        <v>1</v>
      </c>
      <c r="R1545" s="204" t="s">
        <v>14025</v>
      </c>
      <c r="S1545" s="204"/>
      <c r="T1545" s="204"/>
      <c r="U1545" s="8" t="s">
        <v>14024</v>
      </c>
      <c r="AA1545" s="168" t="e">
        <f>#REF!-45200</f>
        <v>#REF!</v>
      </c>
    </row>
    <row r="1546" spans="1:27" x14ac:dyDescent="0.3">
      <c r="A1546" s="1">
        <v>6180</v>
      </c>
      <c r="B1546" s="44">
        <v>5222</v>
      </c>
      <c r="C1546" s="1"/>
      <c r="D1546" s="1" t="s">
        <v>12418</v>
      </c>
      <c r="E1546" s="1">
        <v>6178</v>
      </c>
      <c r="F1546" s="1"/>
      <c r="G1546" s="1"/>
      <c r="H1546" s="1" t="s">
        <v>14023</v>
      </c>
      <c r="I1546" s="1">
        <v>0</v>
      </c>
      <c r="J1546" s="170">
        <v>100</v>
      </c>
      <c r="K1546" s="1"/>
      <c r="L1546" s="1">
        <v>1</v>
      </c>
      <c r="M1546" s="1" t="s">
        <v>14022</v>
      </c>
      <c r="N1546" s="3" t="s">
        <v>14021</v>
      </c>
      <c r="O1546" s="1"/>
      <c r="P1546" s="1">
        <v>10</v>
      </c>
      <c r="Q1546" s="1">
        <f t="shared" si="16"/>
        <v>1</v>
      </c>
      <c r="R1546" s="204" t="s">
        <v>14020</v>
      </c>
      <c r="S1546" s="204"/>
      <c r="T1546" s="204">
        <v>12</v>
      </c>
      <c r="U1546" s="8" t="s">
        <v>14019</v>
      </c>
      <c r="AA1546" s="168" t="e">
        <f>#REF!-45200</f>
        <v>#REF!</v>
      </c>
    </row>
    <row r="1547" spans="1:27" x14ac:dyDescent="0.3">
      <c r="A1547" s="1">
        <v>6181</v>
      </c>
      <c r="B1547" s="44">
        <v>5223</v>
      </c>
      <c r="C1547" s="1"/>
      <c r="D1547" s="1" t="s">
        <v>12418</v>
      </c>
      <c r="E1547" s="1">
        <v>6180</v>
      </c>
      <c r="F1547" s="1"/>
      <c r="G1547" s="1"/>
      <c r="H1547" s="1" t="s">
        <v>14018</v>
      </c>
      <c r="I1547" s="1">
        <v>0</v>
      </c>
      <c r="J1547" s="170">
        <v>1000</v>
      </c>
      <c r="K1547" s="1" t="s">
        <v>65</v>
      </c>
      <c r="L1547" s="1">
        <v>1</v>
      </c>
      <c r="M1547" s="1" t="s">
        <v>14017</v>
      </c>
      <c r="N1547" s="3" t="s">
        <v>14016</v>
      </c>
      <c r="O1547" s="1"/>
      <c r="P1547" s="1">
        <v>30</v>
      </c>
      <c r="Q1547" s="1">
        <f t="shared" si="16"/>
        <v>1</v>
      </c>
      <c r="R1547" s="204" t="s">
        <v>14015</v>
      </c>
      <c r="S1547" s="204"/>
      <c r="T1547" s="204">
        <v>15</v>
      </c>
      <c r="U1547" s="8" t="s">
        <v>14014</v>
      </c>
      <c r="AA1547" s="168" t="e">
        <f>#REF!-45200</f>
        <v>#REF!</v>
      </c>
    </row>
    <row r="1548" spans="1:27" x14ac:dyDescent="0.3">
      <c r="A1548" s="1">
        <v>6182</v>
      </c>
      <c r="B1548" s="44">
        <v>5224</v>
      </c>
      <c r="C1548" s="1"/>
      <c r="D1548" s="1" t="s">
        <v>12418</v>
      </c>
      <c r="E1548" s="1">
        <v>6181</v>
      </c>
      <c r="F1548" s="1"/>
      <c r="G1548" s="1"/>
      <c r="H1548" s="1" t="s">
        <v>14013</v>
      </c>
      <c r="I1548" s="1">
        <v>0</v>
      </c>
      <c r="J1548" s="170">
        <v>1000</v>
      </c>
      <c r="K1548" s="1" t="s">
        <v>65</v>
      </c>
      <c r="L1548" s="1">
        <v>1</v>
      </c>
      <c r="M1548" s="1" t="s">
        <v>14012</v>
      </c>
      <c r="N1548" s="3" t="s">
        <v>14011</v>
      </c>
      <c r="O1548" s="1"/>
      <c r="P1548" s="1">
        <v>100</v>
      </c>
      <c r="Q1548" s="1">
        <f t="shared" si="16"/>
        <v>1</v>
      </c>
      <c r="R1548" s="204" t="s">
        <v>14010</v>
      </c>
      <c r="S1548" s="204"/>
      <c r="T1548" s="204">
        <v>16</v>
      </c>
      <c r="U1548" s="8" t="s">
        <v>14009</v>
      </c>
      <c r="AA1548" s="168" t="e">
        <f>#REF!-45200</f>
        <v>#REF!</v>
      </c>
    </row>
    <row r="1549" spans="1:27" x14ac:dyDescent="0.3">
      <c r="A1549" s="1">
        <v>6183</v>
      </c>
      <c r="B1549" s="44">
        <v>5225</v>
      </c>
      <c r="C1549" s="1"/>
      <c r="D1549" s="1" t="s">
        <v>12418</v>
      </c>
      <c r="E1549" s="1">
        <v>6182</v>
      </c>
      <c r="F1549" s="1"/>
      <c r="G1549" s="1"/>
      <c r="H1549" s="1" t="s">
        <v>14008</v>
      </c>
      <c r="I1549" s="1">
        <v>0</v>
      </c>
      <c r="J1549" s="170">
        <v>200</v>
      </c>
      <c r="K1549" s="1" t="s">
        <v>14007</v>
      </c>
      <c r="L1549" s="1">
        <v>10</v>
      </c>
      <c r="M1549" s="1" t="s">
        <v>14006</v>
      </c>
      <c r="N1549" s="3" t="s">
        <v>14005</v>
      </c>
      <c r="O1549" s="1"/>
      <c r="P1549" s="1"/>
      <c r="Q1549" s="1">
        <f t="shared" si="16"/>
        <v>1</v>
      </c>
      <c r="R1549" s="204" t="s">
        <v>14004</v>
      </c>
      <c r="S1549" s="204"/>
      <c r="T1549" s="204">
        <v>17</v>
      </c>
      <c r="U1549" s="8" t="s">
        <v>14003</v>
      </c>
      <c r="AA1549" s="168" t="e">
        <f>#REF!-45200</f>
        <v>#REF!</v>
      </c>
    </row>
    <row r="1550" spans="1:27" x14ac:dyDescent="0.3">
      <c r="A1550" s="1">
        <v>6184</v>
      </c>
      <c r="B1550" s="44">
        <v>5226</v>
      </c>
      <c r="C1550" s="1"/>
      <c r="D1550" s="1"/>
      <c r="E1550" s="1">
        <v>6183</v>
      </c>
      <c r="F1550" s="1"/>
      <c r="G1550" s="1"/>
      <c r="H1550" s="1" t="s">
        <v>14002</v>
      </c>
      <c r="I1550" s="1">
        <v>0</v>
      </c>
      <c r="J1550" s="170">
        <v>100</v>
      </c>
      <c r="K1550" s="1" t="s">
        <v>110</v>
      </c>
      <c r="L1550" s="1">
        <v>10</v>
      </c>
      <c r="M1550" s="1" t="s">
        <v>14001</v>
      </c>
      <c r="N1550" s="3" t="s">
        <v>14000</v>
      </c>
      <c r="O1550" s="1"/>
      <c r="P1550" s="1"/>
      <c r="Q1550" s="1">
        <f t="shared" si="16"/>
        <v>1</v>
      </c>
      <c r="R1550" s="204" t="s">
        <v>13999</v>
      </c>
      <c r="S1550" s="204"/>
      <c r="T1550" s="204"/>
      <c r="U1550" s="8" t="s">
        <v>13998</v>
      </c>
      <c r="AA1550" s="168" t="e">
        <f>#REF!-45200</f>
        <v>#REF!</v>
      </c>
    </row>
    <row r="1551" spans="1:27" x14ac:dyDescent="0.3">
      <c r="A1551" s="1">
        <v>6185</v>
      </c>
      <c r="B1551" s="44">
        <v>5227</v>
      </c>
      <c r="C1551" s="1"/>
      <c r="D1551" s="1"/>
      <c r="E1551" s="1">
        <v>6204</v>
      </c>
      <c r="F1551" s="1"/>
      <c r="G1551" s="1"/>
      <c r="H1551" s="1" t="s">
        <v>13997</v>
      </c>
      <c r="I1551" s="1">
        <v>0</v>
      </c>
      <c r="J1551" s="170">
        <v>3600</v>
      </c>
      <c r="K1551" s="1" t="s">
        <v>106</v>
      </c>
      <c r="L1551" s="1">
        <v>10</v>
      </c>
      <c r="M1551" s="1" t="s">
        <v>13996</v>
      </c>
      <c r="N1551" s="3"/>
      <c r="O1551" s="1"/>
      <c r="P1551" s="1"/>
      <c r="Q1551" s="1">
        <f t="shared" si="16"/>
        <v>1</v>
      </c>
      <c r="R1551" s="102" t="s">
        <v>13995</v>
      </c>
      <c r="S1551" s="12"/>
      <c r="T1551" s="12"/>
      <c r="U1551" s="8" t="s">
        <v>13994</v>
      </c>
      <c r="AA1551" s="168" t="e">
        <f>#REF!-45200</f>
        <v>#REF!</v>
      </c>
    </row>
    <row r="1552" spans="1:27" x14ac:dyDescent="0.3">
      <c r="A1552" s="1">
        <v>6186</v>
      </c>
      <c r="B1552" s="44">
        <v>5228</v>
      </c>
      <c r="C1552" s="1"/>
      <c r="D1552" s="1"/>
      <c r="E1552" s="1">
        <v>6205</v>
      </c>
      <c r="F1552" s="1"/>
      <c r="G1552" s="1"/>
      <c r="H1552" s="1" t="s">
        <v>13993</v>
      </c>
      <c r="I1552" s="1">
        <v>0</v>
      </c>
      <c r="J1552" s="170">
        <v>3600</v>
      </c>
      <c r="K1552" s="1" t="s">
        <v>106</v>
      </c>
      <c r="L1552" s="1">
        <v>10</v>
      </c>
      <c r="M1552" s="1" t="s">
        <v>13992</v>
      </c>
      <c r="N1552" s="3"/>
      <c r="O1552" s="1"/>
      <c r="P1552" s="1"/>
      <c r="Q1552" s="1">
        <f t="shared" si="16"/>
        <v>1</v>
      </c>
      <c r="R1552" s="102" t="s">
        <v>13991</v>
      </c>
      <c r="S1552" s="12"/>
      <c r="T1552" s="12"/>
      <c r="U1552" s="8" t="s">
        <v>13990</v>
      </c>
      <c r="AA1552" s="168" t="e">
        <f>#REF!-45200</f>
        <v>#REF!</v>
      </c>
    </row>
    <row r="1553" spans="1:27" x14ac:dyDescent="0.3">
      <c r="A1553" s="1">
        <v>6187</v>
      </c>
      <c r="B1553" s="44">
        <v>5229</v>
      </c>
      <c r="C1553" s="1"/>
      <c r="D1553" s="1"/>
      <c r="E1553" s="1">
        <v>6206</v>
      </c>
      <c r="F1553" s="1"/>
      <c r="G1553" s="1"/>
      <c r="H1553" s="1" t="s">
        <v>13989</v>
      </c>
      <c r="I1553" s="1">
        <v>0</v>
      </c>
      <c r="J1553" s="170">
        <v>100</v>
      </c>
      <c r="K1553" s="1" t="s">
        <v>106</v>
      </c>
      <c r="L1553" s="1">
        <v>10</v>
      </c>
      <c r="M1553" s="1" t="s">
        <v>13988</v>
      </c>
      <c r="N1553" s="3"/>
      <c r="O1553" s="1"/>
      <c r="P1553" s="1"/>
      <c r="Q1553" s="1">
        <f t="shared" si="16"/>
        <v>1</v>
      </c>
      <c r="R1553" s="102" t="s">
        <v>13987</v>
      </c>
      <c r="S1553" s="12"/>
      <c r="T1553" s="12"/>
      <c r="U1553" s="8" t="s">
        <v>13986</v>
      </c>
      <c r="AA1553" s="168" t="e">
        <f>#REF!-45200</f>
        <v>#REF!</v>
      </c>
    </row>
    <row r="1554" spans="1:27" x14ac:dyDescent="0.3">
      <c r="A1554" s="1">
        <v>6188</v>
      </c>
      <c r="B1554" s="44">
        <v>5230</v>
      </c>
      <c r="C1554" s="1"/>
      <c r="D1554" s="1"/>
      <c r="E1554" s="1">
        <v>6207</v>
      </c>
      <c r="F1554" s="1"/>
      <c r="G1554" s="1"/>
      <c r="H1554" s="1" t="s">
        <v>13985</v>
      </c>
      <c r="I1554" s="1">
        <v>0</v>
      </c>
      <c r="J1554" s="170">
        <v>100</v>
      </c>
      <c r="K1554" s="1" t="s">
        <v>106</v>
      </c>
      <c r="L1554" s="1">
        <v>10</v>
      </c>
      <c r="M1554" s="1" t="s">
        <v>13984</v>
      </c>
      <c r="N1554" s="3"/>
      <c r="O1554" s="1"/>
      <c r="P1554" s="1"/>
      <c r="Q1554" s="1">
        <f t="shared" si="16"/>
        <v>1</v>
      </c>
      <c r="R1554" s="102" t="s">
        <v>13983</v>
      </c>
      <c r="S1554" s="12"/>
      <c r="T1554" s="12"/>
      <c r="U1554" s="8" t="s">
        <v>13982</v>
      </c>
      <c r="AA1554" s="168" t="e">
        <f>#REF!-45200</f>
        <v>#REF!</v>
      </c>
    </row>
    <row r="1555" spans="1:27" x14ac:dyDescent="0.3">
      <c r="A1555" s="1">
        <v>6189</v>
      </c>
      <c r="B1555" s="44">
        <v>5231</v>
      </c>
      <c r="C1555" s="1"/>
      <c r="D1555" s="1" t="s">
        <v>13472</v>
      </c>
      <c r="E1555" s="1">
        <v>6208</v>
      </c>
      <c r="F1555" s="1"/>
      <c r="G1555" s="1"/>
      <c r="H1555" s="1" t="s">
        <v>13980</v>
      </c>
      <c r="I1555" s="1">
        <v>0</v>
      </c>
      <c r="J1555" s="1">
        <v>1</v>
      </c>
      <c r="K1555" s="1"/>
      <c r="L1555" s="1">
        <v>1</v>
      </c>
      <c r="M1555" s="1" t="s">
        <v>13981</v>
      </c>
      <c r="N1555" s="1" t="s">
        <v>13980</v>
      </c>
      <c r="O1555" s="1"/>
      <c r="P1555" s="1"/>
      <c r="Q1555" s="1">
        <f t="shared" si="16"/>
        <v>1</v>
      </c>
      <c r="R1555" s="1" t="s">
        <v>13979</v>
      </c>
      <c r="S1555" s="1"/>
      <c r="T1555" s="1">
        <v>18</v>
      </c>
      <c r="U1555" s="8" t="s">
        <v>13978</v>
      </c>
      <c r="AA1555" s="168" t="e">
        <f>#REF!-45200</f>
        <v>#REF!</v>
      </c>
    </row>
    <row r="1556" spans="1:27" x14ac:dyDescent="0.3">
      <c r="A1556" s="1">
        <v>6190</v>
      </c>
      <c r="B1556" s="44">
        <v>5232</v>
      </c>
      <c r="C1556" s="1"/>
      <c r="D1556" s="1" t="s">
        <v>11834</v>
      </c>
      <c r="E1556" s="1">
        <v>6209</v>
      </c>
      <c r="F1556" s="1"/>
      <c r="G1556" s="1"/>
      <c r="H1556" s="1" t="s">
        <v>13977</v>
      </c>
      <c r="I1556" s="1">
        <v>0</v>
      </c>
      <c r="J1556" s="1">
        <v>2000</v>
      </c>
      <c r="K1556" s="1" t="s">
        <v>27</v>
      </c>
      <c r="L1556" s="1">
        <v>10</v>
      </c>
      <c r="M1556" s="1" t="s">
        <v>13976</v>
      </c>
      <c r="N1556" s="1" t="s">
        <v>13975</v>
      </c>
      <c r="O1556" s="1"/>
      <c r="P1556" s="1"/>
      <c r="Q1556" s="1">
        <f t="shared" si="16"/>
        <v>1</v>
      </c>
      <c r="R1556" s="1" t="s">
        <v>13974</v>
      </c>
      <c r="S1556" s="1"/>
      <c r="T1556" s="1">
        <v>19</v>
      </c>
      <c r="U1556" s="8" t="s">
        <v>13973</v>
      </c>
      <c r="AA1556" s="168" t="e">
        <f>#REF!-45200</f>
        <v>#REF!</v>
      </c>
    </row>
    <row r="1557" spans="1:27" x14ac:dyDescent="0.3">
      <c r="A1557" s="1">
        <v>6191</v>
      </c>
      <c r="B1557" s="44">
        <v>5233</v>
      </c>
      <c r="C1557" s="1"/>
      <c r="D1557" s="1" t="s">
        <v>11834</v>
      </c>
      <c r="E1557" s="1">
        <v>6210</v>
      </c>
      <c r="F1557" s="1"/>
      <c r="G1557" s="1"/>
      <c r="H1557" s="1" t="s">
        <v>13972</v>
      </c>
      <c r="I1557" s="1">
        <v>0</v>
      </c>
      <c r="J1557" s="1">
        <v>10000</v>
      </c>
      <c r="K1557" s="1" t="s">
        <v>65</v>
      </c>
      <c r="L1557" s="1">
        <v>1</v>
      </c>
      <c r="M1557" s="1" t="s">
        <v>13971</v>
      </c>
      <c r="N1557" s="1" t="s">
        <v>13970</v>
      </c>
      <c r="O1557" s="1"/>
      <c r="P1557" s="1"/>
      <c r="Q1557" s="1">
        <f t="shared" si="16"/>
        <v>1</v>
      </c>
      <c r="R1557" s="1" t="s">
        <v>13969</v>
      </c>
      <c r="S1557" s="1"/>
      <c r="T1557" s="1">
        <v>20</v>
      </c>
      <c r="U1557" s="8" t="s">
        <v>13968</v>
      </c>
      <c r="AA1557" s="168" t="e">
        <f>#REF!-45200</f>
        <v>#REF!</v>
      </c>
    </row>
    <row r="1558" spans="1:27" x14ac:dyDescent="0.3">
      <c r="A1558" s="1">
        <v>6192</v>
      </c>
      <c r="B1558" s="44">
        <v>5234</v>
      </c>
      <c r="C1558" s="1"/>
      <c r="D1558" s="1"/>
      <c r="E1558" s="1">
        <v>6211</v>
      </c>
      <c r="F1558" s="1"/>
      <c r="G1558" s="1"/>
      <c r="H1558" s="1" t="s">
        <v>13966</v>
      </c>
      <c r="I1558" s="1">
        <v>0</v>
      </c>
      <c r="J1558" s="1">
        <v>1000</v>
      </c>
      <c r="K1558" s="8" t="s">
        <v>1107</v>
      </c>
      <c r="L1558" s="1">
        <v>10</v>
      </c>
      <c r="M1558" s="1" t="s">
        <v>13967</v>
      </c>
      <c r="N1558" s="1" t="s">
        <v>13966</v>
      </c>
      <c r="O1558" s="1"/>
      <c r="P1558" s="1"/>
      <c r="Q1558" s="1">
        <f t="shared" si="16"/>
        <v>1</v>
      </c>
      <c r="R1558" s="1" t="s">
        <v>13965</v>
      </c>
      <c r="S1558" s="1"/>
      <c r="T1558" s="1"/>
      <c r="U1558" s="8" t="s">
        <v>13964</v>
      </c>
      <c r="AA1558" s="168" t="e">
        <f>#REF!-45200</f>
        <v>#REF!</v>
      </c>
    </row>
    <row r="1559" spans="1:27" x14ac:dyDescent="0.3">
      <c r="A1559" s="1">
        <v>6193</v>
      </c>
      <c r="B1559" s="44">
        <v>5235</v>
      </c>
      <c r="C1559" s="1"/>
      <c r="D1559" s="1" t="s">
        <v>11834</v>
      </c>
      <c r="E1559" s="1">
        <v>6212</v>
      </c>
      <c r="F1559" s="1"/>
      <c r="G1559" s="1"/>
      <c r="H1559" s="1" t="s">
        <v>13963</v>
      </c>
      <c r="I1559" s="1">
        <v>0</v>
      </c>
      <c r="J1559" s="1">
        <v>1000</v>
      </c>
      <c r="K1559" s="1" t="s">
        <v>65</v>
      </c>
      <c r="L1559" s="1">
        <v>10</v>
      </c>
      <c r="M1559" s="1" t="s">
        <v>13962</v>
      </c>
      <c r="N1559" s="1" t="s">
        <v>13961</v>
      </c>
      <c r="O1559" s="1"/>
      <c r="P1559" s="1"/>
      <c r="Q1559" s="1">
        <f t="shared" si="16"/>
        <v>1</v>
      </c>
      <c r="R1559" s="1" t="s">
        <v>13960</v>
      </c>
      <c r="S1559" s="1"/>
      <c r="T1559" s="1">
        <v>35</v>
      </c>
      <c r="U1559" s="8" t="s">
        <v>13959</v>
      </c>
      <c r="AA1559" s="168" t="e">
        <f>#REF!-45200</f>
        <v>#REF!</v>
      </c>
    </row>
    <row r="1560" spans="1:27" x14ac:dyDescent="0.3">
      <c r="A1560" s="1">
        <v>6194</v>
      </c>
      <c r="B1560" s="44">
        <v>5236</v>
      </c>
      <c r="C1560" s="1"/>
      <c r="D1560" s="1" t="s">
        <v>13958</v>
      </c>
      <c r="E1560" s="1">
        <v>6213</v>
      </c>
      <c r="F1560" s="1"/>
      <c r="G1560" s="1"/>
      <c r="H1560" s="1" t="s">
        <v>13957</v>
      </c>
      <c r="I1560" s="1">
        <v>0</v>
      </c>
      <c r="J1560" s="1">
        <v>1</v>
      </c>
      <c r="K1560" s="1"/>
      <c r="L1560" s="1">
        <v>1</v>
      </c>
      <c r="M1560" s="1" t="s">
        <v>13956</v>
      </c>
      <c r="N1560" s="1"/>
      <c r="O1560" s="1"/>
      <c r="P1560" s="1"/>
      <c r="Q1560" s="1">
        <f t="shared" si="16"/>
        <v>1</v>
      </c>
      <c r="R1560" s="1" t="s">
        <v>13955</v>
      </c>
      <c r="S1560" s="1"/>
      <c r="T1560" s="1"/>
      <c r="U1560" s="8" t="s">
        <v>13954</v>
      </c>
      <c r="AA1560" s="168" t="e">
        <f>#REF!-45200</f>
        <v>#REF!</v>
      </c>
    </row>
    <row r="1561" spans="1:27" x14ac:dyDescent="0.3">
      <c r="A1561" s="1">
        <v>6195</v>
      </c>
      <c r="B1561" s="44">
        <v>5237</v>
      </c>
      <c r="C1561" s="1"/>
      <c r="D1561" s="1" t="s">
        <v>11834</v>
      </c>
      <c r="E1561" s="1">
        <v>6214</v>
      </c>
      <c r="F1561" s="1"/>
      <c r="G1561" s="1"/>
      <c r="H1561" s="1" t="s">
        <v>13953</v>
      </c>
      <c r="I1561" s="1">
        <v>0</v>
      </c>
      <c r="J1561" s="1">
        <v>100</v>
      </c>
      <c r="K1561" s="1" t="s">
        <v>13943</v>
      </c>
      <c r="L1561" s="1">
        <v>1</v>
      </c>
      <c r="M1561" s="1" t="s">
        <v>13952</v>
      </c>
      <c r="N1561" s="1" t="s">
        <v>13951</v>
      </c>
      <c r="O1561" s="1"/>
      <c r="P1561" s="1"/>
      <c r="Q1561" s="1">
        <f t="shared" si="16"/>
        <v>1</v>
      </c>
      <c r="R1561" s="1" t="s">
        <v>13950</v>
      </c>
      <c r="S1561" s="1"/>
      <c r="T1561" s="1">
        <v>21</v>
      </c>
      <c r="U1561" s="8" t="s">
        <v>13949</v>
      </c>
      <c r="AA1561" s="168" t="e">
        <f>#REF!-45200</f>
        <v>#REF!</v>
      </c>
    </row>
    <row r="1562" spans="1:27" x14ac:dyDescent="0.3">
      <c r="A1562" s="1">
        <v>6196</v>
      </c>
      <c r="B1562" s="44">
        <v>5238</v>
      </c>
      <c r="C1562" s="1"/>
      <c r="D1562" s="1" t="s">
        <v>11834</v>
      </c>
      <c r="E1562" s="1">
        <v>6215</v>
      </c>
      <c r="F1562" s="1"/>
      <c r="G1562" s="1"/>
      <c r="H1562" s="1" t="s">
        <v>13939</v>
      </c>
      <c r="I1562" s="1">
        <v>0</v>
      </c>
      <c r="J1562" s="1">
        <v>1000</v>
      </c>
      <c r="K1562" s="1" t="s">
        <v>65</v>
      </c>
      <c r="L1562" s="1">
        <v>10</v>
      </c>
      <c r="M1562" s="1" t="s">
        <v>13948</v>
      </c>
      <c r="N1562" s="1" t="s">
        <v>13947</v>
      </c>
      <c r="O1562" s="1"/>
      <c r="P1562" s="1"/>
      <c r="Q1562" s="1">
        <f t="shared" si="16"/>
        <v>1</v>
      </c>
      <c r="R1562" s="1" t="s">
        <v>13946</v>
      </c>
      <c r="S1562" s="1"/>
      <c r="T1562" s="1">
        <v>22</v>
      </c>
      <c r="U1562" s="8" t="s">
        <v>13945</v>
      </c>
      <c r="AA1562" s="168" t="e">
        <f>#REF!-45200</f>
        <v>#REF!</v>
      </c>
    </row>
    <row r="1563" spans="1:27" x14ac:dyDescent="0.3">
      <c r="A1563" s="1">
        <v>6197</v>
      </c>
      <c r="B1563" s="44">
        <v>5239</v>
      </c>
      <c r="C1563" s="1"/>
      <c r="D1563" s="1"/>
      <c r="E1563" s="1"/>
      <c r="F1563" s="1"/>
      <c r="G1563" s="1"/>
      <c r="H1563" s="1" t="s">
        <v>13944</v>
      </c>
      <c r="I1563" s="1">
        <v>0</v>
      </c>
      <c r="J1563" s="1">
        <v>100</v>
      </c>
      <c r="K1563" s="1" t="s">
        <v>13943</v>
      </c>
      <c r="L1563" s="1">
        <v>1</v>
      </c>
      <c r="M1563" s="1" t="s">
        <v>13942</v>
      </c>
      <c r="N1563" s="1"/>
      <c r="O1563" s="1"/>
      <c r="P1563" s="1"/>
      <c r="Q1563" s="1">
        <f t="shared" si="16"/>
        <v>1</v>
      </c>
      <c r="R1563" s="1" t="s">
        <v>13941</v>
      </c>
      <c r="S1563" s="1"/>
      <c r="T1563" s="1"/>
      <c r="U1563" s="8" t="s">
        <v>13940</v>
      </c>
      <c r="AA1563" s="168" t="e">
        <f>#REF!-45200</f>
        <v>#REF!</v>
      </c>
    </row>
    <row r="1564" spans="1:27" x14ac:dyDescent="0.3">
      <c r="A1564" s="1">
        <v>6198</v>
      </c>
      <c r="B1564" s="44">
        <v>5240</v>
      </c>
      <c r="C1564" s="1"/>
      <c r="D1564" s="1" t="s">
        <v>11834</v>
      </c>
      <c r="E1564" s="1">
        <v>6215</v>
      </c>
      <c r="F1564" s="1"/>
      <c r="G1564" s="1"/>
      <c r="H1564" s="1" t="s">
        <v>13939</v>
      </c>
      <c r="I1564" s="1">
        <v>0</v>
      </c>
      <c r="J1564" s="1">
        <v>1000</v>
      </c>
      <c r="K1564" s="1" t="s">
        <v>65</v>
      </c>
      <c r="L1564" s="1">
        <v>10</v>
      </c>
      <c r="M1564" s="1" t="s">
        <v>13938</v>
      </c>
      <c r="N1564" s="1"/>
      <c r="O1564" s="1"/>
      <c r="P1564" s="1"/>
      <c r="Q1564" s="1">
        <f t="shared" si="16"/>
        <v>1</v>
      </c>
      <c r="R1564" s="1" t="s">
        <v>13937</v>
      </c>
      <c r="S1564" s="1"/>
      <c r="T1564" s="1"/>
      <c r="U1564" s="8" t="s">
        <v>13936</v>
      </c>
      <c r="AA1564" s="168" t="e">
        <f>#REF!-45200</f>
        <v>#REF!</v>
      </c>
    </row>
    <row r="1565" spans="1:27" x14ac:dyDescent="0.3">
      <c r="A1565" s="1">
        <v>6199</v>
      </c>
      <c r="B1565" s="44">
        <v>5241</v>
      </c>
      <c r="C1565" s="1"/>
      <c r="D1565" s="1" t="s">
        <v>11834</v>
      </c>
      <c r="E1565" s="1">
        <v>6197</v>
      </c>
      <c r="F1565" s="1"/>
      <c r="G1565" s="1"/>
      <c r="H1565" s="1" t="s">
        <v>13935</v>
      </c>
      <c r="I1565" s="1">
        <v>0</v>
      </c>
      <c r="J1565" s="1">
        <v>1440</v>
      </c>
      <c r="K1565" s="1" t="s">
        <v>1622</v>
      </c>
      <c r="L1565" s="1">
        <v>10</v>
      </c>
      <c r="M1565" s="1" t="s">
        <v>13934</v>
      </c>
      <c r="N1565" s="1" t="s">
        <v>13933</v>
      </c>
      <c r="O1565" s="1"/>
      <c r="P1565" s="1"/>
      <c r="Q1565" s="1">
        <f t="shared" si="16"/>
        <v>1</v>
      </c>
      <c r="R1565" s="1" t="s">
        <v>13932</v>
      </c>
      <c r="S1565" s="1"/>
      <c r="T1565" s="1">
        <v>23</v>
      </c>
      <c r="U1565" s="8" t="s">
        <v>13931</v>
      </c>
      <c r="AA1565" s="168" t="e">
        <f>#REF!-45200</f>
        <v>#REF!</v>
      </c>
    </row>
    <row r="1566" spans="1:27" x14ac:dyDescent="0.3">
      <c r="A1566" s="1">
        <v>6200</v>
      </c>
      <c r="B1566" s="44">
        <v>5242</v>
      </c>
      <c r="C1566" s="1"/>
      <c r="D1566" s="1" t="s">
        <v>11834</v>
      </c>
      <c r="E1566" s="1">
        <v>6198</v>
      </c>
      <c r="F1566" s="1"/>
      <c r="G1566" s="1"/>
      <c r="H1566" s="1" t="s">
        <v>13930</v>
      </c>
      <c r="I1566" s="1">
        <v>0</v>
      </c>
      <c r="J1566" s="1">
        <v>1000</v>
      </c>
      <c r="K1566" s="1" t="s">
        <v>65</v>
      </c>
      <c r="L1566" s="1">
        <v>10</v>
      </c>
      <c r="M1566" s="1" t="s">
        <v>13929</v>
      </c>
      <c r="N1566" s="1" t="s">
        <v>13928</v>
      </c>
      <c r="O1566" s="1"/>
      <c r="P1566" s="1"/>
      <c r="Q1566" s="1">
        <f t="shared" si="16"/>
        <v>1</v>
      </c>
      <c r="R1566" s="1" t="s">
        <v>13927</v>
      </c>
      <c r="S1566" s="1"/>
      <c r="T1566" s="1">
        <v>24</v>
      </c>
      <c r="U1566" s="8" t="s">
        <v>13926</v>
      </c>
      <c r="AA1566" s="168" t="e">
        <f>#REF!-45200</f>
        <v>#REF!</v>
      </c>
    </row>
    <row r="1567" spans="1:27" x14ac:dyDescent="0.3">
      <c r="A1567" s="1">
        <v>6201</v>
      </c>
      <c r="B1567" s="44">
        <v>5243</v>
      </c>
      <c r="C1567" s="1"/>
      <c r="D1567" s="1"/>
      <c r="E1567" s="1"/>
      <c r="F1567" s="1"/>
      <c r="G1567" s="1"/>
      <c r="H1567" s="1" t="s">
        <v>13925</v>
      </c>
      <c r="I1567" s="1">
        <v>0</v>
      </c>
      <c r="J1567" s="1">
        <v>5</v>
      </c>
      <c r="K1567" s="1" t="s">
        <v>2</v>
      </c>
      <c r="L1567" s="1">
        <v>10</v>
      </c>
      <c r="M1567" s="1" t="s">
        <v>13924</v>
      </c>
      <c r="N1567" s="1"/>
      <c r="O1567" s="1"/>
      <c r="P1567" s="1"/>
      <c r="Q1567" s="1">
        <f t="shared" si="16"/>
        <v>1</v>
      </c>
      <c r="R1567" s="1" t="s">
        <v>13923</v>
      </c>
      <c r="S1567" s="1"/>
      <c r="T1567" s="1"/>
      <c r="U1567" s="8" t="s">
        <v>13922</v>
      </c>
      <c r="AA1567" s="168" t="e">
        <f>#REF!-45200</f>
        <v>#REF!</v>
      </c>
    </row>
    <row r="1568" spans="1:27" x14ac:dyDescent="0.3">
      <c r="A1568" s="1">
        <v>6202</v>
      </c>
      <c r="B1568" s="44">
        <v>5244</v>
      </c>
      <c r="C1568" s="1"/>
      <c r="D1568" s="1"/>
      <c r="E1568" s="1"/>
      <c r="F1568" s="1"/>
      <c r="G1568" s="1"/>
      <c r="H1568" s="1" t="s">
        <v>13921</v>
      </c>
      <c r="I1568" s="1">
        <v>0</v>
      </c>
      <c r="J1568" s="1">
        <v>10</v>
      </c>
      <c r="K1568" s="1" t="s">
        <v>65</v>
      </c>
      <c r="L1568" s="1">
        <v>10</v>
      </c>
      <c r="M1568" s="1" t="s">
        <v>13920</v>
      </c>
      <c r="N1568" s="1"/>
      <c r="O1568" s="1"/>
      <c r="P1568" s="1"/>
      <c r="Q1568" s="1">
        <f t="shared" si="16"/>
        <v>1</v>
      </c>
      <c r="R1568" s="1" t="s">
        <v>13919</v>
      </c>
      <c r="S1568" s="1"/>
      <c r="T1568" s="1"/>
      <c r="U1568" s="8" t="s">
        <v>13918</v>
      </c>
      <c r="AA1568" s="168" t="e">
        <f>#REF!-45200</f>
        <v>#REF!</v>
      </c>
    </row>
    <row r="1569" spans="1:27" x14ac:dyDescent="0.3">
      <c r="A1569" s="1">
        <v>6203</v>
      </c>
      <c r="B1569" s="44">
        <v>5245</v>
      </c>
      <c r="C1569" s="1"/>
      <c r="D1569" s="1" t="s">
        <v>12166</v>
      </c>
      <c r="E1569" s="1">
        <v>6199</v>
      </c>
      <c r="F1569" s="1"/>
      <c r="G1569" s="1"/>
      <c r="H1569" s="1" t="s">
        <v>13907</v>
      </c>
      <c r="I1569" s="1">
        <v>0</v>
      </c>
      <c r="J1569" s="170">
        <v>2000</v>
      </c>
      <c r="K1569" s="1" t="s">
        <v>27</v>
      </c>
      <c r="L1569" s="1">
        <v>10</v>
      </c>
      <c r="M1569" s="1" t="s">
        <v>13917</v>
      </c>
      <c r="N1569" s="3" t="s">
        <v>13917</v>
      </c>
      <c r="O1569" s="1" t="str">
        <f>RIGHT(M1569,LEN(M1569)-6)</f>
        <v>engine speed (rpm)</v>
      </c>
      <c r="P1569" s="1"/>
      <c r="Q1569" s="1">
        <f t="shared" si="16"/>
        <v>1</v>
      </c>
      <c r="R1569" s="102" t="s">
        <v>13916</v>
      </c>
      <c r="S1569" s="102"/>
      <c r="T1569" s="1">
        <v>37</v>
      </c>
      <c r="U1569" s="8" t="s">
        <v>13915</v>
      </c>
      <c r="AA1569" s="168" t="e">
        <f>#REF!-45200</f>
        <v>#REF!</v>
      </c>
    </row>
    <row r="1570" spans="1:27" x14ac:dyDescent="0.3">
      <c r="A1570" s="1">
        <v>6213</v>
      </c>
      <c r="B1570" s="44">
        <v>5255</v>
      </c>
      <c r="C1570" s="1"/>
      <c r="D1570" s="1" t="s">
        <v>12166</v>
      </c>
      <c r="E1570" s="1">
        <v>6209</v>
      </c>
      <c r="F1570" s="1"/>
      <c r="G1570" s="1"/>
      <c r="H1570" s="1" t="s">
        <v>13909</v>
      </c>
      <c r="I1570" s="1">
        <v>0</v>
      </c>
      <c r="J1570" s="170">
        <v>115</v>
      </c>
      <c r="K1570" s="1" t="s">
        <v>2</v>
      </c>
      <c r="L1570" s="1">
        <v>10</v>
      </c>
      <c r="M1570" s="1" t="s">
        <v>13914</v>
      </c>
      <c r="N1570" s="3" t="s">
        <v>13913</v>
      </c>
      <c r="O1570" s="1" t="str">
        <f>RIGHT(M1570,LEN(M1570)-6)</f>
        <v xml:space="preserve"> Actuator position (%)</v>
      </c>
      <c r="P1570" s="1"/>
      <c r="Q1570" s="1">
        <f t="shared" si="16"/>
        <v>1</v>
      </c>
      <c r="R1570" s="102" t="s">
        <v>13912</v>
      </c>
      <c r="S1570" s="102"/>
      <c r="T1570" s="1">
        <v>38</v>
      </c>
      <c r="U1570" s="8" t="s">
        <v>13911</v>
      </c>
      <c r="AA1570" s="168" t="e">
        <f>#REF!-45200</f>
        <v>#REF!</v>
      </c>
    </row>
    <row r="1571" spans="1:27" x14ac:dyDescent="0.3">
      <c r="A1571" s="1">
        <v>5910</v>
      </c>
      <c r="B1571" s="44">
        <v>5265</v>
      </c>
      <c r="C1571" s="1"/>
      <c r="D1571" s="1" t="s">
        <v>13905</v>
      </c>
      <c r="E1571" s="1"/>
      <c r="F1571" s="1"/>
      <c r="G1571" s="1"/>
      <c r="H1571" s="1" t="s">
        <v>13907</v>
      </c>
      <c r="I1571" s="1">
        <v>0</v>
      </c>
      <c r="J1571" s="170">
        <v>1200</v>
      </c>
      <c r="K1571" s="1" t="s">
        <v>27</v>
      </c>
      <c r="L1571" s="1">
        <v>10</v>
      </c>
      <c r="M1571" s="1" t="s">
        <v>13906</v>
      </c>
      <c r="N1571" s="1" t="s">
        <v>13906</v>
      </c>
      <c r="O1571" s="1"/>
      <c r="P1571" s="1"/>
      <c r="Q1571" s="1">
        <f t="shared" si="16"/>
        <v>1</v>
      </c>
      <c r="R1571" s="1"/>
      <c r="S1571" s="1"/>
      <c r="T1571" s="1"/>
      <c r="U1571" s="8" t="s">
        <v>13910</v>
      </c>
      <c r="AA1571" s="168" t="e">
        <f>#REF!-45200</f>
        <v>#REF!</v>
      </c>
    </row>
    <row r="1572" spans="1:27" x14ac:dyDescent="0.3">
      <c r="A1572" s="1">
        <f>A1571+6</f>
        <v>5916</v>
      </c>
      <c r="B1572" s="44">
        <v>5271</v>
      </c>
      <c r="C1572" s="1"/>
      <c r="D1572" s="1" t="s">
        <v>13905</v>
      </c>
      <c r="E1572" s="1"/>
      <c r="F1572" s="1"/>
      <c r="G1572" s="1"/>
      <c r="H1572" s="1" t="s">
        <v>13909</v>
      </c>
      <c r="I1572" s="1">
        <v>0</v>
      </c>
      <c r="J1572" s="170">
        <v>100</v>
      </c>
      <c r="K1572" s="1" t="s">
        <v>2</v>
      </c>
      <c r="L1572" s="1">
        <v>10</v>
      </c>
      <c r="M1572" s="1" t="s">
        <v>13908</v>
      </c>
      <c r="N1572" s="1"/>
      <c r="O1572" s="1"/>
      <c r="P1572" s="1"/>
      <c r="Q1572" s="1">
        <f t="shared" si="16"/>
        <v>1</v>
      </c>
      <c r="R1572" s="1"/>
      <c r="S1572" s="1"/>
      <c r="T1572" s="1"/>
      <c r="U1572" s="1"/>
    </row>
    <row r="1573" spans="1:27" x14ac:dyDescent="0.3">
      <c r="A1573" s="1">
        <f>A1572+6</f>
        <v>5922</v>
      </c>
      <c r="B1573" s="44">
        <v>5277</v>
      </c>
      <c r="C1573" s="1"/>
      <c r="D1573" s="1" t="s">
        <v>13905</v>
      </c>
      <c r="E1573" s="1"/>
      <c r="F1573" s="1"/>
      <c r="G1573" s="1"/>
      <c r="H1573" s="1" t="s">
        <v>13907</v>
      </c>
      <c r="I1573" s="1">
        <v>0</v>
      </c>
      <c r="J1573" s="170">
        <v>1200</v>
      </c>
      <c r="K1573" s="1" t="s">
        <v>27</v>
      </c>
      <c r="L1573" s="1">
        <v>10</v>
      </c>
      <c r="M1573" s="1" t="s">
        <v>13906</v>
      </c>
      <c r="N1573" s="1" t="s">
        <v>13906</v>
      </c>
      <c r="O1573" s="1"/>
      <c r="P1573" s="1"/>
      <c r="Q1573" s="1"/>
      <c r="R1573" s="1"/>
      <c r="S1573" s="1"/>
      <c r="T1573" s="1"/>
      <c r="U1573" s="1"/>
    </row>
    <row r="1574" spans="1:27" x14ac:dyDescent="0.3">
      <c r="A1574" s="1">
        <f>A1573+6</f>
        <v>5928</v>
      </c>
      <c r="B1574" s="44">
        <v>5283</v>
      </c>
      <c r="C1574" s="1"/>
      <c r="D1574" s="1" t="s">
        <v>13905</v>
      </c>
      <c r="E1574" s="1"/>
      <c r="F1574" s="1"/>
      <c r="G1574" s="1"/>
      <c r="H1574" s="1" t="s">
        <v>13904</v>
      </c>
      <c r="I1574" s="1">
        <v>0</v>
      </c>
      <c r="J1574" s="170">
        <v>12</v>
      </c>
      <c r="K1574" s="1" t="s">
        <v>10408</v>
      </c>
      <c r="L1574" s="1">
        <v>10</v>
      </c>
      <c r="M1574" s="1" t="s">
        <v>13904</v>
      </c>
      <c r="N1574" s="1"/>
      <c r="O1574" s="1"/>
      <c r="P1574" s="1"/>
      <c r="Q1574" s="1"/>
      <c r="R1574" s="1"/>
      <c r="S1574" s="1"/>
      <c r="T1574" s="1"/>
      <c r="U1574" s="1"/>
    </row>
    <row r="1575" spans="1:27" x14ac:dyDescent="0.3">
      <c r="A1575" s="1">
        <f>A1574+6</f>
        <v>5934</v>
      </c>
      <c r="B1575" s="44">
        <v>5289</v>
      </c>
      <c r="C1575" s="1"/>
      <c r="D1575" s="1"/>
      <c r="E1575" s="1"/>
      <c r="F1575" s="1"/>
      <c r="G1575" s="1"/>
      <c r="H1575" s="1" t="s">
        <v>13903</v>
      </c>
      <c r="I1575" s="1">
        <v>0</v>
      </c>
      <c r="J1575" s="1">
        <v>5</v>
      </c>
      <c r="K1575" s="1" t="s">
        <v>2</v>
      </c>
      <c r="L1575" s="1">
        <v>10</v>
      </c>
      <c r="M1575" s="1" t="s">
        <v>13902</v>
      </c>
      <c r="N1575" s="1"/>
      <c r="O1575" s="1"/>
      <c r="P1575" s="1"/>
      <c r="Q1575" s="1"/>
      <c r="R1575" s="1"/>
      <c r="S1575" s="1"/>
      <c r="T1575" s="1"/>
      <c r="U1575" s="1"/>
    </row>
    <row r="1576" spans="1:27" x14ac:dyDescent="0.3">
      <c r="A1576" s="1">
        <v>5935</v>
      </c>
      <c r="B1576" s="44">
        <v>5290</v>
      </c>
      <c r="C1576" s="1"/>
      <c r="D1576" s="1"/>
      <c r="E1576" s="1"/>
      <c r="F1576" s="1"/>
      <c r="G1576" s="1"/>
      <c r="H1576" s="1" t="s">
        <v>13901</v>
      </c>
      <c r="I1576" s="1">
        <v>0</v>
      </c>
      <c r="J1576" s="1">
        <v>10</v>
      </c>
      <c r="K1576" s="1" t="s">
        <v>65</v>
      </c>
      <c r="L1576" s="1">
        <v>10</v>
      </c>
      <c r="M1576" s="1" t="s">
        <v>13900</v>
      </c>
      <c r="N1576" s="1"/>
      <c r="O1576" s="1"/>
      <c r="P1576" s="1"/>
      <c r="Q1576" s="1"/>
      <c r="R1576" s="1"/>
      <c r="S1576" s="1"/>
      <c r="T1576" s="1"/>
      <c r="U1576" s="1"/>
    </row>
    <row r="1577" spans="1:27" x14ac:dyDescent="0.3">
      <c r="A1577" s="1">
        <v>5942</v>
      </c>
      <c r="B1577" s="44">
        <v>5291</v>
      </c>
      <c r="C1577" s="1"/>
      <c r="D1577" s="1"/>
      <c r="E1577" s="1"/>
      <c r="F1577" s="1"/>
      <c r="G1577" s="1"/>
      <c r="H1577" s="1" t="s">
        <v>13899</v>
      </c>
      <c r="I1577" s="1">
        <v>0</v>
      </c>
      <c r="J1577" s="170">
        <v>500</v>
      </c>
      <c r="K1577" s="1" t="s">
        <v>13898</v>
      </c>
      <c r="L1577" s="1">
        <v>10</v>
      </c>
      <c r="M1577" s="1" t="s">
        <v>13897</v>
      </c>
      <c r="N1577" s="1"/>
      <c r="O1577" s="1"/>
      <c r="P1577" s="1"/>
      <c r="Q1577" s="1"/>
      <c r="R1577" s="1"/>
      <c r="S1577" s="1"/>
      <c r="T1577" s="1"/>
      <c r="U1577" s="1"/>
    </row>
    <row r="1578" spans="1:27" x14ac:dyDescent="0.3">
      <c r="A1578" s="1"/>
      <c r="B1578" s="44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 t="s">
        <v>12353</v>
      </c>
      <c r="N1578" s="1"/>
      <c r="O1578" s="1"/>
      <c r="P1578" s="1"/>
      <c r="Q1578" s="1">
        <f>Q1572</f>
        <v>1</v>
      </c>
      <c r="R1578" s="1"/>
      <c r="S1578" s="1"/>
      <c r="T1578" s="1"/>
      <c r="U1578" s="1"/>
    </row>
    <row r="1579" spans="1:27" s="21" customFormat="1" x14ac:dyDescent="0.3">
      <c r="E1579" s="1"/>
      <c r="F1579" s="1"/>
      <c r="H1579" s="1"/>
      <c r="M1579" s="1" t="s">
        <v>12353</v>
      </c>
    </row>
    <row r="1580" spans="1:27" x14ac:dyDescent="0.3">
      <c r="A1580" s="105">
        <v>6230</v>
      </c>
      <c r="B1580" s="44">
        <v>5300</v>
      </c>
      <c r="C1580" s="102"/>
      <c r="D1580" s="102" t="s">
        <v>12418</v>
      </c>
      <c r="E1580" s="102">
        <v>6230</v>
      </c>
      <c r="F1580" s="102"/>
      <c r="G1580" s="102"/>
      <c r="H1580" s="1" t="s">
        <v>13896</v>
      </c>
      <c r="I1580" s="102">
        <v>0</v>
      </c>
      <c r="J1580" s="203">
        <v>50</v>
      </c>
      <c r="K1580" s="102" t="s">
        <v>13763</v>
      </c>
      <c r="L1580" s="102">
        <v>10</v>
      </c>
      <c r="M1580" s="1" t="s">
        <v>13895</v>
      </c>
      <c r="N1580" s="102" t="s">
        <v>13894</v>
      </c>
      <c r="O1580" s="102"/>
      <c r="P1580" s="102">
        <v>1</v>
      </c>
      <c r="Q1580" s="169">
        <v>2</v>
      </c>
      <c r="R1580" s="102" t="s">
        <v>13893</v>
      </c>
      <c r="S1580" s="102"/>
      <c r="T1580" s="102"/>
      <c r="U1580" s="8" t="s">
        <v>13892</v>
      </c>
      <c r="V1580" s="102"/>
      <c r="AA1580" s="168" t="e">
        <f>#REF!-45200</f>
        <v>#REF!</v>
      </c>
    </row>
    <row r="1581" spans="1:27" s="12" customFormat="1" x14ac:dyDescent="0.3">
      <c r="A1581" s="199">
        <v>6231</v>
      </c>
      <c r="B1581" s="44">
        <v>5301</v>
      </c>
      <c r="C1581" s="102"/>
      <c r="D1581" s="102" t="s">
        <v>12418</v>
      </c>
      <c r="E1581" s="102">
        <v>6231</v>
      </c>
      <c r="F1581" s="102"/>
      <c r="G1581" s="102"/>
      <c r="H1581" s="1" t="s">
        <v>13891</v>
      </c>
      <c r="I1581" s="102">
        <v>0</v>
      </c>
      <c r="J1581" s="203">
        <v>50</v>
      </c>
      <c r="K1581" s="102" t="s">
        <v>13763</v>
      </c>
      <c r="L1581" s="102">
        <v>10</v>
      </c>
      <c r="M1581" s="1" t="s">
        <v>13890</v>
      </c>
      <c r="N1581" s="102" t="s">
        <v>13889</v>
      </c>
      <c r="O1581" s="102"/>
      <c r="P1581" s="102">
        <v>1</v>
      </c>
      <c r="Q1581" s="102">
        <f t="shared" ref="Q1581:Q1606" si="17">Q1580</f>
        <v>2</v>
      </c>
      <c r="R1581" s="102" t="s">
        <v>13888</v>
      </c>
      <c r="S1581" s="102"/>
      <c r="T1581" s="102"/>
      <c r="U1581" s="8" t="s">
        <v>13887</v>
      </c>
      <c r="V1581" s="102"/>
      <c r="AA1581" s="168" t="e">
        <f>#REF!-45200</f>
        <v>#REF!</v>
      </c>
    </row>
    <row r="1582" spans="1:27" x14ac:dyDescent="0.3">
      <c r="A1582" s="199">
        <v>6232</v>
      </c>
      <c r="B1582" s="44">
        <v>5302</v>
      </c>
      <c r="C1582" s="1"/>
      <c r="D1582" s="1"/>
      <c r="E1582" s="1">
        <v>6232</v>
      </c>
      <c r="F1582" s="1"/>
      <c r="G1582" s="1"/>
      <c r="H1582" s="1" t="s">
        <v>13886</v>
      </c>
      <c r="I1582" s="1">
        <v>0</v>
      </c>
      <c r="J1582" s="1">
        <v>50</v>
      </c>
      <c r="K1582" s="102" t="s">
        <v>13763</v>
      </c>
      <c r="L1582" s="1">
        <v>10</v>
      </c>
      <c r="M1582" s="1" t="s">
        <v>13885</v>
      </c>
      <c r="N1582" s="1"/>
      <c r="O1582" s="1"/>
      <c r="P1582" s="1"/>
      <c r="Q1582" s="102">
        <f t="shared" si="17"/>
        <v>2</v>
      </c>
      <c r="R1582" s="1" t="s">
        <v>13884</v>
      </c>
      <c r="S1582" s="1"/>
      <c r="T1582" s="1"/>
      <c r="U1582" s="8" t="s">
        <v>13883</v>
      </c>
      <c r="AA1582" s="168" t="e">
        <f>#REF!-45200</f>
        <v>#REF!</v>
      </c>
    </row>
    <row r="1583" spans="1:27" x14ac:dyDescent="0.3">
      <c r="A1583" s="199">
        <v>6233</v>
      </c>
      <c r="B1583" s="44">
        <v>5303</v>
      </c>
      <c r="C1583" s="1"/>
      <c r="D1583" s="1"/>
      <c r="E1583" s="1">
        <v>6233</v>
      </c>
      <c r="F1583" s="1"/>
      <c r="G1583" s="1"/>
      <c r="H1583" s="1" t="s">
        <v>13882</v>
      </c>
      <c r="I1583" s="1">
        <v>0</v>
      </c>
      <c r="J1583" s="1">
        <v>2000</v>
      </c>
      <c r="K1583" s="102" t="s">
        <v>1107</v>
      </c>
      <c r="L1583" s="1">
        <v>10</v>
      </c>
      <c r="M1583" s="1" t="s">
        <v>13881</v>
      </c>
      <c r="N1583" s="1"/>
      <c r="O1583" s="1"/>
      <c r="P1583" s="1"/>
      <c r="Q1583" s="102">
        <f t="shared" si="17"/>
        <v>2</v>
      </c>
      <c r="R1583" s="1" t="s">
        <v>13880</v>
      </c>
      <c r="S1583" s="1"/>
      <c r="T1583" s="1"/>
      <c r="U1583" s="8" t="s">
        <v>13879</v>
      </c>
      <c r="AA1583" s="168" t="e">
        <f>#REF!-45200</f>
        <v>#REF!</v>
      </c>
    </row>
    <row r="1584" spans="1:27" x14ac:dyDescent="0.3">
      <c r="A1584" s="199">
        <v>6234</v>
      </c>
      <c r="B1584" s="44">
        <v>5304</v>
      </c>
      <c r="C1584" s="1"/>
      <c r="D1584" s="1"/>
      <c r="E1584" s="1">
        <v>6234</v>
      </c>
      <c r="F1584" s="1"/>
      <c r="G1584" s="1"/>
      <c r="H1584" s="1" t="s">
        <v>13878</v>
      </c>
      <c r="I1584" s="1">
        <v>0</v>
      </c>
      <c r="J1584" s="1">
        <v>2000</v>
      </c>
      <c r="K1584" s="102" t="s">
        <v>1107</v>
      </c>
      <c r="L1584" s="1">
        <v>10</v>
      </c>
      <c r="M1584" s="1" t="s">
        <v>13877</v>
      </c>
      <c r="N1584" s="1"/>
      <c r="O1584" s="1"/>
      <c r="P1584" s="1"/>
      <c r="Q1584" s="102">
        <f t="shared" si="17"/>
        <v>2</v>
      </c>
      <c r="R1584" s="1" t="s">
        <v>13876</v>
      </c>
      <c r="S1584" s="1"/>
      <c r="T1584" s="1"/>
      <c r="U1584" s="8" t="s">
        <v>13875</v>
      </c>
      <c r="AA1584" s="168" t="e">
        <f>#REF!-45200</f>
        <v>#REF!</v>
      </c>
    </row>
    <row r="1585" spans="1:27" x14ac:dyDescent="0.3">
      <c r="A1585" s="199">
        <v>6235</v>
      </c>
      <c r="B1585" s="44">
        <v>5305</v>
      </c>
      <c r="C1585" s="1"/>
      <c r="D1585" s="1" t="s">
        <v>12418</v>
      </c>
      <c r="E1585" s="1">
        <v>6235</v>
      </c>
      <c r="F1585" s="1"/>
      <c r="G1585" s="1"/>
      <c r="H1585" s="1" t="s">
        <v>13873</v>
      </c>
      <c r="I1585" s="1">
        <v>0</v>
      </c>
      <c r="J1585" s="170">
        <v>10</v>
      </c>
      <c r="K1585" s="1" t="s">
        <v>2</v>
      </c>
      <c r="L1585" s="1">
        <v>10</v>
      </c>
      <c r="M1585" s="1" t="s">
        <v>13874</v>
      </c>
      <c r="N1585" s="1" t="s">
        <v>13873</v>
      </c>
      <c r="O1585" s="1"/>
      <c r="P1585" s="1">
        <v>5</v>
      </c>
      <c r="Q1585" s="102">
        <f t="shared" si="17"/>
        <v>2</v>
      </c>
      <c r="R1585" s="102" t="s">
        <v>13872</v>
      </c>
      <c r="S1585" s="102"/>
      <c r="T1585" s="1"/>
      <c r="U1585" s="8" t="s">
        <v>13871</v>
      </c>
      <c r="AA1585" s="168" t="e">
        <f>#REF!-45200</f>
        <v>#REF!</v>
      </c>
    </row>
    <row r="1586" spans="1:27" x14ac:dyDescent="0.3">
      <c r="A1586" s="199">
        <v>6236</v>
      </c>
      <c r="B1586" s="44">
        <v>5306</v>
      </c>
      <c r="C1586" s="1"/>
      <c r="D1586" s="1"/>
      <c r="E1586" s="1">
        <v>6322</v>
      </c>
      <c r="F1586" s="1"/>
      <c r="G1586" s="1"/>
      <c r="H1586" s="1" t="s">
        <v>13870</v>
      </c>
      <c r="I1586" s="1">
        <v>0</v>
      </c>
      <c r="J1586" s="170">
        <v>50</v>
      </c>
      <c r="K1586" s="1"/>
      <c r="L1586" s="1">
        <v>100</v>
      </c>
      <c r="M1586" s="1" t="s">
        <v>13869</v>
      </c>
      <c r="N1586" s="1"/>
      <c r="O1586" s="1"/>
      <c r="P1586" s="1"/>
      <c r="Q1586" s="102">
        <f t="shared" si="17"/>
        <v>2</v>
      </c>
      <c r="R1586" s="1" t="s">
        <v>13868</v>
      </c>
      <c r="S1586" s="1"/>
      <c r="T1586" s="1"/>
      <c r="U1586" s="8" t="s">
        <v>13867</v>
      </c>
      <c r="AA1586" s="168" t="e">
        <f>#REF!-45200</f>
        <v>#REF!</v>
      </c>
    </row>
    <row r="1587" spans="1:27" x14ac:dyDescent="0.3">
      <c r="A1587" s="199">
        <v>6237</v>
      </c>
      <c r="B1587" s="44">
        <v>5307</v>
      </c>
      <c r="C1587" s="1"/>
      <c r="D1587" s="1"/>
      <c r="E1587" s="1">
        <v>6323</v>
      </c>
      <c r="F1587" s="1"/>
      <c r="G1587" s="1"/>
      <c r="H1587" s="1" t="s">
        <v>13866</v>
      </c>
      <c r="I1587" s="1">
        <v>0</v>
      </c>
      <c r="J1587" s="170">
        <v>50</v>
      </c>
      <c r="K1587" s="1"/>
      <c r="L1587" s="1">
        <v>100</v>
      </c>
      <c r="M1587" s="1" t="s">
        <v>13865</v>
      </c>
      <c r="N1587" s="1"/>
      <c r="O1587" s="1"/>
      <c r="P1587" s="1"/>
      <c r="Q1587" s="102">
        <f t="shared" si="17"/>
        <v>2</v>
      </c>
      <c r="R1587" s="1" t="s">
        <v>13864</v>
      </c>
      <c r="S1587" s="1"/>
      <c r="T1587" s="1"/>
      <c r="U1587" s="8" t="s">
        <v>13863</v>
      </c>
      <c r="AA1587" s="168" t="e">
        <f>#REF!-45200</f>
        <v>#REF!</v>
      </c>
    </row>
    <row r="1588" spans="1:27" x14ac:dyDescent="0.3">
      <c r="A1588" s="199">
        <v>6238</v>
      </c>
      <c r="B1588" s="44">
        <v>5308</v>
      </c>
      <c r="C1588" s="1"/>
      <c r="D1588" s="1"/>
      <c r="E1588" s="1">
        <v>6410</v>
      </c>
      <c r="F1588" s="1"/>
      <c r="G1588" s="1"/>
      <c r="H1588" s="1" t="s">
        <v>13862</v>
      </c>
      <c r="I1588" s="1">
        <v>0</v>
      </c>
      <c r="J1588" s="170">
        <v>50</v>
      </c>
      <c r="K1588" s="1"/>
      <c r="L1588" s="1">
        <v>100</v>
      </c>
      <c r="M1588" s="1" t="s">
        <v>13861</v>
      </c>
      <c r="N1588" s="1"/>
      <c r="O1588" s="1"/>
      <c r="P1588" s="1"/>
      <c r="Q1588" s="102">
        <f t="shared" si="17"/>
        <v>2</v>
      </c>
      <c r="R1588" s="1" t="s">
        <v>13860</v>
      </c>
      <c r="S1588" s="1"/>
      <c r="T1588" s="1"/>
      <c r="U1588" s="8" t="s">
        <v>13859</v>
      </c>
      <c r="AA1588" s="168" t="e">
        <f>#REF!-45200</f>
        <v>#REF!</v>
      </c>
    </row>
    <row r="1589" spans="1:27" x14ac:dyDescent="0.3">
      <c r="A1589" s="199">
        <v>6239</v>
      </c>
      <c r="B1589" s="44">
        <v>5309</v>
      </c>
      <c r="C1589" s="1"/>
      <c r="D1589" s="1"/>
      <c r="E1589" s="1">
        <v>6411</v>
      </c>
      <c r="F1589" s="1"/>
      <c r="G1589" s="1"/>
      <c r="H1589" s="1" t="s">
        <v>13858</v>
      </c>
      <c r="I1589" s="1">
        <v>0</v>
      </c>
      <c r="J1589" s="170">
        <v>50</v>
      </c>
      <c r="K1589" s="1"/>
      <c r="L1589" s="1">
        <v>100</v>
      </c>
      <c r="M1589" s="1" t="s">
        <v>13857</v>
      </c>
      <c r="N1589" s="1"/>
      <c r="O1589" s="1" t="s">
        <v>11907</v>
      </c>
      <c r="P1589" s="1"/>
      <c r="Q1589" s="102">
        <f t="shared" si="17"/>
        <v>2</v>
      </c>
      <c r="R1589" s="1" t="s">
        <v>13856</v>
      </c>
      <c r="S1589" s="1"/>
      <c r="T1589" s="1"/>
      <c r="U1589" s="8" t="s">
        <v>13855</v>
      </c>
      <c r="AA1589" s="168" t="e">
        <f>#REF!-45200</f>
        <v>#REF!</v>
      </c>
    </row>
    <row r="1590" spans="1:27" x14ac:dyDescent="0.3">
      <c r="A1590" s="199">
        <v>6240</v>
      </c>
      <c r="B1590" s="44">
        <v>5310</v>
      </c>
      <c r="C1590" s="1"/>
      <c r="D1590" s="103" t="s">
        <v>12418</v>
      </c>
      <c r="E1590" s="1">
        <v>6412</v>
      </c>
      <c r="F1590" s="1"/>
      <c r="G1590" s="1"/>
      <c r="H1590" s="1" t="s">
        <v>13854</v>
      </c>
      <c r="I1590" s="1">
        <v>0</v>
      </c>
      <c r="J1590" s="170">
        <v>300</v>
      </c>
      <c r="K1590" s="1"/>
      <c r="L1590" s="1">
        <v>100</v>
      </c>
      <c r="M1590" s="1" t="s">
        <v>13853</v>
      </c>
      <c r="N1590" s="3" t="s">
        <v>13840</v>
      </c>
      <c r="O1590" s="1"/>
      <c r="P1590" s="1"/>
      <c r="Q1590" s="102">
        <f t="shared" si="17"/>
        <v>2</v>
      </c>
      <c r="R1590" s="102" t="s">
        <v>13852</v>
      </c>
      <c r="S1590" s="102"/>
      <c r="T1590" s="1"/>
      <c r="U1590" s="8" t="s">
        <v>13851</v>
      </c>
      <c r="AA1590" s="168" t="e">
        <f>#REF!-45200</f>
        <v>#REF!</v>
      </c>
    </row>
    <row r="1591" spans="1:27" x14ac:dyDescent="0.3">
      <c r="A1591" s="199">
        <v>6241</v>
      </c>
      <c r="B1591" s="44">
        <v>5311</v>
      </c>
      <c r="C1591" s="1"/>
      <c r="D1591" s="103" t="s">
        <v>12418</v>
      </c>
      <c r="E1591" s="1">
        <v>6413</v>
      </c>
      <c r="F1591" s="1"/>
      <c r="G1591" s="1"/>
      <c r="H1591" s="1" t="s">
        <v>13850</v>
      </c>
      <c r="I1591" s="1">
        <v>0</v>
      </c>
      <c r="J1591" s="170">
        <v>3</v>
      </c>
      <c r="K1591" s="1"/>
      <c r="L1591" s="1">
        <v>10000</v>
      </c>
      <c r="M1591" s="1" t="s">
        <v>13849</v>
      </c>
      <c r="N1591" s="3" t="s">
        <v>13835</v>
      </c>
      <c r="O1591" s="1"/>
      <c r="P1591" s="1"/>
      <c r="Q1591" s="102">
        <f t="shared" si="17"/>
        <v>2</v>
      </c>
      <c r="R1591" s="102" t="s">
        <v>13848</v>
      </c>
      <c r="S1591" s="102"/>
      <c r="T1591" s="1"/>
      <c r="U1591" s="8" t="s">
        <v>13847</v>
      </c>
      <c r="AA1591" s="168" t="e">
        <f>#REF!-45200</f>
        <v>#REF!</v>
      </c>
    </row>
    <row r="1592" spans="1:27" x14ac:dyDescent="0.3">
      <c r="A1592" s="199">
        <v>6242</v>
      </c>
      <c r="B1592" s="44">
        <v>5312</v>
      </c>
      <c r="C1592" s="1"/>
      <c r="D1592" s="103" t="s">
        <v>12418</v>
      </c>
      <c r="E1592" s="1">
        <v>6414</v>
      </c>
      <c r="F1592" s="1"/>
      <c r="G1592" s="1"/>
      <c r="H1592" s="1" t="s">
        <v>13846</v>
      </c>
      <c r="I1592" s="1">
        <v>0</v>
      </c>
      <c r="J1592" s="170">
        <v>3</v>
      </c>
      <c r="K1592" s="1"/>
      <c r="L1592" s="1">
        <v>10000</v>
      </c>
      <c r="M1592" s="1" t="s">
        <v>13845</v>
      </c>
      <c r="N1592" s="1" t="s">
        <v>13830</v>
      </c>
      <c r="O1592" s="1"/>
      <c r="P1592" s="1"/>
      <c r="Q1592" s="102">
        <f t="shared" si="17"/>
        <v>2</v>
      </c>
      <c r="R1592" s="102" t="s">
        <v>13844</v>
      </c>
      <c r="S1592" s="102"/>
      <c r="T1592" s="1"/>
      <c r="U1592" s="8" t="s">
        <v>13843</v>
      </c>
      <c r="AA1592" s="168" t="e">
        <f>#REF!-45200</f>
        <v>#REF!</v>
      </c>
    </row>
    <row r="1593" spans="1:27" x14ac:dyDescent="0.3">
      <c r="A1593" s="199">
        <v>6243</v>
      </c>
      <c r="B1593" s="44">
        <v>5313</v>
      </c>
      <c r="C1593" s="1"/>
      <c r="D1593" s="103" t="s">
        <v>12418</v>
      </c>
      <c r="E1593" s="1">
        <v>6415</v>
      </c>
      <c r="F1593" s="1"/>
      <c r="G1593" s="1"/>
      <c r="H1593" s="1" t="s">
        <v>13842</v>
      </c>
      <c r="I1593" s="1">
        <v>0</v>
      </c>
      <c r="J1593" s="170">
        <v>300</v>
      </c>
      <c r="K1593" s="1"/>
      <c r="L1593" s="1">
        <v>100</v>
      </c>
      <c r="M1593" s="1" t="s">
        <v>13841</v>
      </c>
      <c r="N1593" s="3" t="s">
        <v>13840</v>
      </c>
      <c r="O1593" s="1"/>
      <c r="P1593" s="1"/>
      <c r="Q1593" s="102">
        <f t="shared" si="17"/>
        <v>2</v>
      </c>
      <c r="R1593" s="102" t="s">
        <v>13839</v>
      </c>
      <c r="S1593" s="102"/>
      <c r="T1593" s="1"/>
      <c r="U1593" s="8" t="s">
        <v>13838</v>
      </c>
      <c r="AA1593" s="168" t="e">
        <f>#REF!-45200</f>
        <v>#REF!</v>
      </c>
    </row>
    <row r="1594" spans="1:27" x14ac:dyDescent="0.3">
      <c r="A1594" s="199">
        <v>6244</v>
      </c>
      <c r="B1594" s="44">
        <v>5314</v>
      </c>
      <c r="C1594" s="1"/>
      <c r="D1594" s="103" t="s">
        <v>12418</v>
      </c>
      <c r="E1594" s="1">
        <v>6416</v>
      </c>
      <c r="F1594" s="1"/>
      <c r="G1594" s="1"/>
      <c r="H1594" s="1" t="s">
        <v>13837</v>
      </c>
      <c r="I1594" s="1">
        <v>0</v>
      </c>
      <c r="J1594" s="170">
        <v>3</v>
      </c>
      <c r="K1594" s="1"/>
      <c r="L1594" s="1">
        <v>10000</v>
      </c>
      <c r="M1594" s="1" t="s">
        <v>13836</v>
      </c>
      <c r="N1594" s="3" t="s">
        <v>13835</v>
      </c>
      <c r="O1594" s="1"/>
      <c r="P1594" s="1"/>
      <c r="Q1594" s="102">
        <f t="shared" si="17"/>
        <v>2</v>
      </c>
      <c r="R1594" s="102" t="s">
        <v>13834</v>
      </c>
      <c r="S1594" s="102"/>
      <c r="T1594" s="1"/>
      <c r="U1594" s="8" t="s">
        <v>13833</v>
      </c>
      <c r="AA1594" s="168" t="e">
        <f>#REF!-45200</f>
        <v>#REF!</v>
      </c>
    </row>
    <row r="1595" spans="1:27" x14ac:dyDescent="0.3">
      <c r="A1595" s="199">
        <v>6245</v>
      </c>
      <c r="B1595" s="44">
        <v>5315</v>
      </c>
      <c r="C1595" s="1"/>
      <c r="D1595" s="103" t="s">
        <v>12418</v>
      </c>
      <c r="E1595" s="1">
        <v>6417</v>
      </c>
      <c r="F1595" s="1"/>
      <c r="G1595" s="1"/>
      <c r="H1595" s="1" t="s">
        <v>13832</v>
      </c>
      <c r="I1595" s="1">
        <v>0</v>
      </c>
      <c r="J1595" s="170">
        <v>3</v>
      </c>
      <c r="K1595" s="1"/>
      <c r="L1595" s="1">
        <v>10000</v>
      </c>
      <c r="M1595" s="1" t="s">
        <v>13831</v>
      </c>
      <c r="N1595" s="1" t="s">
        <v>13830</v>
      </c>
      <c r="O1595" s="1"/>
      <c r="P1595" s="1"/>
      <c r="Q1595" s="102">
        <f t="shared" si="17"/>
        <v>2</v>
      </c>
      <c r="R1595" s="102" t="s">
        <v>13829</v>
      </c>
      <c r="S1595" s="102"/>
      <c r="T1595" s="1"/>
      <c r="U1595" s="8" t="s">
        <v>13828</v>
      </c>
      <c r="AA1595" s="168" t="e">
        <f>#REF!-45200</f>
        <v>#REF!</v>
      </c>
    </row>
    <row r="1596" spans="1:27" x14ac:dyDescent="0.3">
      <c r="A1596" s="199">
        <v>6246</v>
      </c>
      <c r="B1596" s="44">
        <v>5316</v>
      </c>
      <c r="C1596" s="1"/>
      <c r="D1596" s="1"/>
      <c r="E1596" s="1">
        <v>6418</v>
      </c>
      <c r="F1596" s="1"/>
      <c r="G1596" s="1"/>
      <c r="H1596" s="1" t="s">
        <v>13827</v>
      </c>
      <c r="I1596" s="1">
        <v>0</v>
      </c>
      <c r="J1596" s="170">
        <v>1</v>
      </c>
      <c r="K1596" s="1"/>
      <c r="L1596" s="1">
        <v>1</v>
      </c>
      <c r="M1596" s="1" t="s">
        <v>13826</v>
      </c>
      <c r="N1596" s="1"/>
      <c r="O1596" s="1"/>
      <c r="P1596" s="1"/>
      <c r="Q1596" s="102">
        <f t="shared" si="17"/>
        <v>2</v>
      </c>
      <c r="R1596" s="81" t="s">
        <v>13825</v>
      </c>
      <c r="S1596" s="201"/>
      <c r="T1596" s="201"/>
      <c r="U1596" s="8" t="s">
        <v>13824</v>
      </c>
      <c r="AA1596" s="168" t="e">
        <f>#REF!-45200</f>
        <v>#REF!</v>
      </c>
    </row>
    <row r="1597" spans="1:27" x14ac:dyDescent="0.3">
      <c r="A1597" s="199">
        <v>6247</v>
      </c>
      <c r="B1597" s="44">
        <v>5317</v>
      </c>
      <c r="C1597" s="1"/>
      <c r="D1597" s="1"/>
      <c r="E1597" s="1">
        <v>6419</v>
      </c>
      <c r="F1597" s="1"/>
      <c r="G1597" s="1"/>
      <c r="H1597" s="1" t="s">
        <v>13823</v>
      </c>
      <c r="I1597" s="1">
        <v>0</v>
      </c>
      <c r="J1597" s="170">
        <v>100</v>
      </c>
      <c r="K1597" s="1" t="s">
        <v>1107</v>
      </c>
      <c r="L1597" s="1">
        <v>10</v>
      </c>
      <c r="M1597" s="1" t="s">
        <v>13822</v>
      </c>
      <c r="N1597" s="1"/>
      <c r="O1597" s="1"/>
      <c r="P1597" s="1"/>
      <c r="Q1597" s="102">
        <f t="shared" si="17"/>
        <v>2</v>
      </c>
      <c r="R1597" s="81" t="s">
        <v>13821</v>
      </c>
      <c r="S1597" s="201"/>
      <c r="T1597" s="201"/>
      <c r="U1597" s="8" t="s">
        <v>13820</v>
      </c>
      <c r="AA1597" s="168" t="e">
        <f>#REF!-45200</f>
        <v>#REF!</v>
      </c>
    </row>
    <row r="1598" spans="1:27" x14ac:dyDescent="0.3">
      <c r="A1598" s="199">
        <v>6248</v>
      </c>
      <c r="B1598" s="44">
        <v>5318</v>
      </c>
      <c r="C1598" s="1"/>
      <c r="D1598" s="1"/>
      <c r="E1598" s="1">
        <v>6420</v>
      </c>
      <c r="F1598" s="1"/>
      <c r="G1598" s="1"/>
      <c r="H1598" s="1" t="s">
        <v>13819</v>
      </c>
      <c r="I1598" s="1">
        <v>0</v>
      </c>
      <c r="J1598" s="170">
        <v>1</v>
      </c>
      <c r="K1598" s="1"/>
      <c r="L1598" s="1">
        <v>1</v>
      </c>
      <c r="M1598" s="1" t="s">
        <v>13818</v>
      </c>
      <c r="N1598" s="3"/>
      <c r="O1598" s="1"/>
      <c r="P1598" s="1"/>
      <c r="Q1598" s="102">
        <f t="shared" si="17"/>
        <v>2</v>
      </c>
      <c r="R1598" s="102" t="s">
        <v>13817</v>
      </c>
      <c r="S1598" s="202"/>
      <c r="T1598" s="201"/>
      <c r="U1598" s="8" t="s">
        <v>13816</v>
      </c>
      <c r="AA1598" s="168" t="e">
        <f>#REF!-45200</f>
        <v>#REF!</v>
      </c>
    </row>
    <row r="1599" spans="1:27" x14ac:dyDescent="0.3">
      <c r="A1599" s="199">
        <v>6249</v>
      </c>
      <c r="B1599" s="44">
        <v>5319</v>
      </c>
      <c r="C1599" s="1"/>
      <c r="D1599" s="1"/>
      <c r="E1599" s="1">
        <v>6421</v>
      </c>
      <c r="F1599" s="1"/>
      <c r="G1599" s="1"/>
      <c r="H1599" s="1" t="s">
        <v>13815</v>
      </c>
      <c r="I1599" s="1">
        <v>0</v>
      </c>
      <c r="J1599" s="170">
        <v>100</v>
      </c>
      <c r="K1599" s="1" t="s">
        <v>1107</v>
      </c>
      <c r="L1599" s="1">
        <v>10</v>
      </c>
      <c r="M1599" s="1" t="s">
        <v>13814</v>
      </c>
      <c r="N1599" s="1"/>
      <c r="O1599" s="1"/>
      <c r="P1599" s="1"/>
      <c r="Q1599" s="102">
        <f t="shared" si="17"/>
        <v>2</v>
      </c>
      <c r="R1599" s="102" t="s">
        <v>13813</v>
      </c>
      <c r="S1599" s="201"/>
      <c r="T1599" s="201"/>
      <c r="U1599" s="8" t="s">
        <v>13812</v>
      </c>
      <c r="AA1599" s="168" t="e">
        <f>#REF!-45200</f>
        <v>#REF!</v>
      </c>
    </row>
    <row r="1600" spans="1:27" x14ac:dyDescent="0.3">
      <c r="A1600" s="199">
        <v>6250</v>
      </c>
      <c r="B1600" s="44">
        <v>5320</v>
      </c>
      <c r="C1600" s="1"/>
      <c r="D1600" s="1"/>
      <c r="E1600" s="1">
        <v>6422</v>
      </c>
      <c r="F1600" s="1"/>
      <c r="G1600" s="1"/>
      <c r="H1600" s="1" t="s">
        <v>13811</v>
      </c>
      <c r="I1600" s="1">
        <v>0</v>
      </c>
      <c r="J1600" s="170">
        <v>10</v>
      </c>
      <c r="K1600" s="1" t="s">
        <v>106</v>
      </c>
      <c r="L1600" s="1">
        <v>10</v>
      </c>
      <c r="M1600" s="1" t="s">
        <v>13810</v>
      </c>
      <c r="N1600" s="1"/>
      <c r="O1600" s="1"/>
      <c r="P1600" s="1"/>
      <c r="Q1600" s="102">
        <f t="shared" si="17"/>
        <v>2</v>
      </c>
      <c r="R1600" s="81" t="s">
        <v>13809</v>
      </c>
      <c r="S1600" s="201"/>
      <c r="T1600" s="201"/>
      <c r="U1600" s="8" t="s">
        <v>13808</v>
      </c>
      <c r="AA1600" s="168" t="e">
        <f>#REF!-45200</f>
        <v>#REF!</v>
      </c>
    </row>
    <row r="1601" spans="1:27" x14ac:dyDescent="0.3">
      <c r="A1601" s="199">
        <v>6251</v>
      </c>
      <c r="B1601" s="44">
        <v>5321</v>
      </c>
      <c r="C1601" s="1"/>
      <c r="D1601" s="1"/>
      <c r="E1601" s="1">
        <v>6423</v>
      </c>
      <c r="F1601" s="1"/>
      <c r="G1601" s="1"/>
      <c r="H1601" s="1" t="s">
        <v>13807</v>
      </c>
      <c r="I1601" s="1">
        <v>0</v>
      </c>
      <c r="J1601" s="170">
        <v>100</v>
      </c>
      <c r="K1601" s="1" t="s">
        <v>106</v>
      </c>
      <c r="L1601" s="1">
        <v>10</v>
      </c>
      <c r="M1601" s="1" t="s">
        <v>13806</v>
      </c>
      <c r="N1601" s="1"/>
      <c r="O1601" s="1"/>
      <c r="P1601" s="1"/>
      <c r="Q1601" s="102">
        <f t="shared" si="17"/>
        <v>2</v>
      </c>
      <c r="R1601" s="81" t="s">
        <v>13805</v>
      </c>
      <c r="S1601" s="201"/>
      <c r="T1601" s="201"/>
      <c r="U1601" s="8" t="s">
        <v>13804</v>
      </c>
      <c r="AA1601" s="168" t="e">
        <f>#REF!-45200</f>
        <v>#REF!</v>
      </c>
    </row>
    <row r="1602" spans="1:27" ht="49.5" x14ac:dyDescent="0.3">
      <c r="A1602" s="199">
        <v>6252</v>
      </c>
      <c r="B1602" s="44">
        <v>5322</v>
      </c>
      <c r="C1602" s="1"/>
      <c r="D1602" s="1"/>
      <c r="E1602" s="1">
        <v>6424</v>
      </c>
      <c r="F1602" s="1"/>
      <c r="G1602" s="1"/>
      <c r="H1602" s="1" t="s">
        <v>13803</v>
      </c>
      <c r="I1602" s="1">
        <v>0</v>
      </c>
      <c r="J1602" s="170">
        <v>2</v>
      </c>
      <c r="K1602" s="1"/>
      <c r="L1602" s="1">
        <v>1</v>
      </c>
      <c r="M1602" s="1" t="s">
        <v>13802</v>
      </c>
      <c r="N1602" s="1"/>
      <c r="O1602" s="3" t="s">
        <v>13801</v>
      </c>
      <c r="P1602" s="1"/>
      <c r="Q1602" s="102">
        <f t="shared" si="17"/>
        <v>2</v>
      </c>
      <c r="R1602" s="81" t="s">
        <v>13800</v>
      </c>
      <c r="S1602" s="8"/>
      <c r="T1602" s="8"/>
      <c r="U1602" s="8" t="s">
        <v>13799</v>
      </c>
      <c r="AA1602" s="168" t="e">
        <f>#REF!-45200</f>
        <v>#REF!</v>
      </c>
    </row>
    <row r="1603" spans="1:27" x14ac:dyDescent="0.3">
      <c r="A1603" s="199">
        <v>6253</v>
      </c>
      <c r="B1603" s="44">
        <v>5323</v>
      </c>
      <c r="C1603" s="1"/>
      <c r="D1603" s="1"/>
      <c r="E1603" s="1">
        <v>6425</v>
      </c>
      <c r="F1603" s="1"/>
      <c r="G1603" s="1"/>
      <c r="H1603" s="1" t="s">
        <v>13798</v>
      </c>
      <c r="I1603" s="1">
        <v>0</v>
      </c>
      <c r="J1603" s="170">
        <v>10</v>
      </c>
      <c r="K1603" s="1" t="s">
        <v>774</v>
      </c>
      <c r="L1603" s="8">
        <v>100</v>
      </c>
      <c r="M1603" s="1" t="s">
        <v>13797</v>
      </c>
      <c r="N1603" s="1"/>
      <c r="O1603" s="1"/>
      <c r="P1603" s="1"/>
      <c r="Q1603" s="102">
        <f t="shared" si="17"/>
        <v>2</v>
      </c>
      <c r="R1603" s="81" t="s">
        <v>13796</v>
      </c>
      <c r="S1603" s="8"/>
      <c r="T1603" s="8"/>
      <c r="U1603" s="8" t="s">
        <v>13795</v>
      </c>
      <c r="AA1603" s="168" t="e">
        <f>#REF!-45200</f>
        <v>#REF!</v>
      </c>
    </row>
    <row r="1604" spans="1:27" x14ac:dyDescent="0.3">
      <c r="A1604" s="199">
        <v>6254</v>
      </c>
      <c r="B1604" s="44">
        <v>5324</v>
      </c>
      <c r="C1604" s="1"/>
      <c r="D1604" s="1"/>
      <c r="E1604" s="1">
        <v>6426</v>
      </c>
      <c r="F1604" s="1"/>
      <c r="G1604" s="1"/>
      <c r="H1604" s="1" t="s">
        <v>13794</v>
      </c>
      <c r="I1604" s="1">
        <v>0</v>
      </c>
      <c r="J1604" s="170">
        <v>10</v>
      </c>
      <c r="K1604" s="1" t="s">
        <v>774</v>
      </c>
      <c r="L1604" s="8">
        <v>100</v>
      </c>
      <c r="M1604" s="1" t="s">
        <v>13793</v>
      </c>
      <c r="N1604" s="1"/>
      <c r="O1604" s="1"/>
      <c r="P1604" s="1"/>
      <c r="Q1604" s="102">
        <f t="shared" si="17"/>
        <v>2</v>
      </c>
      <c r="R1604" s="81" t="s">
        <v>13792</v>
      </c>
      <c r="S1604" s="8"/>
      <c r="T1604" s="8"/>
      <c r="U1604" s="8" t="s">
        <v>13791</v>
      </c>
      <c r="AA1604" s="168" t="e">
        <f>#REF!-45200</f>
        <v>#REF!</v>
      </c>
    </row>
    <row r="1605" spans="1:27" x14ac:dyDescent="0.3">
      <c r="A1605" s="199">
        <v>6255</v>
      </c>
      <c r="B1605" s="44">
        <v>5325</v>
      </c>
      <c r="C1605" s="1"/>
      <c r="D1605" s="1"/>
      <c r="E1605" s="1">
        <v>6427</v>
      </c>
      <c r="F1605" s="1"/>
      <c r="G1605" s="1"/>
      <c r="H1605" s="1" t="s">
        <v>13787</v>
      </c>
      <c r="I1605" s="1">
        <v>0</v>
      </c>
      <c r="J1605" s="170">
        <v>1</v>
      </c>
      <c r="K1605" s="1"/>
      <c r="L1605" s="8">
        <v>1</v>
      </c>
      <c r="M1605" s="1" t="s">
        <v>13790</v>
      </c>
      <c r="N1605" s="1"/>
      <c r="O1605" s="1"/>
      <c r="P1605" s="1"/>
      <c r="Q1605" s="102">
        <f t="shared" si="17"/>
        <v>2</v>
      </c>
      <c r="R1605" s="81" t="s">
        <v>13789</v>
      </c>
      <c r="S1605" s="8"/>
      <c r="T1605" s="8"/>
      <c r="U1605" s="8" t="s">
        <v>13788</v>
      </c>
      <c r="AA1605" s="168" t="e">
        <f>#REF!-45200</f>
        <v>#REF!</v>
      </c>
    </row>
    <row r="1606" spans="1:27" x14ac:dyDescent="0.3">
      <c r="A1606" s="199">
        <v>5969</v>
      </c>
      <c r="B1606" s="44">
        <v>5326</v>
      </c>
      <c r="C1606" s="1"/>
      <c r="D1606" s="1"/>
      <c r="E1606" s="1"/>
      <c r="F1606" s="1"/>
      <c r="G1606" s="1"/>
      <c r="H1606" s="1" t="s">
        <v>13787</v>
      </c>
      <c r="I1606" s="1">
        <v>0</v>
      </c>
      <c r="J1606" s="170">
        <v>1</v>
      </c>
      <c r="K1606" s="1"/>
      <c r="L1606" s="1">
        <v>1</v>
      </c>
      <c r="M1606" s="1" t="s">
        <v>13786</v>
      </c>
      <c r="N1606" s="1"/>
      <c r="O1606" s="1"/>
      <c r="P1606" s="1"/>
      <c r="Q1606" s="102">
        <f t="shared" si="17"/>
        <v>2</v>
      </c>
      <c r="R1606" s="17"/>
      <c r="S1606" s="8"/>
      <c r="T1606" s="8"/>
      <c r="U1606" s="8" t="s">
        <v>13785</v>
      </c>
      <c r="AA1606" s="168"/>
    </row>
    <row r="1607" spans="1:27" x14ac:dyDescent="0.3">
      <c r="A1607" s="199">
        <v>5957</v>
      </c>
      <c r="B1607" s="44">
        <v>5327</v>
      </c>
      <c r="C1607" s="1"/>
      <c r="D1607" s="1"/>
      <c r="E1607" s="1"/>
      <c r="F1607" s="1"/>
      <c r="G1607" s="1"/>
      <c r="H1607" s="1" t="s">
        <v>13784</v>
      </c>
      <c r="I1607" s="1">
        <v>0</v>
      </c>
      <c r="J1607" s="170">
        <v>1</v>
      </c>
      <c r="K1607" s="1"/>
      <c r="L1607" s="1">
        <v>1</v>
      </c>
      <c r="M1607" s="1" t="s">
        <v>13783</v>
      </c>
      <c r="N1607" s="1"/>
      <c r="O1607" s="1"/>
      <c r="P1607" s="1"/>
      <c r="Q1607" s="102"/>
      <c r="R1607" s="17"/>
      <c r="S1607" s="8"/>
      <c r="T1607" s="8"/>
      <c r="U1607" s="8"/>
      <c r="AA1607" s="168"/>
    </row>
    <row r="1608" spans="1:27" x14ac:dyDescent="0.3">
      <c r="A1608" s="199">
        <v>5958</v>
      </c>
      <c r="B1608" s="44">
        <v>5328</v>
      </c>
      <c r="C1608" s="1"/>
      <c r="D1608" s="1"/>
      <c r="E1608" s="1"/>
      <c r="F1608" s="1"/>
      <c r="G1608" s="1"/>
      <c r="H1608" s="1" t="s">
        <v>13782</v>
      </c>
      <c r="I1608" s="1">
        <v>0</v>
      </c>
      <c r="J1608" s="170">
        <v>2</v>
      </c>
      <c r="K1608" s="1"/>
      <c r="L1608" s="1">
        <v>10</v>
      </c>
      <c r="M1608" s="1" t="s">
        <v>13781</v>
      </c>
      <c r="N1608" s="1"/>
      <c r="O1608" s="1"/>
      <c r="P1608" s="1"/>
      <c r="Q1608" s="102"/>
      <c r="R1608" s="17"/>
      <c r="S1608" s="8"/>
      <c r="T1608" s="8"/>
      <c r="U1608" s="8"/>
      <c r="AA1608" s="168"/>
    </row>
    <row r="1609" spans="1:27" x14ac:dyDescent="0.3">
      <c r="A1609" s="199">
        <v>6451</v>
      </c>
      <c r="B1609" s="44">
        <v>5329</v>
      </c>
      <c r="C1609" s="1"/>
      <c r="D1609" s="1"/>
      <c r="E1609" s="1"/>
      <c r="F1609" s="1"/>
      <c r="G1609" s="1"/>
      <c r="H1609" s="1" t="s">
        <v>13780</v>
      </c>
      <c r="I1609" s="1">
        <v>0</v>
      </c>
      <c r="J1609" s="170">
        <v>1</v>
      </c>
      <c r="K1609" s="1"/>
      <c r="L1609" s="1">
        <v>1</v>
      </c>
      <c r="M1609" s="1" t="s">
        <v>13779</v>
      </c>
      <c r="N1609" s="1"/>
      <c r="O1609" s="1"/>
      <c r="P1609" s="1"/>
      <c r="Q1609" s="102"/>
      <c r="R1609" s="17"/>
      <c r="S1609" s="8"/>
      <c r="T1609" s="8"/>
      <c r="U1609" s="8"/>
      <c r="AA1609" s="168"/>
    </row>
    <row r="1610" spans="1:27" x14ac:dyDescent="0.3">
      <c r="A1610" s="199">
        <v>6452</v>
      </c>
      <c r="B1610" s="44">
        <v>5330</v>
      </c>
      <c r="C1610" s="1"/>
      <c r="D1610" s="1"/>
      <c r="E1610" s="1"/>
      <c r="F1610" s="1"/>
      <c r="G1610" s="1"/>
      <c r="H1610" s="1" t="s">
        <v>13778</v>
      </c>
      <c r="I1610" s="1">
        <v>0</v>
      </c>
      <c r="J1610" s="170">
        <v>10</v>
      </c>
      <c r="K1610" s="1" t="s">
        <v>110</v>
      </c>
      <c r="L1610" s="1">
        <v>10</v>
      </c>
      <c r="M1610" s="1" t="s">
        <v>13777</v>
      </c>
      <c r="N1610" s="1"/>
      <c r="O1610" s="1"/>
      <c r="P1610" s="1"/>
      <c r="Q1610" s="102"/>
      <c r="R1610" s="17"/>
      <c r="S1610" s="8"/>
      <c r="T1610" s="8"/>
      <c r="U1610" s="8"/>
      <c r="AA1610" s="168"/>
    </row>
    <row r="1611" spans="1:27" x14ac:dyDescent="0.3">
      <c r="A1611" s="199">
        <v>6453</v>
      </c>
      <c r="B1611" s="44">
        <v>5331</v>
      </c>
      <c r="C1611" s="1"/>
      <c r="D1611" s="1"/>
      <c r="E1611" s="1"/>
      <c r="F1611" s="1"/>
      <c r="G1611" s="1"/>
      <c r="H1611" s="1" t="s">
        <v>13776</v>
      </c>
      <c r="I1611" s="1">
        <v>0</v>
      </c>
      <c r="J1611" s="170">
        <v>10</v>
      </c>
      <c r="K1611" s="1" t="s">
        <v>110</v>
      </c>
      <c r="L1611" s="1">
        <v>10</v>
      </c>
      <c r="M1611" s="1" t="s">
        <v>13775</v>
      </c>
      <c r="N1611" s="1"/>
      <c r="O1611" s="1"/>
      <c r="P1611" s="1"/>
      <c r="Q1611" s="102"/>
      <c r="R1611" s="17"/>
      <c r="S1611" s="8"/>
      <c r="T1611" s="8"/>
      <c r="U1611" s="8"/>
      <c r="AA1611" s="168"/>
    </row>
    <row r="1612" spans="1:27" x14ac:dyDescent="0.3">
      <c r="A1612" s="199">
        <v>6454</v>
      </c>
      <c r="B1612" s="44">
        <v>5332</v>
      </c>
      <c r="C1612" s="1"/>
      <c r="D1612" s="1"/>
      <c r="E1612" s="1"/>
      <c r="F1612" s="1"/>
      <c r="G1612" s="1"/>
      <c r="H1612" s="1" t="s">
        <v>13774</v>
      </c>
      <c r="I1612" s="1">
        <v>0</v>
      </c>
      <c r="J1612" s="170">
        <v>300</v>
      </c>
      <c r="K1612" s="1" t="s">
        <v>106</v>
      </c>
      <c r="L1612" s="1">
        <v>10</v>
      </c>
      <c r="M1612" s="1" t="s">
        <v>13773</v>
      </c>
      <c r="N1612" s="1"/>
      <c r="O1612" s="1"/>
      <c r="P1612" s="1"/>
      <c r="Q1612" s="102"/>
      <c r="R1612" s="17"/>
      <c r="S1612" s="8"/>
      <c r="T1612" s="8"/>
      <c r="U1612" s="8"/>
      <c r="AA1612" s="168"/>
    </row>
    <row r="1613" spans="1:27" x14ac:dyDescent="0.3">
      <c r="A1613" s="199">
        <v>6455</v>
      </c>
      <c r="B1613" s="44">
        <v>5333</v>
      </c>
      <c r="C1613" s="1"/>
      <c r="D1613" s="1"/>
      <c r="E1613" s="1"/>
      <c r="F1613" s="1"/>
      <c r="G1613" s="1"/>
      <c r="H1613" s="1" t="s">
        <v>13772</v>
      </c>
      <c r="I1613" s="1">
        <v>0</v>
      </c>
      <c r="J1613" s="170">
        <v>10</v>
      </c>
      <c r="K1613" s="1" t="s">
        <v>774</v>
      </c>
      <c r="L1613" s="1">
        <v>100</v>
      </c>
      <c r="M1613" s="1" t="s">
        <v>13771</v>
      </c>
      <c r="N1613" s="1"/>
      <c r="O1613" s="1"/>
      <c r="P1613" s="1"/>
      <c r="Q1613" s="102"/>
      <c r="R1613" s="17"/>
      <c r="S1613" s="8"/>
      <c r="T1613" s="8"/>
      <c r="U1613" s="8"/>
      <c r="AA1613" s="168"/>
    </row>
    <row r="1614" spans="1:27" x14ac:dyDescent="0.3">
      <c r="A1614" s="199">
        <v>6456</v>
      </c>
      <c r="B1614" s="44">
        <v>5334</v>
      </c>
      <c r="C1614" s="1"/>
      <c r="D1614" s="1"/>
      <c r="E1614" s="1"/>
      <c r="F1614" s="1"/>
      <c r="G1614" s="1"/>
      <c r="H1614" s="1" t="s">
        <v>13770</v>
      </c>
      <c r="I1614" s="1">
        <v>0</v>
      </c>
      <c r="J1614" s="170">
        <v>10</v>
      </c>
      <c r="K1614" s="1" t="s">
        <v>774</v>
      </c>
      <c r="L1614" s="1">
        <v>100</v>
      </c>
      <c r="M1614" s="1" t="s">
        <v>13769</v>
      </c>
      <c r="N1614" s="1"/>
      <c r="O1614" s="1"/>
      <c r="P1614" s="1"/>
      <c r="Q1614" s="102"/>
      <c r="R1614" s="17"/>
      <c r="S1614" s="8"/>
      <c r="T1614" s="8"/>
      <c r="U1614" s="8"/>
      <c r="AA1614" s="168"/>
    </row>
    <row r="1615" spans="1:27" x14ac:dyDescent="0.3">
      <c r="A1615" s="199">
        <v>6457</v>
      </c>
      <c r="B1615" s="44">
        <v>5335</v>
      </c>
      <c r="C1615" s="1"/>
      <c r="D1615" s="1"/>
      <c r="E1615" s="1"/>
      <c r="F1615" s="1"/>
      <c r="G1615" s="1"/>
      <c r="H1615" s="1" t="s">
        <v>13768</v>
      </c>
      <c r="I1615" s="1">
        <v>0</v>
      </c>
      <c r="J1615" s="170">
        <v>300</v>
      </c>
      <c r="K1615" s="1" t="s">
        <v>106</v>
      </c>
      <c r="L1615" s="1">
        <v>10</v>
      </c>
      <c r="M1615" s="1" t="s">
        <v>13767</v>
      </c>
      <c r="N1615" s="1"/>
      <c r="O1615" s="1"/>
      <c r="P1615" s="1"/>
      <c r="Q1615" s="102"/>
      <c r="R1615" s="17"/>
      <c r="S1615" s="8"/>
      <c r="T1615" s="8"/>
      <c r="U1615" s="8"/>
      <c r="AA1615" s="168"/>
    </row>
    <row r="1616" spans="1:27" x14ac:dyDescent="0.3">
      <c r="A1616" s="199">
        <v>6458</v>
      </c>
      <c r="B1616" s="44">
        <v>5336</v>
      </c>
      <c r="C1616" s="1"/>
      <c r="D1616" s="1"/>
      <c r="E1616" s="1"/>
      <c r="F1616" s="1"/>
      <c r="G1616" s="1"/>
      <c r="H1616" s="1" t="s">
        <v>13766</v>
      </c>
      <c r="I1616" s="1">
        <v>0</v>
      </c>
      <c r="J1616" s="170">
        <v>1</v>
      </c>
      <c r="K1616" s="1"/>
      <c r="L1616" s="1">
        <v>1</v>
      </c>
      <c r="M1616" s="1" t="s">
        <v>13765</v>
      </c>
      <c r="N1616" s="1"/>
      <c r="O1616" s="1"/>
      <c r="P1616" s="1"/>
      <c r="Q1616" s="102"/>
      <c r="R1616" s="17"/>
      <c r="S1616" s="8"/>
      <c r="T1616" s="8"/>
      <c r="U1616" s="8"/>
      <c r="AA1616" s="168"/>
    </row>
    <row r="1617" spans="1:27" x14ac:dyDescent="0.3">
      <c r="A1617" s="200">
        <v>6459</v>
      </c>
      <c r="B1617" s="30">
        <v>5337</v>
      </c>
      <c r="C1617" s="1"/>
      <c r="D1617" s="1"/>
      <c r="E1617" s="1"/>
      <c r="F1617" s="1"/>
      <c r="G1617" s="1"/>
      <c r="H1617" s="1" t="s">
        <v>13764</v>
      </c>
      <c r="I1617" s="1">
        <v>0</v>
      </c>
      <c r="J1617" s="170">
        <v>50</v>
      </c>
      <c r="K1617" s="102" t="s">
        <v>13763</v>
      </c>
      <c r="L1617" s="1">
        <v>10</v>
      </c>
      <c r="M1617" s="1" t="s">
        <v>13762</v>
      </c>
      <c r="N1617" s="1"/>
      <c r="O1617" s="1"/>
      <c r="P1617" s="1"/>
      <c r="Q1617" s="102"/>
      <c r="R1617" s="17"/>
      <c r="S1617" s="8"/>
      <c r="T1617" s="8"/>
      <c r="U1617" s="8"/>
      <c r="AA1617" s="168"/>
    </row>
    <row r="1618" spans="1:27" x14ac:dyDescent="0.3">
      <c r="A1618" s="199">
        <v>5959</v>
      </c>
      <c r="B1618" s="44">
        <v>5366</v>
      </c>
      <c r="C1618" s="1"/>
      <c r="D1618" s="103" t="s">
        <v>2293</v>
      </c>
      <c r="E1618" s="1"/>
      <c r="F1618" s="1"/>
      <c r="G1618" s="1"/>
      <c r="H1618" s="1" t="s">
        <v>13761</v>
      </c>
      <c r="I1618" s="1">
        <v>0</v>
      </c>
      <c r="J1618" s="170">
        <v>120</v>
      </c>
      <c r="K1618" s="1" t="s">
        <v>110</v>
      </c>
      <c r="L1618" s="1">
        <v>10</v>
      </c>
      <c r="M1618" s="1" t="s">
        <v>2559</v>
      </c>
      <c r="N1618" s="1" t="s">
        <v>2559</v>
      </c>
      <c r="O1618" s="1"/>
      <c r="P1618" s="1"/>
      <c r="Q1618" s="102"/>
      <c r="R1618" s="17"/>
      <c r="S1618" s="8"/>
      <c r="T1618" s="8"/>
      <c r="U1618" s="8"/>
      <c r="AA1618" s="168"/>
    </row>
    <row r="1619" spans="1:27" x14ac:dyDescent="0.3">
      <c r="A1619" s="199">
        <v>5964</v>
      </c>
      <c r="B1619" s="44">
        <v>5371</v>
      </c>
      <c r="C1619" s="1"/>
      <c r="D1619" s="103" t="s">
        <v>2293</v>
      </c>
      <c r="E1619" s="1"/>
      <c r="F1619" s="1"/>
      <c r="G1619" s="1"/>
      <c r="H1619" s="1" t="s">
        <v>13760</v>
      </c>
      <c r="I1619" s="1">
        <v>0</v>
      </c>
      <c r="J1619" s="170">
        <v>10</v>
      </c>
      <c r="K1619" s="1" t="s">
        <v>774</v>
      </c>
      <c r="L1619" s="1">
        <v>100</v>
      </c>
      <c r="M1619" s="1" t="s">
        <v>13760</v>
      </c>
      <c r="N1619" s="1" t="s">
        <v>13760</v>
      </c>
      <c r="O1619" s="1"/>
      <c r="P1619" s="1"/>
      <c r="Q1619" s="102"/>
      <c r="R1619" s="17"/>
      <c r="S1619" s="8"/>
      <c r="T1619" s="8"/>
      <c r="U1619" s="8"/>
      <c r="AA1619" s="168"/>
    </row>
    <row r="1620" spans="1:27" x14ac:dyDescent="0.3">
      <c r="A1620" s="199">
        <v>5970</v>
      </c>
      <c r="B1620" s="44">
        <v>5376</v>
      </c>
      <c r="C1620" s="1"/>
      <c r="D1620" s="103" t="s">
        <v>2293</v>
      </c>
      <c r="E1620" s="1">
        <v>1</v>
      </c>
      <c r="F1620" s="1"/>
      <c r="G1620" s="1"/>
      <c r="H1620" s="1" t="s">
        <v>13759</v>
      </c>
      <c r="I1620" s="1">
        <v>0</v>
      </c>
      <c r="J1620" s="170">
        <v>100</v>
      </c>
      <c r="K1620" s="1" t="s">
        <v>110</v>
      </c>
      <c r="L1620" s="1">
        <v>10</v>
      </c>
      <c r="M1620" s="1" t="s">
        <v>2560</v>
      </c>
      <c r="N1620" s="3" t="s">
        <v>2559</v>
      </c>
      <c r="O1620" s="1"/>
      <c r="P1620" s="1"/>
      <c r="Q1620" s="102">
        <f>Q1606</f>
        <v>2</v>
      </c>
      <c r="R1620" s="17"/>
      <c r="S1620" s="8"/>
      <c r="T1620" s="8"/>
      <c r="U1620" s="8" t="s">
        <v>13758</v>
      </c>
      <c r="AA1620" s="168"/>
    </row>
    <row r="1621" spans="1:27" x14ac:dyDescent="0.3">
      <c r="A1621" s="199">
        <v>5975</v>
      </c>
      <c r="B1621" s="44">
        <v>5381</v>
      </c>
      <c r="C1621" s="1"/>
      <c r="D1621" s="103" t="s">
        <v>2293</v>
      </c>
      <c r="E1621" s="1">
        <v>2</v>
      </c>
      <c r="F1621" s="1"/>
      <c r="G1621" s="1"/>
      <c r="H1621" s="1" t="s">
        <v>13757</v>
      </c>
      <c r="I1621" s="1">
        <v>0</v>
      </c>
      <c r="J1621" s="170">
        <v>10</v>
      </c>
      <c r="K1621" s="1" t="s">
        <v>10408</v>
      </c>
      <c r="L1621" s="1">
        <v>100</v>
      </c>
      <c r="M1621" s="1" t="s">
        <v>13756</v>
      </c>
      <c r="N1621" s="3" t="s">
        <v>13755</v>
      </c>
      <c r="O1621" s="1"/>
      <c r="P1621" s="1"/>
      <c r="Q1621" s="102">
        <f>Q1620</f>
        <v>2</v>
      </c>
      <c r="R1621" s="17"/>
      <c r="S1621" s="8"/>
      <c r="T1621" s="8"/>
      <c r="U1621" s="8" t="s">
        <v>13754</v>
      </c>
      <c r="AA1621" s="168"/>
    </row>
    <row r="1622" spans="1:27" x14ac:dyDescent="0.3">
      <c r="A1622" s="199">
        <v>5980</v>
      </c>
      <c r="B1622" s="44">
        <v>5386</v>
      </c>
      <c r="C1622" s="1"/>
      <c r="D1622" s="103" t="s">
        <v>12197</v>
      </c>
      <c r="E1622" s="1">
        <v>1</v>
      </c>
      <c r="F1622" s="1"/>
      <c r="G1622" s="1"/>
      <c r="H1622" s="1" t="s">
        <v>13753</v>
      </c>
      <c r="I1622" s="1">
        <v>0</v>
      </c>
      <c r="J1622" s="170">
        <v>10</v>
      </c>
      <c r="K1622" s="1" t="s">
        <v>774</v>
      </c>
      <c r="L1622" s="1">
        <v>100</v>
      </c>
      <c r="M1622" s="1" t="s">
        <v>13752</v>
      </c>
      <c r="N1622" s="3" t="s">
        <v>13751</v>
      </c>
      <c r="O1622" s="1"/>
      <c r="P1622" s="1"/>
      <c r="Q1622" s="102">
        <f>Q1621</f>
        <v>2</v>
      </c>
      <c r="R1622" s="17"/>
      <c r="S1622" s="8"/>
      <c r="T1622" s="8"/>
      <c r="U1622" s="8" t="s">
        <v>13750</v>
      </c>
      <c r="AA1622" s="168"/>
    </row>
    <row r="1623" spans="1:27" x14ac:dyDescent="0.3">
      <c r="A1623" s="199">
        <v>5990</v>
      </c>
      <c r="B1623" s="44">
        <v>5396</v>
      </c>
      <c r="C1623" s="1"/>
      <c r="D1623" s="103" t="s">
        <v>12197</v>
      </c>
      <c r="E1623" s="1">
        <v>2</v>
      </c>
      <c r="F1623" s="1"/>
      <c r="G1623" s="1"/>
      <c r="H1623" s="1" t="s">
        <v>13749</v>
      </c>
      <c r="I1623" s="1">
        <v>0</v>
      </c>
      <c r="J1623" s="170">
        <v>100</v>
      </c>
      <c r="K1623" s="1" t="s">
        <v>110</v>
      </c>
      <c r="L1623" s="1">
        <v>10</v>
      </c>
      <c r="M1623" s="1" t="s">
        <v>13748</v>
      </c>
      <c r="N1623" s="3" t="s">
        <v>13747</v>
      </c>
      <c r="O1623" s="1"/>
      <c r="P1623" s="1"/>
      <c r="Q1623" s="102">
        <f>Q1622</f>
        <v>2</v>
      </c>
      <c r="R1623" s="17"/>
      <c r="S1623" s="8"/>
      <c r="T1623" s="8"/>
      <c r="U1623" s="8" t="s">
        <v>13746</v>
      </c>
      <c r="AA1623" s="168"/>
    </row>
    <row r="1624" spans="1:27" x14ac:dyDescent="0.3">
      <c r="A1624" s="198">
        <v>6256</v>
      </c>
      <c r="B1624" s="44">
        <v>5406</v>
      </c>
      <c r="C1624" s="1"/>
      <c r="D1624" s="103" t="s">
        <v>13561</v>
      </c>
      <c r="E1624" s="1">
        <v>1</v>
      </c>
      <c r="F1624" s="1"/>
      <c r="G1624" s="1"/>
      <c r="H1624" s="1" t="s">
        <v>13745</v>
      </c>
      <c r="I1624" s="1">
        <v>0</v>
      </c>
      <c r="J1624" s="181">
        <v>120</v>
      </c>
      <c r="K1624" s="1" t="s">
        <v>2</v>
      </c>
      <c r="L1624" s="1">
        <v>10</v>
      </c>
      <c r="M1624" s="1" t="s">
        <v>2560</v>
      </c>
      <c r="N1624" s="1" t="s">
        <v>2559</v>
      </c>
      <c r="O1624" s="1"/>
      <c r="P1624" s="1"/>
      <c r="Q1624" s="102">
        <f>Q1605</f>
        <v>2</v>
      </c>
      <c r="R1624" s="102" t="s">
        <v>13744</v>
      </c>
      <c r="S1624" s="102"/>
      <c r="T1624" s="1"/>
      <c r="U1624" s="8" t="s">
        <v>13743</v>
      </c>
      <c r="AA1624" s="168" t="e">
        <f>#REF!-45200</f>
        <v>#REF!</v>
      </c>
    </row>
    <row r="1625" spans="1:27" x14ac:dyDescent="0.3">
      <c r="A1625" s="120">
        <v>6267</v>
      </c>
      <c r="B1625" s="44">
        <v>5417</v>
      </c>
      <c r="C1625" s="1"/>
      <c r="D1625" s="103" t="s">
        <v>13561</v>
      </c>
      <c r="E1625" s="1">
        <v>2</v>
      </c>
      <c r="F1625" s="1"/>
      <c r="G1625" s="1"/>
      <c r="H1625" s="1" t="s">
        <v>13717</v>
      </c>
      <c r="I1625" s="1">
        <v>0</v>
      </c>
      <c r="J1625" s="170">
        <v>300</v>
      </c>
      <c r="K1625" s="1"/>
      <c r="L1625" s="1">
        <v>100</v>
      </c>
      <c r="M1625" s="1" t="s">
        <v>13716</v>
      </c>
      <c r="N1625" s="1" t="s">
        <v>13715</v>
      </c>
      <c r="O1625" s="1"/>
      <c r="P1625" s="1"/>
      <c r="Q1625" s="102">
        <f t="shared" ref="Q1625:Q1645" si="18">Q1624</f>
        <v>2</v>
      </c>
      <c r="R1625" s="102" t="s">
        <v>13742</v>
      </c>
      <c r="S1625" s="102"/>
      <c r="T1625" s="1"/>
      <c r="U1625" s="8" t="s">
        <v>13741</v>
      </c>
      <c r="AA1625" s="168" t="e">
        <f>#REF!-45200</f>
        <v>#REF!</v>
      </c>
    </row>
    <row r="1626" spans="1:27" x14ac:dyDescent="0.3">
      <c r="A1626" s="120">
        <v>6278</v>
      </c>
      <c r="B1626" s="44">
        <v>5428</v>
      </c>
      <c r="C1626" s="1"/>
      <c r="D1626" s="103" t="s">
        <v>13561</v>
      </c>
      <c r="E1626" s="1">
        <v>1</v>
      </c>
      <c r="F1626" s="1"/>
      <c r="G1626" s="1"/>
      <c r="H1626" s="1" t="s">
        <v>13712</v>
      </c>
      <c r="I1626" s="1">
        <v>0</v>
      </c>
      <c r="J1626" s="181">
        <v>120</v>
      </c>
      <c r="K1626" s="1" t="s">
        <v>2</v>
      </c>
      <c r="L1626" s="1">
        <v>10</v>
      </c>
      <c r="M1626" s="1" t="s">
        <v>2560</v>
      </c>
      <c r="N1626" s="1" t="s">
        <v>2559</v>
      </c>
      <c r="O1626" s="1"/>
      <c r="P1626" s="1"/>
      <c r="Q1626" s="102">
        <f t="shared" si="18"/>
        <v>2</v>
      </c>
      <c r="R1626" s="102" t="s">
        <v>13740</v>
      </c>
      <c r="S1626" s="102"/>
      <c r="T1626" s="1"/>
      <c r="U1626" s="8" t="s">
        <v>13739</v>
      </c>
      <c r="AA1626" s="168" t="e">
        <f>#REF!-45200</f>
        <v>#REF!</v>
      </c>
    </row>
    <row r="1627" spans="1:27" x14ac:dyDescent="0.3">
      <c r="A1627" s="120">
        <v>6289</v>
      </c>
      <c r="B1627" s="44">
        <v>5439</v>
      </c>
      <c r="C1627" s="1"/>
      <c r="D1627" s="103" t="s">
        <v>13561</v>
      </c>
      <c r="E1627" s="1">
        <v>2</v>
      </c>
      <c r="F1627" s="1"/>
      <c r="G1627" s="1"/>
      <c r="H1627" s="1" t="s">
        <v>13709</v>
      </c>
      <c r="I1627" s="1">
        <v>0</v>
      </c>
      <c r="J1627" s="170">
        <v>3</v>
      </c>
      <c r="K1627" s="1"/>
      <c r="L1627" s="1">
        <v>10000</v>
      </c>
      <c r="M1627" s="1" t="s">
        <v>13708</v>
      </c>
      <c r="N1627" s="1" t="s">
        <v>13707</v>
      </c>
      <c r="O1627" s="1"/>
      <c r="P1627" s="1"/>
      <c r="Q1627" s="102">
        <f t="shared" si="18"/>
        <v>2</v>
      </c>
      <c r="R1627" s="102" t="s">
        <v>13738</v>
      </c>
      <c r="S1627" s="102"/>
      <c r="T1627" s="1"/>
      <c r="U1627" s="8" t="s">
        <v>13737</v>
      </c>
      <c r="AA1627" s="168" t="e">
        <f>#REF!-45200</f>
        <v>#REF!</v>
      </c>
    </row>
    <row r="1628" spans="1:27" x14ac:dyDescent="0.3">
      <c r="A1628" s="120">
        <v>6300</v>
      </c>
      <c r="B1628" s="44">
        <v>5450</v>
      </c>
      <c r="C1628" s="1"/>
      <c r="D1628" s="103" t="s">
        <v>13561</v>
      </c>
      <c r="E1628" s="1">
        <v>1</v>
      </c>
      <c r="F1628" s="1"/>
      <c r="G1628" s="1"/>
      <c r="H1628" s="1" t="s">
        <v>13704</v>
      </c>
      <c r="I1628" s="1">
        <v>0</v>
      </c>
      <c r="J1628" s="181">
        <v>120</v>
      </c>
      <c r="K1628" s="1" t="s">
        <v>2</v>
      </c>
      <c r="L1628" s="1">
        <v>10</v>
      </c>
      <c r="M1628" s="1" t="s">
        <v>2560</v>
      </c>
      <c r="N1628" s="1" t="s">
        <v>2559</v>
      </c>
      <c r="O1628" s="1"/>
      <c r="P1628" s="1"/>
      <c r="Q1628" s="102">
        <f t="shared" si="18"/>
        <v>2</v>
      </c>
      <c r="R1628" s="102" t="s">
        <v>13736</v>
      </c>
      <c r="S1628" s="102"/>
      <c r="T1628" s="1"/>
      <c r="U1628" s="8" t="s">
        <v>13735</v>
      </c>
      <c r="AA1628" s="168" t="e">
        <f>#REF!-45200</f>
        <v>#REF!</v>
      </c>
    </row>
    <row r="1629" spans="1:27" x14ac:dyDescent="0.3">
      <c r="A1629" s="120">
        <v>6311</v>
      </c>
      <c r="B1629" s="44">
        <v>5461</v>
      </c>
      <c r="C1629" s="1"/>
      <c r="D1629" s="103" t="s">
        <v>13561</v>
      </c>
      <c r="E1629" s="1">
        <v>2</v>
      </c>
      <c r="F1629" s="1"/>
      <c r="G1629" s="1"/>
      <c r="H1629" s="1" t="s">
        <v>13701</v>
      </c>
      <c r="I1629" s="1">
        <v>0</v>
      </c>
      <c r="J1629" s="170">
        <v>3</v>
      </c>
      <c r="K1629" s="1"/>
      <c r="L1629" s="1">
        <v>10000</v>
      </c>
      <c r="M1629" s="1" t="s">
        <v>13700</v>
      </c>
      <c r="N1629" s="1" t="s">
        <v>13699</v>
      </c>
      <c r="O1629" s="1"/>
      <c r="P1629" s="1"/>
      <c r="Q1629" s="102">
        <f t="shared" si="18"/>
        <v>2</v>
      </c>
      <c r="R1629" s="102" t="s">
        <v>13734</v>
      </c>
      <c r="S1629" s="102"/>
      <c r="T1629" s="1"/>
      <c r="U1629" s="8" t="s">
        <v>13733</v>
      </c>
      <c r="AA1629" s="168" t="e">
        <f>#REF!-45200</f>
        <v>#REF!</v>
      </c>
    </row>
    <row r="1630" spans="1:27" x14ac:dyDescent="0.3">
      <c r="A1630" s="120">
        <v>6322</v>
      </c>
      <c r="B1630" s="44">
        <v>5472</v>
      </c>
      <c r="C1630" s="1"/>
      <c r="D1630" s="103" t="s">
        <v>2293</v>
      </c>
      <c r="E1630" s="1">
        <v>1</v>
      </c>
      <c r="F1630" s="1"/>
      <c r="G1630" s="1"/>
      <c r="H1630" s="1" t="s">
        <v>13732</v>
      </c>
      <c r="I1630" s="1">
        <v>0</v>
      </c>
      <c r="J1630" s="181">
        <v>100</v>
      </c>
      <c r="K1630" s="1" t="s">
        <v>1107</v>
      </c>
      <c r="L1630" s="1">
        <v>10</v>
      </c>
      <c r="M1630" s="1" t="s">
        <v>13689</v>
      </c>
      <c r="N1630" s="1" t="s">
        <v>13688</v>
      </c>
      <c r="O1630" s="1"/>
      <c r="P1630" s="1"/>
      <c r="Q1630" s="102">
        <f t="shared" si="18"/>
        <v>2</v>
      </c>
      <c r="R1630" s="1" t="s">
        <v>13731</v>
      </c>
      <c r="S1630" s="1"/>
      <c r="T1630" s="1"/>
      <c r="U1630" s="8" t="s">
        <v>13730</v>
      </c>
      <c r="AA1630" s="168" t="e">
        <f>#REF!-45200</f>
        <v>#REF!</v>
      </c>
    </row>
    <row r="1631" spans="1:27" x14ac:dyDescent="0.3">
      <c r="A1631" s="120">
        <v>6327</v>
      </c>
      <c r="B1631" s="44">
        <v>5477</v>
      </c>
      <c r="C1631" s="1"/>
      <c r="D1631" s="103" t="s">
        <v>2293</v>
      </c>
      <c r="E1631" s="1">
        <v>2</v>
      </c>
      <c r="F1631" s="1"/>
      <c r="G1631" s="1"/>
      <c r="H1631" s="1" t="s">
        <v>13729</v>
      </c>
      <c r="I1631" s="1">
        <v>0</v>
      </c>
      <c r="J1631" s="170">
        <v>50</v>
      </c>
      <c r="K1631" s="1"/>
      <c r="L1631" s="1">
        <v>100</v>
      </c>
      <c r="M1631" s="1" t="s">
        <v>13684</v>
      </c>
      <c r="N1631" s="1" t="s">
        <v>13683</v>
      </c>
      <c r="O1631" s="1"/>
      <c r="P1631" s="1"/>
      <c r="Q1631" s="102">
        <f t="shared" si="18"/>
        <v>2</v>
      </c>
      <c r="R1631" s="1" t="s">
        <v>13728</v>
      </c>
      <c r="S1631" s="1"/>
      <c r="T1631" s="1"/>
      <c r="U1631" s="8" t="s">
        <v>13727</v>
      </c>
      <c r="AA1631" s="168" t="e">
        <f>#REF!-45200</f>
        <v>#REF!</v>
      </c>
    </row>
    <row r="1632" spans="1:27" x14ac:dyDescent="0.3">
      <c r="A1632" s="120">
        <v>6332</v>
      </c>
      <c r="B1632" s="44">
        <v>5482</v>
      </c>
      <c r="C1632" s="1"/>
      <c r="D1632" s="103" t="s">
        <v>2293</v>
      </c>
      <c r="E1632" s="1">
        <v>1</v>
      </c>
      <c r="F1632" s="1"/>
      <c r="G1632" s="1"/>
      <c r="H1632" s="1" t="s">
        <v>13726</v>
      </c>
      <c r="I1632" s="1">
        <v>0</v>
      </c>
      <c r="J1632" s="181">
        <v>100</v>
      </c>
      <c r="K1632" s="1" t="s">
        <v>1107</v>
      </c>
      <c r="L1632" s="1">
        <v>10</v>
      </c>
      <c r="M1632" s="1" t="s">
        <v>13689</v>
      </c>
      <c r="N1632" s="1" t="s">
        <v>13688</v>
      </c>
      <c r="O1632" s="1"/>
      <c r="P1632" s="1"/>
      <c r="Q1632" s="102">
        <f t="shared" si="18"/>
        <v>2</v>
      </c>
      <c r="R1632" s="1" t="s">
        <v>13725</v>
      </c>
      <c r="S1632" s="1"/>
      <c r="T1632" s="1"/>
      <c r="U1632" s="8" t="s">
        <v>13724</v>
      </c>
      <c r="AA1632" s="168" t="e">
        <f>#REF!-45200</f>
        <v>#REF!</v>
      </c>
    </row>
    <row r="1633" spans="1:27" x14ac:dyDescent="0.3">
      <c r="A1633" s="120">
        <v>6337</v>
      </c>
      <c r="B1633" s="44">
        <v>5487</v>
      </c>
      <c r="C1633" s="1"/>
      <c r="D1633" s="103" t="s">
        <v>2293</v>
      </c>
      <c r="E1633" s="1">
        <v>2</v>
      </c>
      <c r="F1633" s="1"/>
      <c r="G1633" s="1"/>
      <c r="H1633" s="1" t="s">
        <v>13723</v>
      </c>
      <c r="I1633" s="1">
        <v>0</v>
      </c>
      <c r="J1633" s="170">
        <v>50</v>
      </c>
      <c r="K1633" s="1"/>
      <c r="L1633" s="1">
        <v>100</v>
      </c>
      <c r="M1633" s="1" t="s">
        <v>13684</v>
      </c>
      <c r="N1633" s="1" t="s">
        <v>13683</v>
      </c>
      <c r="O1633" s="1"/>
      <c r="P1633" s="1"/>
      <c r="Q1633" s="102">
        <f t="shared" si="18"/>
        <v>2</v>
      </c>
      <c r="R1633" s="1" t="s">
        <v>13722</v>
      </c>
      <c r="S1633" s="1"/>
      <c r="T1633" s="1"/>
      <c r="U1633" s="8" t="s">
        <v>13721</v>
      </c>
      <c r="AA1633" s="168" t="e">
        <f>#REF!-45200</f>
        <v>#REF!</v>
      </c>
    </row>
    <row r="1634" spans="1:27" x14ac:dyDescent="0.3">
      <c r="A1634" s="120">
        <v>6342</v>
      </c>
      <c r="B1634" s="44">
        <v>5492</v>
      </c>
      <c r="C1634" s="1"/>
      <c r="D1634" s="103" t="s">
        <v>13561</v>
      </c>
      <c r="E1634" s="1">
        <v>1</v>
      </c>
      <c r="F1634" s="1"/>
      <c r="G1634" s="1"/>
      <c r="H1634" s="1" t="s">
        <v>13720</v>
      </c>
      <c r="I1634" s="1">
        <v>0</v>
      </c>
      <c r="J1634" s="181">
        <v>120</v>
      </c>
      <c r="K1634" s="1" t="s">
        <v>2</v>
      </c>
      <c r="L1634" s="1">
        <v>10</v>
      </c>
      <c r="M1634" s="1" t="s">
        <v>2560</v>
      </c>
      <c r="N1634" s="1" t="s">
        <v>2559</v>
      </c>
      <c r="O1634" s="1"/>
      <c r="P1634" s="1"/>
      <c r="Q1634" s="102">
        <f t="shared" si="18"/>
        <v>2</v>
      </c>
      <c r="R1634" s="1" t="s">
        <v>13719</v>
      </c>
      <c r="S1634" s="1"/>
      <c r="T1634" s="1"/>
      <c r="U1634" s="8" t="s">
        <v>13718</v>
      </c>
      <c r="AA1634" s="168" t="e">
        <f>#REF!-45200</f>
        <v>#REF!</v>
      </c>
    </row>
    <row r="1635" spans="1:27" x14ac:dyDescent="0.3">
      <c r="A1635" s="120">
        <v>6353</v>
      </c>
      <c r="B1635" s="44">
        <v>5503</v>
      </c>
      <c r="C1635" s="1"/>
      <c r="D1635" s="103" t="s">
        <v>13561</v>
      </c>
      <c r="E1635" s="1">
        <v>2</v>
      </c>
      <c r="F1635" s="1"/>
      <c r="G1635" s="1"/>
      <c r="H1635" s="1" t="s">
        <v>13717</v>
      </c>
      <c r="I1635" s="1">
        <v>0</v>
      </c>
      <c r="J1635" s="170">
        <v>300</v>
      </c>
      <c r="K1635" s="1"/>
      <c r="L1635" s="1">
        <v>100</v>
      </c>
      <c r="M1635" s="1" t="s">
        <v>13716</v>
      </c>
      <c r="N1635" s="1" t="s">
        <v>13715</v>
      </c>
      <c r="O1635" s="1"/>
      <c r="P1635" s="1"/>
      <c r="Q1635" s="102">
        <f t="shared" si="18"/>
        <v>2</v>
      </c>
      <c r="R1635" s="1" t="s">
        <v>13714</v>
      </c>
      <c r="S1635" s="1"/>
      <c r="T1635" s="1"/>
      <c r="U1635" s="8" t="s">
        <v>13713</v>
      </c>
      <c r="AA1635" s="168" t="e">
        <f>#REF!-45200</f>
        <v>#REF!</v>
      </c>
    </row>
    <row r="1636" spans="1:27" x14ac:dyDescent="0.3">
      <c r="A1636" s="120">
        <v>6364</v>
      </c>
      <c r="B1636" s="44">
        <v>5514</v>
      </c>
      <c r="C1636" s="1"/>
      <c r="D1636" s="103" t="s">
        <v>13561</v>
      </c>
      <c r="E1636" s="1">
        <v>1</v>
      </c>
      <c r="F1636" s="1"/>
      <c r="G1636" s="1"/>
      <c r="H1636" s="1" t="s">
        <v>13712</v>
      </c>
      <c r="I1636" s="1">
        <v>0</v>
      </c>
      <c r="J1636" s="181">
        <v>120</v>
      </c>
      <c r="K1636" s="1" t="s">
        <v>2</v>
      </c>
      <c r="L1636" s="1">
        <v>10</v>
      </c>
      <c r="M1636" s="1" t="s">
        <v>2560</v>
      </c>
      <c r="N1636" s="1" t="s">
        <v>2559</v>
      </c>
      <c r="O1636" s="1"/>
      <c r="P1636" s="1"/>
      <c r="Q1636" s="102">
        <f t="shared" si="18"/>
        <v>2</v>
      </c>
      <c r="R1636" s="1" t="s">
        <v>13711</v>
      </c>
      <c r="S1636" s="1"/>
      <c r="T1636" s="1"/>
      <c r="U1636" s="8" t="s">
        <v>13710</v>
      </c>
      <c r="AA1636" s="168" t="e">
        <f>#REF!-45200</f>
        <v>#REF!</v>
      </c>
    </row>
    <row r="1637" spans="1:27" x14ac:dyDescent="0.3">
      <c r="A1637" s="120">
        <v>6375</v>
      </c>
      <c r="B1637" s="44">
        <v>5525</v>
      </c>
      <c r="C1637" s="1"/>
      <c r="D1637" s="103" t="s">
        <v>13561</v>
      </c>
      <c r="E1637" s="1">
        <v>2</v>
      </c>
      <c r="F1637" s="1"/>
      <c r="G1637" s="1"/>
      <c r="H1637" s="1" t="s">
        <v>13709</v>
      </c>
      <c r="I1637" s="1">
        <v>0</v>
      </c>
      <c r="J1637" s="170">
        <v>3</v>
      </c>
      <c r="K1637" s="1"/>
      <c r="L1637" s="1">
        <v>10000</v>
      </c>
      <c r="M1637" s="1" t="s">
        <v>13708</v>
      </c>
      <c r="N1637" s="1" t="s">
        <v>13707</v>
      </c>
      <c r="O1637" s="1"/>
      <c r="P1637" s="1"/>
      <c r="Q1637" s="102">
        <f t="shared" si="18"/>
        <v>2</v>
      </c>
      <c r="R1637" s="1" t="s">
        <v>13706</v>
      </c>
      <c r="S1637" s="1"/>
      <c r="T1637" s="1"/>
      <c r="U1637" s="8" t="s">
        <v>13705</v>
      </c>
      <c r="AA1637" s="168" t="e">
        <f>#REF!-45200</f>
        <v>#REF!</v>
      </c>
    </row>
    <row r="1638" spans="1:27" x14ac:dyDescent="0.3">
      <c r="A1638" s="120">
        <v>6386</v>
      </c>
      <c r="B1638" s="44">
        <v>5536</v>
      </c>
      <c r="C1638" s="1"/>
      <c r="D1638" s="103" t="s">
        <v>13561</v>
      </c>
      <c r="E1638" s="1">
        <v>1</v>
      </c>
      <c r="F1638" s="1"/>
      <c r="G1638" s="1"/>
      <c r="H1638" s="1" t="s">
        <v>13704</v>
      </c>
      <c r="I1638" s="1">
        <v>0</v>
      </c>
      <c r="J1638" s="181">
        <v>120</v>
      </c>
      <c r="K1638" s="1" t="s">
        <v>2</v>
      </c>
      <c r="L1638" s="1">
        <v>10</v>
      </c>
      <c r="M1638" s="1" t="s">
        <v>2560</v>
      </c>
      <c r="N1638" s="1" t="s">
        <v>2559</v>
      </c>
      <c r="O1638" s="1"/>
      <c r="P1638" s="1"/>
      <c r="Q1638" s="102">
        <f t="shared" si="18"/>
        <v>2</v>
      </c>
      <c r="R1638" s="1" t="s">
        <v>13703</v>
      </c>
      <c r="S1638" s="1"/>
      <c r="T1638" s="1"/>
      <c r="U1638" s="8" t="s">
        <v>13702</v>
      </c>
      <c r="AA1638" s="168" t="e">
        <f>#REF!-45200</f>
        <v>#REF!</v>
      </c>
    </row>
    <row r="1639" spans="1:27" x14ac:dyDescent="0.3">
      <c r="A1639" s="120">
        <v>6397</v>
      </c>
      <c r="B1639" s="44">
        <v>5547</v>
      </c>
      <c r="C1639" s="1"/>
      <c r="D1639" s="103" t="s">
        <v>13561</v>
      </c>
      <c r="E1639" s="1">
        <v>2</v>
      </c>
      <c r="F1639" s="1"/>
      <c r="G1639" s="1"/>
      <c r="H1639" s="1" t="s">
        <v>13701</v>
      </c>
      <c r="I1639" s="1">
        <v>0</v>
      </c>
      <c r="J1639" s="170">
        <v>3</v>
      </c>
      <c r="K1639" s="1"/>
      <c r="L1639" s="1">
        <v>10000</v>
      </c>
      <c r="M1639" s="1" t="s">
        <v>13700</v>
      </c>
      <c r="N1639" s="1" t="s">
        <v>13699</v>
      </c>
      <c r="O1639" s="1"/>
      <c r="P1639" s="1"/>
      <c r="Q1639" s="102">
        <f t="shared" si="18"/>
        <v>2</v>
      </c>
      <c r="R1639" s="1" t="s">
        <v>13698</v>
      </c>
      <c r="S1639" s="1"/>
      <c r="T1639" s="1"/>
      <c r="U1639" s="8" t="s">
        <v>13697</v>
      </c>
      <c r="AA1639" s="168" t="e">
        <f>#REF!-45200</f>
        <v>#REF!</v>
      </c>
    </row>
    <row r="1640" spans="1:27" x14ac:dyDescent="0.3">
      <c r="A1640" s="120">
        <v>6408</v>
      </c>
      <c r="B1640" s="44">
        <v>5558</v>
      </c>
      <c r="C1640" s="1"/>
      <c r="D1640" s="103" t="s">
        <v>2293</v>
      </c>
      <c r="E1640" s="1">
        <v>1</v>
      </c>
      <c r="F1640" s="1"/>
      <c r="G1640" s="1"/>
      <c r="H1640" s="1" t="s">
        <v>13696</v>
      </c>
      <c r="I1640" s="1">
        <v>0</v>
      </c>
      <c r="J1640" s="181">
        <v>100</v>
      </c>
      <c r="K1640" s="1" t="s">
        <v>1107</v>
      </c>
      <c r="L1640" s="1">
        <v>10</v>
      </c>
      <c r="M1640" s="1" t="s">
        <v>13689</v>
      </c>
      <c r="N1640" s="1" t="s">
        <v>13688</v>
      </c>
      <c r="O1640" s="1"/>
      <c r="P1640" s="1"/>
      <c r="Q1640" s="102">
        <f t="shared" si="18"/>
        <v>2</v>
      </c>
      <c r="R1640" s="1" t="s">
        <v>13695</v>
      </c>
      <c r="S1640" s="1"/>
      <c r="T1640" s="1"/>
      <c r="U1640" s="8" t="s">
        <v>13694</v>
      </c>
      <c r="AA1640" s="168" t="e">
        <f>#REF!-45200</f>
        <v>#REF!</v>
      </c>
    </row>
    <row r="1641" spans="1:27" x14ac:dyDescent="0.3">
      <c r="A1641" s="120">
        <v>6413</v>
      </c>
      <c r="B1641" s="44">
        <v>5563</v>
      </c>
      <c r="C1641" s="1"/>
      <c r="D1641" s="103" t="s">
        <v>2293</v>
      </c>
      <c r="E1641" s="1">
        <v>2</v>
      </c>
      <c r="F1641" s="1"/>
      <c r="G1641" s="1"/>
      <c r="H1641" s="1" t="s">
        <v>13693</v>
      </c>
      <c r="I1641" s="1">
        <v>0</v>
      </c>
      <c r="J1641" s="170">
        <v>50</v>
      </c>
      <c r="K1641" s="1"/>
      <c r="L1641" s="1">
        <v>100</v>
      </c>
      <c r="M1641" s="1" t="s">
        <v>13684</v>
      </c>
      <c r="N1641" s="1" t="s">
        <v>13683</v>
      </c>
      <c r="O1641" s="1"/>
      <c r="P1641" s="1"/>
      <c r="Q1641" s="102">
        <f t="shared" si="18"/>
        <v>2</v>
      </c>
      <c r="R1641" s="1" t="s">
        <v>13692</v>
      </c>
      <c r="S1641" s="1"/>
      <c r="T1641" s="1"/>
      <c r="U1641" s="8" t="s">
        <v>13691</v>
      </c>
      <c r="AA1641" s="168" t="e">
        <f>#REF!-45200</f>
        <v>#REF!</v>
      </c>
    </row>
    <row r="1642" spans="1:27" x14ac:dyDescent="0.3">
      <c r="A1642" s="120">
        <v>6418</v>
      </c>
      <c r="B1642" s="44">
        <v>5568</v>
      </c>
      <c r="C1642" s="1"/>
      <c r="D1642" s="103" t="s">
        <v>2293</v>
      </c>
      <c r="E1642" s="1">
        <v>1</v>
      </c>
      <c r="F1642" s="1"/>
      <c r="G1642" s="1"/>
      <c r="H1642" s="1" t="s">
        <v>13690</v>
      </c>
      <c r="I1642" s="1">
        <v>0</v>
      </c>
      <c r="J1642" s="181">
        <v>100</v>
      </c>
      <c r="K1642" s="1" t="s">
        <v>1107</v>
      </c>
      <c r="L1642" s="1">
        <v>10</v>
      </c>
      <c r="M1642" s="1" t="s">
        <v>13689</v>
      </c>
      <c r="N1642" s="1" t="s">
        <v>13688</v>
      </c>
      <c r="O1642" s="1"/>
      <c r="P1642" s="1"/>
      <c r="Q1642" s="102">
        <f t="shared" si="18"/>
        <v>2</v>
      </c>
      <c r="R1642" s="1" t="s">
        <v>13687</v>
      </c>
      <c r="S1642" s="1"/>
      <c r="T1642" s="1"/>
      <c r="U1642" s="8" t="s">
        <v>13686</v>
      </c>
      <c r="AA1642" s="168" t="e">
        <f>#REF!-45200</f>
        <v>#REF!</v>
      </c>
    </row>
    <row r="1643" spans="1:27" x14ac:dyDescent="0.3">
      <c r="A1643" s="120">
        <v>6423</v>
      </c>
      <c r="B1643" s="44">
        <v>5573</v>
      </c>
      <c r="C1643" s="1"/>
      <c r="D1643" s="103" t="s">
        <v>2293</v>
      </c>
      <c r="E1643" s="1">
        <v>2</v>
      </c>
      <c r="F1643" s="1"/>
      <c r="G1643" s="1"/>
      <c r="H1643" s="1" t="s">
        <v>13685</v>
      </c>
      <c r="I1643" s="1">
        <v>0</v>
      </c>
      <c r="J1643" s="170">
        <v>50</v>
      </c>
      <c r="K1643" s="1"/>
      <c r="L1643" s="1">
        <v>100</v>
      </c>
      <c r="M1643" s="1" t="s">
        <v>13684</v>
      </c>
      <c r="N1643" s="1" t="s">
        <v>13683</v>
      </c>
      <c r="O1643" s="1"/>
      <c r="P1643" s="1"/>
      <c r="Q1643" s="102">
        <f t="shared" si="18"/>
        <v>2</v>
      </c>
      <c r="R1643" s="1" t="s">
        <v>13682</v>
      </c>
      <c r="S1643" s="1"/>
      <c r="T1643" s="1"/>
      <c r="U1643" s="8" t="s">
        <v>13681</v>
      </c>
      <c r="AA1643" s="168" t="e">
        <f>#REF!-45200</f>
        <v>#REF!</v>
      </c>
    </row>
    <row r="1644" spans="1:27" x14ac:dyDescent="0.3">
      <c r="A1644" s="120">
        <v>6428</v>
      </c>
      <c r="B1644" s="44">
        <v>5578</v>
      </c>
      <c r="C1644" s="1"/>
      <c r="D1644" s="103" t="s">
        <v>13561</v>
      </c>
      <c r="E1644" s="1">
        <v>1</v>
      </c>
      <c r="F1644" s="1"/>
      <c r="G1644" s="1"/>
      <c r="H1644" s="1" t="s">
        <v>13680</v>
      </c>
      <c r="I1644" s="1">
        <v>0</v>
      </c>
      <c r="J1644" s="170">
        <v>120</v>
      </c>
      <c r="K1644" s="1" t="s">
        <v>110</v>
      </c>
      <c r="L1644" s="1">
        <v>10</v>
      </c>
      <c r="M1644" s="1" t="s">
        <v>2560</v>
      </c>
      <c r="N1644" s="1" t="s">
        <v>2559</v>
      </c>
      <c r="O1644" s="1"/>
      <c r="P1644" s="1"/>
      <c r="Q1644" s="102">
        <f t="shared" si="18"/>
        <v>2</v>
      </c>
      <c r="R1644" s="1" t="s">
        <v>13679</v>
      </c>
      <c r="S1644" s="1"/>
      <c r="T1644" s="1"/>
      <c r="U1644" s="8" t="s">
        <v>13678</v>
      </c>
      <c r="AA1644" s="168" t="e">
        <f>#REF!-45200</f>
        <v>#REF!</v>
      </c>
    </row>
    <row r="1645" spans="1:27" x14ac:dyDescent="0.3">
      <c r="A1645" s="120">
        <v>6439</v>
      </c>
      <c r="B1645" s="44">
        <v>5589</v>
      </c>
      <c r="C1645" s="1"/>
      <c r="D1645" s="103" t="s">
        <v>13561</v>
      </c>
      <c r="E1645" s="1">
        <v>2</v>
      </c>
      <c r="F1645" s="1"/>
      <c r="G1645" s="1"/>
      <c r="H1645" s="1" t="s">
        <v>13677</v>
      </c>
      <c r="I1645" s="1">
        <v>-20</v>
      </c>
      <c r="J1645" s="170">
        <v>20</v>
      </c>
      <c r="K1645" s="1" t="s">
        <v>10408</v>
      </c>
      <c r="L1645" s="1">
        <v>10</v>
      </c>
      <c r="M1645" s="1" t="s">
        <v>13676</v>
      </c>
      <c r="N1645" s="1" t="s">
        <v>13675</v>
      </c>
      <c r="O1645" s="1"/>
      <c r="P1645" s="1"/>
      <c r="Q1645" s="102">
        <f t="shared" si="18"/>
        <v>2</v>
      </c>
      <c r="R1645" s="1" t="s">
        <v>13674</v>
      </c>
      <c r="S1645" s="1"/>
      <c r="T1645" s="1"/>
      <c r="U1645" s="8" t="s">
        <v>13673</v>
      </c>
      <c r="AA1645" s="168" t="e">
        <f>#REF!-45200</f>
        <v>#REF!</v>
      </c>
    </row>
    <row r="1646" spans="1:27" s="150" customFormat="1" x14ac:dyDescent="0.3">
      <c r="A1646" s="153"/>
      <c r="B1646" s="153"/>
      <c r="E1646" s="1"/>
      <c r="F1646" s="1"/>
      <c r="H1646" s="1"/>
      <c r="M1646" s="1" t="s">
        <v>12353</v>
      </c>
    </row>
    <row r="1647" spans="1:27" ht="49.5" x14ac:dyDescent="0.3">
      <c r="A1647" s="120">
        <v>6470</v>
      </c>
      <c r="B1647" s="44">
        <v>5600</v>
      </c>
      <c r="C1647" s="1"/>
      <c r="D1647" s="1"/>
      <c r="E1647" s="1">
        <v>6470</v>
      </c>
      <c r="F1647" s="1"/>
      <c r="G1647" s="1"/>
      <c r="H1647" s="1" t="s">
        <v>13672</v>
      </c>
      <c r="I1647" s="1">
        <v>0</v>
      </c>
      <c r="J1647" s="170">
        <v>2</v>
      </c>
      <c r="K1647" s="1"/>
      <c r="L1647" s="1">
        <v>1</v>
      </c>
      <c r="M1647" s="1" t="s">
        <v>13671</v>
      </c>
      <c r="N1647" s="1"/>
      <c r="O1647" s="175" t="s">
        <v>13666</v>
      </c>
      <c r="P1647" s="1"/>
      <c r="Q1647" s="8">
        <v>3</v>
      </c>
      <c r="R1647" s="1" t="s">
        <v>13670</v>
      </c>
      <c r="S1647" s="1"/>
      <c r="T1647" s="1"/>
      <c r="U1647" s="8" t="s">
        <v>13669</v>
      </c>
      <c r="AA1647" s="168" t="e">
        <f>#REF!-45200</f>
        <v>#REF!</v>
      </c>
    </row>
    <row r="1648" spans="1:27" ht="49.5" x14ac:dyDescent="0.3">
      <c r="A1648" s="120">
        <v>6471</v>
      </c>
      <c r="B1648" s="44">
        <v>5601</v>
      </c>
      <c r="C1648" s="1"/>
      <c r="D1648" s="1"/>
      <c r="E1648" s="1">
        <v>6471</v>
      </c>
      <c r="F1648" s="1"/>
      <c r="G1648" s="1"/>
      <c r="H1648" s="1" t="s">
        <v>13668</v>
      </c>
      <c r="I1648" s="1">
        <v>0</v>
      </c>
      <c r="J1648" s="170">
        <v>2</v>
      </c>
      <c r="K1648" s="1"/>
      <c r="L1648" s="1">
        <v>1</v>
      </c>
      <c r="M1648" s="1" t="s">
        <v>13667</v>
      </c>
      <c r="N1648" s="1"/>
      <c r="O1648" s="175" t="s">
        <v>13666</v>
      </c>
      <c r="P1648" s="1"/>
      <c r="Q1648" s="1">
        <f t="shared" ref="Q1648:Q1672" si="19">Q1647</f>
        <v>3</v>
      </c>
      <c r="R1648" s="1" t="s">
        <v>13665</v>
      </c>
      <c r="S1648" s="1"/>
      <c r="T1648" s="1"/>
      <c r="U1648" s="8" t="s">
        <v>13664</v>
      </c>
      <c r="AA1648" s="168" t="e">
        <f>#REF!-45200</f>
        <v>#REF!</v>
      </c>
    </row>
    <row r="1649" spans="1:27" x14ac:dyDescent="0.3">
      <c r="A1649" s="120">
        <v>6472</v>
      </c>
      <c r="B1649" s="44">
        <v>5602</v>
      </c>
      <c r="C1649" s="1"/>
      <c r="D1649" s="103" t="s">
        <v>12418</v>
      </c>
      <c r="E1649" s="1">
        <v>6472</v>
      </c>
      <c r="F1649" s="1"/>
      <c r="G1649" s="1"/>
      <c r="H1649" s="1" t="s">
        <v>13661</v>
      </c>
      <c r="I1649" s="1">
        <v>0</v>
      </c>
      <c r="J1649" s="170">
        <v>30000</v>
      </c>
      <c r="K1649" s="1" t="s">
        <v>13663</v>
      </c>
      <c r="L1649" s="1">
        <v>1</v>
      </c>
      <c r="M1649" s="1" t="s">
        <v>13662</v>
      </c>
      <c r="N1649" s="1" t="s">
        <v>13661</v>
      </c>
      <c r="O1649" s="1"/>
      <c r="P1649" s="1"/>
      <c r="Q1649" s="1">
        <f t="shared" si="19"/>
        <v>3</v>
      </c>
      <c r="R1649" s="102" t="s">
        <v>13660</v>
      </c>
      <c r="S1649" s="102"/>
      <c r="T1649" s="1"/>
      <c r="U1649" s="8" t="s">
        <v>13659</v>
      </c>
      <c r="AA1649" s="168" t="e">
        <f>#REF!-45200</f>
        <v>#REF!</v>
      </c>
    </row>
    <row r="1650" spans="1:27" x14ac:dyDescent="0.3">
      <c r="A1650" s="120">
        <v>6473</v>
      </c>
      <c r="B1650" s="44">
        <v>5603</v>
      </c>
      <c r="C1650" s="1"/>
      <c r="D1650" s="1"/>
      <c r="E1650" s="1">
        <v>6473</v>
      </c>
      <c r="F1650" s="1"/>
      <c r="G1650" s="1"/>
      <c r="H1650" s="1" t="s">
        <v>13658</v>
      </c>
      <c r="I1650" s="1">
        <v>0</v>
      </c>
      <c r="J1650" s="170">
        <v>20</v>
      </c>
      <c r="K1650" s="1" t="s">
        <v>9945</v>
      </c>
      <c r="L1650" s="1">
        <v>100</v>
      </c>
      <c r="M1650" s="1" t="s">
        <v>13657</v>
      </c>
      <c r="N1650" s="3" t="s">
        <v>13656</v>
      </c>
      <c r="O1650" s="1"/>
      <c r="P1650" s="1"/>
      <c r="Q1650" s="1">
        <f t="shared" si="19"/>
        <v>3</v>
      </c>
      <c r="R1650" s="1" t="s">
        <v>13655</v>
      </c>
      <c r="S1650" s="1"/>
      <c r="T1650" s="1"/>
      <c r="U1650" s="8" t="s">
        <v>13654</v>
      </c>
      <c r="AA1650" s="168" t="e">
        <f>#REF!-45200</f>
        <v>#REF!</v>
      </c>
    </row>
    <row r="1651" spans="1:27" x14ac:dyDescent="0.3">
      <c r="A1651" s="120">
        <v>6474</v>
      </c>
      <c r="B1651" s="44">
        <v>5604</v>
      </c>
      <c r="C1651" s="1"/>
      <c r="D1651" s="1"/>
      <c r="E1651" s="1">
        <v>6474</v>
      </c>
      <c r="F1651" s="1"/>
      <c r="G1651" s="1"/>
      <c r="H1651" s="1" t="s">
        <v>13651</v>
      </c>
      <c r="I1651" s="1">
        <v>0</v>
      </c>
      <c r="J1651" s="170">
        <v>60000</v>
      </c>
      <c r="K1651" s="1" t="s">
        <v>13653</v>
      </c>
      <c r="L1651" s="1">
        <v>1</v>
      </c>
      <c r="M1651" s="1" t="s">
        <v>13652</v>
      </c>
      <c r="N1651" s="3" t="s">
        <v>13651</v>
      </c>
      <c r="O1651" s="1"/>
      <c r="P1651" s="1"/>
      <c r="Q1651" s="1">
        <f t="shared" si="19"/>
        <v>3</v>
      </c>
      <c r="R1651" s="1" t="s">
        <v>13650</v>
      </c>
      <c r="S1651" s="1"/>
      <c r="T1651" s="1"/>
      <c r="U1651" s="8" t="s">
        <v>13649</v>
      </c>
      <c r="AA1651" s="168" t="e">
        <f>#REF!-45200</f>
        <v>#REF!</v>
      </c>
    </row>
    <row r="1652" spans="1:27" x14ac:dyDescent="0.3">
      <c r="A1652" s="120">
        <v>6475</v>
      </c>
      <c r="B1652" s="44">
        <v>5605</v>
      </c>
      <c r="C1652" s="1"/>
      <c r="D1652" s="1"/>
      <c r="E1652" s="1">
        <v>6529</v>
      </c>
      <c r="F1652" s="1"/>
      <c r="G1652" s="1"/>
      <c r="H1652" s="1" t="s">
        <v>13648</v>
      </c>
      <c r="I1652" s="1">
        <v>0</v>
      </c>
      <c r="J1652" s="170">
        <v>20</v>
      </c>
      <c r="K1652" s="1" t="s">
        <v>9945</v>
      </c>
      <c r="L1652" s="1">
        <v>100</v>
      </c>
      <c r="M1652" s="1" t="s">
        <v>13647</v>
      </c>
      <c r="N1652" s="1"/>
      <c r="O1652" s="1"/>
      <c r="P1652" s="1"/>
      <c r="Q1652" s="1">
        <f t="shared" si="19"/>
        <v>3</v>
      </c>
      <c r="R1652" s="1" t="s">
        <v>13646</v>
      </c>
      <c r="S1652" s="1"/>
      <c r="T1652" s="1"/>
      <c r="U1652" s="8" t="s">
        <v>13645</v>
      </c>
      <c r="AA1652" s="168" t="e">
        <f>#REF!-45200</f>
        <v>#REF!</v>
      </c>
    </row>
    <row r="1653" spans="1:27" x14ac:dyDescent="0.3">
      <c r="A1653" s="120">
        <v>6476</v>
      </c>
      <c r="B1653" s="44">
        <v>5606</v>
      </c>
      <c r="C1653" s="1"/>
      <c r="D1653" s="1"/>
      <c r="E1653" s="1">
        <v>6530</v>
      </c>
      <c r="F1653" s="1"/>
      <c r="G1653" s="1"/>
      <c r="H1653" s="1" t="s">
        <v>13644</v>
      </c>
      <c r="I1653" s="1">
        <v>0</v>
      </c>
      <c r="J1653" s="170">
        <v>200</v>
      </c>
      <c r="K1653" s="1" t="s">
        <v>110</v>
      </c>
      <c r="L1653" s="1">
        <v>10</v>
      </c>
      <c r="M1653" s="1" t="s">
        <v>13643</v>
      </c>
      <c r="N1653" s="1"/>
      <c r="O1653" s="1"/>
      <c r="P1653" s="1"/>
      <c r="Q1653" s="1">
        <f t="shared" si="19"/>
        <v>3</v>
      </c>
      <c r="R1653" s="1" t="s">
        <v>13642</v>
      </c>
      <c r="S1653" s="1"/>
      <c r="T1653" s="1"/>
      <c r="U1653" s="8" t="s">
        <v>13641</v>
      </c>
      <c r="AA1653" s="168" t="e">
        <f>#REF!-45200</f>
        <v>#REF!</v>
      </c>
    </row>
    <row r="1654" spans="1:27" x14ac:dyDescent="0.3">
      <c r="A1654" s="120">
        <v>6477</v>
      </c>
      <c r="B1654" s="44">
        <v>5607</v>
      </c>
      <c r="C1654" s="1"/>
      <c r="D1654" s="1"/>
      <c r="E1654" s="1">
        <v>6531</v>
      </c>
      <c r="F1654" s="1"/>
      <c r="G1654" s="1"/>
      <c r="H1654" s="1" t="s">
        <v>13640</v>
      </c>
      <c r="I1654" s="1">
        <v>0</v>
      </c>
      <c r="J1654" s="170">
        <v>20</v>
      </c>
      <c r="K1654" s="1" t="s">
        <v>12219</v>
      </c>
      <c r="L1654" s="1">
        <v>10</v>
      </c>
      <c r="M1654" s="1" t="s">
        <v>13639</v>
      </c>
      <c r="N1654" s="1"/>
      <c r="O1654" s="1"/>
      <c r="P1654" s="1"/>
      <c r="Q1654" s="1">
        <f t="shared" si="19"/>
        <v>3</v>
      </c>
      <c r="R1654" s="8" t="s">
        <v>13638</v>
      </c>
      <c r="S1654" s="8"/>
      <c r="T1654" s="8"/>
      <c r="U1654" s="8" t="s">
        <v>13637</v>
      </c>
      <c r="AA1654" s="168" t="e">
        <f>#REF!-45200</f>
        <v>#REF!</v>
      </c>
    </row>
    <row r="1655" spans="1:27" x14ac:dyDescent="0.3">
      <c r="A1655" s="120">
        <v>6478</v>
      </c>
      <c r="B1655" s="44">
        <v>5608</v>
      </c>
      <c r="C1655" s="1"/>
      <c r="D1655" s="1"/>
      <c r="E1655" s="1">
        <v>6532</v>
      </c>
      <c r="F1655" s="1"/>
      <c r="G1655" s="1"/>
      <c r="H1655" s="1" t="s">
        <v>13636</v>
      </c>
      <c r="I1655" s="1">
        <v>0</v>
      </c>
      <c r="J1655" s="170">
        <v>20</v>
      </c>
      <c r="K1655" s="1" t="s">
        <v>12219</v>
      </c>
      <c r="L1655" s="1">
        <v>10</v>
      </c>
      <c r="M1655" s="1" t="s">
        <v>13635</v>
      </c>
      <c r="N1655" s="1"/>
      <c r="O1655" s="1"/>
      <c r="P1655" s="1"/>
      <c r="Q1655" s="1">
        <f t="shared" si="19"/>
        <v>3</v>
      </c>
      <c r="R1655" s="8" t="s">
        <v>13634</v>
      </c>
      <c r="S1655" s="8"/>
      <c r="T1655" s="8"/>
      <c r="U1655" s="8" t="s">
        <v>13633</v>
      </c>
      <c r="AA1655" s="168" t="e">
        <f>#REF!-45200</f>
        <v>#REF!</v>
      </c>
    </row>
    <row r="1656" spans="1:27" x14ac:dyDescent="0.3">
      <c r="A1656" s="120">
        <v>6479</v>
      </c>
      <c r="B1656" s="44">
        <v>5609</v>
      </c>
      <c r="C1656" s="1"/>
      <c r="D1656" s="1"/>
      <c r="E1656" s="1">
        <v>6533</v>
      </c>
      <c r="F1656" s="1"/>
      <c r="G1656" s="1"/>
      <c r="H1656" s="1" t="s">
        <v>13632</v>
      </c>
      <c r="I1656" s="1">
        <v>0</v>
      </c>
      <c r="J1656" s="170">
        <v>20</v>
      </c>
      <c r="K1656" s="1" t="s">
        <v>12219</v>
      </c>
      <c r="L1656" s="1">
        <v>10</v>
      </c>
      <c r="M1656" s="1" t="s">
        <v>13631</v>
      </c>
      <c r="N1656" s="1"/>
      <c r="O1656" s="1"/>
      <c r="P1656" s="1"/>
      <c r="Q1656" s="1">
        <f t="shared" si="19"/>
        <v>3</v>
      </c>
      <c r="R1656" s="8" t="s">
        <v>13630</v>
      </c>
      <c r="S1656" s="8"/>
      <c r="T1656" s="8"/>
      <c r="U1656" s="8" t="s">
        <v>13629</v>
      </c>
      <c r="AA1656" s="168" t="e">
        <f>#REF!-45200</f>
        <v>#REF!</v>
      </c>
    </row>
    <row r="1657" spans="1:27" x14ac:dyDescent="0.3">
      <c r="A1657" s="120">
        <v>6480</v>
      </c>
      <c r="B1657" s="44">
        <v>5610</v>
      </c>
      <c r="C1657" s="1"/>
      <c r="D1657" s="1"/>
      <c r="E1657" s="1">
        <v>6534</v>
      </c>
      <c r="F1657" s="1"/>
      <c r="G1657" s="1"/>
      <c r="H1657" s="1" t="s">
        <v>13628</v>
      </c>
      <c r="I1657" s="1">
        <v>0</v>
      </c>
      <c r="J1657" s="170">
        <v>20</v>
      </c>
      <c r="K1657" s="1" t="s">
        <v>12219</v>
      </c>
      <c r="L1657" s="1">
        <v>10</v>
      </c>
      <c r="M1657" s="1" t="s">
        <v>13627</v>
      </c>
      <c r="N1657" s="1"/>
      <c r="O1657" s="1"/>
      <c r="P1657" s="1"/>
      <c r="Q1657" s="1">
        <f t="shared" si="19"/>
        <v>3</v>
      </c>
      <c r="R1657" s="102" t="s">
        <v>13626</v>
      </c>
      <c r="S1657" s="102"/>
      <c r="T1657" s="102"/>
      <c r="U1657" s="8" t="s">
        <v>13625</v>
      </c>
      <c r="AA1657" s="168" t="e">
        <f>#REF!-45200</f>
        <v>#REF!</v>
      </c>
    </row>
    <row r="1658" spans="1:27" x14ac:dyDescent="0.3">
      <c r="A1658" s="120">
        <v>6481</v>
      </c>
      <c r="B1658" s="44">
        <v>5611</v>
      </c>
      <c r="C1658" s="1"/>
      <c r="D1658" s="1"/>
      <c r="E1658" s="1">
        <v>6535</v>
      </c>
      <c r="F1658" s="1"/>
      <c r="G1658" s="1"/>
      <c r="H1658" s="1" t="s">
        <v>13624</v>
      </c>
      <c r="I1658" s="1">
        <v>0</v>
      </c>
      <c r="J1658" s="170">
        <v>20</v>
      </c>
      <c r="K1658" s="1" t="s">
        <v>110</v>
      </c>
      <c r="L1658" s="1">
        <v>10</v>
      </c>
      <c r="M1658" s="1" t="s">
        <v>13623</v>
      </c>
      <c r="N1658" s="1"/>
      <c r="O1658" s="1"/>
      <c r="P1658" s="1"/>
      <c r="Q1658" s="1">
        <f t="shared" si="19"/>
        <v>3</v>
      </c>
      <c r="R1658" s="102" t="s">
        <v>13622</v>
      </c>
      <c r="S1658" s="102"/>
      <c r="T1658" s="102"/>
      <c r="U1658" s="8" t="s">
        <v>13621</v>
      </c>
      <c r="AA1658" s="168" t="e">
        <f>#REF!-45200</f>
        <v>#REF!</v>
      </c>
    </row>
    <row r="1659" spans="1:27" x14ac:dyDescent="0.3">
      <c r="A1659" s="120">
        <v>6482</v>
      </c>
      <c r="B1659" s="44">
        <v>5612</v>
      </c>
      <c r="C1659" s="1"/>
      <c r="D1659" s="1" t="s">
        <v>12418</v>
      </c>
      <c r="E1659" s="1">
        <v>6536</v>
      </c>
      <c r="F1659" s="1"/>
      <c r="G1659" s="1"/>
      <c r="H1659" s="1" t="s">
        <v>13620</v>
      </c>
      <c r="I1659" s="1">
        <v>0</v>
      </c>
      <c r="J1659" s="170">
        <v>100</v>
      </c>
      <c r="K1659" s="1" t="s">
        <v>110</v>
      </c>
      <c r="L1659" s="1">
        <v>10</v>
      </c>
      <c r="M1659" s="1" t="s">
        <v>13619</v>
      </c>
      <c r="N1659" s="1" t="s">
        <v>13618</v>
      </c>
      <c r="O1659" s="1"/>
      <c r="P1659" s="1"/>
      <c r="Q1659" s="1">
        <f t="shared" si="19"/>
        <v>3</v>
      </c>
      <c r="R1659" s="102" t="s">
        <v>13617</v>
      </c>
      <c r="S1659" s="102"/>
      <c r="T1659" s="1"/>
      <c r="U1659" s="8" t="s">
        <v>13616</v>
      </c>
      <c r="AA1659" s="168" t="e">
        <f>#REF!-45200</f>
        <v>#REF!</v>
      </c>
    </row>
    <row r="1660" spans="1:27" x14ac:dyDescent="0.3">
      <c r="A1660" s="120">
        <v>6483</v>
      </c>
      <c r="B1660" s="44">
        <v>5613</v>
      </c>
      <c r="C1660" s="1"/>
      <c r="D1660" s="1" t="s">
        <v>12418</v>
      </c>
      <c r="E1660" s="1">
        <v>6537</v>
      </c>
      <c r="F1660" s="1"/>
      <c r="G1660" s="1"/>
      <c r="H1660" s="1" t="s">
        <v>13615</v>
      </c>
      <c r="I1660" s="1">
        <v>0</v>
      </c>
      <c r="J1660" s="170">
        <v>100</v>
      </c>
      <c r="K1660" s="1" t="s">
        <v>110</v>
      </c>
      <c r="L1660" s="1">
        <v>10</v>
      </c>
      <c r="M1660" s="1" t="s">
        <v>13614</v>
      </c>
      <c r="N1660" s="1" t="s">
        <v>13613</v>
      </c>
      <c r="O1660" s="1"/>
      <c r="P1660" s="1"/>
      <c r="Q1660" s="1">
        <f t="shared" si="19"/>
        <v>3</v>
      </c>
      <c r="R1660" s="102" t="s">
        <v>13612</v>
      </c>
      <c r="S1660" s="102"/>
      <c r="T1660" s="1"/>
      <c r="U1660" s="8" t="s">
        <v>13611</v>
      </c>
      <c r="AA1660" s="168" t="e">
        <f>#REF!-45200</f>
        <v>#REF!</v>
      </c>
    </row>
    <row r="1661" spans="1:27" x14ac:dyDescent="0.3">
      <c r="A1661" s="120">
        <v>6484</v>
      </c>
      <c r="B1661" s="44">
        <v>5614</v>
      </c>
      <c r="C1661" s="1"/>
      <c r="D1661" s="1" t="s">
        <v>12418</v>
      </c>
      <c r="E1661" s="1">
        <v>6538</v>
      </c>
      <c r="F1661" s="1"/>
      <c r="G1661" s="1"/>
      <c r="H1661" s="1" t="s">
        <v>13610</v>
      </c>
      <c r="I1661" s="1">
        <v>0</v>
      </c>
      <c r="J1661" s="170">
        <v>100</v>
      </c>
      <c r="K1661" s="1" t="s">
        <v>110</v>
      </c>
      <c r="L1661" s="1">
        <v>10</v>
      </c>
      <c r="M1661" s="1" t="s">
        <v>13609</v>
      </c>
      <c r="N1661" s="1" t="s">
        <v>13608</v>
      </c>
      <c r="O1661" s="1"/>
      <c r="P1661" s="1"/>
      <c r="Q1661" s="1">
        <f t="shared" si="19"/>
        <v>3</v>
      </c>
      <c r="R1661" s="102" t="s">
        <v>13607</v>
      </c>
      <c r="S1661" s="102"/>
      <c r="T1661" s="1"/>
      <c r="U1661" s="8" t="s">
        <v>13606</v>
      </c>
      <c r="AA1661" s="168" t="e">
        <f>#REF!-45200</f>
        <v>#REF!</v>
      </c>
    </row>
    <row r="1662" spans="1:27" x14ac:dyDescent="0.3">
      <c r="A1662" s="120">
        <v>6485</v>
      </c>
      <c r="B1662" s="44">
        <v>5615</v>
      </c>
      <c r="C1662" s="1"/>
      <c r="D1662" s="103"/>
      <c r="E1662" s="1">
        <v>6559</v>
      </c>
      <c r="F1662" s="1"/>
      <c r="G1662" s="1"/>
      <c r="H1662" s="1" t="s">
        <v>13605</v>
      </c>
      <c r="I1662" s="1">
        <v>0</v>
      </c>
      <c r="J1662" s="170">
        <v>5</v>
      </c>
      <c r="K1662" s="1" t="s">
        <v>106</v>
      </c>
      <c r="L1662" s="1">
        <v>10</v>
      </c>
      <c r="M1662" s="1" t="s">
        <v>13604</v>
      </c>
      <c r="N1662" s="1"/>
      <c r="O1662" s="1"/>
      <c r="P1662" s="1"/>
      <c r="Q1662" s="1">
        <f t="shared" si="19"/>
        <v>3</v>
      </c>
      <c r="R1662" s="1" t="s">
        <v>13603</v>
      </c>
      <c r="S1662" s="1"/>
      <c r="T1662" s="1"/>
      <c r="U1662" s="8" t="s">
        <v>13602</v>
      </c>
      <c r="AA1662" s="168" t="e">
        <f>#REF!-45200</f>
        <v>#REF!</v>
      </c>
    </row>
    <row r="1663" spans="1:27" x14ac:dyDescent="0.3">
      <c r="A1663" s="120">
        <v>6486</v>
      </c>
      <c r="B1663" s="44">
        <v>5616</v>
      </c>
      <c r="C1663" s="1"/>
      <c r="D1663" s="103"/>
      <c r="E1663" s="1">
        <v>6560</v>
      </c>
      <c r="F1663" s="1"/>
      <c r="G1663" s="1"/>
      <c r="H1663" s="1" t="s">
        <v>13601</v>
      </c>
      <c r="I1663" s="1">
        <v>0</v>
      </c>
      <c r="J1663" s="170">
        <v>5</v>
      </c>
      <c r="K1663" s="1" t="s">
        <v>106</v>
      </c>
      <c r="L1663" s="1">
        <v>10</v>
      </c>
      <c r="M1663" s="1" t="s">
        <v>13600</v>
      </c>
      <c r="N1663" s="1"/>
      <c r="O1663" s="1"/>
      <c r="P1663" s="1"/>
      <c r="Q1663" s="1">
        <f t="shared" si="19"/>
        <v>3</v>
      </c>
      <c r="R1663" s="1" t="s">
        <v>13599</v>
      </c>
      <c r="S1663" s="1"/>
      <c r="T1663" s="1"/>
      <c r="U1663" s="8" t="s">
        <v>13598</v>
      </c>
      <c r="AA1663" s="168" t="e">
        <f>#REF!-45200</f>
        <v>#REF!</v>
      </c>
    </row>
    <row r="1664" spans="1:27" x14ac:dyDescent="0.3">
      <c r="A1664" s="120">
        <v>6487</v>
      </c>
      <c r="B1664" s="44">
        <v>5617</v>
      </c>
      <c r="C1664" s="1"/>
      <c r="D1664" s="1"/>
      <c r="E1664" s="1">
        <v>6561</v>
      </c>
      <c r="F1664" s="1"/>
      <c r="G1664" s="1"/>
      <c r="H1664" s="1" t="s">
        <v>13597</v>
      </c>
      <c r="I1664" s="1">
        <v>0</v>
      </c>
      <c r="J1664" s="170">
        <v>5</v>
      </c>
      <c r="K1664" s="1" t="s">
        <v>106</v>
      </c>
      <c r="L1664" s="1">
        <v>10</v>
      </c>
      <c r="M1664" s="1" t="s">
        <v>13596</v>
      </c>
      <c r="N1664" s="1"/>
      <c r="O1664" s="1"/>
      <c r="P1664" s="1"/>
      <c r="Q1664" s="1">
        <f t="shared" si="19"/>
        <v>3</v>
      </c>
      <c r="R1664" s="1" t="s">
        <v>13595</v>
      </c>
      <c r="S1664" s="1"/>
      <c r="T1664" s="1"/>
      <c r="U1664" s="8" t="s">
        <v>13594</v>
      </c>
      <c r="AA1664" s="168" t="e">
        <f>#REF!-45200</f>
        <v>#REF!</v>
      </c>
    </row>
    <row r="1665" spans="1:27" x14ac:dyDescent="0.3">
      <c r="A1665" s="120">
        <v>6562</v>
      </c>
      <c r="B1665" s="44">
        <v>5618</v>
      </c>
      <c r="C1665" s="1"/>
      <c r="D1665" s="1"/>
      <c r="E1665" s="1"/>
      <c r="F1665" s="1"/>
      <c r="G1665" s="1"/>
      <c r="H1665" s="1" t="s">
        <v>13593</v>
      </c>
      <c r="I1665" s="1">
        <v>0</v>
      </c>
      <c r="J1665" s="170">
        <v>100</v>
      </c>
      <c r="K1665" s="1"/>
      <c r="L1665" s="1">
        <v>100</v>
      </c>
      <c r="M1665" s="1" t="s">
        <v>13592</v>
      </c>
      <c r="N1665" s="1"/>
      <c r="O1665" s="1"/>
      <c r="P1665" s="1"/>
      <c r="Q1665" s="1">
        <f t="shared" si="19"/>
        <v>3</v>
      </c>
      <c r="R1665" s="1"/>
      <c r="S1665" s="1"/>
      <c r="T1665" s="1"/>
      <c r="U1665" s="8"/>
      <c r="AA1665" s="168"/>
    </row>
    <row r="1666" spans="1:27" x14ac:dyDescent="0.3">
      <c r="A1666" s="120">
        <v>6563</v>
      </c>
      <c r="B1666" s="44">
        <v>5619</v>
      </c>
      <c r="C1666" s="1"/>
      <c r="D1666" s="1"/>
      <c r="E1666" s="1"/>
      <c r="F1666" s="1"/>
      <c r="G1666" s="1"/>
      <c r="H1666" s="1" t="s">
        <v>13591</v>
      </c>
      <c r="I1666" s="1">
        <v>0</v>
      </c>
      <c r="J1666" s="170">
        <v>3</v>
      </c>
      <c r="K1666" s="1"/>
      <c r="L1666" s="1">
        <v>10000</v>
      </c>
      <c r="M1666" s="1" t="s">
        <v>13590</v>
      </c>
      <c r="N1666" s="1"/>
      <c r="O1666" s="1"/>
      <c r="P1666" s="1"/>
      <c r="Q1666" s="1">
        <f t="shared" si="19"/>
        <v>3</v>
      </c>
      <c r="R1666" s="1"/>
      <c r="S1666" s="1"/>
      <c r="T1666" s="1"/>
      <c r="U1666" s="8"/>
      <c r="AA1666" s="168"/>
    </row>
    <row r="1667" spans="1:27" x14ac:dyDescent="0.3">
      <c r="A1667" s="120">
        <v>6564</v>
      </c>
      <c r="B1667" s="44">
        <v>5620</v>
      </c>
      <c r="C1667" s="1"/>
      <c r="D1667" s="1"/>
      <c r="E1667" s="1"/>
      <c r="F1667" s="1"/>
      <c r="G1667" s="1"/>
      <c r="H1667" s="1" t="s">
        <v>13589</v>
      </c>
      <c r="I1667" s="1">
        <v>0</v>
      </c>
      <c r="J1667" s="170">
        <v>3</v>
      </c>
      <c r="K1667" s="1"/>
      <c r="L1667" s="1">
        <v>10000</v>
      </c>
      <c r="M1667" s="1" t="s">
        <v>13588</v>
      </c>
      <c r="N1667" s="1"/>
      <c r="O1667" s="1"/>
      <c r="P1667" s="1"/>
      <c r="Q1667" s="1">
        <f t="shared" si="19"/>
        <v>3</v>
      </c>
      <c r="R1667" s="1"/>
      <c r="S1667" s="1"/>
      <c r="T1667" s="1"/>
      <c r="U1667" s="8"/>
      <c r="AA1667" s="168"/>
    </row>
    <row r="1668" spans="1:27" x14ac:dyDescent="0.3">
      <c r="A1668" s="120">
        <v>6565</v>
      </c>
      <c r="B1668" s="44">
        <v>5621</v>
      </c>
      <c r="C1668" s="1"/>
      <c r="D1668" s="1"/>
      <c r="E1668" s="1"/>
      <c r="F1668" s="1"/>
      <c r="G1668" s="1"/>
      <c r="H1668" s="1" t="s">
        <v>13587</v>
      </c>
      <c r="I1668" s="1">
        <v>0</v>
      </c>
      <c r="J1668" s="170">
        <v>10</v>
      </c>
      <c r="K1668" s="1"/>
      <c r="L1668" s="1">
        <v>100</v>
      </c>
      <c r="M1668" s="1" t="s">
        <v>13586</v>
      </c>
      <c r="N1668" s="1"/>
      <c r="O1668" s="1"/>
      <c r="P1668" s="1"/>
      <c r="Q1668" s="1">
        <f t="shared" si="19"/>
        <v>3</v>
      </c>
      <c r="R1668" s="1"/>
      <c r="S1668" s="1"/>
      <c r="T1668" s="1"/>
      <c r="U1668" s="8"/>
      <c r="AA1668" s="168"/>
    </row>
    <row r="1669" spans="1:27" x14ac:dyDescent="0.3">
      <c r="A1669" s="120">
        <v>6566</v>
      </c>
      <c r="B1669" s="44">
        <v>5622</v>
      </c>
      <c r="C1669" s="1"/>
      <c r="D1669" s="1"/>
      <c r="E1669" s="1"/>
      <c r="F1669" s="1"/>
      <c r="G1669" s="1"/>
      <c r="H1669" s="1" t="s">
        <v>13585</v>
      </c>
      <c r="I1669" s="1">
        <v>0</v>
      </c>
      <c r="J1669" s="170">
        <v>100</v>
      </c>
      <c r="K1669" s="1"/>
      <c r="L1669" s="1">
        <v>100</v>
      </c>
      <c r="M1669" s="1" t="s">
        <v>13584</v>
      </c>
      <c r="N1669" s="1"/>
      <c r="O1669" s="1"/>
      <c r="P1669" s="1"/>
      <c r="Q1669" s="1">
        <f t="shared" si="19"/>
        <v>3</v>
      </c>
      <c r="R1669" s="1"/>
      <c r="S1669" s="1"/>
      <c r="T1669" s="1"/>
      <c r="U1669" s="8"/>
      <c r="AA1669" s="168"/>
    </row>
    <row r="1670" spans="1:27" x14ac:dyDescent="0.3">
      <c r="A1670" s="120">
        <v>6567</v>
      </c>
      <c r="B1670" s="44">
        <v>5623</v>
      </c>
      <c r="C1670" s="1"/>
      <c r="D1670" s="1"/>
      <c r="E1670" s="1"/>
      <c r="F1670" s="1"/>
      <c r="G1670" s="1"/>
      <c r="H1670" s="1" t="s">
        <v>13583</v>
      </c>
      <c r="I1670" s="1">
        <v>0</v>
      </c>
      <c r="J1670" s="170">
        <v>3</v>
      </c>
      <c r="K1670" s="1"/>
      <c r="L1670" s="1">
        <v>10000</v>
      </c>
      <c r="M1670" s="1" t="s">
        <v>13582</v>
      </c>
      <c r="N1670" s="1"/>
      <c r="O1670" s="1"/>
      <c r="P1670" s="1"/>
      <c r="Q1670" s="1">
        <f t="shared" si="19"/>
        <v>3</v>
      </c>
      <c r="R1670" s="1"/>
      <c r="S1670" s="1"/>
      <c r="T1670" s="1"/>
      <c r="U1670" s="8"/>
      <c r="AA1670" s="168"/>
    </row>
    <row r="1671" spans="1:27" x14ac:dyDescent="0.3">
      <c r="A1671" s="120">
        <v>6568</v>
      </c>
      <c r="B1671" s="44">
        <v>5624</v>
      </c>
      <c r="C1671" s="1"/>
      <c r="D1671" s="1"/>
      <c r="E1671" s="1"/>
      <c r="F1671" s="1"/>
      <c r="G1671" s="1"/>
      <c r="H1671" s="1" t="s">
        <v>13581</v>
      </c>
      <c r="I1671" s="1">
        <v>0</v>
      </c>
      <c r="J1671" s="170">
        <v>3</v>
      </c>
      <c r="K1671" s="1"/>
      <c r="L1671" s="1">
        <v>10000</v>
      </c>
      <c r="M1671" s="1" t="s">
        <v>13580</v>
      </c>
      <c r="N1671" s="1"/>
      <c r="O1671" s="1"/>
      <c r="P1671" s="1"/>
      <c r="Q1671" s="1">
        <f t="shared" si="19"/>
        <v>3</v>
      </c>
      <c r="R1671" s="1"/>
      <c r="S1671" s="1"/>
      <c r="T1671" s="1"/>
      <c r="U1671" s="8"/>
      <c r="AA1671" s="168"/>
    </row>
    <row r="1672" spans="1:27" x14ac:dyDescent="0.3">
      <c r="A1672" s="120">
        <v>6569</v>
      </c>
      <c r="B1672" s="44">
        <v>5625</v>
      </c>
      <c r="C1672" s="1"/>
      <c r="D1672" s="1"/>
      <c r="E1672" s="1"/>
      <c r="F1672" s="1"/>
      <c r="G1672" s="1"/>
      <c r="H1672" s="1" t="s">
        <v>13579</v>
      </c>
      <c r="I1672" s="1">
        <v>0</v>
      </c>
      <c r="J1672" s="170">
        <v>10</v>
      </c>
      <c r="K1672" s="1"/>
      <c r="L1672" s="1">
        <v>100</v>
      </c>
      <c r="M1672" s="1" t="s">
        <v>13578</v>
      </c>
      <c r="N1672" s="1"/>
      <c r="O1672" s="1"/>
      <c r="P1672" s="1"/>
      <c r="Q1672" s="1">
        <f t="shared" si="19"/>
        <v>3</v>
      </c>
      <c r="R1672" s="1"/>
      <c r="S1672" s="1"/>
      <c r="T1672" s="1"/>
      <c r="U1672" s="8"/>
      <c r="AA1672" s="168"/>
    </row>
    <row r="1673" spans="1:27" x14ac:dyDescent="0.3">
      <c r="A1673" s="178">
        <v>6488</v>
      </c>
      <c r="B1673" s="44">
        <v>5626</v>
      </c>
      <c r="C1673" s="1"/>
      <c r="D1673" s="103" t="s">
        <v>2293</v>
      </c>
      <c r="E1673" s="1">
        <v>6475</v>
      </c>
      <c r="F1673" s="1"/>
      <c r="G1673" s="1"/>
      <c r="H1673" s="1" t="s">
        <v>13577</v>
      </c>
      <c r="I1673" s="1">
        <v>0</v>
      </c>
      <c r="J1673" s="170">
        <v>120</v>
      </c>
      <c r="K1673" s="1" t="s">
        <v>110</v>
      </c>
      <c r="L1673" s="1">
        <v>10</v>
      </c>
      <c r="M1673" s="1" t="s">
        <v>2560</v>
      </c>
      <c r="N1673" s="3" t="s">
        <v>2560</v>
      </c>
      <c r="O1673" s="1"/>
      <c r="P1673" s="1"/>
      <c r="Q1673" s="1">
        <f>Q1664</f>
        <v>3</v>
      </c>
      <c r="R1673" s="1" t="s">
        <v>13576</v>
      </c>
      <c r="S1673" s="1"/>
      <c r="T1673" s="1"/>
      <c r="U1673" s="8" t="s">
        <v>13575</v>
      </c>
      <c r="AA1673" s="168" t="e">
        <f>#REF!-45200</f>
        <v>#REF!</v>
      </c>
    </row>
    <row r="1674" spans="1:27" x14ac:dyDescent="0.3">
      <c r="A1674" s="120">
        <v>6493</v>
      </c>
      <c r="B1674" s="44">
        <v>5631</v>
      </c>
      <c r="C1674" s="1"/>
      <c r="D1674" s="103" t="s">
        <v>2293</v>
      </c>
      <c r="E1674" s="1">
        <v>6480</v>
      </c>
      <c r="F1674" s="1"/>
      <c r="G1674" s="1"/>
      <c r="H1674" s="1" t="s">
        <v>13574</v>
      </c>
      <c r="I1674" s="1">
        <v>0</v>
      </c>
      <c r="J1674" s="170">
        <v>20</v>
      </c>
      <c r="K1674" s="1" t="s">
        <v>774</v>
      </c>
      <c r="L1674" s="1">
        <v>10</v>
      </c>
      <c r="M1674" s="1" t="s">
        <v>13574</v>
      </c>
      <c r="N1674" s="3" t="s">
        <v>13574</v>
      </c>
      <c r="O1674" s="1"/>
      <c r="P1674" s="1"/>
      <c r="Q1674" s="1">
        <f t="shared" ref="Q1674:Q1682" si="20">Q1673</f>
        <v>3</v>
      </c>
      <c r="R1674" s="1" t="s">
        <v>13573</v>
      </c>
      <c r="S1674" s="1"/>
      <c r="T1674" s="1"/>
      <c r="U1674" s="8" t="s">
        <v>13572</v>
      </c>
      <c r="AA1674" s="168" t="e">
        <f>#REF!-45200</f>
        <v>#REF!</v>
      </c>
    </row>
    <row r="1675" spans="1:27" x14ac:dyDescent="0.3">
      <c r="A1675" s="120">
        <v>6498</v>
      </c>
      <c r="B1675" s="44">
        <v>5636</v>
      </c>
      <c r="C1675" s="1"/>
      <c r="D1675" s="103" t="s">
        <v>13561</v>
      </c>
      <c r="E1675" s="1">
        <v>6485</v>
      </c>
      <c r="F1675" s="1"/>
      <c r="G1675" s="1"/>
      <c r="H1675" s="1" t="s">
        <v>13571</v>
      </c>
      <c r="I1675" s="1">
        <v>0</v>
      </c>
      <c r="J1675" s="170">
        <v>10</v>
      </c>
      <c r="K1675" s="1" t="s">
        <v>774</v>
      </c>
      <c r="L1675" s="1">
        <v>100</v>
      </c>
      <c r="M1675" s="1" t="s">
        <v>13570</v>
      </c>
      <c r="N1675" s="3" t="s">
        <v>13570</v>
      </c>
      <c r="O1675" s="1"/>
      <c r="P1675" s="1"/>
      <c r="Q1675" s="1">
        <f t="shared" si="20"/>
        <v>3</v>
      </c>
      <c r="R1675" s="1" t="s">
        <v>13569</v>
      </c>
      <c r="S1675" s="1"/>
      <c r="T1675" s="1"/>
      <c r="U1675" s="8" t="s">
        <v>13568</v>
      </c>
      <c r="AA1675" s="168" t="e">
        <f>#REF!-45200</f>
        <v>#REF!</v>
      </c>
    </row>
    <row r="1676" spans="1:27" x14ac:dyDescent="0.3">
      <c r="A1676" s="120">
        <v>6509</v>
      </c>
      <c r="B1676" s="44">
        <v>5647</v>
      </c>
      <c r="C1676" s="1"/>
      <c r="D1676" s="103" t="s">
        <v>13561</v>
      </c>
      <c r="E1676" s="1">
        <v>6496</v>
      </c>
      <c r="F1676" s="1"/>
      <c r="G1676" s="1"/>
      <c r="H1676" s="1" t="s">
        <v>13560</v>
      </c>
      <c r="I1676" s="1">
        <v>0</v>
      </c>
      <c r="J1676" s="170">
        <v>200</v>
      </c>
      <c r="K1676" s="1" t="s">
        <v>110</v>
      </c>
      <c r="L1676" s="1">
        <v>10</v>
      </c>
      <c r="M1676" s="1" t="s">
        <v>2560</v>
      </c>
      <c r="N1676" s="3" t="s">
        <v>2560</v>
      </c>
      <c r="O1676" s="1"/>
      <c r="P1676" s="1"/>
      <c r="Q1676" s="1">
        <f t="shared" si="20"/>
        <v>3</v>
      </c>
      <c r="R1676" s="1" t="s">
        <v>13567</v>
      </c>
      <c r="S1676" s="1"/>
      <c r="T1676" s="1"/>
      <c r="U1676" s="8" t="s">
        <v>13566</v>
      </c>
      <c r="AA1676" s="168" t="e">
        <f>#REF!-45200</f>
        <v>#REF!</v>
      </c>
    </row>
    <row r="1677" spans="1:27" x14ac:dyDescent="0.3">
      <c r="A1677" s="120">
        <v>6520</v>
      </c>
      <c r="B1677" s="44">
        <v>5658</v>
      </c>
      <c r="C1677" s="1"/>
      <c r="D1677" s="103" t="s">
        <v>13561</v>
      </c>
      <c r="E1677" s="1">
        <v>6507</v>
      </c>
      <c r="F1677" s="1"/>
      <c r="G1677" s="1"/>
      <c r="H1677" s="1" t="s">
        <v>13565</v>
      </c>
      <c r="I1677" s="1">
        <v>0</v>
      </c>
      <c r="J1677" s="170">
        <v>50</v>
      </c>
      <c r="K1677" s="1" t="s">
        <v>774</v>
      </c>
      <c r="L1677" s="1">
        <v>100</v>
      </c>
      <c r="M1677" s="1" t="s">
        <v>13564</v>
      </c>
      <c r="N1677" s="3" t="s">
        <v>13564</v>
      </c>
      <c r="O1677" s="1"/>
      <c r="P1677" s="1"/>
      <c r="Q1677" s="1">
        <f t="shared" si="20"/>
        <v>3</v>
      </c>
      <c r="R1677" s="1" t="s">
        <v>13563</v>
      </c>
      <c r="S1677" s="1"/>
      <c r="T1677" s="1"/>
      <c r="U1677" s="8" t="s">
        <v>13562</v>
      </c>
      <c r="AA1677" s="168" t="e">
        <f>#REF!-45200</f>
        <v>#REF!</v>
      </c>
    </row>
    <row r="1678" spans="1:27" x14ac:dyDescent="0.3">
      <c r="A1678" s="120">
        <v>6531</v>
      </c>
      <c r="B1678" s="44">
        <v>5669</v>
      </c>
      <c r="C1678" s="1"/>
      <c r="D1678" s="103" t="s">
        <v>13561</v>
      </c>
      <c r="E1678" s="1">
        <v>6518</v>
      </c>
      <c r="F1678" s="1"/>
      <c r="G1678" s="1"/>
      <c r="H1678" s="1" t="s">
        <v>13560</v>
      </c>
      <c r="I1678" s="1">
        <v>0</v>
      </c>
      <c r="J1678" s="170">
        <v>200</v>
      </c>
      <c r="K1678" s="1" t="s">
        <v>110</v>
      </c>
      <c r="L1678" s="1">
        <v>10</v>
      </c>
      <c r="M1678" s="1" t="s">
        <v>13559</v>
      </c>
      <c r="N1678" s="3" t="s">
        <v>13559</v>
      </c>
      <c r="O1678" s="1"/>
      <c r="P1678" s="1"/>
      <c r="Q1678" s="1">
        <f t="shared" si="20"/>
        <v>3</v>
      </c>
      <c r="R1678" s="1" t="s">
        <v>13558</v>
      </c>
      <c r="S1678" s="1"/>
      <c r="T1678" s="1"/>
      <c r="U1678" s="8" t="s">
        <v>13557</v>
      </c>
      <c r="AA1678" s="168" t="e">
        <f>#REF!-45200</f>
        <v>#REF!</v>
      </c>
    </row>
    <row r="1679" spans="1:27" x14ac:dyDescent="0.3">
      <c r="A1679" s="120">
        <v>6542</v>
      </c>
      <c r="B1679" s="44">
        <v>5680</v>
      </c>
      <c r="C1679" s="1"/>
      <c r="D1679" s="103" t="s">
        <v>2293</v>
      </c>
      <c r="E1679" s="1">
        <v>6539</v>
      </c>
      <c r="F1679" s="1"/>
      <c r="G1679" s="1"/>
      <c r="H1679" s="1" t="s">
        <v>13556</v>
      </c>
      <c r="I1679" s="1">
        <v>0</v>
      </c>
      <c r="J1679" s="170">
        <v>2000</v>
      </c>
      <c r="K1679" s="1" t="s">
        <v>1107</v>
      </c>
      <c r="L1679" s="1">
        <v>10</v>
      </c>
      <c r="M1679" s="1" t="s">
        <v>13549</v>
      </c>
      <c r="N1679" s="1" t="s">
        <v>13549</v>
      </c>
      <c r="O1679" s="1"/>
      <c r="P1679" s="1"/>
      <c r="Q1679" s="1">
        <f t="shared" si="20"/>
        <v>3</v>
      </c>
      <c r="R1679" s="1" t="s">
        <v>13555</v>
      </c>
      <c r="S1679" s="1"/>
      <c r="T1679" s="1"/>
      <c r="U1679" s="8" t="s">
        <v>13554</v>
      </c>
      <c r="AA1679" s="168" t="e">
        <f>#REF!-45200</f>
        <v>#REF!</v>
      </c>
    </row>
    <row r="1680" spans="1:27" x14ac:dyDescent="0.3">
      <c r="A1680" s="120">
        <v>6547</v>
      </c>
      <c r="B1680" s="44">
        <v>5685</v>
      </c>
      <c r="C1680" s="1"/>
      <c r="D1680" s="103" t="s">
        <v>2293</v>
      </c>
      <c r="E1680" s="1">
        <v>6544</v>
      </c>
      <c r="F1680" s="1"/>
      <c r="G1680" s="1"/>
      <c r="H1680" s="1" t="s">
        <v>13553</v>
      </c>
      <c r="I1680" s="1">
        <v>0</v>
      </c>
      <c r="J1680" s="170">
        <v>200</v>
      </c>
      <c r="K1680" s="1" t="s">
        <v>110</v>
      </c>
      <c r="L1680" s="1">
        <v>10</v>
      </c>
      <c r="M1680" s="1" t="s">
        <v>2560</v>
      </c>
      <c r="N1680" s="1" t="s">
        <v>2560</v>
      </c>
      <c r="O1680" s="1"/>
      <c r="P1680" s="1"/>
      <c r="Q1680" s="1">
        <f t="shared" si="20"/>
        <v>3</v>
      </c>
      <c r="R1680" s="1" t="s">
        <v>13552</v>
      </c>
      <c r="S1680" s="1"/>
      <c r="T1680" s="1"/>
      <c r="U1680" s="8" t="s">
        <v>13551</v>
      </c>
      <c r="AA1680" s="168" t="e">
        <f>#REF!-45200</f>
        <v>#REF!</v>
      </c>
    </row>
    <row r="1681" spans="1:27" x14ac:dyDescent="0.3">
      <c r="A1681" s="120">
        <v>6552</v>
      </c>
      <c r="B1681" s="44">
        <v>5690</v>
      </c>
      <c r="C1681" s="1"/>
      <c r="D1681" s="103" t="s">
        <v>2293</v>
      </c>
      <c r="E1681" s="1">
        <v>6549</v>
      </c>
      <c r="F1681" s="1"/>
      <c r="G1681" s="1"/>
      <c r="H1681" s="1" t="s">
        <v>13550</v>
      </c>
      <c r="I1681" s="1">
        <v>0</v>
      </c>
      <c r="J1681" s="170">
        <v>2000</v>
      </c>
      <c r="K1681" s="1" t="s">
        <v>1107</v>
      </c>
      <c r="L1681" s="1">
        <v>10</v>
      </c>
      <c r="M1681" s="1" t="s">
        <v>13549</v>
      </c>
      <c r="N1681" s="1" t="s">
        <v>13549</v>
      </c>
      <c r="O1681" s="1"/>
      <c r="P1681" s="1"/>
      <c r="Q1681" s="1">
        <f t="shared" si="20"/>
        <v>3</v>
      </c>
      <c r="R1681" s="1" t="s">
        <v>13548</v>
      </c>
      <c r="S1681" s="1"/>
      <c r="T1681" s="1"/>
      <c r="U1681" s="8" t="s">
        <v>13547</v>
      </c>
      <c r="AA1681" s="168" t="e">
        <f>#REF!-45200</f>
        <v>#REF!</v>
      </c>
    </row>
    <row r="1682" spans="1:27" x14ac:dyDescent="0.3">
      <c r="A1682" s="120">
        <v>6557</v>
      </c>
      <c r="B1682" s="44">
        <v>5695</v>
      </c>
      <c r="C1682" s="1"/>
      <c r="D1682" s="103" t="s">
        <v>2293</v>
      </c>
      <c r="E1682" s="1">
        <v>6554</v>
      </c>
      <c r="F1682" s="1"/>
      <c r="G1682" s="1"/>
      <c r="H1682" s="1" t="s">
        <v>13546</v>
      </c>
      <c r="I1682" s="1">
        <v>0</v>
      </c>
      <c r="J1682" s="170">
        <v>200</v>
      </c>
      <c r="K1682" s="1" t="s">
        <v>110</v>
      </c>
      <c r="L1682" s="1">
        <v>10</v>
      </c>
      <c r="M1682" s="1" t="s">
        <v>2560</v>
      </c>
      <c r="N1682" s="1" t="s">
        <v>2560</v>
      </c>
      <c r="O1682" s="1"/>
      <c r="P1682" s="1"/>
      <c r="Q1682" s="1">
        <f t="shared" si="20"/>
        <v>3</v>
      </c>
      <c r="R1682" s="1" t="s">
        <v>13545</v>
      </c>
      <c r="S1682" s="1"/>
      <c r="T1682" s="1"/>
      <c r="U1682" s="8" t="s">
        <v>13544</v>
      </c>
      <c r="AA1682" s="168" t="e">
        <f>#REF!-45200</f>
        <v>#REF!</v>
      </c>
    </row>
    <row r="1683" spans="1:27" s="150" customFormat="1" x14ac:dyDescent="0.3">
      <c r="A1683" s="153"/>
      <c r="B1683" s="153"/>
      <c r="E1683" s="1"/>
      <c r="F1683" s="1"/>
      <c r="H1683" s="1"/>
      <c r="J1683" s="197"/>
      <c r="M1683" s="1" t="s">
        <v>12353</v>
      </c>
    </row>
    <row r="1684" spans="1:27" x14ac:dyDescent="0.3">
      <c r="A1684" s="28">
        <v>6580</v>
      </c>
      <c r="B1684" s="44">
        <v>5700</v>
      </c>
      <c r="C1684" s="1"/>
      <c r="D1684" s="1" t="s">
        <v>12418</v>
      </c>
      <c r="E1684" s="1"/>
      <c r="F1684" s="155">
        <v>6580</v>
      </c>
      <c r="G1684" s="1"/>
      <c r="H1684" s="1" t="s">
        <v>13543</v>
      </c>
      <c r="I1684" s="1">
        <v>0</v>
      </c>
      <c r="J1684" s="170">
        <v>120</v>
      </c>
      <c r="K1684" s="1" t="s">
        <v>2</v>
      </c>
      <c r="L1684" s="1">
        <v>10</v>
      </c>
      <c r="M1684" s="1" t="s">
        <v>13542</v>
      </c>
      <c r="N1684" s="1" t="s">
        <v>13541</v>
      </c>
      <c r="O1684" s="1"/>
      <c r="P1684" s="1"/>
      <c r="Q1684" s="8">
        <v>4</v>
      </c>
      <c r="R1684" s="81" t="s">
        <v>13540</v>
      </c>
      <c r="S1684" s="1"/>
      <c r="T1684" s="1"/>
      <c r="U1684" s="8" t="s">
        <v>13539</v>
      </c>
      <c r="AA1684" s="168" t="e">
        <f>#REF!-45200</f>
        <v>#REF!</v>
      </c>
    </row>
    <row r="1685" spans="1:27" x14ac:dyDescent="0.3">
      <c r="A1685" s="120">
        <v>6581</v>
      </c>
      <c r="B1685" s="44">
        <v>5701</v>
      </c>
      <c r="C1685" s="1"/>
      <c r="D1685" s="1" t="s">
        <v>12491</v>
      </c>
      <c r="E1685" s="1"/>
      <c r="F1685" s="155">
        <v>6581</v>
      </c>
      <c r="G1685" s="1"/>
      <c r="H1685" s="1" t="s">
        <v>13538</v>
      </c>
      <c r="I1685" s="1">
        <v>0</v>
      </c>
      <c r="J1685" s="156">
        <v>1</v>
      </c>
      <c r="K1685" s="1"/>
      <c r="L1685" s="1">
        <v>1</v>
      </c>
      <c r="M1685" s="1" t="s">
        <v>13537</v>
      </c>
      <c r="N1685" s="3" t="s">
        <v>13536</v>
      </c>
      <c r="O1685" s="1"/>
      <c r="P1685" s="1"/>
      <c r="Q1685" s="1">
        <f t="shared" ref="Q1685:Q1719" si="21">Q1684</f>
        <v>4</v>
      </c>
      <c r="R1685" s="102" t="s">
        <v>13535</v>
      </c>
      <c r="S1685" s="1"/>
      <c r="T1685" s="1"/>
      <c r="U1685" s="8" t="s">
        <v>13534</v>
      </c>
      <c r="AA1685" s="168" t="e">
        <f>#REF!-45200</f>
        <v>#REF!</v>
      </c>
    </row>
    <row r="1686" spans="1:27" x14ac:dyDescent="0.3">
      <c r="A1686" s="120">
        <v>6582</v>
      </c>
      <c r="B1686" s="44">
        <v>5702</v>
      </c>
      <c r="C1686" s="1"/>
      <c r="D1686" s="1" t="s">
        <v>12418</v>
      </c>
      <c r="E1686" s="1"/>
      <c r="F1686" s="155">
        <v>6582</v>
      </c>
      <c r="G1686" s="1"/>
      <c r="H1686" s="1" t="s">
        <v>13533</v>
      </c>
      <c r="I1686" s="1">
        <v>0</v>
      </c>
      <c r="J1686" s="170">
        <v>100</v>
      </c>
      <c r="K1686" s="1" t="s">
        <v>2</v>
      </c>
      <c r="L1686" s="1">
        <v>10</v>
      </c>
      <c r="M1686" s="1" t="s">
        <v>13532</v>
      </c>
      <c r="N1686" s="1" t="s">
        <v>13531</v>
      </c>
      <c r="O1686" s="1"/>
      <c r="P1686" s="1"/>
      <c r="Q1686" s="1">
        <f t="shared" si="21"/>
        <v>4</v>
      </c>
      <c r="R1686" s="102" t="s">
        <v>13530</v>
      </c>
      <c r="S1686" s="1"/>
      <c r="T1686" s="1"/>
      <c r="U1686" s="8" t="s">
        <v>13529</v>
      </c>
      <c r="AA1686" s="168" t="e">
        <f>#REF!-45200</f>
        <v>#REF!</v>
      </c>
    </row>
    <row r="1687" spans="1:27" x14ac:dyDescent="0.3">
      <c r="A1687" s="120">
        <v>6583</v>
      </c>
      <c r="B1687" s="44">
        <v>5703</v>
      </c>
      <c r="C1687" s="1"/>
      <c r="D1687" s="1"/>
      <c r="E1687" s="1"/>
      <c r="F1687" s="155">
        <v>6583</v>
      </c>
      <c r="G1687" s="1"/>
      <c r="H1687" s="1" t="s">
        <v>13528</v>
      </c>
      <c r="I1687" s="1">
        <v>0</v>
      </c>
      <c r="J1687" s="170">
        <v>200</v>
      </c>
      <c r="K1687" s="4" t="s">
        <v>76</v>
      </c>
      <c r="L1687" s="1">
        <v>10</v>
      </c>
      <c r="M1687" s="1" t="s">
        <v>13527</v>
      </c>
      <c r="N1687" s="1"/>
      <c r="O1687" s="1"/>
      <c r="P1687" s="1"/>
      <c r="Q1687" s="1">
        <f t="shared" si="21"/>
        <v>4</v>
      </c>
      <c r="R1687" s="102" t="s">
        <v>13526</v>
      </c>
      <c r="S1687" s="1"/>
      <c r="T1687" s="1"/>
      <c r="U1687" s="8" t="s">
        <v>13525</v>
      </c>
      <c r="AA1687" s="168" t="e">
        <f>#REF!-45200</f>
        <v>#REF!</v>
      </c>
    </row>
    <row r="1688" spans="1:27" ht="33" x14ac:dyDescent="0.3">
      <c r="A1688" s="120">
        <v>6584</v>
      </c>
      <c r="B1688" s="44">
        <v>5704</v>
      </c>
      <c r="C1688" s="1"/>
      <c r="D1688" s="1"/>
      <c r="E1688" s="1"/>
      <c r="F1688" s="155">
        <v>6584</v>
      </c>
      <c r="G1688" s="1"/>
      <c r="H1688" s="1" t="s">
        <v>13524</v>
      </c>
      <c r="I1688" s="1">
        <v>0</v>
      </c>
      <c r="J1688" s="170">
        <v>1</v>
      </c>
      <c r="K1688" s="1"/>
      <c r="L1688" s="1">
        <v>1</v>
      </c>
      <c r="M1688" s="1" t="s">
        <v>13523</v>
      </c>
      <c r="N1688" s="3" t="s">
        <v>13522</v>
      </c>
      <c r="O1688" s="3" t="s">
        <v>13521</v>
      </c>
      <c r="P1688" s="1"/>
      <c r="Q1688" s="1">
        <f t="shared" si="21"/>
        <v>4</v>
      </c>
      <c r="R1688" s="1" t="s">
        <v>13520</v>
      </c>
      <c r="S1688" s="1"/>
      <c r="T1688" s="1"/>
      <c r="U1688" s="8" t="s">
        <v>13519</v>
      </c>
      <c r="AA1688" s="168" t="e">
        <f>#REF!-45200</f>
        <v>#REF!</v>
      </c>
    </row>
    <row r="1689" spans="1:27" x14ac:dyDescent="0.3">
      <c r="A1689" s="120">
        <v>6585</v>
      </c>
      <c r="B1689" s="44">
        <v>5705</v>
      </c>
      <c r="C1689" s="1"/>
      <c r="D1689" s="1"/>
      <c r="E1689" s="1"/>
      <c r="F1689" s="155">
        <v>6605</v>
      </c>
      <c r="G1689" s="1"/>
      <c r="H1689" s="1" t="s">
        <v>13518</v>
      </c>
      <c r="I1689" s="1">
        <v>0</v>
      </c>
      <c r="J1689" s="170">
        <v>600</v>
      </c>
      <c r="K1689" s="4" t="s">
        <v>76</v>
      </c>
      <c r="L1689" s="1">
        <v>10</v>
      </c>
      <c r="M1689" s="1" t="s">
        <v>13517</v>
      </c>
      <c r="N1689" s="1"/>
      <c r="O1689" s="1"/>
      <c r="P1689" s="1"/>
      <c r="Q1689" s="1">
        <f t="shared" si="21"/>
        <v>4</v>
      </c>
      <c r="R1689" s="1" t="s">
        <v>13516</v>
      </c>
      <c r="S1689" s="1"/>
      <c r="T1689" s="1"/>
      <c r="U1689" s="8" t="s">
        <v>13515</v>
      </c>
      <c r="AA1689" s="168" t="e">
        <f>#REF!-45200</f>
        <v>#REF!</v>
      </c>
    </row>
    <row r="1690" spans="1:27" x14ac:dyDescent="0.3">
      <c r="A1690" s="120">
        <v>6586</v>
      </c>
      <c r="B1690" s="44">
        <v>5706</v>
      </c>
      <c r="C1690" s="1"/>
      <c r="D1690" s="1" t="s">
        <v>11834</v>
      </c>
      <c r="E1690" s="1"/>
      <c r="F1690" s="155">
        <v>6606</v>
      </c>
      <c r="G1690" s="1"/>
      <c r="H1690" s="1" t="s">
        <v>13513</v>
      </c>
      <c r="I1690" s="1">
        <v>0</v>
      </c>
      <c r="J1690" s="170">
        <v>300</v>
      </c>
      <c r="K1690" s="1"/>
      <c r="L1690" s="1">
        <v>100</v>
      </c>
      <c r="M1690" s="1" t="s">
        <v>13514</v>
      </c>
      <c r="N1690" s="1" t="s">
        <v>13513</v>
      </c>
      <c r="O1690" s="1"/>
      <c r="P1690" s="1"/>
      <c r="Q1690" s="1">
        <f t="shared" si="21"/>
        <v>4</v>
      </c>
      <c r="R1690" s="102" t="s">
        <v>13512</v>
      </c>
      <c r="S1690" s="1"/>
      <c r="T1690" s="1"/>
      <c r="U1690" s="8" t="s">
        <v>13511</v>
      </c>
      <c r="AA1690" s="168" t="e">
        <f>#REF!-45200</f>
        <v>#REF!</v>
      </c>
    </row>
    <row r="1691" spans="1:27" x14ac:dyDescent="0.3">
      <c r="A1691" s="120">
        <v>6587</v>
      </c>
      <c r="B1691" s="44">
        <v>5707</v>
      </c>
      <c r="C1691" s="1"/>
      <c r="D1691" s="1" t="s">
        <v>11834</v>
      </c>
      <c r="E1691" s="1"/>
      <c r="F1691" s="155">
        <v>6607</v>
      </c>
      <c r="G1691" s="1"/>
      <c r="H1691" s="1" t="s">
        <v>13509</v>
      </c>
      <c r="I1691" s="1">
        <v>0</v>
      </c>
      <c r="J1691" s="170">
        <v>3</v>
      </c>
      <c r="K1691" s="1"/>
      <c r="L1691" s="1">
        <v>10000</v>
      </c>
      <c r="M1691" s="1" t="s">
        <v>13510</v>
      </c>
      <c r="N1691" s="1" t="s">
        <v>13509</v>
      </c>
      <c r="O1691" s="1"/>
      <c r="P1691" s="1"/>
      <c r="Q1691" s="1">
        <f t="shared" si="21"/>
        <v>4</v>
      </c>
      <c r="R1691" s="102" t="s">
        <v>13508</v>
      </c>
      <c r="S1691" s="1"/>
      <c r="T1691" s="1"/>
      <c r="U1691" s="8" t="s">
        <v>13507</v>
      </c>
      <c r="AA1691" s="168" t="e">
        <f>#REF!-45200</f>
        <v>#REF!</v>
      </c>
    </row>
    <row r="1692" spans="1:27" x14ac:dyDescent="0.3">
      <c r="A1692" s="120">
        <v>6588</v>
      </c>
      <c r="B1692" s="44">
        <v>5708</v>
      </c>
      <c r="C1692" s="1"/>
      <c r="D1692" s="1" t="s">
        <v>11834</v>
      </c>
      <c r="E1692" s="1"/>
      <c r="F1692" s="155">
        <v>6608</v>
      </c>
      <c r="G1692" s="1"/>
      <c r="H1692" s="1" t="s">
        <v>13506</v>
      </c>
      <c r="I1692" s="1">
        <v>0</v>
      </c>
      <c r="J1692" s="170">
        <v>100</v>
      </c>
      <c r="K1692" s="1" t="s">
        <v>110</v>
      </c>
      <c r="L1692" s="1">
        <v>10</v>
      </c>
      <c r="M1692" s="1" t="s">
        <v>13505</v>
      </c>
      <c r="N1692" s="1"/>
      <c r="O1692" s="1"/>
      <c r="P1692" s="1"/>
      <c r="Q1692" s="1">
        <f t="shared" si="21"/>
        <v>4</v>
      </c>
      <c r="R1692" s="102" t="s">
        <v>13504</v>
      </c>
      <c r="S1692" s="1"/>
      <c r="T1692" s="1"/>
      <c r="U1692" s="8" t="s">
        <v>13503</v>
      </c>
      <c r="AA1692" s="168" t="e">
        <f>#REF!-45200</f>
        <v>#REF!</v>
      </c>
    </row>
    <row r="1693" spans="1:27" x14ac:dyDescent="0.3">
      <c r="A1693" s="120">
        <v>6589</v>
      </c>
      <c r="B1693" s="44">
        <v>5709</v>
      </c>
      <c r="C1693" s="1"/>
      <c r="D1693" s="1"/>
      <c r="E1693" s="1"/>
      <c r="F1693" s="155">
        <v>6639</v>
      </c>
      <c r="G1693" s="1"/>
      <c r="H1693" s="1" t="s">
        <v>13502</v>
      </c>
      <c r="I1693" s="1">
        <v>0</v>
      </c>
      <c r="J1693" s="170">
        <v>300</v>
      </c>
      <c r="K1693" s="1"/>
      <c r="L1693" s="1">
        <v>100</v>
      </c>
      <c r="M1693" s="1" t="s">
        <v>13501</v>
      </c>
      <c r="N1693" s="1"/>
      <c r="O1693" s="1"/>
      <c r="P1693" s="1"/>
      <c r="Q1693" s="1">
        <f t="shared" si="21"/>
        <v>4</v>
      </c>
      <c r="R1693" s="1"/>
      <c r="S1693" s="1"/>
      <c r="T1693" s="1"/>
      <c r="U1693" s="8" t="s">
        <v>13500</v>
      </c>
      <c r="AA1693" s="168" t="e">
        <f>#REF!-45200</f>
        <v>#REF!</v>
      </c>
    </row>
    <row r="1694" spans="1:27" x14ac:dyDescent="0.3">
      <c r="A1694" s="120">
        <v>6590</v>
      </c>
      <c r="B1694" s="44">
        <v>5710</v>
      </c>
      <c r="C1694" s="1"/>
      <c r="D1694" s="1"/>
      <c r="E1694" s="1"/>
      <c r="F1694" s="155">
        <v>6640</v>
      </c>
      <c r="G1694" s="1"/>
      <c r="H1694" s="1" t="s">
        <v>13499</v>
      </c>
      <c r="I1694" s="1">
        <v>0</v>
      </c>
      <c r="J1694" s="170">
        <v>3</v>
      </c>
      <c r="K1694" s="1"/>
      <c r="L1694" s="1">
        <v>10000</v>
      </c>
      <c r="M1694" s="1" t="s">
        <v>13498</v>
      </c>
      <c r="N1694" s="1"/>
      <c r="O1694" s="1"/>
      <c r="P1694" s="1"/>
      <c r="Q1694" s="1">
        <f t="shared" si="21"/>
        <v>4</v>
      </c>
      <c r="R1694" s="1"/>
      <c r="S1694" s="1"/>
      <c r="T1694" s="1"/>
      <c r="U1694" s="8" t="s">
        <v>13497</v>
      </c>
      <c r="AA1694" s="168" t="e">
        <f>#REF!-45200</f>
        <v>#REF!</v>
      </c>
    </row>
    <row r="1695" spans="1:27" x14ac:dyDescent="0.3">
      <c r="A1695" s="120">
        <v>6591</v>
      </c>
      <c r="B1695" s="44">
        <v>5711</v>
      </c>
      <c r="C1695" s="1"/>
      <c r="D1695" s="1"/>
      <c r="E1695" s="1"/>
      <c r="F1695" s="155">
        <v>6951</v>
      </c>
      <c r="G1695" s="1"/>
      <c r="H1695" s="1" t="s">
        <v>13496</v>
      </c>
      <c r="I1695" s="1"/>
      <c r="J1695" s="170"/>
      <c r="K1695" s="1"/>
      <c r="L1695" s="1"/>
      <c r="M1695" s="1" t="s">
        <v>13495</v>
      </c>
      <c r="N1695" s="1"/>
      <c r="O1695" s="1"/>
      <c r="P1695" s="1"/>
      <c r="Q1695" s="1">
        <f t="shared" si="21"/>
        <v>4</v>
      </c>
      <c r="R1695" s="1" t="s">
        <v>13494</v>
      </c>
      <c r="S1695" s="1"/>
      <c r="T1695" s="1"/>
      <c r="U1695" s="8" t="s">
        <v>13493</v>
      </c>
      <c r="AA1695" s="168" t="e">
        <f>#REF!-45200</f>
        <v>#REF!</v>
      </c>
    </row>
    <row r="1696" spans="1:27" x14ac:dyDescent="0.3">
      <c r="A1696" s="120">
        <v>6592</v>
      </c>
      <c r="B1696" s="44">
        <v>5712</v>
      </c>
      <c r="C1696" s="1"/>
      <c r="D1696" s="1" t="s">
        <v>11834</v>
      </c>
      <c r="E1696" s="1"/>
      <c r="F1696" s="155">
        <v>6952</v>
      </c>
      <c r="G1696" s="1"/>
      <c r="H1696" s="1" t="s">
        <v>13491</v>
      </c>
      <c r="I1696" s="1">
        <v>0</v>
      </c>
      <c r="J1696" s="170">
        <v>1000</v>
      </c>
      <c r="K1696" s="1" t="s">
        <v>27</v>
      </c>
      <c r="L1696" s="1">
        <v>10</v>
      </c>
      <c r="M1696" s="1" t="s">
        <v>13492</v>
      </c>
      <c r="N1696" s="1" t="s">
        <v>13491</v>
      </c>
      <c r="O1696" s="1"/>
      <c r="P1696" s="1"/>
      <c r="Q1696" s="1">
        <f t="shared" si="21"/>
        <v>4</v>
      </c>
      <c r="R1696" s="102" t="s">
        <v>13490</v>
      </c>
      <c r="S1696" s="1"/>
      <c r="T1696" s="1"/>
      <c r="U1696" s="8" t="s">
        <v>13489</v>
      </c>
      <c r="AA1696" s="168" t="e">
        <f>#REF!-45200</f>
        <v>#REF!</v>
      </c>
    </row>
    <row r="1697" spans="1:27" x14ac:dyDescent="0.3">
      <c r="A1697" s="120">
        <v>6593</v>
      </c>
      <c r="B1697" s="44">
        <v>5713</v>
      </c>
      <c r="C1697" s="1"/>
      <c r="D1697" s="1" t="s">
        <v>11834</v>
      </c>
      <c r="E1697" s="1"/>
      <c r="F1697" s="155">
        <v>6953</v>
      </c>
      <c r="G1697" s="1"/>
      <c r="H1697" s="1" t="s">
        <v>13487</v>
      </c>
      <c r="I1697" s="1">
        <v>0</v>
      </c>
      <c r="J1697" s="170">
        <v>120</v>
      </c>
      <c r="K1697" s="1" t="s">
        <v>2</v>
      </c>
      <c r="L1697" s="1">
        <v>10</v>
      </c>
      <c r="M1697" s="1" t="s">
        <v>13488</v>
      </c>
      <c r="N1697" s="1" t="s">
        <v>13487</v>
      </c>
      <c r="O1697" s="1"/>
      <c r="P1697" s="1"/>
      <c r="Q1697" s="1">
        <f t="shared" si="21"/>
        <v>4</v>
      </c>
      <c r="R1697" s="102" t="s">
        <v>13486</v>
      </c>
      <c r="S1697" s="1"/>
      <c r="T1697" s="1"/>
      <c r="U1697" s="8" t="s">
        <v>13485</v>
      </c>
      <c r="AA1697" s="168" t="e">
        <f>#REF!-45200</f>
        <v>#REF!</v>
      </c>
    </row>
    <row r="1698" spans="1:27" x14ac:dyDescent="0.3">
      <c r="A1698" s="120">
        <v>6594</v>
      </c>
      <c r="B1698" s="44">
        <v>5714</v>
      </c>
      <c r="C1698" s="1"/>
      <c r="D1698" s="1" t="s">
        <v>11834</v>
      </c>
      <c r="E1698" s="1"/>
      <c r="F1698" s="155">
        <v>6954</v>
      </c>
      <c r="G1698" s="1"/>
      <c r="H1698" s="1" t="s">
        <v>13483</v>
      </c>
      <c r="I1698" s="1">
        <v>0</v>
      </c>
      <c r="J1698" s="170">
        <v>120</v>
      </c>
      <c r="K1698" s="1" t="s">
        <v>2</v>
      </c>
      <c r="L1698" s="1">
        <v>10</v>
      </c>
      <c r="M1698" s="1" t="s">
        <v>13484</v>
      </c>
      <c r="N1698" s="1" t="s">
        <v>13483</v>
      </c>
      <c r="O1698" s="1"/>
      <c r="P1698" s="1"/>
      <c r="Q1698" s="1">
        <f t="shared" si="21"/>
        <v>4</v>
      </c>
      <c r="R1698" s="102" t="s">
        <v>13482</v>
      </c>
      <c r="S1698" s="1"/>
      <c r="T1698" s="1"/>
      <c r="U1698" s="8" t="s">
        <v>13481</v>
      </c>
      <c r="AA1698" s="168" t="e">
        <f>#REF!-45200</f>
        <v>#REF!</v>
      </c>
    </row>
    <row r="1699" spans="1:27" x14ac:dyDescent="0.3">
      <c r="A1699" s="120">
        <v>6595</v>
      </c>
      <c r="B1699" s="44">
        <v>5715</v>
      </c>
      <c r="C1699" s="1"/>
      <c r="D1699" s="1" t="s">
        <v>11834</v>
      </c>
      <c r="E1699" s="1"/>
      <c r="F1699" s="155">
        <v>6955</v>
      </c>
      <c r="G1699" s="1"/>
      <c r="H1699" s="1" t="s">
        <v>13479</v>
      </c>
      <c r="I1699" s="1">
        <v>0</v>
      </c>
      <c r="J1699" s="170">
        <v>120</v>
      </c>
      <c r="K1699" s="1" t="s">
        <v>2</v>
      </c>
      <c r="L1699" s="1">
        <v>10</v>
      </c>
      <c r="M1699" s="1" t="s">
        <v>13480</v>
      </c>
      <c r="N1699" s="1" t="s">
        <v>13479</v>
      </c>
      <c r="O1699" s="1"/>
      <c r="P1699" s="1"/>
      <c r="Q1699" s="1">
        <f t="shared" si="21"/>
        <v>4</v>
      </c>
      <c r="R1699" s="102" t="s">
        <v>13478</v>
      </c>
      <c r="S1699" s="1"/>
      <c r="T1699" s="1"/>
      <c r="U1699" s="8" t="s">
        <v>13477</v>
      </c>
      <c r="AA1699" s="168" t="e">
        <f>#REF!-45200</f>
        <v>#REF!</v>
      </c>
    </row>
    <row r="1700" spans="1:27" x14ac:dyDescent="0.3">
      <c r="A1700" s="120">
        <v>6596</v>
      </c>
      <c r="B1700" s="44">
        <v>5716</v>
      </c>
      <c r="C1700" s="1"/>
      <c r="D1700" s="1"/>
      <c r="E1700" s="1"/>
      <c r="F1700" s="155"/>
      <c r="G1700" s="1"/>
      <c r="H1700" s="1" t="s">
        <v>13476</v>
      </c>
      <c r="I1700" s="1">
        <v>0</v>
      </c>
      <c r="J1700" s="170">
        <v>10</v>
      </c>
      <c r="K1700" s="1" t="s">
        <v>106</v>
      </c>
      <c r="L1700" s="1">
        <v>10</v>
      </c>
      <c r="M1700" s="1" t="s">
        <v>13475</v>
      </c>
      <c r="N1700" s="1"/>
      <c r="O1700" s="1"/>
      <c r="P1700" s="1"/>
      <c r="Q1700" s="1">
        <f t="shared" si="21"/>
        <v>4</v>
      </c>
      <c r="R1700" s="102" t="s">
        <v>13474</v>
      </c>
      <c r="S1700" s="1"/>
      <c r="T1700" s="1"/>
      <c r="U1700" s="8" t="s">
        <v>13473</v>
      </c>
      <c r="AA1700" s="168" t="e">
        <f>#REF!-45200</f>
        <v>#REF!</v>
      </c>
    </row>
    <row r="1701" spans="1:27" x14ac:dyDescent="0.3">
      <c r="A1701" s="120">
        <v>6597</v>
      </c>
      <c r="B1701" s="44">
        <v>5717</v>
      </c>
      <c r="C1701" s="1"/>
      <c r="D1701" s="1" t="s">
        <v>13472</v>
      </c>
      <c r="E1701" s="1"/>
      <c r="F1701" s="155">
        <v>6596</v>
      </c>
      <c r="G1701" s="1"/>
      <c r="H1701" s="1" t="s">
        <v>13470</v>
      </c>
      <c r="I1701" s="1">
        <v>0</v>
      </c>
      <c r="J1701" s="170">
        <v>1</v>
      </c>
      <c r="K1701" s="1"/>
      <c r="L1701" s="1">
        <v>1</v>
      </c>
      <c r="M1701" s="1" t="s">
        <v>13471</v>
      </c>
      <c r="N1701" s="1" t="s">
        <v>13470</v>
      </c>
      <c r="O1701" s="1"/>
      <c r="P1701" s="1"/>
      <c r="Q1701" s="1">
        <f t="shared" si="21"/>
        <v>4</v>
      </c>
      <c r="R1701" s="102"/>
      <c r="S1701" s="102"/>
      <c r="T1701" s="1"/>
      <c r="U1701" s="8" t="s">
        <v>13469</v>
      </c>
      <c r="AA1701" s="168" t="e">
        <f>#REF!-45200</f>
        <v>#REF!</v>
      </c>
    </row>
    <row r="1702" spans="1:27" x14ac:dyDescent="0.3">
      <c r="A1702" s="120">
        <v>6598</v>
      </c>
      <c r="B1702" s="44">
        <v>5718</v>
      </c>
      <c r="C1702" s="1"/>
      <c r="D1702" s="1"/>
      <c r="E1702" s="1"/>
      <c r="F1702" s="155">
        <v>6597</v>
      </c>
      <c r="G1702" s="1"/>
      <c r="H1702" s="1" t="s">
        <v>13468</v>
      </c>
      <c r="I1702" s="1"/>
      <c r="J1702" s="170"/>
      <c r="K1702" s="1"/>
      <c r="L1702" s="1"/>
      <c r="M1702" s="1" t="s">
        <v>13467</v>
      </c>
      <c r="N1702" s="1"/>
      <c r="O1702" s="1"/>
      <c r="P1702" s="1"/>
      <c r="Q1702" s="1">
        <f t="shared" si="21"/>
        <v>4</v>
      </c>
      <c r="R1702" s="102"/>
      <c r="S1702" s="102"/>
      <c r="T1702" s="1"/>
      <c r="U1702" s="8" t="s">
        <v>13466</v>
      </c>
      <c r="AA1702" s="168" t="e">
        <f>#REF!-45200</f>
        <v>#REF!</v>
      </c>
    </row>
    <row r="1703" spans="1:27" x14ac:dyDescent="0.3">
      <c r="A1703" s="120">
        <v>6599</v>
      </c>
      <c r="B1703" s="44">
        <v>5719</v>
      </c>
      <c r="C1703" s="1"/>
      <c r="D1703" s="1"/>
      <c r="E1703" s="1"/>
      <c r="F1703" s="155">
        <v>6598</v>
      </c>
      <c r="G1703" s="1"/>
      <c r="H1703" s="1" t="s">
        <v>13464</v>
      </c>
      <c r="I1703" s="1">
        <v>0</v>
      </c>
      <c r="J1703" s="170">
        <v>1</v>
      </c>
      <c r="K1703" s="1"/>
      <c r="L1703" s="1">
        <v>1</v>
      </c>
      <c r="M1703" s="1" t="s">
        <v>13465</v>
      </c>
      <c r="N1703" s="1" t="s">
        <v>13464</v>
      </c>
      <c r="O1703" s="1"/>
      <c r="P1703" s="1"/>
      <c r="Q1703" s="1">
        <f t="shared" si="21"/>
        <v>4</v>
      </c>
      <c r="R1703" s="102"/>
      <c r="S1703" s="102"/>
      <c r="T1703" s="1"/>
      <c r="U1703" s="8" t="s">
        <v>13463</v>
      </c>
      <c r="AA1703" s="168" t="e">
        <f>#REF!-45200</f>
        <v>#REF!</v>
      </c>
    </row>
    <row r="1704" spans="1:27" x14ac:dyDescent="0.3">
      <c r="A1704" s="120">
        <v>6600</v>
      </c>
      <c r="B1704" s="44">
        <v>5720</v>
      </c>
      <c r="C1704" s="1"/>
      <c r="D1704" s="1"/>
      <c r="E1704" s="1"/>
      <c r="F1704" s="155">
        <v>6599</v>
      </c>
      <c r="G1704" s="1"/>
      <c r="H1704" s="1" t="s">
        <v>13458</v>
      </c>
      <c r="I1704" s="1">
        <v>0</v>
      </c>
      <c r="J1704" s="170">
        <v>100</v>
      </c>
      <c r="K1704" s="1" t="s">
        <v>13460</v>
      </c>
      <c r="L1704" s="1">
        <v>10</v>
      </c>
      <c r="M1704" s="1" t="s">
        <v>13462</v>
      </c>
      <c r="N1704" s="1" t="s">
        <v>13458</v>
      </c>
      <c r="O1704" s="1"/>
      <c r="P1704" s="1"/>
      <c r="Q1704" s="1">
        <f t="shared" si="21"/>
        <v>4</v>
      </c>
      <c r="R1704" s="102"/>
      <c r="S1704" s="102"/>
      <c r="T1704" s="1"/>
      <c r="U1704" s="8" t="s">
        <v>13461</v>
      </c>
      <c r="AA1704" s="168" t="e">
        <f>#REF!-45200</f>
        <v>#REF!</v>
      </c>
    </row>
    <row r="1705" spans="1:27" x14ac:dyDescent="0.3">
      <c r="A1705" s="120">
        <v>6601</v>
      </c>
      <c r="B1705" s="44">
        <v>5721</v>
      </c>
      <c r="C1705" s="1"/>
      <c r="D1705" s="1"/>
      <c r="E1705" s="1"/>
      <c r="F1705" s="155">
        <v>6600</v>
      </c>
      <c r="G1705" s="1"/>
      <c r="H1705" s="1" t="s">
        <v>13458</v>
      </c>
      <c r="I1705" s="1">
        <v>0</v>
      </c>
      <c r="J1705" s="170">
        <v>100</v>
      </c>
      <c r="K1705" s="1" t="s">
        <v>13460</v>
      </c>
      <c r="L1705" s="1">
        <v>10</v>
      </c>
      <c r="M1705" s="1" t="s">
        <v>13459</v>
      </c>
      <c r="N1705" s="1" t="s">
        <v>13458</v>
      </c>
      <c r="O1705" s="1"/>
      <c r="P1705" s="1"/>
      <c r="Q1705" s="1">
        <f t="shared" si="21"/>
        <v>4</v>
      </c>
      <c r="R1705" s="102"/>
      <c r="S1705" s="102"/>
      <c r="T1705" s="1"/>
      <c r="U1705" s="8" t="s">
        <v>13457</v>
      </c>
      <c r="AA1705" s="168" t="e">
        <f>#REF!-45200</f>
        <v>#REF!</v>
      </c>
    </row>
    <row r="1706" spans="1:27" x14ac:dyDescent="0.3">
      <c r="A1706" s="120">
        <v>6602</v>
      </c>
      <c r="B1706" s="44">
        <v>5722</v>
      </c>
      <c r="C1706" s="1"/>
      <c r="D1706" s="1" t="s">
        <v>11834</v>
      </c>
      <c r="E1706" s="1"/>
      <c r="F1706" s="155">
        <v>6601</v>
      </c>
      <c r="G1706" s="1"/>
      <c r="H1706" s="1" t="s">
        <v>13455</v>
      </c>
      <c r="I1706" s="1">
        <v>0</v>
      </c>
      <c r="J1706" s="170">
        <v>1000</v>
      </c>
      <c r="K1706" s="1" t="s">
        <v>65</v>
      </c>
      <c r="L1706" s="1">
        <v>1</v>
      </c>
      <c r="M1706" s="1" t="s">
        <v>13456</v>
      </c>
      <c r="N1706" s="1" t="s">
        <v>13455</v>
      </c>
      <c r="O1706" s="1"/>
      <c r="P1706" s="1"/>
      <c r="Q1706" s="1">
        <f t="shared" si="21"/>
        <v>4</v>
      </c>
      <c r="R1706" s="102"/>
      <c r="S1706" s="102"/>
      <c r="T1706" s="1"/>
      <c r="U1706" s="8" t="s">
        <v>13454</v>
      </c>
      <c r="AA1706" s="168" t="e">
        <f>#REF!-45200</f>
        <v>#REF!</v>
      </c>
    </row>
    <row r="1707" spans="1:27" x14ac:dyDescent="0.3">
      <c r="A1707" s="120">
        <v>6603</v>
      </c>
      <c r="B1707" s="44">
        <v>5723</v>
      </c>
      <c r="C1707" s="1"/>
      <c r="D1707" s="1"/>
      <c r="E1707" s="1"/>
      <c r="F1707" s="155">
        <v>6602</v>
      </c>
      <c r="G1707" s="1"/>
      <c r="H1707" s="1" t="s">
        <v>13453</v>
      </c>
      <c r="I1707" s="1">
        <v>0</v>
      </c>
      <c r="J1707" s="170">
        <v>40</v>
      </c>
      <c r="K1707" s="1" t="s">
        <v>774</v>
      </c>
      <c r="L1707" s="1">
        <v>10</v>
      </c>
      <c r="M1707" s="1" t="s">
        <v>13452</v>
      </c>
      <c r="N1707" s="1"/>
      <c r="O1707" s="1"/>
      <c r="P1707" s="1"/>
      <c r="Q1707" s="1">
        <f t="shared" si="21"/>
        <v>4</v>
      </c>
      <c r="R1707" s="1"/>
      <c r="S1707" s="1"/>
      <c r="T1707" s="1"/>
      <c r="U1707" s="8" t="s">
        <v>13451</v>
      </c>
      <c r="AA1707" s="168" t="e">
        <f>#REF!-45200</f>
        <v>#REF!</v>
      </c>
    </row>
    <row r="1708" spans="1:27" x14ac:dyDescent="0.3">
      <c r="A1708" s="120">
        <v>6604</v>
      </c>
      <c r="B1708" s="44">
        <v>5724</v>
      </c>
      <c r="C1708" s="1"/>
      <c r="D1708" s="1"/>
      <c r="E1708" s="1"/>
      <c r="F1708" s="155">
        <v>6603</v>
      </c>
      <c r="G1708" s="1"/>
      <c r="H1708" s="1" t="s">
        <v>13450</v>
      </c>
      <c r="I1708" s="1">
        <v>0</v>
      </c>
      <c r="J1708" s="170">
        <v>1</v>
      </c>
      <c r="K1708" s="1"/>
      <c r="L1708" s="1">
        <v>1</v>
      </c>
      <c r="M1708" s="1" t="s">
        <v>13449</v>
      </c>
      <c r="N1708" s="1"/>
      <c r="O1708" s="1"/>
      <c r="P1708" s="1"/>
      <c r="Q1708" s="1">
        <f t="shared" si="21"/>
        <v>4</v>
      </c>
      <c r="R1708" s="1"/>
      <c r="S1708" s="1"/>
      <c r="T1708" s="1"/>
      <c r="U1708" s="8" t="s">
        <v>13448</v>
      </c>
      <c r="AA1708" s="168" t="e">
        <f>#REF!-45200</f>
        <v>#REF!</v>
      </c>
    </row>
    <row r="1709" spans="1:27" x14ac:dyDescent="0.3">
      <c r="A1709" s="120">
        <v>6605</v>
      </c>
      <c r="B1709" s="44">
        <v>5725</v>
      </c>
      <c r="C1709" s="1"/>
      <c r="D1709" s="1"/>
      <c r="E1709" s="1"/>
      <c r="F1709" s="155">
        <v>6604</v>
      </c>
      <c r="G1709" s="1"/>
      <c r="H1709" s="1" t="s">
        <v>13447</v>
      </c>
      <c r="I1709" s="1">
        <v>0</v>
      </c>
      <c r="J1709" s="4">
        <v>690</v>
      </c>
      <c r="K1709" s="4" t="s">
        <v>76</v>
      </c>
      <c r="L1709" s="1">
        <v>10</v>
      </c>
      <c r="M1709" s="1" t="s">
        <v>13446</v>
      </c>
      <c r="N1709" s="1"/>
      <c r="O1709" s="1"/>
      <c r="P1709" s="1"/>
      <c r="Q1709" s="1">
        <f t="shared" si="21"/>
        <v>4</v>
      </c>
      <c r="R1709" s="1"/>
      <c r="S1709" s="1"/>
      <c r="T1709" s="1"/>
      <c r="U1709" s="8" t="s">
        <v>13445</v>
      </c>
      <c r="AA1709" s="168" t="e">
        <f>#REF!-45200</f>
        <v>#REF!</v>
      </c>
    </row>
    <row r="1710" spans="1:27" x14ac:dyDescent="0.3">
      <c r="A1710" s="120">
        <v>6606</v>
      </c>
      <c r="B1710" s="44">
        <v>5726</v>
      </c>
      <c r="C1710" s="1"/>
      <c r="D1710" s="1"/>
      <c r="E1710" s="1"/>
      <c r="F1710" s="155">
        <v>6605</v>
      </c>
      <c r="G1710" s="1"/>
      <c r="H1710" s="1" t="s">
        <v>13444</v>
      </c>
      <c r="I1710" s="1">
        <v>0</v>
      </c>
      <c r="J1710" s="170">
        <v>150</v>
      </c>
      <c r="K1710" s="4" t="s">
        <v>76</v>
      </c>
      <c r="L1710" s="1">
        <v>10</v>
      </c>
      <c r="M1710" s="1" t="s">
        <v>13443</v>
      </c>
      <c r="N1710" s="1"/>
      <c r="O1710" s="1"/>
      <c r="P1710" s="1"/>
      <c r="Q1710" s="1">
        <f t="shared" si="21"/>
        <v>4</v>
      </c>
      <c r="R1710" s="1"/>
      <c r="S1710" s="1"/>
      <c r="T1710" s="1"/>
      <c r="U1710" s="8" t="s">
        <v>13442</v>
      </c>
      <c r="AA1710" s="168" t="e">
        <f>#REF!-45200</f>
        <v>#REF!</v>
      </c>
    </row>
    <row r="1711" spans="1:27" x14ac:dyDescent="0.3">
      <c r="A1711" s="120">
        <v>6607</v>
      </c>
      <c r="B1711" s="44">
        <v>5727</v>
      </c>
      <c r="C1711" s="1"/>
      <c r="D1711" s="1"/>
      <c r="E1711" s="1"/>
      <c r="F1711" s="155">
        <v>6606</v>
      </c>
      <c r="G1711" s="1"/>
      <c r="H1711" s="1" t="s">
        <v>13441</v>
      </c>
      <c r="I1711" s="1">
        <v>0</v>
      </c>
      <c r="J1711" s="170">
        <v>120</v>
      </c>
      <c r="K1711" s="1" t="s">
        <v>106</v>
      </c>
      <c r="L1711" s="1">
        <v>10</v>
      </c>
      <c r="M1711" s="1" t="s">
        <v>13440</v>
      </c>
      <c r="N1711" s="1"/>
      <c r="O1711" s="1"/>
      <c r="P1711" s="1"/>
      <c r="Q1711" s="1">
        <f t="shared" si="21"/>
        <v>4</v>
      </c>
      <c r="R1711" s="1"/>
      <c r="S1711" s="1"/>
      <c r="T1711" s="1"/>
      <c r="U1711" s="8" t="s">
        <v>13439</v>
      </c>
      <c r="AA1711" s="168" t="e">
        <f>#REF!-45200</f>
        <v>#REF!</v>
      </c>
    </row>
    <row r="1712" spans="1:27" x14ac:dyDescent="0.3">
      <c r="A1712" s="120">
        <v>6608</v>
      </c>
      <c r="B1712" s="44">
        <v>5728</v>
      </c>
      <c r="C1712" s="1"/>
      <c r="D1712" s="1"/>
      <c r="E1712" s="1"/>
      <c r="F1712" s="155">
        <v>6607</v>
      </c>
      <c r="G1712" s="1"/>
      <c r="H1712" s="1" t="s">
        <v>13438</v>
      </c>
      <c r="I1712" s="1">
        <v>0</v>
      </c>
      <c r="J1712" s="170">
        <v>100</v>
      </c>
      <c r="K1712" s="1" t="s">
        <v>12219</v>
      </c>
      <c r="L1712" s="1">
        <v>10</v>
      </c>
      <c r="M1712" s="1" t="s">
        <v>13437</v>
      </c>
      <c r="N1712" s="1"/>
      <c r="O1712" s="1"/>
      <c r="P1712" s="1"/>
      <c r="Q1712" s="1">
        <f t="shared" si="21"/>
        <v>4</v>
      </c>
      <c r="R1712" s="1"/>
      <c r="S1712" s="1"/>
      <c r="T1712" s="1"/>
      <c r="U1712" s="8" t="s">
        <v>13436</v>
      </c>
      <c r="AA1712" s="168" t="e">
        <f>#REF!-45200</f>
        <v>#REF!</v>
      </c>
    </row>
    <row r="1713" spans="1:27" x14ac:dyDescent="0.3">
      <c r="A1713" s="120">
        <v>6609</v>
      </c>
      <c r="B1713" s="44">
        <v>5729</v>
      </c>
      <c r="C1713" s="1"/>
      <c r="D1713" s="1"/>
      <c r="E1713" s="1"/>
      <c r="F1713" s="155">
        <v>6608</v>
      </c>
      <c r="G1713" s="1"/>
      <c r="H1713" s="1" t="s">
        <v>13435</v>
      </c>
      <c r="I1713" s="1">
        <v>0</v>
      </c>
      <c r="J1713" s="170">
        <v>100</v>
      </c>
      <c r="K1713" s="1" t="s">
        <v>110</v>
      </c>
      <c r="L1713" s="1">
        <v>10</v>
      </c>
      <c r="M1713" s="1" t="s">
        <v>13434</v>
      </c>
      <c r="N1713" s="1"/>
      <c r="O1713" s="1"/>
      <c r="P1713" s="1"/>
      <c r="Q1713" s="1">
        <f t="shared" si="21"/>
        <v>4</v>
      </c>
      <c r="R1713" s="1"/>
      <c r="S1713" s="1"/>
      <c r="T1713" s="1"/>
      <c r="U1713" s="8" t="s">
        <v>13433</v>
      </c>
      <c r="AA1713" s="168" t="e">
        <f>#REF!-45200</f>
        <v>#REF!</v>
      </c>
    </row>
    <row r="1714" spans="1:27" x14ac:dyDescent="0.3">
      <c r="A1714" s="120">
        <v>6610</v>
      </c>
      <c r="B1714" s="44">
        <v>5730</v>
      </c>
      <c r="C1714" s="1"/>
      <c r="D1714" s="1"/>
      <c r="E1714" s="1"/>
      <c r="F1714" s="155">
        <v>6609</v>
      </c>
      <c r="G1714" s="1"/>
      <c r="H1714" s="1" t="s">
        <v>13432</v>
      </c>
      <c r="I1714" s="1">
        <v>0</v>
      </c>
      <c r="J1714" s="170">
        <v>100</v>
      </c>
      <c r="K1714" s="1" t="s">
        <v>110</v>
      </c>
      <c r="L1714" s="1">
        <v>10</v>
      </c>
      <c r="M1714" s="1" t="s">
        <v>13431</v>
      </c>
      <c r="N1714" s="1"/>
      <c r="O1714" s="1"/>
      <c r="P1714" s="1"/>
      <c r="Q1714" s="1">
        <f t="shared" si="21"/>
        <v>4</v>
      </c>
      <c r="R1714" s="1"/>
      <c r="S1714" s="1"/>
      <c r="T1714" s="1"/>
      <c r="U1714" s="8" t="s">
        <v>13430</v>
      </c>
      <c r="AA1714" s="168" t="e">
        <f>#REF!-45200</f>
        <v>#REF!</v>
      </c>
    </row>
    <row r="1715" spans="1:27" x14ac:dyDescent="0.3">
      <c r="A1715" s="120">
        <v>6611</v>
      </c>
      <c r="B1715" s="44">
        <v>5731</v>
      </c>
      <c r="C1715" s="1"/>
      <c r="D1715" s="1"/>
      <c r="E1715" s="1"/>
      <c r="F1715" s="155">
        <v>6610</v>
      </c>
      <c r="G1715" s="1"/>
      <c r="H1715" s="1" t="s">
        <v>13429</v>
      </c>
      <c r="I1715" s="1">
        <v>0</v>
      </c>
      <c r="J1715" s="170">
        <v>100</v>
      </c>
      <c r="K1715" s="1" t="s">
        <v>110</v>
      </c>
      <c r="L1715" s="1">
        <v>10</v>
      </c>
      <c r="M1715" s="1" t="s">
        <v>13428</v>
      </c>
      <c r="N1715" s="1"/>
      <c r="O1715" s="1"/>
      <c r="P1715" s="1"/>
      <c r="Q1715" s="1">
        <f t="shared" si="21"/>
        <v>4</v>
      </c>
      <c r="R1715" s="1"/>
      <c r="S1715" s="1"/>
      <c r="T1715" s="1"/>
      <c r="U1715" s="8" t="s">
        <v>13427</v>
      </c>
      <c r="AA1715" s="168" t="e">
        <f>#REF!-45200</f>
        <v>#REF!</v>
      </c>
    </row>
    <row r="1716" spans="1:27" ht="33" x14ac:dyDescent="0.3">
      <c r="A1716" s="120">
        <v>6612</v>
      </c>
      <c r="B1716" s="44">
        <v>5732</v>
      </c>
      <c r="C1716" s="1"/>
      <c r="D1716" s="1"/>
      <c r="E1716" s="1"/>
      <c r="F1716" s="155">
        <v>6611</v>
      </c>
      <c r="G1716" s="1"/>
      <c r="H1716" s="1" t="s">
        <v>13426</v>
      </c>
      <c r="I1716" s="1">
        <v>0</v>
      </c>
      <c r="J1716" s="170">
        <v>1</v>
      </c>
      <c r="K1716" s="1"/>
      <c r="L1716" s="1">
        <v>1</v>
      </c>
      <c r="M1716" s="1" t="s">
        <v>13425</v>
      </c>
      <c r="N1716" s="3" t="s">
        <v>13424</v>
      </c>
      <c r="O1716" s="3" t="s">
        <v>13424</v>
      </c>
      <c r="P1716" s="1"/>
      <c r="Q1716" s="1">
        <f t="shared" si="21"/>
        <v>4</v>
      </c>
      <c r="R1716" s="1"/>
      <c r="S1716" s="1"/>
      <c r="T1716" s="1"/>
      <c r="U1716" s="8" t="s">
        <v>13423</v>
      </c>
      <c r="AA1716" s="168" t="e">
        <f>#REF!-45200</f>
        <v>#REF!</v>
      </c>
    </row>
    <row r="1717" spans="1:27" x14ac:dyDescent="0.3">
      <c r="A1717" s="120">
        <v>6613</v>
      </c>
      <c r="B1717" s="44">
        <v>5733</v>
      </c>
      <c r="C1717" s="1"/>
      <c r="D1717" s="1"/>
      <c r="E1717" s="1"/>
      <c r="F1717" s="155">
        <v>6612</v>
      </c>
      <c r="G1717" s="1"/>
      <c r="H1717" s="1" t="s">
        <v>13422</v>
      </c>
      <c r="I1717" s="1">
        <v>0</v>
      </c>
      <c r="J1717" s="170">
        <v>120</v>
      </c>
      <c r="K1717" s="1" t="s">
        <v>110</v>
      </c>
      <c r="L1717" s="1">
        <v>10</v>
      </c>
      <c r="M1717" s="1" t="s">
        <v>13421</v>
      </c>
      <c r="N1717" s="1"/>
      <c r="O1717" s="1"/>
      <c r="P1717" s="1"/>
      <c r="Q1717" s="1">
        <f t="shared" si="21"/>
        <v>4</v>
      </c>
      <c r="R1717" s="1"/>
      <c r="S1717" s="1"/>
      <c r="T1717" s="1"/>
      <c r="U1717" s="8" t="s">
        <v>13420</v>
      </c>
      <c r="AA1717" s="168" t="e">
        <f>#REF!-45200</f>
        <v>#REF!</v>
      </c>
    </row>
    <row r="1718" spans="1:27" x14ac:dyDescent="0.3">
      <c r="A1718" s="196">
        <v>6576</v>
      </c>
      <c r="B1718" s="44">
        <v>5734</v>
      </c>
      <c r="C1718" s="1"/>
      <c r="D1718" s="1"/>
      <c r="E1718" s="1"/>
      <c r="F1718" s="155"/>
      <c r="G1718" s="1"/>
      <c r="H1718" s="1" t="s">
        <v>13419</v>
      </c>
      <c r="I1718" s="1">
        <v>0</v>
      </c>
      <c r="J1718" s="170">
        <v>600</v>
      </c>
      <c r="K1718" s="4" t="s">
        <v>1107</v>
      </c>
      <c r="L1718" s="1">
        <v>100</v>
      </c>
      <c r="M1718" s="1" t="s">
        <v>13418</v>
      </c>
      <c r="N1718" s="1"/>
      <c r="O1718" s="1"/>
      <c r="P1718" s="1"/>
      <c r="Q1718" s="1">
        <f t="shared" si="21"/>
        <v>4</v>
      </c>
      <c r="R1718" s="1"/>
      <c r="S1718" s="1"/>
      <c r="T1718" s="1"/>
      <c r="U1718" s="8" t="s">
        <v>13417</v>
      </c>
      <c r="AA1718" s="168"/>
    </row>
    <row r="1719" spans="1:27" x14ac:dyDescent="0.3">
      <c r="A1719" s="196">
        <v>6577</v>
      </c>
      <c r="B1719" s="44">
        <v>5735</v>
      </c>
      <c r="C1719" s="1"/>
      <c r="D1719" s="1"/>
      <c r="E1719" s="1"/>
      <c r="F1719" s="155"/>
      <c r="G1719" s="1"/>
      <c r="H1719" s="1" t="s">
        <v>13416</v>
      </c>
      <c r="I1719" s="1">
        <v>0</v>
      </c>
      <c r="J1719" s="170">
        <v>120</v>
      </c>
      <c r="K1719" s="4" t="s">
        <v>110</v>
      </c>
      <c r="L1719" s="1">
        <v>10</v>
      </c>
      <c r="M1719" s="1" t="s">
        <v>13415</v>
      </c>
      <c r="N1719" s="1"/>
      <c r="O1719" s="1"/>
      <c r="P1719" s="1"/>
      <c r="Q1719" s="1">
        <f t="shared" si="21"/>
        <v>4</v>
      </c>
      <c r="R1719" s="1"/>
      <c r="S1719" s="1"/>
      <c r="T1719" s="1"/>
      <c r="U1719" s="8" t="s">
        <v>13414</v>
      </c>
      <c r="AA1719" s="168"/>
    </row>
    <row r="1720" spans="1:27" x14ac:dyDescent="0.3">
      <c r="A1720" s="196">
        <v>6578</v>
      </c>
      <c r="B1720" s="44">
        <v>5736</v>
      </c>
      <c r="C1720" s="1"/>
      <c r="D1720" s="1"/>
      <c r="E1720" s="1"/>
      <c r="F1720" s="155"/>
      <c r="G1720" s="1"/>
      <c r="H1720" s="1" t="s">
        <v>13413</v>
      </c>
      <c r="I1720" s="1">
        <v>0</v>
      </c>
      <c r="J1720" s="170">
        <v>300</v>
      </c>
      <c r="K1720" s="1"/>
      <c r="L1720" s="1">
        <v>100</v>
      </c>
      <c r="M1720" s="1" t="s">
        <v>13412</v>
      </c>
      <c r="N1720" s="1"/>
      <c r="O1720" s="1"/>
      <c r="P1720" s="1"/>
      <c r="Q1720" s="1"/>
      <c r="R1720" s="1"/>
      <c r="S1720" s="1"/>
      <c r="T1720" s="1"/>
      <c r="U1720" s="8" t="s">
        <v>13411</v>
      </c>
      <c r="AA1720" s="168"/>
    </row>
    <row r="1721" spans="1:27" x14ac:dyDescent="0.3">
      <c r="A1721" s="196">
        <v>6579</v>
      </c>
      <c r="B1721" s="44">
        <v>5737</v>
      </c>
      <c r="C1721" s="1"/>
      <c r="D1721" s="1"/>
      <c r="E1721" s="1"/>
      <c r="F1721" s="155"/>
      <c r="G1721" s="1"/>
      <c r="H1721" s="1" t="s">
        <v>13410</v>
      </c>
      <c r="I1721" s="1">
        <v>0</v>
      </c>
      <c r="J1721" s="170">
        <v>3</v>
      </c>
      <c r="K1721" s="1"/>
      <c r="L1721" s="1">
        <v>10000</v>
      </c>
      <c r="M1721" s="1" t="s">
        <v>13409</v>
      </c>
      <c r="N1721" s="1"/>
      <c r="O1721" s="1"/>
      <c r="P1721" s="1"/>
      <c r="Q1721" s="1"/>
      <c r="R1721" s="1"/>
      <c r="S1721" s="1"/>
      <c r="T1721" s="1"/>
      <c r="U1721" s="8" t="s">
        <v>13408</v>
      </c>
      <c r="AA1721" s="168"/>
    </row>
    <row r="1722" spans="1:27" x14ac:dyDescent="0.3">
      <c r="A1722" s="196">
        <v>6574</v>
      </c>
      <c r="B1722" s="44">
        <v>5738</v>
      </c>
      <c r="C1722" s="1"/>
      <c r="D1722" s="1"/>
      <c r="E1722" s="1"/>
      <c r="F1722" s="155"/>
      <c r="G1722" s="1"/>
      <c r="H1722" s="1" t="s">
        <v>13407</v>
      </c>
      <c r="I1722" s="1">
        <v>0</v>
      </c>
      <c r="J1722" s="170">
        <v>100</v>
      </c>
      <c r="K1722" s="1" t="s">
        <v>110</v>
      </c>
      <c r="L1722" s="1">
        <v>10</v>
      </c>
      <c r="M1722" s="1" t="s">
        <v>13406</v>
      </c>
      <c r="N1722" s="1"/>
      <c r="O1722" s="1"/>
      <c r="P1722" s="1"/>
      <c r="Q1722" s="1"/>
      <c r="R1722" s="1"/>
      <c r="S1722" s="1"/>
      <c r="T1722" s="1"/>
      <c r="U1722" s="8" t="s">
        <v>13405</v>
      </c>
      <c r="AA1722" s="168"/>
    </row>
    <row r="1723" spans="1:27" x14ac:dyDescent="0.3">
      <c r="A1723" s="196">
        <v>6575</v>
      </c>
      <c r="B1723" s="44">
        <v>5739</v>
      </c>
      <c r="C1723" s="1"/>
      <c r="D1723" s="1"/>
      <c r="E1723" s="1"/>
      <c r="F1723" s="155"/>
      <c r="G1723" s="1"/>
      <c r="H1723" s="1" t="s">
        <v>13404</v>
      </c>
      <c r="I1723" s="1">
        <v>0</v>
      </c>
      <c r="J1723" s="170">
        <v>100</v>
      </c>
      <c r="K1723" s="1" t="s">
        <v>110</v>
      </c>
      <c r="L1723" s="1">
        <v>10</v>
      </c>
      <c r="M1723" s="1" t="s">
        <v>13403</v>
      </c>
      <c r="N1723" s="1"/>
      <c r="O1723" s="1"/>
      <c r="P1723" s="1"/>
      <c r="Q1723" s="1"/>
      <c r="R1723" s="1"/>
      <c r="S1723" s="1"/>
      <c r="T1723" s="1"/>
      <c r="U1723" s="8" t="s">
        <v>13402</v>
      </c>
      <c r="AA1723" s="168"/>
    </row>
    <row r="1724" spans="1:27" x14ac:dyDescent="0.3">
      <c r="A1724" s="178">
        <v>6614</v>
      </c>
      <c r="B1724" s="44">
        <v>5740</v>
      </c>
      <c r="C1724" s="1"/>
      <c r="D1724" s="103" t="s">
        <v>2293</v>
      </c>
      <c r="E1724" s="1">
        <v>1</v>
      </c>
      <c r="F1724" s="155">
        <v>6613</v>
      </c>
      <c r="G1724" s="1"/>
      <c r="H1724" s="1" t="s">
        <v>13401</v>
      </c>
      <c r="I1724" s="1">
        <v>0</v>
      </c>
      <c r="J1724" s="170">
        <v>120</v>
      </c>
      <c r="K1724" s="1" t="s">
        <v>110</v>
      </c>
      <c r="L1724" s="1">
        <v>10</v>
      </c>
      <c r="M1724" s="1" t="s">
        <v>13401</v>
      </c>
      <c r="N1724" s="3" t="s">
        <v>13401</v>
      </c>
      <c r="O1724" s="1"/>
      <c r="P1724" s="1"/>
      <c r="Q1724" s="1">
        <f>Q1717</f>
        <v>4</v>
      </c>
      <c r="R1724" s="1"/>
      <c r="S1724" s="1"/>
      <c r="T1724" s="1"/>
      <c r="U1724" s="8" t="s">
        <v>13400</v>
      </c>
      <c r="AA1724" s="168" t="e">
        <f>#REF!-45200</f>
        <v>#REF!</v>
      </c>
    </row>
    <row r="1725" spans="1:27" x14ac:dyDescent="0.3">
      <c r="A1725" s="120">
        <v>6619</v>
      </c>
      <c r="B1725" s="44">
        <v>5745</v>
      </c>
      <c r="C1725" s="1"/>
      <c r="D1725" s="103" t="s">
        <v>2293</v>
      </c>
      <c r="E1725" s="1">
        <v>2</v>
      </c>
      <c r="F1725" s="155">
        <v>6618</v>
      </c>
      <c r="G1725" s="1"/>
      <c r="H1725" s="1" t="s">
        <v>13399</v>
      </c>
      <c r="I1725" s="1">
        <v>0</v>
      </c>
      <c r="J1725" s="170">
        <v>600</v>
      </c>
      <c r="K1725" s="4" t="s">
        <v>76</v>
      </c>
      <c r="L1725" s="1">
        <v>10</v>
      </c>
      <c r="M1725" s="1" t="s">
        <v>13399</v>
      </c>
      <c r="N1725" s="3" t="s">
        <v>13399</v>
      </c>
      <c r="O1725" s="1"/>
      <c r="P1725" s="1"/>
      <c r="Q1725" s="1">
        <f t="shared" ref="Q1725:Q1737" si="22">Q1724</f>
        <v>4</v>
      </c>
      <c r="R1725" s="1"/>
      <c r="S1725" s="1"/>
      <c r="T1725" s="1"/>
      <c r="U1725" s="8" t="s">
        <v>13398</v>
      </c>
      <c r="AA1725" s="168" t="e">
        <f>#REF!-45200</f>
        <v>#REF!</v>
      </c>
    </row>
    <row r="1726" spans="1:27" x14ac:dyDescent="0.3">
      <c r="A1726" s="120">
        <v>6624</v>
      </c>
      <c r="B1726" s="44">
        <v>5750</v>
      </c>
      <c r="C1726" s="1"/>
      <c r="D1726" s="103" t="s">
        <v>2293</v>
      </c>
      <c r="E1726" s="1">
        <v>1</v>
      </c>
      <c r="F1726" s="155">
        <v>6623</v>
      </c>
      <c r="G1726" s="1"/>
      <c r="H1726" s="1" t="s">
        <v>13397</v>
      </c>
      <c r="I1726" s="1">
        <v>0</v>
      </c>
      <c r="J1726" s="170">
        <v>120</v>
      </c>
      <c r="K1726" s="1" t="s">
        <v>110</v>
      </c>
      <c r="L1726" s="1">
        <v>10</v>
      </c>
      <c r="M1726" s="1" t="s">
        <v>13397</v>
      </c>
      <c r="N1726" s="3" t="s">
        <v>13397</v>
      </c>
      <c r="O1726" s="1"/>
      <c r="P1726" s="1"/>
      <c r="Q1726" s="1">
        <f t="shared" si="22"/>
        <v>4</v>
      </c>
      <c r="R1726" s="1"/>
      <c r="S1726" s="1"/>
      <c r="T1726" s="1"/>
      <c r="U1726" s="8" t="s">
        <v>13396</v>
      </c>
      <c r="AA1726" s="168" t="e">
        <f>#REF!-45200</f>
        <v>#REF!</v>
      </c>
    </row>
    <row r="1727" spans="1:27" x14ac:dyDescent="0.3">
      <c r="A1727" s="120">
        <v>6629</v>
      </c>
      <c r="B1727" s="44">
        <v>5755</v>
      </c>
      <c r="C1727" s="1"/>
      <c r="D1727" s="103" t="s">
        <v>2293</v>
      </c>
      <c r="E1727" s="1">
        <v>2</v>
      </c>
      <c r="F1727" s="155">
        <v>6628</v>
      </c>
      <c r="G1727" s="1"/>
      <c r="H1727" s="1" t="s">
        <v>13395</v>
      </c>
      <c r="I1727" s="1">
        <v>0</v>
      </c>
      <c r="J1727" s="170">
        <v>600</v>
      </c>
      <c r="K1727" s="4" t="s">
        <v>76</v>
      </c>
      <c r="L1727" s="1">
        <v>10</v>
      </c>
      <c r="M1727" s="1" t="s">
        <v>13395</v>
      </c>
      <c r="N1727" s="3" t="s">
        <v>13395</v>
      </c>
      <c r="O1727" s="1"/>
      <c r="P1727" s="1"/>
      <c r="Q1727" s="1">
        <f t="shared" si="22"/>
        <v>4</v>
      </c>
      <c r="R1727" s="1"/>
      <c r="S1727" s="1"/>
      <c r="T1727" s="1"/>
      <c r="U1727" s="8" t="s">
        <v>13394</v>
      </c>
      <c r="AA1727" s="168" t="e">
        <f>#REF!-45200</f>
        <v>#REF!</v>
      </c>
    </row>
    <row r="1728" spans="1:27" x14ac:dyDescent="0.3">
      <c r="A1728" s="120">
        <v>6634</v>
      </c>
      <c r="B1728" s="44">
        <v>5760</v>
      </c>
      <c r="C1728" s="1"/>
      <c r="D1728" s="1" t="s">
        <v>12508</v>
      </c>
      <c r="E1728" s="1">
        <v>1</v>
      </c>
      <c r="F1728" s="155">
        <v>6633</v>
      </c>
      <c r="G1728" s="1"/>
      <c r="H1728" s="1" t="s">
        <v>13393</v>
      </c>
      <c r="I1728" s="1">
        <v>0</v>
      </c>
      <c r="J1728" s="156">
        <v>10</v>
      </c>
      <c r="K1728" s="1" t="s">
        <v>13380</v>
      </c>
      <c r="L1728" s="1">
        <v>1000</v>
      </c>
      <c r="M1728" s="1" t="s">
        <v>13392</v>
      </c>
      <c r="N1728" s="1" t="s">
        <v>13391</v>
      </c>
      <c r="O1728" s="1"/>
      <c r="P1728" s="1"/>
      <c r="Q1728" s="1">
        <f t="shared" si="22"/>
        <v>4</v>
      </c>
      <c r="R1728" s="102" t="s">
        <v>13390</v>
      </c>
      <c r="S1728" s="1"/>
      <c r="T1728" s="1"/>
      <c r="U1728" s="8" t="s">
        <v>13389</v>
      </c>
      <c r="AA1728" s="168" t="e">
        <f>#REF!-45200</f>
        <v>#REF!</v>
      </c>
    </row>
    <row r="1729" spans="1:27" x14ac:dyDescent="0.3">
      <c r="A1729" s="120">
        <v>6639</v>
      </c>
      <c r="B1729" s="44">
        <v>5765</v>
      </c>
      <c r="C1729" s="1"/>
      <c r="D1729" s="1" t="s">
        <v>12508</v>
      </c>
      <c r="E1729" s="1">
        <v>2</v>
      </c>
      <c r="F1729" s="155">
        <v>6638</v>
      </c>
      <c r="G1729" s="1"/>
      <c r="H1729" s="1" t="s">
        <v>13388</v>
      </c>
      <c r="I1729" s="1">
        <v>0</v>
      </c>
      <c r="J1729" s="156">
        <v>100</v>
      </c>
      <c r="K1729" s="1"/>
      <c r="L1729" s="1">
        <v>100</v>
      </c>
      <c r="M1729" s="1" t="s">
        <v>13387</v>
      </c>
      <c r="N1729" s="1" t="s">
        <v>13387</v>
      </c>
      <c r="O1729" s="1"/>
      <c r="P1729" s="1"/>
      <c r="Q1729" s="1">
        <f t="shared" si="22"/>
        <v>4</v>
      </c>
      <c r="R1729" s="102" t="s">
        <v>13386</v>
      </c>
      <c r="S1729" s="1"/>
      <c r="T1729" s="1"/>
      <c r="U1729" s="8" t="s">
        <v>13385</v>
      </c>
      <c r="AA1729" s="168" t="e">
        <f>#REF!-45200</f>
        <v>#REF!</v>
      </c>
    </row>
    <row r="1730" spans="1:27" x14ac:dyDescent="0.3">
      <c r="A1730" s="120">
        <v>6644</v>
      </c>
      <c r="B1730" s="44">
        <v>5770</v>
      </c>
      <c r="C1730" s="1"/>
      <c r="D1730" s="1" t="s">
        <v>12166</v>
      </c>
      <c r="E1730" s="1">
        <v>1</v>
      </c>
      <c r="F1730" s="155">
        <v>6643</v>
      </c>
      <c r="G1730" s="1"/>
      <c r="H1730" s="1" t="s">
        <v>13384</v>
      </c>
      <c r="I1730" s="1">
        <v>0</v>
      </c>
      <c r="J1730" s="170">
        <v>120</v>
      </c>
      <c r="K1730" s="1" t="s">
        <v>2</v>
      </c>
      <c r="L1730" s="1">
        <v>10</v>
      </c>
      <c r="M1730" s="1" t="s">
        <v>2560</v>
      </c>
      <c r="N1730" s="1" t="s">
        <v>2560</v>
      </c>
      <c r="O1730" s="1"/>
      <c r="P1730" s="1"/>
      <c r="Q1730" s="1">
        <f t="shared" si="22"/>
        <v>4</v>
      </c>
      <c r="R1730" s="102" t="s">
        <v>13383</v>
      </c>
      <c r="S1730" s="102"/>
      <c r="T1730" s="1"/>
      <c r="U1730" s="8" t="s">
        <v>13382</v>
      </c>
      <c r="AA1730" s="168" t="e">
        <f>#REF!-45200</f>
        <v>#REF!</v>
      </c>
    </row>
    <row r="1731" spans="1:27" x14ac:dyDescent="0.3">
      <c r="A1731" s="120">
        <v>6654</v>
      </c>
      <c r="B1731" s="44">
        <v>5780</v>
      </c>
      <c r="C1731" s="1"/>
      <c r="D1731" s="1" t="s">
        <v>12166</v>
      </c>
      <c r="E1731" s="1">
        <v>2</v>
      </c>
      <c r="F1731" s="155">
        <v>6653</v>
      </c>
      <c r="G1731" s="1"/>
      <c r="H1731" s="1" t="s">
        <v>13381</v>
      </c>
      <c r="I1731" s="1">
        <v>0</v>
      </c>
      <c r="J1731" s="170">
        <v>10</v>
      </c>
      <c r="K1731" s="1" t="s">
        <v>13380</v>
      </c>
      <c r="L1731" s="1">
        <v>1000</v>
      </c>
      <c r="M1731" s="1" t="s">
        <v>13379</v>
      </c>
      <c r="N1731" s="1" t="s">
        <v>13379</v>
      </c>
      <c r="O1731" s="1"/>
      <c r="P1731" s="1"/>
      <c r="Q1731" s="1">
        <f t="shared" si="22"/>
        <v>4</v>
      </c>
      <c r="R1731" s="102" t="s">
        <v>13378</v>
      </c>
      <c r="S1731" s="1"/>
      <c r="T1731" s="1"/>
      <c r="U1731" s="8" t="s">
        <v>13377</v>
      </c>
      <c r="AA1731" s="168" t="e">
        <f>#REF!-45200</f>
        <v>#REF!</v>
      </c>
    </row>
    <row r="1732" spans="1:27" x14ac:dyDescent="0.3">
      <c r="A1732" s="120">
        <v>6664</v>
      </c>
      <c r="B1732" s="44">
        <v>5790</v>
      </c>
      <c r="C1732" s="1"/>
      <c r="D1732" s="1" t="s">
        <v>13361</v>
      </c>
      <c r="E1732" s="1">
        <v>1</v>
      </c>
      <c r="F1732" s="155">
        <v>6663</v>
      </c>
      <c r="G1732" s="1"/>
      <c r="H1732" s="1" t="s">
        <v>13376</v>
      </c>
      <c r="I1732" s="1">
        <v>0</v>
      </c>
      <c r="J1732" s="1">
        <v>110</v>
      </c>
      <c r="K1732" s="1" t="s">
        <v>2</v>
      </c>
      <c r="L1732" s="1">
        <v>10</v>
      </c>
      <c r="M1732" s="1" t="s">
        <v>2560</v>
      </c>
      <c r="N1732" s="1" t="s">
        <v>2559</v>
      </c>
      <c r="O1732" s="1"/>
      <c r="P1732" s="1"/>
      <c r="Q1732" s="1">
        <f t="shared" si="22"/>
        <v>4</v>
      </c>
      <c r="R1732" s="176" t="s">
        <v>13375</v>
      </c>
      <c r="S1732" s="1"/>
      <c r="T1732" s="1"/>
      <c r="U1732" s="8" t="s">
        <v>13374</v>
      </c>
      <c r="AA1732" s="168" t="e">
        <f>#REF!-45200</f>
        <v>#REF!</v>
      </c>
    </row>
    <row r="1733" spans="1:27" x14ac:dyDescent="0.3">
      <c r="A1733" s="120">
        <v>6675</v>
      </c>
      <c r="B1733" s="44">
        <v>5801</v>
      </c>
      <c r="C1733" s="1"/>
      <c r="D1733" s="1" t="s">
        <v>13361</v>
      </c>
      <c r="E1733" s="1">
        <v>2</v>
      </c>
      <c r="F1733" s="155">
        <v>6674</v>
      </c>
      <c r="G1733" s="1"/>
      <c r="H1733" s="1" t="s">
        <v>13373</v>
      </c>
      <c r="I1733" s="1">
        <v>0</v>
      </c>
      <c r="J1733" s="1">
        <v>1200</v>
      </c>
      <c r="K1733" s="1" t="s">
        <v>27</v>
      </c>
      <c r="L1733" s="1">
        <v>10</v>
      </c>
      <c r="M1733" s="1" t="s">
        <v>12978</v>
      </c>
      <c r="N1733" s="1" t="s">
        <v>2295</v>
      </c>
      <c r="O1733" s="1"/>
      <c r="P1733" s="1"/>
      <c r="Q1733" s="1">
        <f t="shared" si="22"/>
        <v>4</v>
      </c>
      <c r="R1733" s="176" t="s">
        <v>13372</v>
      </c>
      <c r="S1733" s="1"/>
      <c r="T1733" s="1"/>
      <c r="U1733" s="8" t="s">
        <v>13371</v>
      </c>
      <c r="AA1733" s="168" t="e">
        <f>#REF!-45200</f>
        <v>#REF!</v>
      </c>
    </row>
    <row r="1734" spans="1:27" x14ac:dyDescent="0.3">
      <c r="A1734" s="120">
        <v>6687</v>
      </c>
      <c r="B1734" s="44">
        <v>5813</v>
      </c>
      <c r="C1734" s="1"/>
      <c r="D1734" s="1" t="s">
        <v>13361</v>
      </c>
      <c r="E1734" s="1">
        <v>3</v>
      </c>
      <c r="F1734" s="155">
        <v>6686</v>
      </c>
      <c r="G1734" s="1"/>
      <c r="H1734" s="1" t="s">
        <v>13370</v>
      </c>
      <c r="I1734" s="1">
        <v>0</v>
      </c>
      <c r="J1734" s="1">
        <v>10</v>
      </c>
      <c r="K1734" s="1" t="s">
        <v>1992</v>
      </c>
      <c r="L1734" s="1">
        <v>100</v>
      </c>
      <c r="M1734" s="1" t="s">
        <v>13370</v>
      </c>
      <c r="N1734" s="1" t="s">
        <v>13370</v>
      </c>
      <c r="O1734" s="1"/>
      <c r="P1734" s="1"/>
      <c r="Q1734" s="1">
        <f t="shared" si="22"/>
        <v>4</v>
      </c>
      <c r="R1734" s="176" t="s">
        <v>13369</v>
      </c>
      <c r="S1734" s="1"/>
      <c r="T1734" s="1"/>
      <c r="U1734" s="8" t="s">
        <v>13368</v>
      </c>
      <c r="AA1734" s="168" t="e">
        <f>#REF!-45200</f>
        <v>#REF!</v>
      </c>
    </row>
    <row r="1735" spans="1:27" x14ac:dyDescent="0.3">
      <c r="A1735" s="120">
        <v>6819</v>
      </c>
      <c r="B1735" s="44">
        <v>5945</v>
      </c>
      <c r="C1735" s="1"/>
      <c r="D1735" s="1" t="s">
        <v>13361</v>
      </c>
      <c r="E1735" s="1">
        <v>1</v>
      </c>
      <c r="F1735" s="155">
        <v>6818</v>
      </c>
      <c r="G1735" s="1"/>
      <c r="H1735" s="1" t="s">
        <v>13367</v>
      </c>
      <c r="I1735" s="1">
        <v>0</v>
      </c>
      <c r="J1735" s="1">
        <v>110</v>
      </c>
      <c r="K1735" s="1" t="s">
        <v>2</v>
      </c>
      <c r="L1735" s="1">
        <v>10</v>
      </c>
      <c r="M1735" s="1" t="s">
        <v>2560</v>
      </c>
      <c r="N1735" s="1" t="s">
        <v>2559</v>
      </c>
      <c r="O1735" s="1"/>
      <c r="P1735" s="1"/>
      <c r="Q1735" s="1">
        <f t="shared" si="22"/>
        <v>4</v>
      </c>
      <c r="R1735" s="176" t="s">
        <v>13366</v>
      </c>
      <c r="S1735" s="1"/>
      <c r="T1735" s="1"/>
      <c r="U1735" s="8" t="s">
        <v>13365</v>
      </c>
      <c r="AA1735" s="168" t="e">
        <f>#REF!-45200</f>
        <v>#REF!</v>
      </c>
    </row>
    <row r="1736" spans="1:27" x14ac:dyDescent="0.3">
      <c r="A1736" s="120">
        <v>6830</v>
      </c>
      <c r="B1736" s="44">
        <v>5956</v>
      </c>
      <c r="C1736" s="1"/>
      <c r="D1736" s="1" t="s">
        <v>13361</v>
      </c>
      <c r="E1736" s="1">
        <v>2</v>
      </c>
      <c r="F1736" s="155">
        <v>6829</v>
      </c>
      <c r="G1736" s="1"/>
      <c r="H1736" s="1" t="s">
        <v>13364</v>
      </c>
      <c r="I1736" s="1">
        <v>0</v>
      </c>
      <c r="J1736" s="1">
        <v>1200</v>
      </c>
      <c r="K1736" s="1" t="s">
        <v>27</v>
      </c>
      <c r="L1736" s="1">
        <v>10</v>
      </c>
      <c r="M1736" s="1" t="s">
        <v>2296</v>
      </c>
      <c r="N1736" s="1" t="s">
        <v>2295</v>
      </c>
      <c r="O1736" s="1"/>
      <c r="P1736" s="1"/>
      <c r="Q1736" s="1">
        <f t="shared" si="22"/>
        <v>4</v>
      </c>
      <c r="R1736" s="176" t="s">
        <v>13363</v>
      </c>
      <c r="S1736" s="1"/>
      <c r="T1736" s="1"/>
      <c r="U1736" s="8" t="s">
        <v>13362</v>
      </c>
      <c r="AA1736" s="168" t="e">
        <f>#REF!-45200</f>
        <v>#REF!</v>
      </c>
    </row>
    <row r="1737" spans="1:27" x14ac:dyDescent="0.3">
      <c r="A1737" s="120">
        <v>6842</v>
      </c>
      <c r="B1737" s="44">
        <v>5968</v>
      </c>
      <c r="C1737" s="1"/>
      <c r="D1737" s="1" t="s">
        <v>13361</v>
      </c>
      <c r="E1737" s="1">
        <v>3</v>
      </c>
      <c r="F1737" s="155">
        <v>6841</v>
      </c>
      <c r="G1737" s="1"/>
      <c r="H1737" s="1" t="s">
        <v>13360</v>
      </c>
      <c r="I1737" s="1">
        <v>0</v>
      </c>
      <c r="J1737" s="1">
        <v>10</v>
      </c>
      <c r="K1737" s="1" t="s">
        <v>1992</v>
      </c>
      <c r="L1737" s="1">
        <v>100</v>
      </c>
      <c r="M1737" s="1" t="s">
        <v>13360</v>
      </c>
      <c r="N1737" s="1" t="s">
        <v>13360</v>
      </c>
      <c r="O1737" s="1"/>
      <c r="P1737" s="1"/>
      <c r="Q1737" s="1">
        <f t="shared" si="22"/>
        <v>4</v>
      </c>
      <c r="R1737" s="176" t="s">
        <v>13359</v>
      </c>
      <c r="S1737" s="1"/>
      <c r="T1737" s="1"/>
      <c r="U1737" s="8" t="s">
        <v>13358</v>
      </c>
      <c r="AA1737" s="168" t="e">
        <f>#REF!-45200</f>
        <v>#REF!</v>
      </c>
    </row>
    <row r="1738" spans="1:27" x14ac:dyDescent="0.3">
      <c r="A1738" s="127">
        <v>10585</v>
      </c>
      <c r="B1738" s="127">
        <v>9000</v>
      </c>
      <c r="C1738" s="1"/>
      <c r="D1738" s="103" t="s">
        <v>13347</v>
      </c>
      <c r="E1738" s="1"/>
      <c r="F1738" s="155"/>
      <c r="G1738" s="1"/>
      <c r="H1738" s="1" t="s">
        <v>13357</v>
      </c>
      <c r="I1738" s="1">
        <v>0</v>
      </c>
      <c r="J1738" s="1">
        <v>110</v>
      </c>
      <c r="K1738" s="1" t="s">
        <v>2</v>
      </c>
      <c r="L1738" s="1">
        <v>10</v>
      </c>
      <c r="M1738" s="1" t="s">
        <v>2559</v>
      </c>
      <c r="N1738" s="1" t="s">
        <v>2559</v>
      </c>
      <c r="O1738" s="1"/>
      <c r="P1738" s="1"/>
      <c r="Q1738" s="1"/>
      <c r="R1738" s="176"/>
      <c r="S1738" s="1"/>
      <c r="T1738" s="1"/>
      <c r="U1738" s="8" t="s">
        <v>13356</v>
      </c>
      <c r="AA1738" s="168"/>
    </row>
    <row r="1739" spans="1:27" x14ac:dyDescent="0.3">
      <c r="A1739" s="127">
        <v>10589</v>
      </c>
      <c r="B1739" s="127">
        <v>9004</v>
      </c>
      <c r="C1739" s="1"/>
      <c r="D1739" s="103" t="s">
        <v>13347</v>
      </c>
      <c r="E1739" s="1"/>
      <c r="F1739" s="155"/>
      <c r="G1739" s="1"/>
      <c r="H1739" s="1" t="s">
        <v>13355</v>
      </c>
      <c r="I1739" s="1">
        <v>0</v>
      </c>
      <c r="J1739" s="1">
        <v>1200</v>
      </c>
      <c r="K1739" s="1" t="s">
        <v>27</v>
      </c>
      <c r="L1739" s="1">
        <v>10</v>
      </c>
      <c r="M1739" s="1" t="s">
        <v>13341</v>
      </c>
      <c r="N1739" s="1" t="s">
        <v>13341</v>
      </c>
      <c r="O1739" s="1"/>
      <c r="P1739" s="1"/>
      <c r="Q1739" s="1"/>
      <c r="R1739" s="176"/>
      <c r="S1739" s="1"/>
      <c r="T1739" s="1"/>
      <c r="U1739" s="8" t="s">
        <v>13354</v>
      </c>
      <c r="AA1739" s="168"/>
    </row>
    <row r="1740" spans="1:27" x14ac:dyDescent="0.3">
      <c r="A1740" s="127">
        <v>10593</v>
      </c>
      <c r="B1740" s="127">
        <v>9008</v>
      </c>
      <c r="C1740" s="1"/>
      <c r="D1740" s="103" t="s">
        <v>13347</v>
      </c>
      <c r="E1740" s="1"/>
      <c r="F1740" s="155"/>
      <c r="G1740" s="1"/>
      <c r="H1740" s="1" t="s">
        <v>13353</v>
      </c>
      <c r="I1740" s="1">
        <v>0</v>
      </c>
      <c r="J1740" s="1">
        <v>1</v>
      </c>
      <c r="K1740" s="1"/>
      <c r="L1740" s="1">
        <v>1</v>
      </c>
      <c r="M1740" s="1" t="s">
        <v>13353</v>
      </c>
      <c r="N1740" s="1" t="s">
        <v>13353</v>
      </c>
      <c r="O1740" s="1"/>
      <c r="P1740" s="1"/>
      <c r="Q1740" s="1"/>
      <c r="R1740" s="176"/>
      <c r="S1740" s="1"/>
      <c r="T1740" s="1"/>
      <c r="U1740" s="8" t="s">
        <v>13352</v>
      </c>
      <c r="AA1740" s="168"/>
    </row>
    <row r="1741" spans="1:27" x14ac:dyDescent="0.3">
      <c r="A1741" s="127">
        <v>10609</v>
      </c>
      <c r="B1741" s="127">
        <v>9024</v>
      </c>
      <c r="C1741" s="1"/>
      <c r="D1741" s="103" t="s">
        <v>13347</v>
      </c>
      <c r="E1741" s="1"/>
      <c r="F1741" s="155"/>
      <c r="G1741" s="1"/>
      <c r="H1741" s="1" t="s">
        <v>13351</v>
      </c>
      <c r="I1741" s="1">
        <v>0</v>
      </c>
      <c r="J1741" s="1">
        <v>110</v>
      </c>
      <c r="K1741" s="1" t="s">
        <v>2</v>
      </c>
      <c r="L1741" s="1">
        <v>10</v>
      </c>
      <c r="M1741" s="1" t="s">
        <v>2559</v>
      </c>
      <c r="N1741" s="1" t="s">
        <v>2559</v>
      </c>
      <c r="O1741" s="1"/>
      <c r="P1741" s="1"/>
      <c r="Q1741" s="1"/>
      <c r="R1741" s="176"/>
      <c r="S1741" s="1"/>
      <c r="T1741" s="1"/>
      <c r="U1741" s="8" t="s">
        <v>13350</v>
      </c>
      <c r="AA1741" s="168"/>
    </row>
    <row r="1742" spans="1:27" x14ac:dyDescent="0.3">
      <c r="A1742" s="127">
        <v>10613</v>
      </c>
      <c r="B1742" s="127">
        <v>9028</v>
      </c>
      <c r="C1742" s="1"/>
      <c r="D1742" s="103" t="s">
        <v>13347</v>
      </c>
      <c r="E1742" s="1"/>
      <c r="F1742" s="155"/>
      <c r="G1742" s="1"/>
      <c r="H1742" s="1" t="s">
        <v>13349</v>
      </c>
      <c r="I1742" s="1">
        <v>0</v>
      </c>
      <c r="J1742" s="1">
        <v>1200</v>
      </c>
      <c r="K1742" s="1" t="s">
        <v>27</v>
      </c>
      <c r="L1742" s="1">
        <v>10</v>
      </c>
      <c r="M1742" s="1" t="s">
        <v>13341</v>
      </c>
      <c r="N1742" s="1" t="s">
        <v>13341</v>
      </c>
      <c r="O1742" s="1"/>
      <c r="P1742" s="1"/>
      <c r="Q1742" s="1"/>
      <c r="R1742" s="176"/>
      <c r="S1742" s="1"/>
      <c r="T1742" s="1"/>
      <c r="U1742" s="8" t="s">
        <v>13348</v>
      </c>
      <c r="AA1742" s="168"/>
    </row>
    <row r="1743" spans="1:27" x14ac:dyDescent="0.3">
      <c r="A1743" s="127">
        <v>10617</v>
      </c>
      <c r="B1743" s="127">
        <v>9032</v>
      </c>
      <c r="C1743" s="1"/>
      <c r="D1743" s="103" t="s">
        <v>13347</v>
      </c>
      <c r="E1743" s="1"/>
      <c r="F1743" s="155"/>
      <c r="G1743" s="1"/>
      <c r="H1743" s="1" t="s">
        <v>13346</v>
      </c>
      <c r="I1743" s="1">
        <v>0</v>
      </c>
      <c r="J1743" s="1">
        <v>1</v>
      </c>
      <c r="K1743" s="1"/>
      <c r="L1743" s="1">
        <v>1</v>
      </c>
      <c r="M1743" s="1" t="s">
        <v>13346</v>
      </c>
      <c r="N1743" s="1" t="s">
        <v>13346</v>
      </c>
      <c r="O1743" s="1"/>
      <c r="P1743" s="1"/>
      <c r="Q1743" s="1"/>
      <c r="R1743" s="176"/>
      <c r="S1743" s="1"/>
      <c r="T1743" s="1"/>
      <c r="U1743" s="8" t="s">
        <v>13345</v>
      </c>
      <c r="AA1743" s="168"/>
    </row>
    <row r="1744" spans="1:27" x14ac:dyDescent="0.3">
      <c r="A1744" s="127">
        <v>10633</v>
      </c>
      <c r="B1744" s="127">
        <v>9048</v>
      </c>
      <c r="C1744" s="1"/>
      <c r="D1744" s="103" t="s">
        <v>13339</v>
      </c>
      <c r="E1744" s="1"/>
      <c r="F1744" s="155"/>
      <c r="G1744" s="1"/>
      <c r="H1744" s="1" t="s">
        <v>13344</v>
      </c>
      <c r="I1744" s="1">
        <v>0</v>
      </c>
      <c r="J1744" s="1">
        <v>110</v>
      </c>
      <c r="K1744" s="1" t="s">
        <v>2</v>
      </c>
      <c r="L1744" s="1">
        <v>10</v>
      </c>
      <c r="M1744" s="1" t="s">
        <v>2559</v>
      </c>
      <c r="N1744" s="1" t="s">
        <v>2559</v>
      </c>
      <c r="O1744" s="1"/>
      <c r="P1744" s="1"/>
      <c r="Q1744" s="1"/>
      <c r="R1744" s="176"/>
      <c r="S1744" s="1"/>
      <c r="T1744" s="1"/>
      <c r="U1744" s="8" t="s">
        <v>13343</v>
      </c>
      <c r="AA1744" s="168"/>
    </row>
    <row r="1745" spans="1:27" x14ac:dyDescent="0.3">
      <c r="A1745" s="127">
        <v>10637</v>
      </c>
      <c r="B1745" s="127">
        <v>9052</v>
      </c>
      <c r="C1745" s="1"/>
      <c r="D1745" s="103" t="s">
        <v>13339</v>
      </c>
      <c r="E1745" s="1"/>
      <c r="F1745" s="155"/>
      <c r="G1745" s="1"/>
      <c r="H1745" s="1" t="s">
        <v>13342</v>
      </c>
      <c r="I1745" s="1">
        <v>0</v>
      </c>
      <c r="J1745" s="1">
        <v>1200</v>
      </c>
      <c r="K1745" s="1" t="s">
        <v>27</v>
      </c>
      <c r="L1745" s="1">
        <v>10</v>
      </c>
      <c r="M1745" s="1" t="s">
        <v>13341</v>
      </c>
      <c r="N1745" s="1" t="s">
        <v>13341</v>
      </c>
      <c r="O1745" s="1"/>
      <c r="P1745" s="1"/>
      <c r="Q1745" s="1"/>
      <c r="R1745" s="176"/>
      <c r="S1745" s="1"/>
      <c r="T1745" s="1"/>
      <c r="U1745" s="8" t="s">
        <v>13340</v>
      </c>
      <c r="AA1745" s="168"/>
    </row>
    <row r="1746" spans="1:27" x14ac:dyDescent="0.3">
      <c r="A1746" s="127">
        <v>10641</v>
      </c>
      <c r="B1746" s="127">
        <v>9056</v>
      </c>
      <c r="C1746" s="1"/>
      <c r="D1746" s="103" t="s">
        <v>13339</v>
      </c>
      <c r="E1746" s="1"/>
      <c r="F1746" s="155"/>
      <c r="G1746" s="1"/>
      <c r="H1746" s="1" t="s">
        <v>13338</v>
      </c>
      <c r="I1746" s="1">
        <v>0</v>
      </c>
      <c r="J1746" s="1">
        <v>1</v>
      </c>
      <c r="K1746" s="1"/>
      <c r="L1746" s="1">
        <v>1</v>
      </c>
      <c r="M1746" s="1" t="s">
        <v>13338</v>
      </c>
      <c r="N1746" s="1" t="s">
        <v>13338</v>
      </c>
      <c r="O1746" s="1"/>
      <c r="P1746" s="1"/>
      <c r="Q1746" s="1"/>
      <c r="R1746" s="176"/>
      <c r="S1746" s="1"/>
      <c r="T1746" s="1"/>
      <c r="U1746" s="8" t="s">
        <v>13337</v>
      </c>
      <c r="AA1746" s="168"/>
    </row>
    <row r="1747" spans="1:27" x14ac:dyDescent="0.3">
      <c r="A1747" s="7">
        <v>8906</v>
      </c>
      <c r="B1747" s="120">
        <v>8506</v>
      </c>
      <c r="C1747" s="1"/>
      <c r="D1747" s="1"/>
      <c r="E1747" s="1"/>
      <c r="F1747" s="1"/>
      <c r="G1747" s="1"/>
      <c r="H1747" s="1" t="s">
        <v>13336</v>
      </c>
      <c r="I1747" s="1">
        <v>0</v>
      </c>
      <c r="J1747" s="10">
        <v>70</v>
      </c>
      <c r="K1747" s="1" t="s">
        <v>110</v>
      </c>
      <c r="L1747" s="9">
        <v>10</v>
      </c>
      <c r="M1747" s="1" t="s">
        <v>13335</v>
      </c>
      <c r="N1747" s="1"/>
      <c r="O1747" s="1"/>
      <c r="P1747" s="1"/>
      <c r="Q1747" s="1"/>
      <c r="R1747" s="102" t="s">
        <v>13334</v>
      </c>
      <c r="S1747" s="102"/>
      <c r="T1747" s="1"/>
      <c r="U1747" s="1" t="s">
        <v>13333</v>
      </c>
    </row>
    <row r="1748" spans="1:27" x14ac:dyDescent="0.3">
      <c r="A1748" s="7">
        <v>8907</v>
      </c>
      <c r="B1748" s="120">
        <v>8507</v>
      </c>
      <c r="C1748" s="1"/>
      <c r="D1748" s="1"/>
      <c r="E1748" s="1"/>
      <c r="F1748" s="1"/>
      <c r="G1748" s="1"/>
      <c r="H1748" s="1" t="s">
        <v>13332</v>
      </c>
      <c r="I1748" s="1">
        <v>0</v>
      </c>
      <c r="J1748" s="10">
        <v>10</v>
      </c>
      <c r="K1748" s="1" t="s">
        <v>110</v>
      </c>
      <c r="L1748" s="9">
        <v>10</v>
      </c>
      <c r="M1748" s="1" t="s">
        <v>13331</v>
      </c>
      <c r="N1748" s="1"/>
      <c r="O1748" s="1"/>
      <c r="P1748" s="1"/>
      <c r="Q1748" s="1"/>
      <c r="R1748" s="102" t="s">
        <v>13330</v>
      </c>
      <c r="S1748" s="102"/>
      <c r="T1748" s="1"/>
      <c r="U1748" s="1" t="s">
        <v>13329</v>
      </c>
    </row>
    <row r="1749" spans="1:27" s="150" customFormat="1" ht="25.9" customHeight="1" x14ac:dyDescent="0.3">
      <c r="A1749" s="153"/>
      <c r="B1749" s="153"/>
      <c r="E1749" s="1"/>
      <c r="F1749" s="155"/>
      <c r="H1749" s="1"/>
      <c r="M1749" s="1" t="s">
        <v>12353</v>
      </c>
    </row>
    <row r="1750" spans="1:27" x14ac:dyDescent="0.3">
      <c r="A1750" s="120">
        <v>6990</v>
      </c>
      <c r="B1750" s="44">
        <v>6100</v>
      </c>
      <c r="C1750" s="1"/>
      <c r="D1750" s="1" t="s">
        <v>12166</v>
      </c>
      <c r="E1750" s="1">
        <v>1</v>
      </c>
      <c r="F1750" s="155"/>
      <c r="G1750" s="1"/>
      <c r="H1750" s="1" t="s">
        <v>13328</v>
      </c>
      <c r="I1750" s="1">
        <v>0</v>
      </c>
      <c r="J1750" s="170">
        <v>20</v>
      </c>
      <c r="K1750" s="1" t="s">
        <v>13327</v>
      </c>
      <c r="L1750" s="1">
        <v>100</v>
      </c>
      <c r="M1750" s="1" t="s">
        <v>13326</v>
      </c>
      <c r="N1750" s="1" t="s">
        <v>13325</v>
      </c>
      <c r="O1750" s="1"/>
      <c r="P1750" s="1"/>
      <c r="Q1750" s="8">
        <v>5</v>
      </c>
      <c r="R1750" s="102" t="s">
        <v>13324</v>
      </c>
      <c r="S1750" s="102"/>
      <c r="T1750" s="1"/>
      <c r="U1750" s="8" t="s">
        <v>13323</v>
      </c>
      <c r="AA1750" s="168" t="e">
        <f>#REF!-45200</f>
        <v>#REF!</v>
      </c>
    </row>
    <row r="1751" spans="1:27" x14ac:dyDescent="0.3">
      <c r="A1751" s="120">
        <v>7000</v>
      </c>
      <c r="B1751" s="44">
        <v>6110</v>
      </c>
      <c r="C1751" s="1"/>
      <c r="D1751" s="1" t="s">
        <v>12166</v>
      </c>
      <c r="E1751" s="1">
        <v>2</v>
      </c>
      <c r="F1751" s="155"/>
      <c r="G1751" s="1"/>
      <c r="H1751" s="1" t="s">
        <v>13322</v>
      </c>
      <c r="I1751" s="1">
        <v>0</v>
      </c>
      <c r="J1751" s="170">
        <v>110</v>
      </c>
      <c r="K1751" s="1" t="s">
        <v>2</v>
      </c>
      <c r="L1751" s="1">
        <v>10</v>
      </c>
      <c r="M1751" s="1" t="s">
        <v>13321</v>
      </c>
      <c r="N1751" s="1" t="s">
        <v>13320</v>
      </c>
      <c r="O1751" s="1"/>
      <c r="P1751" s="1"/>
      <c r="Q1751" s="1">
        <f t="shared" ref="Q1751:Q1779" si="23">Q1750</f>
        <v>5</v>
      </c>
      <c r="R1751" s="102" t="s">
        <v>13319</v>
      </c>
      <c r="S1751" s="102"/>
      <c r="T1751" s="1"/>
      <c r="U1751" s="8" t="s">
        <v>13318</v>
      </c>
      <c r="AA1751" s="168" t="e">
        <f>#REF!-45200</f>
        <v>#REF!</v>
      </c>
    </row>
    <row r="1752" spans="1:27" x14ac:dyDescent="0.3">
      <c r="A1752" s="120">
        <v>7010</v>
      </c>
      <c r="B1752" s="44">
        <v>6120</v>
      </c>
      <c r="C1752" s="1"/>
      <c r="D1752" s="1" t="s">
        <v>12166</v>
      </c>
      <c r="E1752" s="1">
        <v>1</v>
      </c>
      <c r="F1752" s="155"/>
      <c r="G1752" s="1"/>
      <c r="H1752" s="1" t="s">
        <v>13317</v>
      </c>
      <c r="I1752" s="103">
        <v>0</v>
      </c>
      <c r="J1752" s="174">
        <v>120</v>
      </c>
      <c r="K1752" s="103" t="s">
        <v>2</v>
      </c>
      <c r="L1752" s="103">
        <v>10</v>
      </c>
      <c r="M1752" s="1" t="s">
        <v>2560</v>
      </c>
      <c r="N1752" s="103" t="s">
        <v>13316</v>
      </c>
      <c r="O1752" s="1"/>
      <c r="P1752" s="1"/>
      <c r="Q1752" s="1">
        <f t="shared" si="23"/>
        <v>5</v>
      </c>
      <c r="R1752" s="102" t="s">
        <v>13315</v>
      </c>
      <c r="S1752" s="102"/>
      <c r="T1752" s="1"/>
      <c r="U1752" s="8" t="s">
        <v>13314</v>
      </c>
      <c r="AA1752" s="168" t="e">
        <f>#REF!-45200</f>
        <v>#REF!</v>
      </c>
    </row>
    <row r="1753" spans="1:27" x14ac:dyDescent="0.3">
      <c r="A1753" s="120">
        <v>7020</v>
      </c>
      <c r="B1753" s="44">
        <v>6130</v>
      </c>
      <c r="C1753" s="1"/>
      <c r="D1753" s="1" t="s">
        <v>12166</v>
      </c>
      <c r="E1753" s="1">
        <v>2</v>
      </c>
      <c r="F1753" s="155"/>
      <c r="G1753" s="1"/>
      <c r="H1753" s="1" t="s">
        <v>13312</v>
      </c>
      <c r="I1753" s="103">
        <v>0</v>
      </c>
      <c r="J1753" s="174">
        <v>180</v>
      </c>
      <c r="K1753" s="103" t="s">
        <v>12320</v>
      </c>
      <c r="L1753" s="103">
        <v>10</v>
      </c>
      <c r="M1753" s="1" t="s">
        <v>13313</v>
      </c>
      <c r="N1753" s="103" t="s">
        <v>13312</v>
      </c>
      <c r="O1753" s="1"/>
      <c r="P1753" s="1"/>
      <c r="Q1753" s="1">
        <f t="shared" si="23"/>
        <v>5</v>
      </c>
      <c r="R1753" s="102" t="s">
        <v>13311</v>
      </c>
      <c r="S1753" s="102"/>
      <c r="T1753" s="1"/>
      <c r="U1753" s="8" t="s">
        <v>13310</v>
      </c>
      <c r="AA1753" s="168" t="e">
        <f>#REF!-45200</f>
        <v>#REF!</v>
      </c>
    </row>
    <row r="1754" spans="1:27" x14ac:dyDescent="0.3">
      <c r="A1754" s="120">
        <v>7030</v>
      </c>
      <c r="B1754" s="44">
        <v>6140</v>
      </c>
      <c r="C1754" s="1"/>
      <c r="D1754" s="1"/>
      <c r="E1754" s="1"/>
      <c r="F1754" s="155"/>
      <c r="G1754" s="1"/>
      <c r="H1754" s="1" t="s">
        <v>13309</v>
      </c>
      <c r="I1754" s="1">
        <v>0</v>
      </c>
      <c r="J1754" s="170">
        <v>100</v>
      </c>
      <c r="K1754" s="1" t="s">
        <v>2</v>
      </c>
      <c r="L1754" s="1">
        <v>10</v>
      </c>
      <c r="M1754" s="1" t="s">
        <v>13308</v>
      </c>
      <c r="N1754" s="1"/>
      <c r="O1754" s="1"/>
      <c r="P1754" s="1"/>
      <c r="Q1754" s="1">
        <f t="shared" si="23"/>
        <v>5</v>
      </c>
      <c r="R1754" s="1" t="s">
        <v>13307</v>
      </c>
      <c r="S1754" s="1"/>
      <c r="T1754" s="1"/>
      <c r="U1754" s="8" t="s">
        <v>13306</v>
      </c>
      <c r="AA1754" s="168" t="e">
        <f>#REF!-45200</f>
        <v>#REF!</v>
      </c>
    </row>
    <row r="1755" spans="1:27" x14ac:dyDescent="0.3">
      <c r="A1755" s="120">
        <v>7031</v>
      </c>
      <c r="B1755" s="44">
        <v>6141</v>
      </c>
      <c r="C1755" s="1"/>
      <c r="D1755" s="1"/>
      <c r="E1755" s="1"/>
      <c r="F1755" s="155"/>
      <c r="G1755" s="1"/>
      <c r="H1755" s="1" t="s">
        <v>13305</v>
      </c>
      <c r="I1755" s="103">
        <v>0</v>
      </c>
      <c r="J1755" s="174">
        <v>180</v>
      </c>
      <c r="K1755" s="103" t="s">
        <v>12320</v>
      </c>
      <c r="L1755" s="103">
        <v>10</v>
      </c>
      <c r="M1755" s="1" t="s">
        <v>13304</v>
      </c>
      <c r="N1755" s="1"/>
      <c r="O1755" s="1"/>
      <c r="P1755" s="1"/>
      <c r="Q1755" s="1">
        <f t="shared" si="23"/>
        <v>5</v>
      </c>
      <c r="R1755" s="1" t="s">
        <v>13303</v>
      </c>
      <c r="S1755" s="1"/>
      <c r="T1755" s="1"/>
      <c r="U1755" s="8" t="s">
        <v>13302</v>
      </c>
      <c r="AA1755" s="168" t="e">
        <f>#REF!-45200</f>
        <v>#REF!</v>
      </c>
    </row>
    <row r="1756" spans="1:27" x14ac:dyDescent="0.3">
      <c r="A1756" s="120">
        <v>7032</v>
      </c>
      <c r="B1756" s="44">
        <v>6142</v>
      </c>
      <c r="C1756" s="1"/>
      <c r="D1756" s="1" t="s">
        <v>11834</v>
      </c>
      <c r="E1756" s="1"/>
      <c r="F1756" s="155"/>
      <c r="G1756" s="1"/>
      <c r="H1756" s="1" t="s">
        <v>13301</v>
      </c>
      <c r="I1756" s="1">
        <v>0</v>
      </c>
      <c r="J1756" s="170">
        <v>1000</v>
      </c>
      <c r="K1756" s="1" t="s">
        <v>65</v>
      </c>
      <c r="L1756" s="1">
        <v>10</v>
      </c>
      <c r="M1756" s="1" t="s">
        <v>13300</v>
      </c>
      <c r="N1756" s="103" t="s">
        <v>13296</v>
      </c>
      <c r="O1756" s="1"/>
      <c r="P1756" s="1">
        <v>6</v>
      </c>
      <c r="Q1756" s="1">
        <f t="shared" si="23"/>
        <v>5</v>
      </c>
      <c r="R1756" s="195"/>
      <c r="S1756" s="102"/>
      <c r="T1756" s="1"/>
      <c r="U1756" s="8" t="s">
        <v>13299</v>
      </c>
      <c r="AA1756" s="168" t="e">
        <f>#REF!-45200</f>
        <v>#REF!</v>
      </c>
    </row>
    <row r="1757" spans="1:27" x14ac:dyDescent="0.3">
      <c r="A1757" s="120">
        <v>7033</v>
      </c>
      <c r="B1757" s="44">
        <v>6143</v>
      </c>
      <c r="C1757" s="1"/>
      <c r="D1757" s="1" t="s">
        <v>11834</v>
      </c>
      <c r="E1757" s="1"/>
      <c r="F1757" s="155"/>
      <c r="G1757" s="1"/>
      <c r="H1757" s="1" t="s">
        <v>13298</v>
      </c>
      <c r="I1757" s="1">
        <v>0</v>
      </c>
      <c r="J1757" s="170">
        <v>1000</v>
      </c>
      <c r="K1757" s="1" t="s">
        <v>65</v>
      </c>
      <c r="L1757" s="1">
        <v>10</v>
      </c>
      <c r="M1757" s="1" t="s">
        <v>13297</v>
      </c>
      <c r="N1757" s="103" t="s">
        <v>13296</v>
      </c>
      <c r="O1757" s="1"/>
      <c r="P1757" s="1">
        <v>6</v>
      </c>
      <c r="Q1757" s="1">
        <f t="shared" si="23"/>
        <v>5</v>
      </c>
      <c r="R1757" s="195"/>
      <c r="S1757" s="102"/>
      <c r="T1757" s="1"/>
      <c r="U1757" s="8" t="s">
        <v>13295</v>
      </c>
      <c r="AA1757" s="168" t="e">
        <f>#REF!-45200</f>
        <v>#REF!</v>
      </c>
    </row>
    <row r="1758" spans="1:27" x14ac:dyDescent="0.3">
      <c r="A1758" s="120">
        <v>7034</v>
      </c>
      <c r="B1758" s="44">
        <v>6144</v>
      </c>
      <c r="C1758" s="1"/>
      <c r="D1758" s="1" t="s">
        <v>11834</v>
      </c>
      <c r="E1758" s="1"/>
      <c r="F1758" s="155"/>
      <c r="G1758" s="1"/>
      <c r="H1758" s="1" t="s">
        <v>13294</v>
      </c>
      <c r="I1758" s="1">
        <v>0</v>
      </c>
      <c r="J1758" s="170">
        <v>180</v>
      </c>
      <c r="K1758" s="1" t="s">
        <v>12320</v>
      </c>
      <c r="L1758" s="1">
        <v>10</v>
      </c>
      <c r="M1758" s="1" t="s">
        <v>13293</v>
      </c>
      <c r="N1758" s="1" t="s">
        <v>13292</v>
      </c>
      <c r="O1758" s="1"/>
      <c r="P1758" s="1">
        <v>1</v>
      </c>
      <c r="Q1758" s="1">
        <f t="shared" si="23"/>
        <v>5</v>
      </c>
      <c r="R1758" s="195"/>
      <c r="S1758" s="102"/>
      <c r="T1758" s="1"/>
      <c r="U1758" s="8" t="s">
        <v>13291</v>
      </c>
      <c r="AA1758" s="168" t="e">
        <f>#REF!-45200</f>
        <v>#REF!</v>
      </c>
    </row>
    <row r="1759" spans="1:27" x14ac:dyDescent="0.3">
      <c r="A1759" s="120">
        <v>7035</v>
      </c>
      <c r="B1759" s="44">
        <v>6145</v>
      </c>
      <c r="C1759" s="1"/>
      <c r="D1759" s="1"/>
      <c r="E1759" s="1"/>
      <c r="F1759" s="155"/>
      <c r="G1759" s="1"/>
      <c r="H1759" s="1" t="s">
        <v>13290</v>
      </c>
      <c r="I1759" s="1">
        <v>-720</v>
      </c>
      <c r="J1759" s="170">
        <v>720</v>
      </c>
      <c r="K1759" s="1" t="s">
        <v>12320</v>
      </c>
      <c r="L1759" s="1">
        <v>10</v>
      </c>
      <c r="M1759" s="1" t="s">
        <v>13289</v>
      </c>
      <c r="N1759" s="1"/>
      <c r="O1759" s="1"/>
      <c r="P1759" s="1"/>
      <c r="Q1759" s="1">
        <f t="shared" si="23"/>
        <v>5</v>
      </c>
      <c r="R1759" s="1"/>
      <c r="S1759" s="1"/>
      <c r="T1759" s="1"/>
      <c r="U1759" s="8" t="s">
        <v>13288</v>
      </c>
      <c r="AA1759" s="168" t="e">
        <f>#REF!-45200</f>
        <v>#REF!</v>
      </c>
    </row>
    <row r="1760" spans="1:27" x14ac:dyDescent="0.3">
      <c r="A1760" s="120">
        <v>7036</v>
      </c>
      <c r="B1760" s="44">
        <v>6146</v>
      </c>
      <c r="C1760" s="1"/>
      <c r="D1760" s="1" t="s">
        <v>11834</v>
      </c>
      <c r="E1760" s="1"/>
      <c r="F1760" s="155"/>
      <c r="G1760" s="1"/>
      <c r="H1760" s="1" t="s">
        <v>13287</v>
      </c>
      <c r="I1760" s="1">
        <v>-100</v>
      </c>
      <c r="J1760" s="170">
        <v>100</v>
      </c>
      <c r="K1760" s="1" t="s">
        <v>12320</v>
      </c>
      <c r="L1760" s="1">
        <v>100</v>
      </c>
      <c r="M1760" s="1" t="s">
        <v>13286</v>
      </c>
      <c r="N1760" s="1" t="s">
        <v>13285</v>
      </c>
      <c r="O1760" s="1" t="s">
        <v>13284</v>
      </c>
      <c r="P1760" s="1"/>
      <c r="Q1760" s="1">
        <f t="shared" si="23"/>
        <v>5</v>
      </c>
      <c r="R1760" s="102" t="s">
        <v>13283</v>
      </c>
      <c r="S1760" s="102"/>
      <c r="T1760" s="1"/>
      <c r="U1760" s="8" t="s">
        <v>13282</v>
      </c>
      <c r="AA1760" s="168" t="e">
        <f>#REF!-45200</f>
        <v>#REF!</v>
      </c>
    </row>
    <row r="1761" spans="1:27" x14ac:dyDescent="0.3">
      <c r="A1761" s="120">
        <v>7037</v>
      </c>
      <c r="B1761" s="44">
        <v>6147</v>
      </c>
      <c r="C1761" s="1"/>
      <c r="D1761" s="1" t="s">
        <v>11834</v>
      </c>
      <c r="E1761" s="1"/>
      <c r="F1761" s="155"/>
      <c r="G1761" s="1"/>
      <c r="H1761" s="1" t="s">
        <v>13281</v>
      </c>
      <c r="I1761" s="1">
        <v>-100</v>
      </c>
      <c r="J1761" s="170">
        <v>100</v>
      </c>
      <c r="K1761" s="1" t="s">
        <v>12320</v>
      </c>
      <c r="L1761" s="1">
        <v>100</v>
      </c>
      <c r="M1761" s="1" t="s">
        <v>13280</v>
      </c>
      <c r="N1761" s="1" t="s">
        <v>13279</v>
      </c>
      <c r="O1761" s="1"/>
      <c r="P1761" s="1"/>
      <c r="Q1761" s="1">
        <f t="shared" si="23"/>
        <v>5</v>
      </c>
      <c r="R1761" s="102"/>
      <c r="S1761" s="102"/>
      <c r="T1761" s="1"/>
      <c r="U1761" s="8" t="s">
        <v>13278</v>
      </c>
      <c r="AA1761" s="168" t="e">
        <f>#REF!-45200</f>
        <v>#REF!</v>
      </c>
    </row>
    <row r="1762" spans="1:27" x14ac:dyDescent="0.3">
      <c r="A1762" s="120">
        <v>7038</v>
      </c>
      <c r="B1762" s="44">
        <v>6148</v>
      </c>
      <c r="C1762" s="1"/>
      <c r="D1762" s="1" t="s">
        <v>11834</v>
      </c>
      <c r="E1762" s="1"/>
      <c r="F1762" s="155"/>
      <c r="G1762" s="1"/>
      <c r="H1762" s="1" t="s">
        <v>13277</v>
      </c>
      <c r="I1762" s="1">
        <v>-100</v>
      </c>
      <c r="J1762" s="170">
        <v>100</v>
      </c>
      <c r="K1762" s="1" t="s">
        <v>12320</v>
      </c>
      <c r="L1762" s="1">
        <v>100</v>
      </c>
      <c r="M1762" s="1" t="s">
        <v>13276</v>
      </c>
      <c r="N1762" s="1" t="s">
        <v>13275</v>
      </c>
      <c r="O1762" s="1"/>
      <c r="P1762" s="1"/>
      <c r="Q1762" s="1">
        <f t="shared" si="23"/>
        <v>5</v>
      </c>
      <c r="R1762" s="102"/>
      <c r="S1762" s="102"/>
      <c r="T1762" s="1"/>
      <c r="U1762" s="8" t="s">
        <v>13274</v>
      </c>
      <c r="AA1762" s="168" t="e">
        <f>#REF!-45200</f>
        <v>#REF!</v>
      </c>
    </row>
    <row r="1763" spans="1:27" x14ac:dyDescent="0.3">
      <c r="A1763" s="120">
        <v>7039</v>
      </c>
      <c r="B1763" s="44">
        <v>6149</v>
      </c>
      <c r="C1763" s="1"/>
      <c r="D1763" s="1" t="s">
        <v>11834</v>
      </c>
      <c r="E1763" s="1"/>
      <c r="F1763" s="155"/>
      <c r="G1763" s="1"/>
      <c r="H1763" s="1" t="s">
        <v>13273</v>
      </c>
      <c r="I1763" s="1">
        <v>-100</v>
      </c>
      <c r="J1763" s="170">
        <v>100</v>
      </c>
      <c r="K1763" s="1" t="s">
        <v>12320</v>
      </c>
      <c r="L1763" s="1">
        <v>100</v>
      </c>
      <c r="M1763" s="1" t="s">
        <v>13272</v>
      </c>
      <c r="N1763" s="1" t="s">
        <v>13271</v>
      </c>
      <c r="O1763" s="1"/>
      <c r="P1763" s="1"/>
      <c r="Q1763" s="1">
        <f t="shared" si="23"/>
        <v>5</v>
      </c>
      <c r="R1763" s="102"/>
      <c r="S1763" s="102"/>
      <c r="T1763" s="1"/>
      <c r="U1763" s="8" t="s">
        <v>13270</v>
      </c>
      <c r="AA1763" s="168" t="e">
        <f>#REF!-45200</f>
        <v>#REF!</v>
      </c>
    </row>
    <row r="1764" spans="1:27" x14ac:dyDescent="0.3">
      <c r="A1764" s="120">
        <v>7040</v>
      </c>
      <c r="B1764" s="44">
        <v>6150</v>
      </c>
      <c r="C1764" s="1"/>
      <c r="D1764" s="1" t="s">
        <v>11834</v>
      </c>
      <c r="E1764" s="1"/>
      <c r="F1764" s="155"/>
      <c r="G1764" s="1"/>
      <c r="H1764" s="1" t="s">
        <v>13269</v>
      </c>
      <c r="I1764" s="1">
        <v>-100</v>
      </c>
      <c r="J1764" s="170">
        <v>100</v>
      </c>
      <c r="K1764" s="1" t="s">
        <v>12320</v>
      </c>
      <c r="L1764" s="1">
        <v>100</v>
      </c>
      <c r="M1764" s="1" t="s">
        <v>13268</v>
      </c>
      <c r="N1764" s="1" t="s">
        <v>13267</v>
      </c>
      <c r="O1764" s="1"/>
      <c r="P1764" s="1"/>
      <c r="Q1764" s="1">
        <f t="shared" si="23"/>
        <v>5</v>
      </c>
      <c r="R1764" s="102"/>
      <c r="S1764" s="102"/>
      <c r="T1764" s="1"/>
      <c r="U1764" s="8" t="s">
        <v>13266</v>
      </c>
      <c r="AA1764" s="168" t="e">
        <f>#REF!-45200</f>
        <v>#REF!</v>
      </c>
    </row>
    <row r="1765" spans="1:27" x14ac:dyDescent="0.3">
      <c r="A1765" s="120">
        <v>7041</v>
      </c>
      <c r="B1765" s="44">
        <v>6151</v>
      </c>
      <c r="C1765" s="1"/>
      <c r="D1765" s="1" t="s">
        <v>11834</v>
      </c>
      <c r="E1765" s="1"/>
      <c r="F1765" s="155"/>
      <c r="G1765" s="1"/>
      <c r="H1765" s="1" t="s">
        <v>13265</v>
      </c>
      <c r="I1765" s="1">
        <v>-100</v>
      </c>
      <c r="J1765" s="170">
        <v>100</v>
      </c>
      <c r="K1765" s="1" t="s">
        <v>12320</v>
      </c>
      <c r="L1765" s="1">
        <v>100</v>
      </c>
      <c r="M1765" s="1" t="s">
        <v>13264</v>
      </c>
      <c r="N1765" s="1" t="s">
        <v>13263</v>
      </c>
      <c r="O1765" s="1"/>
      <c r="P1765" s="1"/>
      <c r="Q1765" s="1">
        <f t="shared" si="23"/>
        <v>5</v>
      </c>
      <c r="R1765" s="102"/>
      <c r="S1765" s="102"/>
      <c r="T1765" s="1"/>
      <c r="U1765" s="8" t="s">
        <v>13262</v>
      </c>
      <c r="AA1765" s="168" t="e">
        <f>#REF!-45200</f>
        <v>#REF!</v>
      </c>
    </row>
    <row r="1766" spans="1:27" x14ac:dyDescent="0.3">
      <c r="A1766" s="120">
        <v>7042</v>
      </c>
      <c r="B1766" s="44">
        <v>6152</v>
      </c>
      <c r="C1766" s="1"/>
      <c r="D1766" s="1" t="s">
        <v>11834</v>
      </c>
      <c r="E1766" s="1"/>
      <c r="F1766" s="155"/>
      <c r="G1766" s="1"/>
      <c r="H1766" s="1" t="s">
        <v>13261</v>
      </c>
      <c r="I1766" s="1">
        <v>-100</v>
      </c>
      <c r="J1766" s="170">
        <v>100</v>
      </c>
      <c r="K1766" s="1" t="s">
        <v>12320</v>
      </c>
      <c r="L1766" s="1">
        <v>100</v>
      </c>
      <c r="M1766" s="1" t="s">
        <v>13260</v>
      </c>
      <c r="N1766" s="1" t="s">
        <v>13259</v>
      </c>
      <c r="O1766" s="1"/>
      <c r="P1766" s="1"/>
      <c r="Q1766" s="1">
        <f t="shared" si="23"/>
        <v>5</v>
      </c>
      <c r="R1766" s="102"/>
      <c r="S1766" s="102"/>
      <c r="T1766" s="1"/>
      <c r="U1766" s="8" t="s">
        <v>13258</v>
      </c>
      <c r="AA1766" s="168" t="e">
        <f>#REF!-45200</f>
        <v>#REF!</v>
      </c>
    </row>
    <row r="1767" spans="1:27" x14ac:dyDescent="0.3">
      <c r="A1767" s="120">
        <v>7043</v>
      </c>
      <c r="B1767" s="44">
        <v>6153</v>
      </c>
      <c r="C1767" s="1"/>
      <c r="D1767" s="1" t="s">
        <v>11834</v>
      </c>
      <c r="E1767" s="1"/>
      <c r="F1767" s="155"/>
      <c r="G1767" s="1"/>
      <c r="H1767" s="1" t="s">
        <v>13257</v>
      </c>
      <c r="I1767" s="1">
        <v>-100</v>
      </c>
      <c r="J1767" s="170">
        <v>100</v>
      </c>
      <c r="K1767" s="1" t="s">
        <v>12320</v>
      </c>
      <c r="L1767" s="1">
        <v>100</v>
      </c>
      <c r="M1767" s="1" t="s">
        <v>13256</v>
      </c>
      <c r="N1767" s="1" t="s">
        <v>13255</v>
      </c>
      <c r="O1767" s="1"/>
      <c r="P1767" s="1"/>
      <c r="Q1767" s="1">
        <f t="shared" si="23"/>
        <v>5</v>
      </c>
      <c r="R1767" s="102"/>
      <c r="S1767" s="102"/>
      <c r="T1767" s="1"/>
      <c r="U1767" s="8" t="s">
        <v>13254</v>
      </c>
      <c r="AA1767" s="168" t="e">
        <f>#REF!-45200</f>
        <v>#REF!</v>
      </c>
    </row>
    <row r="1768" spans="1:27" x14ac:dyDescent="0.3">
      <c r="A1768" s="120">
        <v>7044</v>
      </c>
      <c r="B1768" s="44">
        <v>6154</v>
      </c>
      <c r="C1768" s="1"/>
      <c r="D1768" s="1" t="s">
        <v>11834</v>
      </c>
      <c r="E1768" s="1"/>
      <c r="F1768" s="155"/>
      <c r="G1768" s="1"/>
      <c r="H1768" s="1" t="s">
        <v>13253</v>
      </c>
      <c r="I1768" s="1">
        <v>-100</v>
      </c>
      <c r="J1768" s="170">
        <v>100</v>
      </c>
      <c r="K1768" s="1" t="s">
        <v>12320</v>
      </c>
      <c r="L1768" s="1">
        <v>100</v>
      </c>
      <c r="M1768" s="1" t="s">
        <v>13252</v>
      </c>
      <c r="N1768" s="1" t="s">
        <v>13251</v>
      </c>
      <c r="O1768" s="1"/>
      <c r="P1768" s="1"/>
      <c r="Q1768" s="1">
        <f t="shared" si="23"/>
        <v>5</v>
      </c>
      <c r="R1768" s="102"/>
      <c r="S1768" s="102"/>
      <c r="T1768" s="1"/>
      <c r="U1768" s="8" t="s">
        <v>13250</v>
      </c>
      <c r="AA1768" s="168" t="e">
        <f>#REF!-45200</f>
        <v>#REF!</v>
      </c>
    </row>
    <row r="1769" spans="1:27" x14ac:dyDescent="0.3">
      <c r="A1769" s="120">
        <v>7045</v>
      </c>
      <c r="B1769" s="44">
        <v>6155</v>
      </c>
      <c r="C1769" s="1"/>
      <c r="D1769" s="1" t="s">
        <v>11834</v>
      </c>
      <c r="E1769" s="1"/>
      <c r="F1769" s="155"/>
      <c r="G1769" s="1"/>
      <c r="H1769" s="1" t="s">
        <v>13249</v>
      </c>
      <c r="I1769" s="1">
        <v>-100</v>
      </c>
      <c r="J1769" s="170">
        <v>100</v>
      </c>
      <c r="K1769" s="1" t="s">
        <v>12320</v>
      </c>
      <c r="L1769" s="1">
        <v>100</v>
      </c>
      <c r="M1769" s="1" t="s">
        <v>13248</v>
      </c>
      <c r="N1769" s="1" t="s">
        <v>13247</v>
      </c>
      <c r="O1769" s="1"/>
      <c r="P1769" s="1"/>
      <c r="Q1769" s="1">
        <f t="shared" si="23"/>
        <v>5</v>
      </c>
      <c r="R1769" s="102"/>
      <c r="S1769" s="102"/>
      <c r="T1769" s="1"/>
      <c r="U1769" s="8" t="s">
        <v>13246</v>
      </c>
      <c r="AA1769" s="168" t="e">
        <f>#REF!-45200</f>
        <v>#REF!</v>
      </c>
    </row>
    <row r="1770" spans="1:27" x14ac:dyDescent="0.3">
      <c r="A1770" s="120">
        <v>7046</v>
      </c>
      <c r="B1770" s="44">
        <v>6156</v>
      </c>
      <c r="C1770" s="1"/>
      <c r="D1770" s="1" t="s">
        <v>11834</v>
      </c>
      <c r="E1770" s="1"/>
      <c r="F1770" s="155"/>
      <c r="G1770" s="1"/>
      <c r="H1770" s="1" t="s">
        <v>13245</v>
      </c>
      <c r="I1770" s="1">
        <v>-100</v>
      </c>
      <c r="J1770" s="170">
        <v>100</v>
      </c>
      <c r="K1770" s="1" t="s">
        <v>12320</v>
      </c>
      <c r="L1770" s="1">
        <v>100</v>
      </c>
      <c r="M1770" s="1" t="s">
        <v>13244</v>
      </c>
      <c r="N1770" s="1" t="s">
        <v>13243</v>
      </c>
      <c r="O1770" s="1"/>
      <c r="P1770" s="1"/>
      <c r="Q1770" s="1">
        <f t="shared" si="23"/>
        <v>5</v>
      </c>
      <c r="R1770" s="102"/>
      <c r="S1770" s="102"/>
      <c r="T1770" s="1"/>
      <c r="U1770" s="8" t="s">
        <v>13242</v>
      </c>
      <c r="AA1770" s="168" t="e">
        <f>#REF!-45200</f>
        <v>#REF!</v>
      </c>
    </row>
    <row r="1771" spans="1:27" x14ac:dyDescent="0.3">
      <c r="A1771" s="120">
        <v>7047</v>
      </c>
      <c r="B1771" s="44">
        <v>6157</v>
      </c>
      <c r="C1771" s="1"/>
      <c r="D1771" s="1" t="s">
        <v>11834</v>
      </c>
      <c r="E1771" s="1"/>
      <c r="F1771" s="155"/>
      <c r="G1771" s="1"/>
      <c r="H1771" s="1" t="s">
        <v>13241</v>
      </c>
      <c r="I1771" s="1">
        <v>-100</v>
      </c>
      <c r="J1771" s="170">
        <v>100</v>
      </c>
      <c r="K1771" s="1" t="s">
        <v>12320</v>
      </c>
      <c r="L1771" s="1">
        <v>100</v>
      </c>
      <c r="M1771" s="1" t="s">
        <v>13240</v>
      </c>
      <c r="N1771" s="1" t="s">
        <v>13031</v>
      </c>
      <c r="O1771" s="1"/>
      <c r="P1771" s="1"/>
      <c r="Q1771" s="1">
        <f t="shared" si="23"/>
        <v>5</v>
      </c>
      <c r="R1771" s="102"/>
      <c r="S1771" s="102"/>
      <c r="T1771" s="1"/>
      <c r="U1771" s="8" t="s">
        <v>13239</v>
      </c>
      <c r="AA1771" s="168" t="e">
        <f>#REF!-45200</f>
        <v>#REF!</v>
      </c>
    </row>
    <row r="1772" spans="1:27" x14ac:dyDescent="0.3">
      <c r="A1772" s="120">
        <v>7048</v>
      </c>
      <c r="B1772" s="44">
        <v>6158</v>
      </c>
      <c r="C1772" s="1"/>
      <c r="D1772" s="1" t="s">
        <v>11834</v>
      </c>
      <c r="E1772" s="1"/>
      <c r="F1772" s="155"/>
      <c r="G1772" s="1"/>
      <c r="H1772" s="1" t="s">
        <v>13238</v>
      </c>
      <c r="I1772" s="1">
        <v>-100</v>
      </c>
      <c r="J1772" s="170">
        <v>100</v>
      </c>
      <c r="K1772" s="1" t="s">
        <v>12320</v>
      </c>
      <c r="L1772" s="1">
        <v>100</v>
      </c>
      <c r="M1772" s="1" t="s">
        <v>13237</v>
      </c>
      <c r="N1772" s="1" t="s">
        <v>13027</v>
      </c>
      <c r="O1772" s="1"/>
      <c r="P1772" s="1"/>
      <c r="Q1772" s="1">
        <f t="shared" si="23"/>
        <v>5</v>
      </c>
      <c r="R1772" s="102"/>
      <c r="S1772" s="102"/>
      <c r="T1772" s="1"/>
      <c r="U1772" s="8" t="s">
        <v>13236</v>
      </c>
      <c r="AA1772" s="168" t="e">
        <f>#REF!-45200</f>
        <v>#REF!</v>
      </c>
    </row>
    <row r="1773" spans="1:27" x14ac:dyDescent="0.3">
      <c r="A1773" s="120">
        <v>7049</v>
      </c>
      <c r="B1773" s="44">
        <v>6159</v>
      </c>
      <c r="C1773" s="1"/>
      <c r="D1773" s="1" t="s">
        <v>11834</v>
      </c>
      <c r="E1773" s="1"/>
      <c r="F1773" s="155"/>
      <c r="G1773" s="1"/>
      <c r="H1773" s="1" t="s">
        <v>13235</v>
      </c>
      <c r="I1773" s="1">
        <v>-100</v>
      </c>
      <c r="J1773" s="170">
        <v>100</v>
      </c>
      <c r="K1773" s="1" t="s">
        <v>12320</v>
      </c>
      <c r="L1773" s="1">
        <v>100</v>
      </c>
      <c r="M1773" s="1" t="s">
        <v>13234</v>
      </c>
      <c r="N1773" s="1" t="s">
        <v>13023</v>
      </c>
      <c r="O1773" s="1"/>
      <c r="P1773" s="1"/>
      <c r="Q1773" s="1">
        <f t="shared" si="23"/>
        <v>5</v>
      </c>
      <c r="R1773" s="102"/>
      <c r="S1773" s="102"/>
      <c r="T1773" s="1"/>
      <c r="U1773" s="8" t="s">
        <v>13233</v>
      </c>
      <c r="AA1773" s="168" t="e">
        <f>#REF!-45200</f>
        <v>#REF!</v>
      </c>
    </row>
    <row r="1774" spans="1:27" x14ac:dyDescent="0.3">
      <c r="A1774" s="120">
        <v>7050</v>
      </c>
      <c r="B1774" s="44">
        <v>6160</v>
      </c>
      <c r="C1774" s="1"/>
      <c r="D1774" s="1" t="s">
        <v>11834</v>
      </c>
      <c r="E1774" s="1"/>
      <c r="F1774" s="155"/>
      <c r="G1774" s="1"/>
      <c r="H1774" s="1" t="s">
        <v>13232</v>
      </c>
      <c r="I1774" s="1">
        <v>-100</v>
      </c>
      <c r="J1774" s="170">
        <v>100</v>
      </c>
      <c r="K1774" s="1" t="s">
        <v>12320</v>
      </c>
      <c r="L1774" s="1">
        <v>100</v>
      </c>
      <c r="M1774" s="1" t="s">
        <v>13231</v>
      </c>
      <c r="N1774" s="1" t="s">
        <v>13019</v>
      </c>
      <c r="O1774" s="1"/>
      <c r="P1774" s="1"/>
      <c r="Q1774" s="1">
        <f t="shared" si="23"/>
        <v>5</v>
      </c>
      <c r="R1774" s="102"/>
      <c r="S1774" s="102"/>
      <c r="T1774" s="1"/>
      <c r="U1774" s="8" t="s">
        <v>13230</v>
      </c>
      <c r="AA1774" s="168" t="e">
        <f>#REF!-45200</f>
        <v>#REF!</v>
      </c>
    </row>
    <row r="1775" spans="1:27" x14ac:dyDescent="0.3">
      <c r="A1775" s="120">
        <v>7051</v>
      </c>
      <c r="B1775" s="44">
        <v>6161</v>
      </c>
      <c r="C1775" s="1"/>
      <c r="D1775" s="1" t="s">
        <v>11834</v>
      </c>
      <c r="E1775" s="1"/>
      <c r="F1775" s="155"/>
      <c r="G1775" s="1"/>
      <c r="H1775" s="1" t="s">
        <v>13229</v>
      </c>
      <c r="I1775" s="1">
        <v>-100</v>
      </c>
      <c r="J1775" s="170">
        <v>100</v>
      </c>
      <c r="K1775" s="1" t="s">
        <v>12320</v>
      </c>
      <c r="L1775" s="1">
        <v>100</v>
      </c>
      <c r="M1775" s="1" t="s">
        <v>13228</v>
      </c>
      <c r="N1775" s="1" t="s">
        <v>13015</v>
      </c>
      <c r="O1775" s="1"/>
      <c r="P1775" s="1"/>
      <c r="Q1775" s="1">
        <f t="shared" si="23"/>
        <v>5</v>
      </c>
      <c r="R1775" s="102"/>
      <c r="S1775" s="102"/>
      <c r="T1775" s="1"/>
      <c r="U1775" s="8" t="s">
        <v>13227</v>
      </c>
      <c r="AA1775" s="168" t="e">
        <f>#REF!-45200</f>
        <v>#REF!</v>
      </c>
    </row>
    <row r="1776" spans="1:27" x14ac:dyDescent="0.3">
      <c r="A1776" s="120">
        <v>7052</v>
      </c>
      <c r="B1776" s="44">
        <v>6162</v>
      </c>
      <c r="C1776" s="1"/>
      <c r="D1776" s="1" t="s">
        <v>11834</v>
      </c>
      <c r="E1776" s="1"/>
      <c r="F1776" s="155"/>
      <c r="G1776" s="1"/>
      <c r="H1776" s="1" t="s">
        <v>13226</v>
      </c>
      <c r="I1776" s="1">
        <v>-100</v>
      </c>
      <c r="J1776" s="170">
        <v>100</v>
      </c>
      <c r="K1776" s="1" t="s">
        <v>12320</v>
      </c>
      <c r="L1776" s="1">
        <v>100</v>
      </c>
      <c r="M1776" s="1" t="s">
        <v>13225</v>
      </c>
      <c r="N1776" s="1" t="s">
        <v>13011</v>
      </c>
      <c r="O1776" s="1"/>
      <c r="P1776" s="1"/>
      <c r="Q1776" s="1">
        <f t="shared" si="23"/>
        <v>5</v>
      </c>
      <c r="R1776" s="102"/>
      <c r="S1776" s="102"/>
      <c r="T1776" s="1"/>
      <c r="U1776" s="8" t="s">
        <v>13224</v>
      </c>
      <c r="AA1776" s="168" t="e">
        <f>#REF!-45200</f>
        <v>#REF!</v>
      </c>
    </row>
    <row r="1777" spans="1:27" x14ac:dyDescent="0.3">
      <c r="A1777" s="120">
        <v>7053</v>
      </c>
      <c r="B1777" s="44">
        <v>6163</v>
      </c>
      <c r="C1777" s="1"/>
      <c r="D1777" s="1" t="s">
        <v>11834</v>
      </c>
      <c r="E1777" s="1"/>
      <c r="F1777" s="155"/>
      <c r="G1777" s="1"/>
      <c r="H1777" s="1" t="s">
        <v>13223</v>
      </c>
      <c r="I1777" s="1">
        <v>-100</v>
      </c>
      <c r="J1777" s="170">
        <v>100</v>
      </c>
      <c r="K1777" s="1" t="s">
        <v>12320</v>
      </c>
      <c r="L1777" s="1">
        <v>100</v>
      </c>
      <c r="M1777" s="1" t="s">
        <v>13222</v>
      </c>
      <c r="N1777" s="1" t="s">
        <v>13007</v>
      </c>
      <c r="O1777" s="1"/>
      <c r="P1777" s="1"/>
      <c r="Q1777" s="1">
        <f t="shared" si="23"/>
        <v>5</v>
      </c>
      <c r="R1777" s="102"/>
      <c r="S1777" s="102"/>
      <c r="T1777" s="1"/>
      <c r="U1777" s="8" t="s">
        <v>13221</v>
      </c>
      <c r="AA1777" s="168" t="e">
        <f>#REF!-45200</f>
        <v>#REF!</v>
      </c>
    </row>
    <row r="1778" spans="1:27" x14ac:dyDescent="0.3">
      <c r="A1778" s="120">
        <v>7054</v>
      </c>
      <c r="B1778" s="44">
        <v>6164</v>
      </c>
      <c r="C1778" s="1"/>
      <c r="D1778" s="1" t="s">
        <v>11834</v>
      </c>
      <c r="E1778" s="1"/>
      <c r="F1778" s="155"/>
      <c r="G1778" s="1"/>
      <c r="H1778" s="1" t="s">
        <v>13220</v>
      </c>
      <c r="I1778" s="1">
        <v>-100</v>
      </c>
      <c r="J1778" s="170">
        <v>100</v>
      </c>
      <c r="K1778" s="1" t="s">
        <v>12320</v>
      </c>
      <c r="L1778" s="1">
        <v>100</v>
      </c>
      <c r="M1778" s="1" t="s">
        <v>13219</v>
      </c>
      <c r="N1778" s="1" t="s">
        <v>13003</v>
      </c>
      <c r="O1778" s="1"/>
      <c r="P1778" s="1"/>
      <c r="Q1778" s="1">
        <f t="shared" si="23"/>
        <v>5</v>
      </c>
      <c r="R1778" s="102"/>
      <c r="S1778" s="102"/>
      <c r="T1778" s="1"/>
      <c r="U1778" s="8" t="s">
        <v>13218</v>
      </c>
      <c r="AA1778" s="168" t="e">
        <f>#REF!-45200</f>
        <v>#REF!</v>
      </c>
    </row>
    <row r="1779" spans="1:27" x14ac:dyDescent="0.3">
      <c r="A1779" s="120">
        <v>7055</v>
      </c>
      <c r="B1779" s="44">
        <v>6165</v>
      </c>
      <c r="C1779" s="1"/>
      <c r="D1779" s="1" t="s">
        <v>11834</v>
      </c>
      <c r="E1779" s="1"/>
      <c r="F1779" s="155"/>
      <c r="G1779" s="1"/>
      <c r="H1779" s="1" t="s">
        <v>13217</v>
      </c>
      <c r="I1779" s="1">
        <v>-100</v>
      </c>
      <c r="J1779" s="170">
        <v>100</v>
      </c>
      <c r="K1779" s="1" t="s">
        <v>12320</v>
      </c>
      <c r="L1779" s="1">
        <v>100</v>
      </c>
      <c r="M1779" s="1" t="s">
        <v>13216</v>
      </c>
      <c r="N1779" s="1" t="s">
        <v>12999</v>
      </c>
      <c r="O1779" s="1"/>
      <c r="P1779" s="1"/>
      <c r="Q1779" s="1">
        <f t="shared" si="23"/>
        <v>5</v>
      </c>
      <c r="R1779" s="102" t="s">
        <v>13215</v>
      </c>
      <c r="S1779" s="102"/>
      <c r="T1779" s="1"/>
      <c r="U1779" s="8" t="s">
        <v>13214</v>
      </c>
      <c r="AA1779" s="168" t="e">
        <f>#REF!-45200</f>
        <v>#REF!</v>
      </c>
    </row>
    <row r="1780" spans="1:27" x14ac:dyDescent="0.3">
      <c r="A1780" s="120">
        <v>8701</v>
      </c>
      <c r="B1780" s="44">
        <v>6166</v>
      </c>
      <c r="C1780" s="1"/>
      <c r="D1780" s="1" t="s">
        <v>12166</v>
      </c>
      <c r="E1780" s="1"/>
      <c r="F1780" s="155"/>
      <c r="G1780" s="1"/>
      <c r="H1780" s="1" t="s">
        <v>13213</v>
      </c>
      <c r="I1780" s="1">
        <v>0</v>
      </c>
      <c r="J1780" s="170">
        <v>120</v>
      </c>
      <c r="K1780" s="1" t="s">
        <v>110</v>
      </c>
      <c r="L1780" s="1">
        <v>10</v>
      </c>
      <c r="M1780" s="1" t="s">
        <v>13213</v>
      </c>
      <c r="N1780" s="1" t="s">
        <v>2559</v>
      </c>
      <c r="O1780" s="1"/>
      <c r="P1780" s="1"/>
      <c r="Q1780" s="1"/>
      <c r="R1780" s="102"/>
      <c r="S1780" s="102"/>
      <c r="T1780" s="1"/>
      <c r="U1780" s="8" t="s">
        <v>13212</v>
      </c>
      <c r="AA1780" s="168"/>
    </row>
    <row r="1781" spans="1:27" x14ac:dyDescent="0.3">
      <c r="A1781" s="120">
        <v>8711</v>
      </c>
      <c r="B1781" s="120">
        <v>6176</v>
      </c>
      <c r="C1781" s="1"/>
      <c r="D1781" s="1" t="s">
        <v>12166</v>
      </c>
      <c r="E1781" s="1"/>
      <c r="F1781" s="155"/>
      <c r="G1781" s="1"/>
      <c r="H1781" s="1" t="s">
        <v>13211</v>
      </c>
      <c r="I1781" s="1">
        <v>-720</v>
      </c>
      <c r="J1781" s="170">
        <v>720</v>
      </c>
      <c r="K1781" s="1" t="s">
        <v>12320</v>
      </c>
      <c r="L1781" s="1">
        <v>10</v>
      </c>
      <c r="M1781" s="1" t="s">
        <v>13211</v>
      </c>
      <c r="N1781" s="1"/>
      <c r="O1781" s="1"/>
      <c r="P1781" s="1"/>
      <c r="Q1781" s="1"/>
      <c r="R1781" s="102"/>
      <c r="S1781" s="102"/>
      <c r="T1781" s="1"/>
      <c r="U1781" s="8" t="s">
        <v>13210</v>
      </c>
      <c r="AA1781" s="168"/>
    </row>
    <row r="1782" spans="1:27" x14ac:dyDescent="0.3">
      <c r="A1782" s="120">
        <v>8721</v>
      </c>
      <c r="B1782" s="120">
        <v>6186</v>
      </c>
      <c r="C1782" s="1"/>
      <c r="D1782" s="1"/>
      <c r="E1782" s="1"/>
      <c r="F1782" s="155"/>
      <c r="G1782" s="1"/>
      <c r="H1782" s="1" t="s">
        <v>13209</v>
      </c>
      <c r="I1782" s="1">
        <v>0</v>
      </c>
      <c r="J1782" s="170">
        <v>1</v>
      </c>
      <c r="K1782" s="1"/>
      <c r="L1782" s="1">
        <v>1</v>
      </c>
      <c r="M1782" s="1" t="s">
        <v>13208</v>
      </c>
      <c r="N1782" s="1"/>
      <c r="O1782" s="1"/>
      <c r="P1782" s="1"/>
      <c r="Q1782" s="1"/>
      <c r="R1782" s="102"/>
      <c r="S1782" s="102"/>
      <c r="T1782" s="1"/>
      <c r="U1782" s="8"/>
      <c r="AA1782" s="168"/>
    </row>
    <row r="1783" spans="1:27" x14ac:dyDescent="0.3">
      <c r="A1783" s="120">
        <v>8722</v>
      </c>
      <c r="B1783" s="120">
        <v>6187</v>
      </c>
      <c r="C1783" s="1"/>
      <c r="D1783" s="1"/>
      <c r="E1783" s="1"/>
      <c r="F1783" s="155"/>
      <c r="G1783" s="1"/>
      <c r="H1783" s="1" t="s">
        <v>13207</v>
      </c>
      <c r="I1783" s="1">
        <v>0</v>
      </c>
      <c r="J1783" s="170">
        <v>50</v>
      </c>
      <c r="K1783" s="1" t="s">
        <v>110</v>
      </c>
      <c r="L1783" s="1">
        <v>10</v>
      </c>
      <c r="M1783" s="1" t="s">
        <v>13206</v>
      </c>
      <c r="N1783" s="1"/>
      <c r="O1783" s="1"/>
      <c r="P1783" s="1"/>
      <c r="Q1783" s="1"/>
      <c r="R1783" s="102"/>
      <c r="S1783" s="102"/>
      <c r="T1783" s="1"/>
      <c r="U1783" s="8"/>
      <c r="AA1783" s="168"/>
    </row>
    <row r="1784" spans="1:27" x14ac:dyDescent="0.3">
      <c r="A1784" s="120">
        <v>8723</v>
      </c>
      <c r="B1784" s="120">
        <v>6188</v>
      </c>
      <c r="C1784" s="1"/>
      <c r="D1784" s="1"/>
      <c r="E1784" s="1"/>
      <c r="F1784" s="155"/>
      <c r="G1784" s="1"/>
      <c r="H1784" s="1" t="s">
        <v>13205</v>
      </c>
      <c r="I1784" s="1">
        <v>0</v>
      </c>
      <c r="J1784" s="170">
        <v>5</v>
      </c>
      <c r="K1784" s="1" t="s">
        <v>110</v>
      </c>
      <c r="L1784" s="1">
        <v>1000</v>
      </c>
      <c r="M1784" s="1" t="s">
        <v>13204</v>
      </c>
      <c r="N1784" s="1"/>
      <c r="O1784" s="1"/>
      <c r="P1784" s="1"/>
      <c r="Q1784" s="1"/>
      <c r="R1784" s="102"/>
      <c r="S1784" s="102"/>
      <c r="T1784" s="1"/>
      <c r="U1784" s="8"/>
      <c r="AA1784" s="168"/>
    </row>
    <row r="1785" spans="1:27" x14ac:dyDescent="0.3">
      <c r="A1785" s="120"/>
      <c r="B1785" s="120"/>
      <c r="C1785" s="1"/>
      <c r="D1785" s="1"/>
      <c r="E1785" s="1"/>
      <c r="F1785" s="155"/>
      <c r="G1785" s="1"/>
      <c r="H1785" s="1"/>
      <c r="I1785" s="1"/>
      <c r="J1785" s="170"/>
      <c r="K1785" s="1"/>
      <c r="L1785" s="1"/>
      <c r="M1785" s="1"/>
      <c r="N1785" s="1"/>
      <c r="O1785" s="1"/>
      <c r="P1785" s="1"/>
      <c r="Q1785" s="1"/>
      <c r="R1785" s="102"/>
      <c r="S1785" s="102"/>
      <c r="T1785" s="1"/>
      <c r="U1785" s="8"/>
      <c r="AA1785" s="168"/>
    </row>
    <row r="1786" spans="1:27" s="21" customFormat="1" x14ac:dyDescent="0.3">
      <c r="A1786" s="160"/>
      <c r="B1786" s="160"/>
      <c r="E1786" s="1"/>
      <c r="F1786" s="155"/>
      <c r="H1786" s="1"/>
      <c r="J1786" s="194"/>
      <c r="M1786" s="1" t="s">
        <v>12353</v>
      </c>
      <c r="R1786" s="158"/>
      <c r="S1786" s="158"/>
      <c r="AA1786" s="168"/>
    </row>
    <row r="1787" spans="1:27" x14ac:dyDescent="0.3">
      <c r="A1787" s="1">
        <v>7056</v>
      </c>
      <c r="B1787" s="44">
        <v>6200</v>
      </c>
      <c r="C1787" s="1"/>
      <c r="D1787" s="1" t="s">
        <v>12491</v>
      </c>
      <c r="E1787" s="1"/>
      <c r="F1787" s="155">
        <v>7056</v>
      </c>
      <c r="G1787" s="1"/>
      <c r="H1787" s="1" t="s">
        <v>13203</v>
      </c>
      <c r="I1787" s="1">
        <v>0</v>
      </c>
      <c r="J1787" s="170">
        <v>1</v>
      </c>
      <c r="K1787" s="1"/>
      <c r="L1787" s="1">
        <v>1</v>
      </c>
      <c r="M1787" s="1" t="s">
        <v>13202</v>
      </c>
      <c r="N1787" s="3" t="s">
        <v>13201</v>
      </c>
      <c r="O1787" s="1"/>
      <c r="P1787" s="1">
        <v>1</v>
      </c>
      <c r="Q1787" s="8">
        <v>6</v>
      </c>
      <c r="R1787" s="102" t="s">
        <v>13200</v>
      </c>
      <c r="S1787" s="1"/>
      <c r="T1787" s="1">
        <v>13</v>
      </c>
      <c r="U1787" s="8" t="s">
        <v>13199</v>
      </c>
      <c r="AA1787" s="168" t="e">
        <f>#REF!-45200</f>
        <v>#REF!</v>
      </c>
    </row>
    <row r="1788" spans="1:27" x14ac:dyDescent="0.3">
      <c r="A1788" s="1">
        <v>7057</v>
      </c>
      <c r="B1788" s="44">
        <v>6201</v>
      </c>
      <c r="C1788" s="1"/>
      <c r="D1788" s="1" t="s">
        <v>12418</v>
      </c>
      <c r="E1788" s="1"/>
      <c r="F1788" s="155">
        <v>7057</v>
      </c>
      <c r="G1788" s="1"/>
      <c r="H1788" s="1" t="s">
        <v>13198</v>
      </c>
      <c r="I1788" s="1">
        <v>0</v>
      </c>
      <c r="J1788" s="192">
        <v>180</v>
      </c>
      <c r="K1788" s="1" t="s">
        <v>65</v>
      </c>
      <c r="L1788" s="1">
        <v>10</v>
      </c>
      <c r="M1788" s="1" t="s">
        <v>13197</v>
      </c>
      <c r="N1788" s="3" t="s">
        <v>13196</v>
      </c>
      <c r="O1788" s="1"/>
      <c r="P1788" s="1">
        <v>40</v>
      </c>
      <c r="Q1788" s="1">
        <f t="shared" ref="Q1788:Q1819" si="24">Q1787</f>
        <v>6</v>
      </c>
      <c r="R1788" s="102" t="s">
        <v>13195</v>
      </c>
      <c r="S1788" s="1"/>
      <c r="T1788" s="1">
        <v>14</v>
      </c>
      <c r="U1788" s="8" t="s">
        <v>13194</v>
      </c>
      <c r="AA1788" s="168" t="e">
        <f>#REF!-45200</f>
        <v>#REF!</v>
      </c>
    </row>
    <row r="1789" spans="1:27" x14ac:dyDescent="0.3">
      <c r="A1789" s="1">
        <v>7058</v>
      </c>
      <c r="B1789" s="44">
        <v>6202</v>
      </c>
      <c r="C1789" s="1"/>
      <c r="D1789" s="1" t="s">
        <v>12418</v>
      </c>
      <c r="E1789" s="1"/>
      <c r="F1789" s="155">
        <v>7058</v>
      </c>
      <c r="G1789" s="1"/>
      <c r="H1789" s="1" t="s">
        <v>13193</v>
      </c>
      <c r="I1789" s="1">
        <v>0</v>
      </c>
      <c r="J1789" s="170">
        <v>10</v>
      </c>
      <c r="K1789" s="1" t="s">
        <v>10408</v>
      </c>
      <c r="L1789" s="1">
        <v>10</v>
      </c>
      <c r="M1789" s="1" t="s">
        <v>13192</v>
      </c>
      <c r="N1789" s="1" t="s">
        <v>13191</v>
      </c>
      <c r="O1789" s="1"/>
      <c r="P1789" s="1"/>
      <c r="Q1789" s="1">
        <f t="shared" si="24"/>
        <v>6</v>
      </c>
      <c r="R1789" s="102" t="s">
        <v>13190</v>
      </c>
      <c r="S1789" s="102"/>
      <c r="T1789" s="1"/>
      <c r="U1789" s="8" t="s">
        <v>13189</v>
      </c>
      <c r="AA1789" s="168" t="e">
        <f>#REF!-45200</f>
        <v>#REF!</v>
      </c>
    </row>
    <row r="1790" spans="1:27" x14ac:dyDescent="0.3">
      <c r="A1790" s="1">
        <v>7059</v>
      </c>
      <c r="B1790" s="44">
        <v>6203</v>
      </c>
      <c r="C1790" s="1"/>
      <c r="D1790" s="1"/>
      <c r="E1790" s="1"/>
      <c r="F1790" s="155">
        <v>7059</v>
      </c>
      <c r="G1790" s="1"/>
      <c r="H1790" s="1" t="s">
        <v>13188</v>
      </c>
      <c r="I1790" s="1">
        <v>0</v>
      </c>
      <c r="J1790" s="170">
        <v>200</v>
      </c>
      <c r="K1790" s="4" t="s">
        <v>76</v>
      </c>
      <c r="L1790" s="1">
        <v>10</v>
      </c>
      <c r="M1790" s="1" t="s">
        <v>13187</v>
      </c>
      <c r="N1790" s="1"/>
      <c r="O1790" s="1"/>
      <c r="P1790" s="1"/>
      <c r="Q1790" s="1">
        <f t="shared" si="24"/>
        <v>6</v>
      </c>
      <c r="R1790" s="102"/>
      <c r="S1790" s="102"/>
      <c r="T1790" s="1"/>
      <c r="U1790" s="8" t="s">
        <v>13186</v>
      </c>
      <c r="AA1790" s="168" t="e">
        <f>#REF!-45200</f>
        <v>#REF!</v>
      </c>
    </row>
    <row r="1791" spans="1:27" x14ac:dyDescent="0.3">
      <c r="A1791" s="1">
        <v>7060</v>
      </c>
      <c r="B1791" s="44">
        <v>6204</v>
      </c>
      <c r="C1791" s="1"/>
      <c r="D1791" s="1"/>
      <c r="E1791" s="1"/>
      <c r="F1791" s="155">
        <v>7060</v>
      </c>
      <c r="G1791" s="1"/>
      <c r="H1791" s="1" t="s">
        <v>13185</v>
      </c>
      <c r="I1791" s="1">
        <v>0</v>
      </c>
      <c r="J1791" s="170">
        <v>20</v>
      </c>
      <c r="K1791" s="1" t="s">
        <v>774</v>
      </c>
      <c r="L1791" s="1">
        <v>100</v>
      </c>
      <c r="M1791" s="1" t="s">
        <v>13184</v>
      </c>
      <c r="N1791" s="1"/>
      <c r="O1791" s="1"/>
      <c r="P1791" s="1"/>
      <c r="Q1791" s="1">
        <f t="shared" si="24"/>
        <v>6</v>
      </c>
      <c r="R1791" s="102"/>
      <c r="S1791" s="102"/>
      <c r="T1791" s="1"/>
      <c r="U1791" s="8" t="s">
        <v>13183</v>
      </c>
      <c r="AA1791" s="168" t="e">
        <f>#REF!-45200</f>
        <v>#REF!</v>
      </c>
    </row>
    <row r="1792" spans="1:27" x14ac:dyDescent="0.3">
      <c r="A1792" s="1">
        <v>7061</v>
      </c>
      <c r="B1792" s="44">
        <v>6205</v>
      </c>
      <c r="C1792" s="1"/>
      <c r="D1792" s="1"/>
      <c r="E1792" s="1"/>
      <c r="F1792" s="155">
        <v>7061</v>
      </c>
      <c r="G1792" s="1"/>
      <c r="H1792" s="1" t="s">
        <v>13182</v>
      </c>
      <c r="I1792" s="1">
        <v>0</v>
      </c>
      <c r="J1792" s="170">
        <v>1000</v>
      </c>
      <c r="K1792" s="1" t="s">
        <v>1107</v>
      </c>
      <c r="L1792" s="1">
        <v>10</v>
      </c>
      <c r="M1792" s="1" t="s">
        <v>13181</v>
      </c>
      <c r="N1792" s="1"/>
      <c r="O1792" s="1"/>
      <c r="P1792" s="1"/>
      <c r="Q1792" s="1">
        <f t="shared" si="24"/>
        <v>6</v>
      </c>
      <c r="R1792" s="102"/>
      <c r="S1792" s="102"/>
      <c r="T1792" s="1"/>
      <c r="U1792" s="8" t="s">
        <v>13180</v>
      </c>
      <c r="AA1792" s="168" t="e">
        <f>#REF!-45200</f>
        <v>#REF!</v>
      </c>
    </row>
    <row r="1793" spans="1:27" x14ac:dyDescent="0.3">
      <c r="A1793" s="1">
        <v>7062</v>
      </c>
      <c r="B1793" s="44">
        <v>6206</v>
      </c>
      <c r="C1793" s="1"/>
      <c r="D1793" s="1" t="s">
        <v>12418</v>
      </c>
      <c r="E1793" s="1"/>
      <c r="F1793" s="155">
        <v>7062</v>
      </c>
      <c r="G1793" s="1"/>
      <c r="H1793" s="1" t="s">
        <v>13178</v>
      </c>
      <c r="I1793" s="103">
        <v>0</v>
      </c>
      <c r="J1793" s="170">
        <v>300</v>
      </c>
      <c r="K1793" s="103"/>
      <c r="L1793" s="103">
        <v>100</v>
      </c>
      <c r="M1793" s="1" t="s">
        <v>13179</v>
      </c>
      <c r="N1793" s="103" t="s">
        <v>13178</v>
      </c>
      <c r="O1793" s="1"/>
      <c r="P1793" s="1"/>
      <c r="Q1793" s="1">
        <f t="shared" si="24"/>
        <v>6</v>
      </c>
      <c r="R1793" s="102" t="s">
        <v>13177</v>
      </c>
      <c r="S1793" s="102"/>
      <c r="T1793" s="1"/>
      <c r="U1793" s="8" t="s">
        <v>13176</v>
      </c>
      <c r="AA1793" s="168" t="e">
        <f>#REF!-45200</f>
        <v>#REF!</v>
      </c>
    </row>
    <row r="1794" spans="1:27" x14ac:dyDescent="0.3">
      <c r="A1794" s="1">
        <v>7063</v>
      </c>
      <c r="B1794" s="44">
        <v>6207</v>
      </c>
      <c r="C1794" s="1"/>
      <c r="D1794" s="1" t="s">
        <v>12418</v>
      </c>
      <c r="E1794" s="1"/>
      <c r="F1794" s="155">
        <v>7063</v>
      </c>
      <c r="G1794" s="1"/>
      <c r="H1794" s="1" t="s">
        <v>13174</v>
      </c>
      <c r="I1794" s="103">
        <v>0</v>
      </c>
      <c r="J1794" s="170">
        <v>3</v>
      </c>
      <c r="K1794" s="103"/>
      <c r="L1794" s="103">
        <v>10000</v>
      </c>
      <c r="M1794" s="1" t="s">
        <v>13175</v>
      </c>
      <c r="N1794" s="103" t="s">
        <v>13174</v>
      </c>
      <c r="O1794" s="1"/>
      <c r="P1794" s="1"/>
      <c r="Q1794" s="1">
        <f t="shared" si="24"/>
        <v>6</v>
      </c>
      <c r="R1794" s="102"/>
      <c r="S1794" s="102"/>
      <c r="T1794" s="1"/>
      <c r="U1794" s="8" t="s">
        <v>13173</v>
      </c>
      <c r="AA1794" s="168" t="e">
        <f>#REF!-45200</f>
        <v>#REF!</v>
      </c>
    </row>
    <row r="1795" spans="1:27" x14ac:dyDescent="0.3">
      <c r="A1795" s="1">
        <v>7064</v>
      </c>
      <c r="B1795" s="44">
        <v>6208</v>
      </c>
      <c r="C1795" s="1"/>
      <c r="D1795" s="1" t="s">
        <v>12418</v>
      </c>
      <c r="E1795" s="1"/>
      <c r="F1795" s="155">
        <v>7064</v>
      </c>
      <c r="G1795" s="1"/>
      <c r="H1795" s="1" t="s">
        <v>13171</v>
      </c>
      <c r="I1795" s="103">
        <v>0</v>
      </c>
      <c r="J1795" s="170">
        <v>3</v>
      </c>
      <c r="K1795" s="103"/>
      <c r="L1795" s="103">
        <v>10000</v>
      </c>
      <c r="M1795" s="1" t="s">
        <v>13172</v>
      </c>
      <c r="N1795" s="103" t="s">
        <v>13171</v>
      </c>
      <c r="O1795" s="1"/>
      <c r="P1795" s="1"/>
      <c r="Q1795" s="1">
        <f t="shared" si="24"/>
        <v>6</v>
      </c>
      <c r="R1795" s="102"/>
      <c r="S1795" s="102"/>
      <c r="T1795" s="1"/>
      <c r="U1795" s="8" t="s">
        <v>13170</v>
      </c>
      <c r="AA1795" s="168" t="e">
        <f>#REF!-45200</f>
        <v>#REF!</v>
      </c>
    </row>
    <row r="1796" spans="1:27" x14ac:dyDescent="0.3">
      <c r="A1796" s="1">
        <v>7065</v>
      </c>
      <c r="B1796" s="44">
        <v>6209</v>
      </c>
      <c r="C1796" s="1"/>
      <c r="D1796" s="1" t="s">
        <v>12418</v>
      </c>
      <c r="E1796" s="1"/>
      <c r="F1796" s="155">
        <v>7065</v>
      </c>
      <c r="G1796" s="1"/>
      <c r="H1796" s="1" t="s">
        <v>13169</v>
      </c>
      <c r="I1796" s="103">
        <v>0</v>
      </c>
      <c r="J1796" s="174">
        <v>20</v>
      </c>
      <c r="K1796" s="103" t="s">
        <v>13168</v>
      </c>
      <c r="L1796" s="103">
        <v>100</v>
      </c>
      <c r="M1796" s="1" t="s">
        <v>13167</v>
      </c>
      <c r="N1796" s="165" t="s">
        <v>13166</v>
      </c>
      <c r="O1796" s="1"/>
      <c r="P1796" s="1"/>
      <c r="Q1796" s="1">
        <f t="shared" si="24"/>
        <v>6</v>
      </c>
      <c r="R1796" s="102" t="s">
        <v>13165</v>
      </c>
      <c r="S1796" s="102"/>
      <c r="T1796" s="1"/>
      <c r="U1796" s="8" t="s">
        <v>13164</v>
      </c>
      <c r="AA1796" s="168" t="e">
        <f>#REF!-45200</f>
        <v>#REF!</v>
      </c>
    </row>
    <row r="1797" spans="1:27" s="103" customFormat="1" x14ac:dyDescent="0.3">
      <c r="A1797" s="1">
        <v>7066</v>
      </c>
      <c r="B1797" s="44">
        <v>6210</v>
      </c>
      <c r="E1797" s="1"/>
      <c r="F1797" s="155">
        <v>7066</v>
      </c>
      <c r="H1797" s="1" t="s">
        <v>13163</v>
      </c>
      <c r="I1797" s="103">
        <v>0</v>
      </c>
      <c r="J1797" s="185">
        <v>10</v>
      </c>
      <c r="K1797" s="103" t="s">
        <v>12219</v>
      </c>
      <c r="L1797" s="103">
        <v>10</v>
      </c>
      <c r="M1797" s="1" t="s">
        <v>13162</v>
      </c>
      <c r="N1797" s="103" t="s">
        <v>13161</v>
      </c>
      <c r="Q1797" s="1">
        <f t="shared" si="24"/>
        <v>6</v>
      </c>
      <c r="R1797" s="189" t="s">
        <v>13160</v>
      </c>
      <c r="S1797" s="189"/>
      <c r="U1797" s="8" t="s">
        <v>13159</v>
      </c>
      <c r="AA1797" s="168" t="e">
        <f>#REF!-45200</f>
        <v>#REF!</v>
      </c>
    </row>
    <row r="1798" spans="1:27" s="103" customFormat="1" x14ac:dyDescent="0.3">
      <c r="A1798" s="1">
        <v>7067</v>
      </c>
      <c r="B1798" s="44">
        <v>6211</v>
      </c>
      <c r="E1798" s="1"/>
      <c r="F1798" s="155">
        <v>7067</v>
      </c>
      <c r="H1798" s="1" t="s">
        <v>13158</v>
      </c>
      <c r="I1798" s="103">
        <v>0</v>
      </c>
      <c r="J1798" s="185">
        <v>10</v>
      </c>
      <c r="K1798" s="103" t="s">
        <v>12021</v>
      </c>
      <c r="L1798" s="103">
        <v>10</v>
      </c>
      <c r="M1798" s="1" t="s">
        <v>13157</v>
      </c>
      <c r="N1798" s="103" t="s">
        <v>13156</v>
      </c>
      <c r="Q1798" s="1">
        <f t="shared" si="24"/>
        <v>6</v>
      </c>
      <c r="R1798" s="189" t="s">
        <v>13155</v>
      </c>
      <c r="S1798" s="189"/>
      <c r="U1798" s="8" t="s">
        <v>13154</v>
      </c>
      <c r="AA1798" s="168" t="e">
        <f>#REF!-45200</f>
        <v>#REF!</v>
      </c>
    </row>
    <row r="1799" spans="1:27" x14ac:dyDescent="0.3">
      <c r="A1799" s="1">
        <v>7068</v>
      </c>
      <c r="B1799" s="44">
        <v>6212</v>
      </c>
      <c r="C1799" s="1"/>
      <c r="D1799" s="1" t="s">
        <v>12418</v>
      </c>
      <c r="E1799" s="1"/>
      <c r="F1799" s="155">
        <v>7068</v>
      </c>
      <c r="G1799" s="1"/>
      <c r="H1799" s="1" t="s">
        <v>13152</v>
      </c>
      <c r="I1799" s="1">
        <v>0</v>
      </c>
      <c r="J1799" s="170">
        <v>10</v>
      </c>
      <c r="K1799" s="1" t="s">
        <v>13149</v>
      </c>
      <c r="L1799" s="1">
        <v>100</v>
      </c>
      <c r="M1799" s="1" t="s">
        <v>13153</v>
      </c>
      <c r="N1799" s="1" t="s">
        <v>13152</v>
      </c>
      <c r="O1799" s="1"/>
      <c r="P1799" s="1"/>
      <c r="Q1799" s="1">
        <f t="shared" si="24"/>
        <v>6</v>
      </c>
      <c r="R1799" s="102" t="s">
        <v>13151</v>
      </c>
      <c r="S1799" s="102"/>
      <c r="T1799" s="1"/>
      <c r="U1799" s="8" t="s">
        <v>13150</v>
      </c>
      <c r="AA1799" s="168" t="e">
        <f>#REF!-45200</f>
        <v>#REF!</v>
      </c>
    </row>
    <row r="1800" spans="1:27" x14ac:dyDescent="0.3">
      <c r="A1800" s="1">
        <v>7069</v>
      </c>
      <c r="B1800" s="44">
        <v>6213</v>
      </c>
      <c r="C1800" s="1"/>
      <c r="D1800" s="1" t="s">
        <v>12418</v>
      </c>
      <c r="E1800" s="1"/>
      <c r="F1800" s="155">
        <v>7069</v>
      </c>
      <c r="G1800" s="1"/>
      <c r="H1800" s="1" t="s">
        <v>13147</v>
      </c>
      <c r="I1800" s="1">
        <v>0</v>
      </c>
      <c r="J1800" s="170">
        <v>10</v>
      </c>
      <c r="K1800" s="1" t="s">
        <v>13149</v>
      </c>
      <c r="L1800" s="1">
        <v>100</v>
      </c>
      <c r="M1800" s="1" t="s">
        <v>13148</v>
      </c>
      <c r="N1800" s="1" t="s">
        <v>13147</v>
      </c>
      <c r="O1800" s="1"/>
      <c r="P1800" s="1"/>
      <c r="Q1800" s="1">
        <f t="shared" si="24"/>
        <v>6</v>
      </c>
      <c r="R1800" s="102" t="s">
        <v>13146</v>
      </c>
      <c r="S1800" s="102"/>
      <c r="T1800" s="1"/>
      <c r="U1800" s="8" t="s">
        <v>13145</v>
      </c>
      <c r="AA1800" s="168" t="e">
        <f>#REF!-45200</f>
        <v>#REF!</v>
      </c>
    </row>
    <row r="1801" spans="1:27" x14ac:dyDescent="0.3">
      <c r="A1801" s="1">
        <v>7070</v>
      </c>
      <c r="B1801" s="44">
        <v>6214</v>
      </c>
      <c r="C1801" s="1"/>
      <c r="D1801" s="1"/>
      <c r="E1801" s="1"/>
      <c r="F1801" s="155">
        <v>7070</v>
      </c>
      <c r="G1801" s="1"/>
      <c r="H1801" s="1" t="s">
        <v>13144</v>
      </c>
      <c r="I1801" s="103">
        <v>0</v>
      </c>
      <c r="J1801" s="170">
        <v>10</v>
      </c>
      <c r="K1801" s="103" t="s">
        <v>13143</v>
      </c>
      <c r="L1801" s="103">
        <v>100</v>
      </c>
      <c r="M1801" s="1" t="s">
        <v>13142</v>
      </c>
      <c r="N1801" s="1"/>
      <c r="O1801" s="1"/>
      <c r="P1801" s="1"/>
      <c r="Q1801" s="1">
        <f t="shared" si="24"/>
        <v>6</v>
      </c>
      <c r="R1801" s="102" t="s">
        <v>13141</v>
      </c>
      <c r="S1801" s="102"/>
      <c r="T1801" s="1"/>
      <c r="U1801" s="8" t="s">
        <v>13140</v>
      </c>
      <c r="AA1801" s="168" t="e">
        <f>#REF!-45200</f>
        <v>#REF!</v>
      </c>
    </row>
    <row r="1802" spans="1:27" x14ac:dyDescent="0.3">
      <c r="A1802" s="1">
        <v>7071</v>
      </c>
      <c r="B1802" s="44">
        <v>6215</v>
      </c>
      <c r="C1802" s="1"/>
      <c r="D1802" s="1" t="s">
        <v>12418</v>
      </c>
      <c r="E1802" s="1"/>
      <c r="F1802" s="155">
        <v>7551</v>
      </c>
      <c r="G1802" s="1"/>
      <c r="H1802" s="1" t="s">
        <v>13139</v>
      </c>
      <c r="I1802" s="1">
        <v>-10</v>
      </c>
      <c r="J1802" s="156">
        <v>10</v>
      </c>
      <c r="K1802" s="1" t="s">
        <v>13</v>
      </c>
      <c r="L1802" s="1">
        <v>100</v>
      </c>
      <c r="M1802" s="1" t="s">
        <v>13138</v>
      </c>
      <c r="N1802" s="193" t="s">
        <v>13076</v>
      </c>
      <c r="O1802" s="1"/>
      <c r="P1802" s="1"/>
      <c r="Q1802" s="1">
        <f t="shared" si="24"/>
        <v>6</v>
      </c>
      <c r="R1802" s="102" t="s">
        <v>13137</v>
      </c>
      <c r="S1802" s="102"/>
      <c r="T1802" s="1"/>
      <c r="U1802" s="8" t="s">
        <v>13136</v>
      </c>
      <c r="AA1802" s="168" t="e">
        <f>#REF!-45200</f>
        <v>#REF!</v>
      </c>
    </row>
    <row r="1803" spans="1:27" x14ac:dyDescent="0.3">
      <c r="A1803" s="1">
        <v>7072</v>
      </c>
      <c r="B1803" s="44">
        <v>6216</v>
      </c>
      <c r="C1803" s="1"/>
      <c r="D1803" s="1" t="s">
        <v>12418</v>
      </c>
      <c r="E1803" s="1"/>
      <c r="F1803" s="155">
        <v>7552</v>
      </c>
      <c r="G1803" s="1"/>
      <c r="H1803" s="1" t="s">
        <v>13135</v>
      </c>
      <c r="I1803" s="1">
        <v>-10</v>
      </c>
      <c r="J1803" s="156">
        <v>10</v>
      </c>
      <c r="K1803" s="1" t="s">
        <v>13</v>
      </c>
      <c r="L1803" s="1">
        <v>100</v>
      </c>
      <c r="M1803" s="1" t="s">
        <v>13134</v>
      </c>
      <c r="N1803" s="193" t="s">
        <v>13071</v>
      </c>
      <c r="O1803" s="1"/>
      <c r="P1803" s="1"/>
      <c r="Q1803" s="1">
        <f t="shared" si="24"/>
        <v>6</v>
      </c>
      <c r="R1803" s="102"/>
      <c r="S1803" s="102"/>
      <c r="T1803" s="1"/>
      <c r="U1803" s="8" t="s">
        <v>13133</v>
      </c>
      <c r="AA1803" s="168" t="e">
        <f>#REF!-45200</f>
        <v>#REF!</v>
      </c>
    </row>
    <row r="1804" spans="1:27" x14ac:dyDescent="0.3">
      <c r="A1804" s="1">
        <v>7073</v>
      </c>
      <c r="B1804" s="44">
        <v>6217</v>
      </c>
      <c r="C1804" s="1"/>
      <c r="D1804" s="1" t="s">
        <v>12418</v>
      </c>
      <c r="E1804" s="1"/>
      <c r="F1804" s="155">
        <v>7553</v>
      </c>
      <c r="G1804" s="1"/>
      <c r="H1804" s="1" t="s">
        <v>13132</v>
      </c>
      <c r="I1804" s="1">
        <v>-10</v>
      </c>
      <c r="J1804" s="156">
        <v>10</v>
      </c>
      <c r="K1804" s="1" t="s">
        <v>13</v>
      </c>
      <c r="L1804" s="1">
        <v>100</v>
      </c>
      <c r="M1804" s="1" t="s">
        <v>13131</v>
      </c>
      <c r="N1804" s="193" t="s">
        <v>13067</v>
      </c>
      <c r="O1804" s="1"/>
      <c r="P1804" s="1"/>
      <c r="Q1804" s="1">
        <f t="shared" si="24"/>
        <v>6</v>
      </c>
      <c r="R1804" s="102"/>
      <c r="S1804" s="102"/>
      <c r="T1804" s="1"/>
      <c r="U1804" s="8" t="s">
        <v>13130</v>
      </c>
      <c r="AA1804" s="168" t="e">
        <f>#REF!-45200</f>
        <v>#REF!</v>
      </c>
    </row>
    <row r="1805" spans="1:27" x14ac:dyDescent="0.3">
      <c r="A1805" s="1">
        <v>7074</v>
      </c>
      <c r="B1805" s="44">
        <v>6218</v>
      </c>
      <c r="C1805" s="1"/>
      <c r="D1805" s="1" t="s">
        <v>12418</v>
      </c>
      <c r="E1805" s="1"/>
      <c r="F1805" s="155">
        <v>7554</v>
      </c>
      <c r="G1805" s="1"/>
      <c r="H1805" s="1" t="s">
        <v>13129</v>
      </c>
      <c r="I1805" s="1">
        <v>-10</v>
      </c>
      <c r="J1805" s="156">
        <v>10</v>
      </c>
      <c r="K1805" s="1" t="s">
        <v>13</v>
      </c>
      <c r="L1805" s="1">
        <v>100</v>
      </c>
      <c r="M1805" s="1" t="s">
        <v>13128</v>
      </c>
      <c r="N1805" s="193" t="s">
        <v>13063</v>
      </c>
      <c r="O1805" s="1"/>
      <c r="P1805" s="1"/>
      <c r="Q1805" s="1">
        <f t="shared" si="24"/>
        <v>6</v>
      </c>
      <c r="R1805" s="102"/>
      <c r="S1805" s="102"/>
      <c r="T1805" s="1"/>
      <c r="U1805" s="8" t="s">
        <v>13127</v>
      </c>
      <c r="AA1805" s="168" t="e">
        <f>#REF!-45200</f>
        <v>#REF!</v>
      </c>
    </row>
    <row r="1806" spans="1:27" x14ac:dyDescent="0.3">
      <c r="A1806" s="1">
        <v>7075</v>
      </c>
      <c r="B1806" s="44">
        <v>6219</v>
      </c>
      <c r="C1806" s="1"/>
      <c r="D1806" s="1" t="s">
        <v>12418</v>
      </c>
      <c r="E1806" s="1"/>
      <c r="F1806" s="155">
        <v>7555</v>
      </c>
      <c r="G1806" s="1"/>
      <c r="H1806" s="1" t="s">
        <v>13126</v>
      </c>
      <c r="I1806" s="1">
        <v>-10</v>
      </c>
      <c r="J1806" s="156">
        <v>10</v>
      </c>
      <c r="K1806" s="1" t="s">
        <v>13</v>
      </c>
      <c r="L1806" s="1">
        <v>100</v>
      </c>
      <c r="M1806" s="1" t="s">
        <v>13125</v>
      </c>
      <c r="N1806" s="193" t="s">
        <v>13059</v>
      </c>
      <c r="O1806" s="1"/>
      <c r="P1806" s="1"/>
      <c r="Q1806" s="1">
        <f t="shared" si="24"/>
        <v>6</v>
      </c>
      <c r="R1806" s="102"/>
      <c r="S1806" s="102"/>
      <c r="T1806" s="1"/>
      <c r="U1806" s="8" t="s">
        <v>13124</v>
      </c>
      <c r="AA1806" s="168" t="e">
        <f>#REF!-45200</f>
        <v>#REF!</v>
      </c>
    </row>
    <row r="1807" spans="1:27" x14ac:dyDescent="0.3">
      <c r="A1807" s="1">
        <v>7076</v>
      </c>
      <c r="B1807" s="44">
        <v>6220</v>
      </c>
      <c r="C1807" s="1"/>
      <c r="D1807" s="1" t="s">
        <v>12418</v>
      </c>
      <c r="E1807" s="1"/>
      <c r="F1807" s="155">
        <v>7556</v>
      </c>
      <c r="G1807" s="1"/>
      <c r="H1807" s="1" t="s">
        <v>13123</v>
      </c>
      <c r="I1807" s="1">
        <v>-10</v>
      </c>
      <c r="J1807" s="156">
        <v>10</v>
      </c>
      <c r="K1807" s="1" t="s">
        <v>13</v>
      </c>
      <c r="L1807" s="1">
        <v>100</v>
      </c>
      <c r="M1807" s="1" t="s">
        <v>13122</v>
      </c>
      <c r="N1807" s="193" t="s">
        <v>13055</v>
      </c>
      <c r="O1807" s="1"/>
      <c r="P1807" s="1"/>
      <c r="Q1807" s="1">
        <f t="shared" si="24"/>
        <v>6</v>
      </c>
      <c r="R1807" s="102"/>
      <c r="S1807" s="102"/>
      <c r="T1807" s="1"/>
      <c r="U1807" s="8" t="s">
        <v>13121</v>
      </c>
      <c r="AA1807" s="168" t="e">
        <f>#REF!-45200</f>
        <v>#REF!</v>
      </c>
    </row>
    <row r="1808" spans="1:27" x14ac:dyDescent="0.3">
      <c r="A1808" s="1">
        <v>7077</v>
      </c>
      <c r="B1808" s="44">
        <v>6221</v>
      </c>
      <c r="C1808" s="1"/>
      <c r="D1808" s="1" t="s">
        <v>12418</v>
      </c>
      <c r="E1808" s="1"/>
      <c r="F1808" s="155">
        <v>7557</v>
      </c>
      <c r="G1808" s="1"/>
      <c r="H1808" s="1" t="s">
        <v>13120</v>
      </c>
      <c r="I1808" s="1">
        <v>-10</v>
      </c>
      <c r="J1808" s="156">
        <v>10</v>
      </c>
      <c r="K1808" s="1" t="s">
        <v>13</v>
      </c>
      <c r="L1808" s="1">
        <v>100</v>
      </c>
      <c r="M1808" s="1" t="s">
        <v>13119</v>
      </c>
      <c r="N1808" s="193" t="s">
        <v>13051</v>
      </c>
      <c r="O1808" s="1"/>
      <c r="P1808" s="1"/>
      <c r="Q1808" s="1">
        <f t="shared" si="24"/>
        <v>6</v>
      </c>
      <c r="R1808" s="102"/>
      <c r="S1808" s="102"/>
      <c r="T1808" s="1"/>
      <c r="U1808" s="8" t="s">
        <v>13118</v>
      </c>
      <c r="AA1808" s="168" t="e">
        <f>#REF!-45200</f>
        <v>#REF!</v>
      </c>
    </row>
    <row r="1809" spans="1:27" x14ac:dyDescent="0.3">
      <c r="A1809" s="1">
        <v>7078</v>
      </c>
      <c r="B1809" s="44">
        <v>6222</v>
      </c>
      <c r="C1809" s="1"/>
      <c r="D1809" s="1" t="s">
        <v>12418</v>
      </c>
      <c r="E1809" s="1"/>
      <c r="F1809" s="155">
        <v>7558</v>
      </c>
      <c r="G1809" s="1"/>
      <c r="H1809" s="1" t="s">
        <v>13117</v>
      </c>
      <c r="I1809" s="1">
        <v>-10</v>
      </c>
      <c r="J1809" s="156">
        <v>10</v>
      </c>
      <c r="K1809" s="1" t="s">
        <v>13</v>
      </c>
      <c r="L1809" s="1">
        <v>100</v>
      </c>
      <c r="M1809" s="1" t="s">
        <v>13116</v>
      </c>
      <c r="N1809" s="193" t="s">
        <v>13047</v>
      </c>
      <c r="O1809" s="1"/>
      <c r="P1809" s="1"/>
      <c r="Q1809" s="1">
        <f t="shared" si="24"/>
        <v>6</v>
      </c>
      <c r="R1809" s="102"/>
      <c r="S1809" s="102"/>
      <c r="T1809" s="1"/>
      <c r="U1809" s="8" t="s">
        <v>13115</v>
      </c>
      <c r="AA1809" s="168" t="e">
        <f>#REF!-45200</f>
        <v>#REF!</v>
      </c>
    </row>
    <row r="1810" spans="1:27" x14ac:dyDescent="0.3">
      <c r="A1810" s="1">
        <v>7079</v>
      </c>
      <c r="B1810" s="44">
        <v>6223</v>
      </c>
      <c r="C1810" s="1"/>
      <c r="D1810" s="1" t="s">
        <v>12418</v>
      </c>
      <c r="E1810" s="1"/>
      <c r="F1810" s="155">
        <v>7559</v>
      </c>
      <c r="G1810" s="1"/>
      <c r="H1810" s="1" t="s">
        <v>13114</v>
      </c>
      <c r="I1810" s="1">
        <v>-10</v>
      </c>
      <c r="J1810" s="156">
        <v>10</v>
      </c>
      <c r="K1810" s="1" t="s">
        <v>13</v>
      </c>
      <c r="L1810" s="1">
        <v>100</v>
      </c>
      <c r="M1810" s="1" t="s">
        <v>13113</v>
      </c>
      <c r="N1810" s="193" t="s">
        <v>13043</v>
      </c>
      <c r="O1810" s="1"/>
      <c r="P1810" s="1"/>
      <c r="Q1810" s="1">
        <f t="shared" si="24"/>
        <v>6</v>
      </c>
      <c r="R1810" s="102"/>
      <c r="S1810" s="102"/>
      <c r="T1810" s="1"/>
      <c r="U1810" s="8" t="s">
        <v>13112</v>
      </c>
      <c r="AA1810" s="168" t="e">
        <f>#REF!-45200</f>
        <v>#REF!</v>
      </c>
    </row>
    <row r="1811" spans="1:27" x14ac:dyDescent="0.3">
      <c r="A1811" s="1">
        <v>7080</v>
      </c>
      <c r="B1811" s="44">
        <v>6224</v>
      </c>
      <c r="C1811" s="1"/>
      <c r="D1811" s="1" t="s">
        <v>12418</v>
      </c>
      <c r="E1811" s="1"/>
      <c r="F1811" s="155">
        <v>7560</v>
      </c>
      <c r="G1811" s="1"/>
      <c r="H1811" s="1" t="s">
        <v>13111</v>
      </c>
      <c r="I1811" s="1">
        <v>-10</v>
      </c>
      <c r="J1811" s="156">
        <v>10</v>
      </c>
      <c r="K1811" s="1" t="s">
        <v>13</v>
      </c>
      <c r="L1811" s="1">
        <v>100</v>
      </c>
      <c r="M1811" s="1" t="s">
        <v>13110</v>
      </c>
      <c r="N1811" s="193" t="s">
        <v>13039</v>
      </c>
      <c r="O1811" s="1"/>
      <c r="P1811" s="1"/>
      <c r="Q1811" s="1">
        <f t="shared" si="24"/>
        <v>6</v>
      </c>
      <c r="R1811" s="102"/>
      <c r="S1811" s="102"/>
      <c r="T1811" s="1"/>
      <c r="U1811" s="8" t="s">
        <v>13109</v>
      </c>
      <c r="AA1811" s="168" t="e">
        <f>#REF!-45200</f>
        <v>#REF!</v>
      </c>
    </row>
    <row r="1812" spans="1:27" x14ac:dyDescent="0.3">
      <c r="A1812" s="1">
        <v>7081</v>
      </c>
      <c r="B1812" s="44">
        <v>6225</v>
      </c>
      <c r="C1812" s="1"/>
      <c r="D1812" s="1" t="s">
        <v>12418</v>
      </c>
      <c r="E1812" s="1"/>
      <c r="F1812" s="155">
        <v>7561</v>
      </c>
      <c r="G1812" s="1"/>
      <c r="H1812" s="1" t="s">
        <v>13108</v>
      </c>
      <c r="I1812" s="1">
        <v>-10</v>
      </c>
      <c r="J1812" s="156">
        <v>10</v>
      </c>
      <c r="K1812" s="1" t="s">
        <v>13</v>
      </c>
      <c r="L1812" s="1">
        <v>100</v>
      </c>
      <c r="M1812" s="1" t="s">
        <v>13107</v>
      </c>
      <c r="N1812" s="1" t="s">
        <v>13035</v>
      </c>
      <c r="O1812" s="1"/>
      <c r="P1812" s="1"/>
      <c r="Q1812" s="1">
        <f t="shared" si="24"/>
        <v>6</v>
      </c>
      <c r="R1812" s="102"/>
      <c r="S1812" s="102"/>
      <c r="T1812" s="1"/>
      <c r="U1812" s="8" t="s">
        <v>13106</v>
      </c>
      <c r="AA1812" s="168" t="e">
        <f>#REF!-45200</f>
        <v>#REF!</v>
      </c>
    </row>
    <row r="1813" spans="1:27" x14ac:dyDescent="0.3">
      <c r="A1813" s="1">
        <v>7082</v>
      </c>
      <c r="B1813" s="44">
        <v>6226</v>
      </c>
      <c r="C1813" s="1"/>
      <c r="D1813" s="1" t="s">
        <v>12418</v>
      </c>
      <c r="E1813" s="1"/>
      <c r="F1813" s="155">
        <v>7562</v>
      </c>
      <c r="G1813" s="1"/>
      <c r="H1813" s="1" t="s">
        <v>13105</v>
      </c>
      <c r="I1813" s="1">
        <v>-10</v>
      </c>
      <c r="J1813" s="156">
        <v>10</v>
      </c>
      <c r="K1813" s="1" t="s">
        <v>13</v>
      </c>
      <c r="L1813" s="1">
        <v>100</v>
      </c>
      <c r="M1813" s="1" t="s">
        <v>13104</v>
      </c>
      <c r="N1813" s="1" t="s">
        <v>13031</v>
      </c>
      <c r="O1813" s="1"/>
      <c r="P1813" s="1"/>
      <c r="Q1813" s="1">
        <f t="shared" si="24"/>
        <v>6</v>
      </c>
      <c r="R1813" s="102"/>
      <c r="S1813" s="102"/>
      <c r="T1813" s="1"/>
      <c r="U1813" s="8" t="s">
        <v>13103</v>
      </c>
      <c r="AA1813" s="168" t="e">
        <f>#REF!-45200</f>
        <v>#REF!</v>
      </c>
    </row>
    <row r="1814" spans="1:27" x14ac:dyDescent="0.3">
      <c r="A1814" s="1">
        <v>7083</v>
      </c>
      <c r="B1814" s="44">
        <v>6227</v>
      </c>
      <c r="C1814" s="1"/>
      <c r="D1814" s="1" t="s">
        <v>12418</v>
      </c>
      <c r="E1814" s="1"/>
      <c r="F1814" s="155">
        <v>7563</v>
      </c>
      <c r="G1814" s="1"/>
      <c r="H1814" s="1" t="s">
        <v>13102</v>
      </c>
      <c r="I1814" s="1">
        <v>-10</v>
      </c>
      <c r="J1814" s="156">
        <v>10</v>
      </c>
      <c r="K1814" s="1" t="s">
        <v>13</v>
      </c>
      <c r="L1814" s="1">
        <v>100</v>
      </c>
      <c r="M1814" s="1" t="s">
        <v>13101</v>
      </c>
      <c r="N1814" s="1" t="s">
        <v>13027</v>
      </c>
      <c r="O1814" s="1"/>
      <c r="P1814" s="1"/>
      <c r="Q1814" s="1">
        <f t="shared" si="24"/>
        <v>6</v>
      </c>
      <c r="R1814" s="102"/>
      <c r="S1814" s="102"/>
      <c r="T1814" s="1"/>
      <c r="U1814" s="8" t="s">
        <v>13100</v>
      </c>
      <c r="AA1814" s="168" t="e">
        <f>#REF!-45200</f>
        <v>#REF!</v>
      </c>
    </row>
    <row r="1815" spans="1:27" x14ac:dyDescent="0.3">
      <c r="A1815" s="1">
        <v>7084</v>
      </c>
      <c r="B1815" s="44">
        <v>6228</v>
      </c>
      <c r="C1815" s="1"/>
      <c r="D1815" s="1" t="s">
        <v>12418</v>
      </c>
      <c r="E1815" s="1"/>
      <c r="F1815" s="155">
        <v>7564</v>
      </c>
      <c r="G1815" s="1"/>
      <c r="H1815" s="1" t="s">
        <v>13099</v>
      </c>
      <c r="I1815" s="1">
        <v>-10</v>
      </c>
      <c r="J1815" s="156">
        <v>10</v>
      </c>
      <c r="K1815" s="1" t="s">
        <v>13</v>
      </c>
      <c r="L1815" s="1">
        <v>100</v>
      </c>
      <c r="M1815" s="1" t="s">
        <v>13098</v>
      </c>
      <c r="N1815" s="1" t="s">
        <v>13023</v>
      </c>
      <c r="O1815" s="1"/>
      <c r="P1815" s="1"/>
      <c r="Q1815" s="1">
        <f t="shared" si="24"/>
        <v>6</v>
      </c>
      <c r="R1815" s="102"/>
      <c r="S1815" s="102"/>
      <c r="T1815" s="1"/>
      <c r="U1815" s="8" t="s">
        <v>13097</v>
      </c>
      <c r="AA1815" s="168" t="e">
        <f>#REF!-45200</f>
        <v>#REF!</v>
      </c>
    </row>
    <row r="1816" spans="1:27" x14ac:dyDescent="0.3">
      <c r="A1816" s="1">
        <v>7085</v>
      </c>
      <c r="B1816" s="44">
        <v>6229</v>
      </c>
      <c r="C1816" s="1"/>
      <c r="D1816" s="1" t="s">
        <v>12418</v>
      </c>
      <c r="E1816" s="1"/>
      <c r="F1816" s="155">
        <v>7565</v>
      </c>
      <c r="G1816" s="1"/>
      <c r="H1816" s="1" t="s">
        <v>13096</v>
      </c>
      <c r="I1816" s="1">
        <v>-10</v>
      </c>
      <c r="J1816" s="156">
        <v>10</v>
      </c>
      <c r="K1816" s="1" t="s">
        <v>13</v>
      </c>
      <c r="L1816" s="1">
        <v>100</v>
      </c>
      <c r="M1816" s="1" t="s">
        <v>13095</v>
      </c>
      <c r="N1816" s="1" t="s">
        <v>13019</v>
      </c>
      <c r="O1816" s="1"/>
      <c r="P1816" s="1"/>
      <c r="Q1816" s="1">
        <f t="shared" si="24"/>
        <v>6</v>
      </c>
      <c r="R1816" s="102"/>
      <c r="S1816" s="102"/>
      <c r="T1816" s="1"/>
      <c r="U1816" s="8" t="s">
        <v>13094</v>
      </c>
      <c r="AA1816" s="168" t="e">
        <f>#REF!-45200</f>
        <v>#REF!</v>
      </c>
    </row>
    <row r="1817" spans="1:27" x14ac:dyDescent="0.3">
      <c r="A1817" s="1">
        <v>7086</v>
      </c>
      <c r="B1817" s="44">
        <v>6230</v>
      </c>
      <c r="C1817" s="1"/>
      <c r="D1817" s="1" t="s">
        <v>12418</v>
      </c>
      <c r="E1817" s="1"/>
      <c r="F1817" s="155">
        <v>7566</v>
      </c>
      <c r="G1817" s="1"/>
      <c r="H1817" s="1" t="s">
        <v>13093</v>
      </c>
      <c r="I1817" s="1">
        <v>-10</v>
      </c>
      <c r="J1817" s="156">
        <v>10</v>
      </c>
      <c r="K1817" s="1" t="s">
        <v>13</v>
      </c>
      <c r="L1817" s="1">
        <v>100</v>
      </c>
      <c r="M1817" s="1" t="s">
        <v>13092</v>
      </c>
      <c r="N1817" s="1" t="s">
        <v>13015</v>
      </c>
      <c r="O1817" s="1"/>
      <c r="P1817" s="1"/>
      <c r="Q1817" s="1">
        <f t="shared" si="24"/>
        <v>6</v>
      </c>
      <c r="R1817" s="102"/>
      <c r="S1817" s="102"/>
      <c r="T1817" s="1"/>
      <c r="U1817" s="8" t="s">
        <v>13091</v>
      </c>
      <c r="AA1817" s="168" t="e">
        <f>#REF!-45200</f>
        <v>#REF!</v>
      </c>
    </row>
    <row r="1818" spans="1:27" x14ac:dyDescent="0.3">
      <c r="A1818" s="1">
        <v>7087</v>
      </c>
      <c r="B1818" s="44">
        <v>6231</v>
      </c>
      <c r="C1818" s="1"/>
      <c r="D1818" s="1" t="s">
        <v>12418</v>
      </c>
      <c r="E1818" s="1"/>
      <c r="F1818" s="155">
        <v>7567</v>
      </c>
      <c r="G1818" s="1"/>
      <c r="H1818" s="1" t="s">
        <v>13090</v>
      </c>
      <c r="I1818" s="1">
        <v>-10</v>
      </c>
      <c r="J1818" s="156">
        <v>10</v>
      </c>
      <c r="K1818" s="1" t="s">
        <v>13</v>
      </c>
      <c r="L1818" s="1">
        <v>100</v>
      </c>
      <c r="M1818" s="1" t="s">
        <v>13089</v>
      </c>
      <c r="N1818" s="1" t="s">
        <v>13011</v>
      </c>
      <c r="O1818" s="1"/>
      <c r="P1818" s="1"/>
      <c r="Q1818" s="1">
        <f t="shared" si="24"/>
        <v>6</v>
      </c>
      <c r="R1818" s="102"/>
      <c r="S1818" s="102"/>
      <c r="T1818" s="1"/>
      <c r="U1818" s="8" t="s">
        <v>13088</v>
      </c>
      <c r="AA1818" s="168" t="e">
        <f>#REF!-45200</f>
        <v>#REF!</v>
      </c>
    </row>
    <row r="1819" spans="1:27" x14ac:dyDescent="0.3">
      <c r="A1819" s="1">
        <v>7088</v>
      </c>
      <c r="B1819" s="44">
        <v>6232</v>
      </c>
      <c r="C1819" s="1"/>
      <c r="D1819" s="1" t="s">
        <v>12418</v>
      </c>
      <c r="E1819" s="1"/>
      <c r="F1819" s="155">
        <v>7568</v>
      </c>
      <c r="G1819" s="1"/>
      <c r="H1819" s="1" t="s">
        <v>13087</v>
      </c>
      <c r="I1819" s="1">
        <v>-10</v>
      </c>
      <c r="J1819" s="156">
        <v>10</v>
      </c>
      <c r="K1819" s="1" t="s">
        <v>13</v>
      </c>
      <c r="L1819" s="1">
        <v>100</v>
      </c>
      <c r="M1819" s="1" t="s">
        <v>13086</v>
      </c>
      <c r="N1819" s="1" t="s">
        <v>13007</v>
      </c>
      <c r="O1819" s="1"/>
      <c r="P1819" s="1"/>
      <c r="Q1819" s="1">
        <f t="shared" si="24"/>
        <v>6</v>
      </c>
      <c r="R1819" s="102"/>
      <c r="S1819" s="102"/>
      <c r="T1819" s="1"/>
      <c r="U1819" s="8" t="s">
        <v>13085</v>
      </c>
      <c r="AA1819" s="168" t="e">
        <f>#REF!-45200</f>
        <v>#REF!</v>
      </c>
    </row>
    <row r="1820" spans="1:27" x14ac:dyDescent="0.3">
      <c r="A1820" s="1">
        <v>7089</v>
      </c>
      <c r="B1820" s="44">
        <v>6233</v>
      </c>
      <c r="C1820" s="1"/>
      <c r="D1820" s="1" t="s">
        <v>12418</v>
      </c>
      <c r="E1820" s="1"/>
      <c r="F1820" s="155">
        <v>7569</v>
      </c>
      <c r="G1820" s="1"/>
      <c r="H1820" s="1" t="s">
        <v>13084</v>
      </c>
      <c r="I1820" s="1">
        <v>-10</v>
      </c>
      <c r="J1820" s="156">
        <v>10</v>
      </c>
      <c r="K1820" s="1" t="s">
        <v>13</v>
      </c>
      <c r="L1820" s="1">
        <v>100</v>
      </c>
      <c r="M1820" s="1" t="s">
        <v>13083</v>
      </c>
      <c r="N1820" s="1" t="s">
        <v>13003</v>
      </c>
      <c r="O1820" s="1"/>
      <c r="P1820" s="1"/>
      <c r="Q1820" s="1">
        <f t="shared" ref="Q1820:Q1846" si="25">Q1819</f>
        <v>6</v>
      </c>
      <c r="R1820" s="102"/>
      <c r="S1820" s="102"/>
      <c r="T1820" s="1"/>
      <c r="U1820" s="8" t="s">
        <v>13082</v>
      </c>
      <c r="AA1820" s="168" t="e">
        <f>#REF!-45200</f>
        <v>#REF!</v>
      </c>
    </row>
    <row r="1821" spans="1:27" x14ac:dyDescent="0.3">
      <c r="A1821" s="1">
        <v>7090</v>
      </c>
      <c r="B1821" s="44">
        <v>6234</v>
      </c>
      <c r="C1821" s="1"/>
      <c r="D1821" s="1" t="s">
        <v>12418</v>
      </c>
      <c r="E1821" s="1"/>
      <c r="F1821" s="155">
        <v>7570</v>
      </c>
      <c r="G1821" s="1"/>
      <c r="H1821" s="1" t="s">
        <v>13081</v>
      </c>
      <c r="I1821" s="1">
        <v>-10</v>
      </c>
      <c r="J1821" s="156">
        <v>10</v>
      </c>
      <c r="K1821" s="1" t="s">
        <v>13</v>
      </c>
      <c r="L1821" s="1">
        <v>100</v>
      </c>
      <c r="M1821" s="1" t="s">
        <v>13080</v>
      </c>
      <c r="N1821" s="1" t="s">
        <v>12999</v>
      </c>
      <c r="O1821" s="1"/>
      <c r="P1821" s="1"/>
      <c r="Q1821" s="1">
        <f t="shared" si="25"/>
        <v>6</v>
      </c>
      <c r="R1821" s="102"/>
      <c r="S1821" s="102"/>
      <c r="T1821" s="1"/>
      <c r="U1821" s="8" t="s">
        <v>13079</v>
      </c>
      <c r="AA1821" s="168" t="e">
        <f>#REF!-45200</f>
        <v>#REF!</v>
      </c>
    </row>
    <row r="1822" spans="1:27" x14ac:dyDescent="0.3">
      <c r="A1822" s="1">
        <v>7091</v>
      </c>
      <c r="B1822" s="44">
        <v>6235</v>
      </c>
      <c r="C1822" s="1"/>
      <c r="D1822" s="1" t="s">
        <v>12418</v>
      </c>
      <c r="E1822" s="1"/>
      <c r="F1822" s="155">
        <v>7571</v>
      </c>
      <c r="G1822" s="1"/>
      <c r="H1822" s="1" t="s">
        <v>13078</v>
      </c>
      <c r="I1822" s="1">
        <v>-50</v>
      </c>
      <c r="J1822" s="156">
        <v>50</v>
      </c>
      <c r="K1822" s="1" t="s">
        <v>12320</v>
      </c>
      <c r="L1822" s="1">
        <v>10</v>
      </c>
      <c r="M1822" s="1" t="s">
        <v>13077</v>
      </c>
      <c r="N1822" s="193" t="s">
        <v>13076</v>
      </c>
      <c r="O1822" s="1"/>
      <c r="P1822" s="1"/>
      <c r="Q1822" s="1">
        <f t="shared" si="25"/>
        <v>6</v>
      </c>
      <c r="R1822" s="102" t="s">
        <v>13075</v>
      </c>
      <c r="S1822" s="102"/>
      <c r="T1822" s="1"/>
      <c r="U1822" s="8" t="s">
        <v>13074</v>
      </c>
      <c r="AA1822" s="168" t="e">
        <f>#REF!-45200</f>
        <v>#REF!</v>
      </c>
    </row>
    <row r="1823" spans="1:27" x14ac:dyDescent="0.3">
      <c r="A1823" s="1">
        <v>7092</v>
      </c>
      <c r="B1823" s="44">
        <v>6236</v>
      </c>
      <c r="C1823" s="1"/>
      <c r="D1823" s="1" t="s">
        <v>12418</v>
      </c>
      <c r="E1823" s="1"/>
      <c r="F1823" s="155">
        <v>7572</v>
      </c>
      <c r="G1823" s="1"/>
      <c r="H1823" s="1" t="s">
        <v>13073</v>
      </c>
      <c r="I1823" s="1">
        <v>-50</v>
      </c>
      <c r="J1823" s="156">
        <v>50</v>
      </c>
      <c r="K1823" s="1" t="s">
        <v>12320</v>
      </c>
      <c r="L1823" s="1">
        <v>10</v>
      </c>
      <c r="M1823" s="1" t="s">
        <v>13072</v>
      </c>
      <c r="N1823" s="193" t="s">
        <v>13071</v>
      </c>
      <c r="O1823" s="1"/>
      <c r="P1823" s="1"/>
      <c r="Q1823" s="1">
        <f t="shared" si="25"/>
        <v>6</v>
      </c>
      <c r="R1823" s="102"/>
      <c r="S1823" s="102"/>
      <c r="T1823" s="1"/>
      <c r="U1823" s="8" t="s">
        <v>13070</v>
      </c>
      <c r="AA1823" s="168" t="e">
        <f>#REF!-45200</f>
        <v>#REF!</v>
      </c>
    </row>
    <row r="1824" spans="1:27" x14ac:dyDescent="0.3">
      <c r="A1824" s="1">
        <v>7093</v>
      </c>
      <c r="B1824" s="44">
        <v>6237</v>
      </c>
      <c r="C1824" s="1"/>
      <c r="D1824" s="1" t="s">
        <v>12418</v>
      </c>
      <c r="E1824" s="1"/>
      <c r="F1824" s="155">
        <v>7573</v>
      </c>
      <c r="G1824" s="1"/>
      <c r="H1824" s="1" t="s">
        <v>13069</v>
      </c>
      <c r="I1824" s="1">
        <v>-50</v>
      </c>
      <c r="J1824" s="156">
        <v>50</v>
      </c>
      <c r="K1824" s="1" t="s">
        <v>12320</v>
      </c>
      <c r="L1824" s="1">
        <v>10</v>
      </c>
      <c r="M1824" s="1" t="s">
        <v>13068</v>
      </c>
      <c r="N1824" s="193" t="s">
        <v>13067</v>
      </c>
      <c r="O1824" s="1"/>
      <c r="P1824" s="1"/>
      <c r="Q1824" s="1">
        <f t="shared" si="25"/>
        <v>6</v>
      </c>
      <c r="R1824" s="102"/>
      <c r="S1824" s="102"/>
      <c r="T1824" s="1"/>
      <c r="U1824" s="8" t="s">
        <v>13066</v>
      </c>
      <c r="AA1824" s="168" t="e">
        <f>#REF!-45200</f>
        <v>#REF!</v>
      </c>
    </row>
    <row r="1825" spans="1:27" x14ac:dyDescent="0.3">
      <c r="A1825" s="1">
        <v>7094</v>
      </c>
      <c r="B1825" s="44">
        <v>6238</v>
      </c>
      <c r="C1825" s="1"/>
      <c r="D1825" s="1" t="s">
        <v>12418</v>
      </c>
      <c r="E1825" s="1"/>
      <c r="F1825" s="155">
        <v>7574</v>
      </c>
      <c r="G1825" s="1"/>
      <c r="H1825" s="1" t="s">
        <v>13065</v>
      </c>
      <c r="I1825" s="1">
        <v>-50</v>
      </c>
      <c r="J1825" s="156">
        <v>50</v>
      </c>
      <c r="K1825" s="1" t="s">
        <v>12320</v>
      </c>
      <c r="L1825" s="1">
        <v>10</v>
      </c>
      <c r="M1825" s="1" t="s">
        <v>13064</v>
      </c>
      <c r="N1825" s="193" t="s">
        <v>13063</v>
      </c>
      <c r="O1825" s="1"/>
      <c r="P1825" s="1"/>
      <c r="Q1825" s="1">
        <f t="shared" si="25"/>
        <v>6</v>
      </c>
      <c r="R1825" s="102"/>
      <c r="S1825" s="102"/>
      <c r="T1825" s="1"/>
      <c r="U1825" s="8" t="s">
        <v>13062</v>
      </c>
      <c r="AA1825" s="168" t="e">
        <f>#REF!-45200</f>
        <v>#REF!</v>
      </c>
    </row>
    <row r="1826" spans="1:27" x14ac:dyDescent="0.3">
      <c r="A1826" s="1">
        <v>7095</v>
      </c>
      <c r="B1826" s="44">
        <v>6239</v>
      </c>
      <c r="C1826" s="1"/>
      <c r="D1826" s="1" t="s">
        <v>12418</v>
      </c>
      <c r="E1826" s="1"/>
      <c r="F1826" s="155">
        <v>7575</v>
      </c>
      <c r="G1826" s="1"/>
      <c r="H1826" s="1" t="s">
        <v>13061</v>
      </c>
      <c r="I1826" s="1">
        <v>-50</v>
      </c>
      <c r="J1826" s="156">
        <v>50</v>
      </c>
      <c r="K1826" s="1" t="s">
        <v>12320</v>
      </c>
      <c r="L1826" s="1">
        <v>10</v>
      </c>
      <c r="M1826" s="1" t="s">
        <v>13060</v>
      </c>
      <c r="N1826" s="193" t="s">
        <v>13059</v>
      </c>
      <c r="O1826" s="1"/>
      <c r="P1826" s="1"/>
      <c r="Q1826" s="1">
        <f t="shared" si="25"/>
        <v>6</v>
      </c>
      <c r="R1826" s="102"/>
      <c r="S1826" s="102"/>
      <c r="T1826" s="1"/>
      <c r="U1826" s="8" t="s">
        <v>13058</v>
      </c>
      <c r="AA1826" s="168" t="e">
        <f>#REF!-45200</f>
        <v>#REF!</v>
      </c>
    </row>
    <row r="1827" spans="1:27" x14ac:dyDescent="0.3">
      <c r="A1827" s="1">
        <v>7096</v>
      </c>
      <c r="B1827" s="44">
        <v>6240</v>
      </c>
      <c r="C1827" s="1"/>
      <c r="D1827" s="1" t="s">
        <v>12418</v>
      </c>
      <c r="E1827" s="1"/>
      <c r="F1827" s="155">
        <v>7576</v>
      </c>
      <c r="G1827" s="1"/>
      <c r="H1827" s="1" t="s">
        <v>13057</v>
      </c>
      <c r="I1827" s="1">
        <v>-50</v>
      </c>
      <c r="J1827" s="156">
        <v>50</v>
      </c>
      <c r="K1827" s="1" t="s">
        <v>12320</v>
      </c>
      <c r="L1827" s="1">
        <v>10</v>
      </c>
      <c r="M1827" s="1" t="s">
        <v>13056</v>
      </c>
      <c r="N1827" s="193" t="s">
        <v>13055</v>
      </c>
      <c r="O1827" s="1"/>
      <c r="P1827" s="1"/>
      <c r="Q1827" s="1">
        <f t="shared" si="25"/>
        <v>6</v>
      </c>
      <c r="R1827" s="102"/>
      <c r="S1827" s="102"/>
      <c r="T1827" s="1"/>
      <c r="U1827" s="8" t="s">
        <v>13054</v>
      </c>
      <c r="AA1827" s="168" t="e">
        <f>#REF!-45200</f>
        <v>#REF!</v>
      </c>
    </row>
    <row r="1828" spans="1:27" x14ac:dyDescent="0.3">
      <c r="A1828" s="1">
        <v>7097</v>
      </c>
      <c r="B1828" s="44">
        <v>6241</v>
      </c>
      <c r="C1828" s="1"/>
      <c r="D1828" s="1" t="s">
        <v>12418</v>
      </c>
      <c r="E1828" s="1"/>
      <c r="F1828" s="155">
        <v>7577</v>
      </c>
      <c r="G1828" s="1"/>
      <c r="H1828" s="1" t="s">
        <v>13053</v>
      </c>
      <c r="I1828" s="1">
        <v>-50</v>
      </c>
      <c r="J1828" s="156">
        <v>50</v>
      </c>
      <c r="K1828" s="1" t="s">
        <v>12320</v>
      </c>
      <c r="L1828" s="1">
        <v>10</v>
      </c>
      <c r="M1828" s="1" t="s">
        <v>13052</v>
      </c>
      <c r="N1828" s="193" t="s">
        <v>13051</v>
      </c>
      <c r="O1828" s="1"/>
      <c r="P1828" s="1"/>
      <c r="Q1828" s="1">
        <f t="shared" si="25"/>
        <v>6</v>
      </c>
      <c r="R1828" s="102"/>
      <c r="S1828" s="102"/>
      <c r="T1828" s="1"/>
      <c r="U1828" s="8" t="s">
        <v>13050</v>
      </c>
      <c r="AA1828" s="168" t="e">
        <f>#REF!-45200</f>
        <v>#REF!</v>
      </c>
    </row>
    <row r="1829" spans="1:27" x14ac:dyDescent="0.3">
      <c r="A1829" s="1">
        <v>7098</v>
      </c>
      <c r="B1829" s="44">
        <v>6242</v>
      </c>
      <c r="C1829" s="1"/>
      <c r="D1829" s="1" t="s">
        <v>12418</v>
      </c>
      <c r="E1829" s="1"/>
      <c r="F1829" s="155">
        <v>7578</v>
      </c>
      <c r="G1829" s="1"/>
      <c r="H1829" s="1" t="s">
        <v>13049</v>
      </c>
      <c r="I1829" s="1">
        <v>-50</v>
      </c>
      <c r="J1829" s="156">
        <v>50</v>
      </c>
      <c r="K1829" s="1" t="s">
        <v>12320</v>
      </c>
      <c r="L1829" s="1">
        <v>10</v>
      </c>
      <c r="M1829" s="1" t="s">
        <v>13048</v>
      </c>
      <c r="N1829" s="193" t="s">
        <v>13047</v>
      </c>
      <c r="O1829" s="1"/>
      <c r="P1829" s="1"/>
      <c r="Q1829" s="1">
        <f t="shared" si="25"/>
        <v>6</v>
      </c>
      <c r="R1829" s="102"/>
      <c r="S1829" s="102"/>
      <c r="T1829" s="1"/>
      <c r="U1829" s="8" t="s">
        <v>13046</v>
      </c>
      <c r="AA1829" s="168" t="e">
        <f>#REF!-45200</f>
        <v>#REF!</v>
      </c>
    </row>
    <row r="1830" spans="1:27" x14ac:dyDescent="0.3">
      <c r="A1830" s="1">
        <v>7099</v>
      </c>
      <c r="B1830" s="44">
        <v>6243</v>
      </c>
      <c r="C1830" s="1"/>
      <c r="D1830" s="1" t="s">
        <v>12418</v>
      </c>
      <c r="E1830" s="1"/>
      <c r="F1830" s="155">
        <v>7579</v>
      </c>
      <c r="G1830" s="1"/>
      <c r="H1830" s="1" t="s">
        <v>13045</v>
      </c>
      <c r="I1830" s="1">
        <v>-50</v>
      </c>
      <c r="J1830" s="156">
        <v>50</v>
      </c>
      <c r="K1830" s="1" t="s">
        <v>12320</v>
      </c>
      <c r="L1830" s="1">
        <v>10</v>
      </c>
      <c r="M1830" s="1" t="s">
        <v>13044</v>
      </c>
      <c r="N1830" s="193" t="s">
        <v>13043</v>
      </c>
      <c r="O1830" s="1"/>
      <c r="P1830" s="1"/>
      <c r="Q1830" s="1">
        <f t="shared" si="25"/>
        <v>6</v>
      </c>
      <c r="R1830" s="102"/>
      <c r="S1830" s="102"/>
      <c r="T1830" s="1"/>
      <c r="U1830" s="8" t="s">
        <v>13042</v>
      </c>
      <c r="AA1830" s="168" t="e">
        <f>#REF!-45200</f>
        <v>#REF!</v>
      </c>
    </row>
    <row r="1831" spans="1:27" x14ac:dyDescent="0.3">
      <c r="A1831" s="1">
        <v>7100</v>
      </c>
      <c r="B1831" s="44">
        <v>6244</v>
      </c>
      <c r="C1831" s="1"/>
      <c r="D1831" s="1" t="s">
        <v>12418</v>
      </c>
      <c r="E1831" s="1"/>
      <c r="F1831" s="155">
        <v>7580</v>
      </c>
      <c r="G1831" s="1"/>
      <c r="H1831" s="1" t="s">
        <v>13041</v>
      </c>
      <c r="I1831" s="1">
        <v>-50</v>
      </c>
      <c r="J1831" s="156">
        <v>50</v>
      </c>
      <c r="K1831" s="1" t="s">
        <v>12320</v>
      </c>
      <c r="L1831" s="1">
        <v>10</v>
      </c>
      <c r="M1831" s="1" t="s">
        <v>13040</v>
      </c>
      <c r="N1831" s="193" t="s">
        <v>13039</v>
      </c>
      <c r="O1831" s="1"/>
      <c r="P1831" s="1"/>
      <c r="Q1831" s="1">
        <f t="shared" si="25"/>
        <v>6</v>
      </c>
      <c r="R1831" s="102"/>
      <c r="S1831" s="102"/>
      <c r="T1831" s="1"/>
      <c r="U1831" s="8" t="s">
        <v>13038</v>
      </c>
      <c r="AA1831" s="168" t="e">
        <f>#REF!-45200</f>
        <v>#REF!</v>
      </c>
    </row>
    <row r="1832" spans="1:27" x14ac:dyDescent="0.3">
      <c r="A1832" s="1">
        <v>7101</v>
      </c>
      <c r="B1832" s="44">
        <v>6245</v>
      </c>
      <c r="C1832" s="1"/>
      <c r="D1832" s="1" t="s">
        <v>12418</v>
      </c>
      <c r="E1832" s="1"/>
      <c r="F1832" s="155">
        <v>7581</v>
      </c>
      <c r="G1832" s="1"/>
      <c r="H1832" s="1" t="s">
        <v>13037</v>
      </c>
      <c r="I1832" s="1">
        <v>-50</v>
      </c>
      <c r="J1832" s="156">
        <v>50</v>
      </c>
      <c r="K1832" s="1" t="s">
        <v>12320</v>
      </c>
      <c r="L1832" s="1">
        <v>10</v>
      </c>
      <c r="M1832" s="1" t="s">
        <v>13036</v>
      </c>
      <c r="N1832" s="1" t="s">
        <v>13035</v>
      </c>
      <c r="O1832" s="1"/>
      <c r="P1832" s="1"/>
      <c r="Q1832" s="1">
        <f t="shared" si="25"/>
        <v>6</v>
      </c>
      <c r="R1832" s="102"/>
      <c r="S1832" s="102"/>
      <c r="T1832" s="1"/>
      <c r="U1832" s="8" t="s">
        <v>13034</v>
      </c>
      <c r="AA1832" s="168" t="e">
        <f>#REF!-45200</f>
        <v>#REF!</v>
      </c>
    </row>
    <row r="1833" spans="1:27" x14ac:dyDescent="0.3">
      <c r="A1833" s="1">
        <v>7102</v>
      </c>
      <c r="B1833" s="44">
        <v>6246</v>
      </c>
      <c r="C1833" s="1"/>
      <c r="D1833" s="1" t="s">
        <v>12418</v>
      </c>
      <c r="E1833" s="1"/>
      <c r="F1833" s="155">
        <v>7582</v>
      </c>
      <c r="G1833" s="1"/>
      <c r="H1833" s="1" t="s">
        <v>13033</v>
      </c>
      <c r="I1833" s="1">
        <v>-50</v>
      </c>
      <c r="J1833" s="156">
        <v>50</v>
      </c>
      <c r="K1833" s="1" t="s">
        <v>12320</v>
      </c>
      <c r="L1833" s="1">
        <v>10</v>
      </c>
      <c r="M1833" s="1" t="s">
        <v>13032</v>
      </c>
      <c r="N1833" s="1" t="s">
        <v>13031</v>
      </c>
      <c r="O1833" s="1"/>
      <c r="P1833" s="1"/>
      <c r="Q1833" s="1">
        <f t="shared" si="25"/>
        <v>6</v>
      </c>
      <c r="R1833" s="102"/>
      <c r="S1833" s="102"/>
      <c r="T1833" s="1"/>
      <c r="U1833" s="8" t="s">
        <v>13030</v>
      </c>
      <c r="AA1833" s="168" t="e">
        <f>#REF!-45200</f>
        <v>#REF!</v>
      </c>
    </row>
    <row r="1834" spans="1:27" x14ac:dyDescent="0.3">
      <c r="A1834" s="1">
        <v>7103</v>
      </c>
      <c r="B1834" s="44">
        <v>6247</v>
      </c>
      <c r="C1834" s="1"/>
      <c r="D1834" s="1" t="s">
        <v>12418</v>
      </c>
      <c r="E1834" s="1"/>
      <c r="F1834" s="155">
        <v>7583</v>
      </c>
      <c r="G1834" s="1"/>
      <c r="H1834" s="1" t="s">
        <v>13029</v>
      </c>
      <c r="I1834" s="1">
        <v>-50</v>
      </c>
      <c r="J1834" s="156">
        <v>50</v>
      </c>
      <c r="K1834" s="1" t="s">
        <v>12320</v>
      </c>
      <c r="L1834" s="1">
        <v>10</v>
      </c>
      <c r="M1834" s="1" t="s">
        <v>13028</v>
      </c>
      <c r="N1834" s="1" t="s">
        <v>13027</v>
      </c>
      <c r="O1834" s="1"/>
      <c r="P1834" s="1"/>
      <c r="Q1834" s="1">
        <f t="shared" si="25"/>
        <v>6</v>
      </c>
      <c r="R1834" s="102"/>
      <c r="S1834" s="102"/>
      <c r="T1834" s="1"/>
      <c r="U1834" s="8" t="s">
        <v>13026</v>
      </c>
      <c r="AA1834" s="168" t="e">
        <f>#REF!-45200</f>
        <v>#REF!</v>
      </c>
    </row>
    <row r="1835" spans="1:27" x14ac:dyDescent="0.3">
      <c r="A1835" s="1">
        <v>7104</v>
      </c>
      <c r="B1835" s="44">
        <v>6248</v>
      </c>
      <c r="C1835" s="1"/>
      <c r="D1835" s="1" t="s">
        <v>12418</v>
      </c>
      <c r="E1835" s="1"/>
      <c r="F1835" s="155">
        <v>7584</v>
      </c>
      <c r="G1835" s="1"/>
      <c r="H1835" s="1" t="s">
        <v>13025</v>
      </c>
      <c r="I1835" s="1">
        <v>-50</v>
      </c>
      <c r="J1835" s="156">
        <v>50</v>
      </c>
      <c r="K1835" s="1" t="s">
        <v>12320</v>
      </c>
      <c r="L1835" s="1">
        <v>10</v>
      </c>
      <c r="M1835" s="1" t="s">
        <v>13024</v>
      </c>
      <c r="N1835" s="1" t="s">
        <v>13023</v>
      </c>
      <c r="O1835" s="1"/>
      <c r="P1835" s="1"/>
      <c r="Q1835" s="1">
        <f t="shared" si="25"/>
        <v>6</v>
      </c>
      <c r="R1835" s="102"/>
      <c r="S1835" s="102"/>
      <c r="T1835" s="1"/>
      <c r="U1835" s="8" t="s">
        <v>13022</v>
      </c>
      <c r="AA1835" s="168" t="e">
        <f>#REF!-45200</f>
        <v>#REF!</v>
      </c>
    </row>
    <row r="1836" spans="1:27" x14ac:dyDescent="0.3">
      <c r="A1836" s="1">
        <v>7105</v>
      </c>
      <c r="B1836" s="44">
        <v>6249</v>
      </c>
      <c r="C1836" s="1"/>
      <c r="D1836" s="1" t="s">
        <v>12418</v>
      </c>
      <c r="E1836" s="1"/>
      <c r="F1836" s="155">
        <v>7585</v>
      </c>
      <c r="G1836" s="1"/>
      <c r="H1836" s="1" t="s">
        <v>13021</v>
      </c>
      <c r="I1836" s="1">
        <v>-50</v>
      </c>
      <c r="J1836" s="156">
        <v>50</v>
      </c>
      <c r="K1836" s="1" t="s">
        <v>12320</v>
      </c>
      <c r="L1836" s="1">
        <v>10</v>
      </c>
      <c r="M1836" s="1" t="s">
        <v>13020</v>
      </c>
      <c r="N1836" s="1" t="s">
        <v>13019</v>
      </c>
      <c r="O1836" s="1"/>
      <c r="P1836" s="1"/>
      <c r="Q1836" s="1">
        <f t="shared" si="25"/>
        <v>6</v>
      </c>
      <c r="R1836" s="102"/>
      <c r="S1836" s="102"/>
      <c r="T1836" s="1"/>
      <c r="U1836" s="8" t="s">
        <v>13018</v>
      </c>
      <c r="AA1836" s="168" t="e">
        <f>#REF!-45200</f>
        <v>#REF!</v>
      </c>
    </row>
    <row r="1837" spans="1:27" x14ac:dyDescent="0.3">
      <c r="A1837" s="1">
        <v>7106</v>
      </c>
      <c r="B1837" s="44">
        <v>6250</v>
      </c>
      <c r="C1837" s="1"/>
      <c r="D1837" s="1" t="s">
        <v>12418</v>
      </c>
      <c r="E1837" s="1"/>
      <c r="F1837" s="155">
        <v>7586</v>
      </c>
      <c r="G1837" s="1"/>
      <c r="H1837" s="1" t="s">
        <v>13017</v>
      </c>
      <c r="I1837" s="1">
        <v>-50</v>
      </c>
      <c r="J1837" s="156">
        <v>50</v>
      </c>
      <c r="K1837" s="1" t="s">
        <v>12320</v>
      </c>
      <c r="L1837" s="1">
        <v>10</v>
      </c>
      <c r="M1837" s="1" t="s">
        <v>13016</v>
      </c>
      <c r="N1837" s="1" t="s">
        <v>13015</v>
      </c>
      <c r="O1837" s="1"/>
      <c r="P1837" s="1"/>
      <c r="Q1837" s="1">
        <f t="shared" si="25"/>
        <v>6</v>
      </c>
      <c r="R1837" s="102"/>
      <c r="S1837" s="102"/>
      <c r="T1837" s="1"/>
      <c r="U1837" s="8" t="s">
        <v>13014</v>
      </c>
      <c r="AA1837" s="168" t="e">
        <f>#REF!-45200</f>
        <v>#REF!</v>
      </c>
    </row>
    <row r="1838" spans="1:27" x14ac:dyDescent="0.3">
      <c r="A1838" s="1">
        <v>7107</v>
      </c>
      <c r="B1838" s="44">
        <v>6251</v>
      </c>
      <c r="C1838" s="1"/>
      <c r="D1838" s="1" t="s">
        <v>12418</v>
      </c>
      <c r="E1838" s="1"/>
      <c r="F1838" s="155">
        <v>7587</v>
      </c>
      <c r="G1838" s="1"/>
      <c r="H1838" s="1" t="s">
        <v>13013</v>
      </c>
      <c r="I1838" s="1">
        <v>-50</v>
      </c>
      <c r="J1838" s="156">
        <v>50</v>
      </c>
      <c r="K1838" s="1" t="s">
        <v>12320</v>
      </c>
      <c r="L1838" s="1">
        <v>10</v>
      </c>
      <c r="M1838" s="1" t="s">
        <v>13012</v>
      </c>
      <c r="N1838" s="1" t="s">
        <v>13011</v>
      </c>
      <c r="O1838" s="1"/>
      <c r="P1838" s="1"/>
      <c r="Q1838" s="1">
        <f t="shared" si="25"/>
        <v>6</v>
      </c>
      <c r="R1838" s="102"/>
      <c r="S1838" s="102"/>
      <c r="T1838" s="1"/>
      <c r="U1838" s="8" t="s">
        <v>13010</v>
      </c>
      <c r="AA1838" s="168" t="e">
        <f>#REF!-45200</f>
        <v>#REF!</v>
      </c>
    </row>
    <row r="1839" spans="1:27" x14ac:dyDescent="0.3">
      <c r="A1839" s="1">
        <v>7108</v>
      </c>
      <c r="B1839" s="44">
        <v>6252</v>
      </c>
      <c r="C1839" s="1"/>
      <c r="D1839" s="1" t="s">
        <v>12418</v>
      </c>
      <c r="E1839" s="1"/>
      <c r="F1839" s="155">
        <v>7588</v>
      </c>
      <c r="G1839" s="1"/>
      <c r="H1839" s="1" t="s">
        <v>13009</v>
      </c>
      <c r="I1839" s="1">
        <v>-50</v>
      </c>
      <c r="J1839" s="156">
        <v>50</v>
      </c>
      <c r="K1839" s="1" t="s">
        <v>12320</v>
      </c>
      <c r="L1839" s="1">
        <v>10</v>
      </c>
      <c r="M1839" s="1" t="s">
        <v>13008</v>
      </c>
      <c r="N1839" s="1" t="s">
        <v>13007</v>
      </c>
      <c r="O1839" s="1"/>
      <c r="P1839" s="1"/>
      <c r="Q1839" s="1">
        <f t="shared" si="25"/>
        <v>6</v>
      </c>
      <c r="R1839" s="102"/>
      <c r="S1839" s="102"/>
      <c r="T1839" s="1"/>
      <c r="U1839" s="8" t="s">
        <v>13006</v>
      </c>
      <c r="AA1839" s="168" t="e">
        <f>#REF!-45200</f>
        <v>#REF!</v>
      </c>
    </row>
    <row r="1840" spans="1:27" x14ac:dyDescent="0.3">
      <c r="A1840" s="1">
        <v>7109</v>
      </c>
      <c r="B1840" s="44">
        <v>6253</v>
      </c>
      <c r="C1840" s="1"/>
      <c r="D1840" s="1" t="s">
        <v>12418</v>
      </c>
      <c r="E1840" s="1"/>
      <c r="F1840" s="155">
        <v>7589</v>
      </c>
      <c r="G1840" s="1"/>
      <c r="H1840" s="1" t="s">
        <v>13005</v>
      </c>
      <c r="I1840" s="1">
        <v>-50</v>
      </c>
      <c r="J1840" s="156">
        <v>50</v>
      </c>
      <c r="K1840" s="1" t="s">
        <v>12320</v>
      </c>
      <c r="L1840" s="1">
        <v>10</v>
      </c>
      <c r="M1840" s="1" t="s">
        <v>13004</v>
      </c>
      <c r="N1840" s="1" t="s">
        <v>13003</v>
      </c>
      <c r="O1840" s="1"/>
      <c r="P1840" s="1"/>
      <c r="Q1840" s="1">
        <f t="shared" si="25"/>
        <v>6</v>
      </c>
      <c r="R1840" s="102"/>
      <c r="S1840" s="102"/>
      <c r="T1840" s="1"/>
      <c r="U1840" s="8" t="s">
        <v>13002</v>
      </c>
      <c r="AA1840" s="168" t="e">
        <f>#REF!-45200</f>
        <v>#REF!</v>
      </c>
    </row>
    <row r="1841" spans="1:27" x14ac:dyDescent="0.3">
      <c r="A1841" s="1">
        <v>7110</v>
      </c>
      <c r="B1841" s="44">
        <v>6254</v>
      </c>
      <c r="C1841" s="1"/>
      <c r="D1841" s="1" t="s">
        <v>12418</v>
      </c>
      <c r="E1841" s="1"/>
      <c r="F1841" s="155">
        <v>7590</v>
      </c>
      <c r="G1841" s="1"/>
      <c r="H1841" s="1" t="s">
        <v>13001</v>
      </c>
      <c r="I1841" s="1">
        <v>-50</v>
      </c>
      <c r="J1841" s="156">
        <v>50</v>
      </c>
      <c r="K1841" s="1" t="s">
        <v>12320</v>
      </c>
      <c r="L1841" s="1">
        <v>10</v>
      </c>
      <c r="M1841" s="1" t="s">
        <v>13000</v>
      </c>
      <c r="N1841" s="1" t="s">
        <v>12999</v>
      </c>
      <c r="O1841" s="1"/>
      <c r="P1841" s="1"/>
      <c r="Q1841" s="1">
        <f t="shared" si="25"/>
        <v>6</v>
      </c>
      <c r="R1841" s="102"/>
      <c r="S1841" s="102"/>
      <c r="T1841" s="1"/>
      <c r="U1841" s="8" t="s">
        <v>12998</v>
      </c>
      <c r="AA1841" s="168" t="e">
        <f>#REF!-45200</f>
        <v>#REF!</v>
      </c>
    </row>
    <row r="1842" spans="1:27" x14ac:dyDescent="0.3">
      <c r="A1842" s="1">
        <v>7595</v>
      </c>
      <c r="B1842" s="44">
        <v>6255</v>
      </c>
      <c r="C1842" s="1"/>
      <c r="D1842" s="1"/>
      <c r="E1842" s="1"/>
      <c r="F1842" s="155"/>
      <c r="G1842" s="1"/>
      <c r="H1842" s="1" t="s">
        <v>12997</v>
      </c>
      <c r="I1842" s="1">
        <v>0</v>
      </c>
      <c r="J1842" s="192">
        <v>180</v>
      </c>
      <c r="K1842" s="1" t="s">
        <v>65</v>
      </c>
      <c r="L1842" s="1">
        <v>10</v>
      </c>
      <c r="M1842" s="1" t="s">
        <v>12996</v>
      </c>
      <c r="N1842" s="1"/>
      <c r="O1842" s="1"/>
      <c r="P1842" s="1"/>
      <c r="Q1842" s="1">
        <f t="shared" si="25"/>
        <v>6</v>
      </c>
      <c r="R1842" s="102"/>
      <c r="S1842" s="102"/>
      <c r="T1842" s="1"/>
      <c r="U1842" s="8" t="s">
        <v>12995</v>
      </c>
      <c r="AA1842" s="168" t="e">
        <f>#REF!-45200</f>
        <v>#REF!</v>
      </c>
    </row>
    <row r="1843" spans="1:27" x14ac:dyDescent="0.3">
      <c r="A1843" s="1">
        <v>7591</v>
      </c>
      <c r="B1843" s="44">
        <v>6256</v>
      </c>
      <c r="C1843" s="1"/>
      <c r="D1843" s="1"/>
      <c r="E1843" s="1"/>
      <c r="F1843" s="155"/>
      <c r="G1843" s="1"/>
      <c r="H1843" s="1" t="s">
        <v>12994</v>
      </c>
      <c r="I1843" s="1">
        <v>0</v>
      </c>
      <c r="J1843" s="192">
        <v>180</v>
      </c>
      <c r="K1843" s="1" t="s">
        <v>65</v>
      </c>
      <c r="L1843" s="1">
        <v>10</v>
      </c>
      <c r="M1843" s="1" t="s">
        <v>12993</v>
      </c>
      <c r="N1843" s="1"/>
      <c r="O1843" s="1"/>
      <c r="P1843" s="1"/>
      <c r="Q1843" s="1">
        <f t="shared" si="25"/>
        <v>6</v>
      </c>
      <c r="R1843" s="102"/>
      <c r="S1843" s="102"/>
      <c r="T1843" s="1"/>
      <c r="U1843" s="8" t="s">
        <v>12992</v>
      </c>
      <c r="AA1843" s="168" t="e">
        <f>#REF!-45200</f>
        <v>#REF!</v>
      </c>
    </row>
    <row r="1844" spans="1:27" x14ac:dyDescent="0.3">
      <c r="A1844" s="1">
        <v>7592</v>
      </c>
      <c r="B1844" s="44">
        <v>6257</v>
      </c>
      <c r="C1844" s="1"/>
      <c r="D1844" s="1"/>
      <c r="E1844" s="1"/>
      <c r="F1844" s="155"/>
      <c r="G1844" s="1"/>
      <c r="H1844" s="1" t="s">
        <v>12991</v>
      </c>
      <c r="I1844" s="1">
        <v>0</v>
      </c>
      <c r="J1844" s="192">
        <v>180</v>
      </c>
      <c r="K1844" s="1" t="s">
        <v>65</v>
      </c>
      <c r="L1844" s="1">
        <v>10</v>
      </c>
      <c r="M1844" s="1" t="s">
        <v>12990</v>
      </c>
      <c r="N1844" s="1"/>
      <c r="O1844" s="1"/>
      <c r="P1844" s="1"/>
      <c r="Q1844" s="1">
        <f t="shared" si="25"/>
        <v>6</v>
      </c>
      <c r="R1844" s="102"/>
      <c r="S1844" s="102"/>
      <c r="T1844" s="1"/>
      <c r="U1844" s="8" t="s">
        <v>12989</v>
      </c>
      <c r="AA1844" s="168" t="e">
        <f>#REF!-45200</f>
        <v>#REF!</v>
      </c>
    </row>
    <row r="1845" spans="1:27" x14ac:dyDescent="0.3">
      <c r="A1845" s="1">
        <v>7593</v>
      </c>
      <c r="B1845" s="44">
        <v>6258</v>
      </c>
      <c r="C1845" s="1"/>
      <c r="D1845" s="1"/>
      <c r="E1845" s="1"/>
      <c r="F1845" s="155"/>
      <c r="G1845" s="1"/>
      <c r="H1845" s="1" t="s">
        <v>12988</v>
      </c>
      <c r="I1845" s="1">
        <v>0</v>
      </c>
      <c r="J1845" s="192">
        <v>180</v>
      </c>
      <c r="K1845" s="1" t="s">
        <v>106</v>
      </c>
      <c r="L1845" s="1">
        <v>10</v>
      </c>
      <c r="M1845" s="1" t="s">
        <v>12987</v>
      </c>
      <c r="N1845" s="1"/>
      <c r="O1845" s="1"/>
      <c r="P1845" s="1"/>
      <c r="Q1845" s="1">
        <f t="shared" si="25"/>
        <v>6</v>
      </c>
      <c r="R1845" s="102"/>
      <c r="S1845" s="102"/>
      <c r="T1845" s="1"/>
      <c r="U1845" s="8" t="s">
        <v>12986</v>
      </c>
      <c r="AA1845" s="168" t="e">
        <f>#REF!-45200</f>
        <v>#REF!</v>
      </c>
    </row>
    <row r="1846" spans="1:27" x14ac:dyDescent="0.3">
      <c r="A1846" s="1">
        <v>7594</v>
      </c>
      <c r="B1846" s="44">
        <v>6259</v>
      </c>
      <c r="C1846" s="1"/>
      <c r="D1846" s="1"/>
      <c r="E1846" s="1"/>
      <c r="F1846" s="155"/>
      <c r="G1846" s="1"/>
      <c r="H1846" s="1" t="s">
        <v>12985</v>
      </c>
      <c r="I1846" s="1">
        <v>0</v>
      </c>
      <c r="J1846" s="192">
        <v>180</v>
      </c>
      <c r="K1846" s="1" t="s">
        <v>106</v>
      </c>
      <c r="L1846" s="1">
        <v>10</v>
      </c>
      <c r="M1846" s="1" t="s">
        <v>12984</v>
      </c>
      <c r="N1846" s="1"/>
      <c r="O1846" s="1"/>
      <c r="P1846" s="1"/>
      <c r="Q1846" s="1">
        <f t="shared" si="25"/>
        <v>6</v>
      </c>
      <c r="R1846" s="102"/>
      <c r="S1846" s="102"/>
      <c r="T1846" s="1"/>
      <c r="U1846" s="8" t="s">
        <v>12983</v>
      </c>
      <c r="AA1846" s="168" t="e">
        <f>#REF!-45200</f>
        <v>#REF!</v>
      </c>
    </row>
    <row r="1847" spans="1:27" s="103" customFormat="1" x14ac:dyDescent="0.3">
      <c r="A1847" s="191">
        <v>7111</v>
      </c>
      <c r="B1847" s="44">
        <v>6320</v>
      </c>
      <c r="D1847" s="103" t="s">
        <v>11912</v>
      </c>
      <c r="E1847" s="1">
        <v>1</v>
      </c>
      <c r="F1847" s="155">
        <v>7071</v>
      </c>
      <c r="H1847" s="1" t="s">
        <v>12982</v>
      </c>
      <c r="I1847" s="103">
        <v>0</v>
      </c>
      <c r="J1847" s="174">
        <v>110</v>
      </c>
      <c r="K1847" s="103" t="s">
        <v>2</v>
      </c>
      <c r="L1847" s="103">
        <v>10</v>
      </c>
      <c r="M1847" s="1" t="s">
        <v>2560</v>
      </c>
      <c r="N1847" s="103" t="s">
        <v>2559</v>
      </c>
      <c r="O1847" s="1" t="str">
        <f t="shared" ref="O1847:O1858" si="26">RIGHT(M1847,LEN(M1847)-6)</f>
        <v>%)</v>
      </c>
      <c r="Q1847" s="1">
        <f>Q1841</f>
        <v>6</v>
      </c>
      <c r="R1847" s="1" t="s">
        <v>12981</v>
      </c>
      <c r="S1847" s="189"/>
      <c r="U1847" s="8" t="s">
        <v>12980</v>
      </c>
      <c r="AA1847" s="168" t="e">
        <f>#REF!-45200</f>
        <v>#REF!</v>
      </c>
    </row>
    <row r="1848" spans="1:27" s="103" customFormat="1" x14ac:dyDescent="0.3">
      <c r="A1848" s="190">
        <v>7121</v>
      </c>
      <c r="B1848" s="44">
        <v>6330</v>
      </c>
      <c r="D1848" s="103" t="s">
        <v>11912</v>
      </c>
      <c r="E1848" s="1">
        <v>2</v>
      </c>
      <c r="F1848" s="155">
        <v>7081</v>
      </c>
      <c r="H1848" s="1" t="s">
        <v>12979</v>
      </c>
      <c r="I1848" s="103">
        <v>0</v>
      </c>
      <c r="J1848" s="174">
        <v>1100</v>
      </c>
      <c r="K1848" s="103" t="s">
        <v>27</v>
      </c>
      <c r="L1848" s="103">
        <v>10</v>
      </c>
      <c r="M1848" s="1" t="s">
        <v>12978</v>
      </c>
      <c r="N1848" s="103" t="s">
        <v>2295</v>
      </c>
      <c r="O1848" s="1" t="str">
        <f t="shared" si="26"/>
        <v>rpm)</v>
      </c>
      <c r="Q1848" s="1">
        <f t="shared" ref="Q1848:Q1858" si="27">Q1847</f>
        <v>6</v>
      </c>
      <c r="R1848" s="1" t="s">
        <v>12977</v>
      </c>
      <c r="S1848" s="189"/>
      <c r="U1848" s="8" t="s">
        <v>12976</v>
      </c>
      <c r="AA1848" s="168" t="e">
        <f>#REF!-45200</f>
        <v>#REF!</v>
      </c>
    </row>
    <row r="1849" spans="1:27" s="103" customFormat="1" x14ac:dyDescent="0.3">
      <c r="A1849" s="190">
        <v>7131</v>
      </c>
      <c r="B1849" s="44">
        <v>6340</v>
      </c>
      <c r="D1849" s="103" t="s">
        <v>11912</v>
      </c>
      <c r="E1849" s="1">
        <v>3</v>
      </c>
      <c r="F1849" s="155">
        <v>7091</v>
      </c>
      <c r="H1849" s="1" t="s">
        <v>12975</v>
      </c>
      <c r="I1849" s="103">
        <v>-50</v>
      </c>
      <c r="J1849" s="174">
        <v>50</v>
      </c>
      <c r="K1849" s="103" t="s">
        <v>12320</v>
      </c>
      <c r="L1849" s="103">
        <v>100</v>
      </c>
      <c r="M1849" s="1" t="s">
        <v>12974</v>
      </c>
      <c r="N1849" s="103" t="s">
        <v>12963</v>
      </c>
      <c r="O1849" s="1" t="str">
        <f t="shared" si="26"/>
        <v>injection timing (Diesel), BTDC</v>
      </c>
      <c r="Q1849" s="1">
        <f t="shared" si="27"/>
        <v>6</v>
      </c>
      <c r="R1849" s="1" t="s">
        <v>12973</v>
      </c>
      <c r="S1849" s="189"/>
      <c r="U1849" s="8" t="s">
        <v>12972</v>
      </c>
      <c r="AA1849" s="168" t="e">
        <f>#REF!-45200</f>
        <v>#REF!</v>
      </c>
    </row>
    <row r="1850" spans="1:27" s="103" customFormat="1" x14ac:dyDescent="0.3">
      <c r="A1850" s="190">
        <v>7231</v>
      </c>
      <c r="B1850" s="44">
        <v>6440</v>
      </c>
      <c r="D1850" s="103" t="s">
        <v>11912</v>
      </c>
      <c r="E1850" s="1">
        <v>1</v>
      </c>
      <c r="F1850" s="155">
        <v>7191</v>
      </c>
      <c r="H1850" s="1" t="s">
        <v>12971</v>
      </c>
      <c r="I1850" s="103">
        <v>0</v>
      </c>
      <c r="J1850" s="174">
        <v>110</v>
      </c>
      <c r="K1850" s="103" t="s">
        <v>2</v>
      </c>
      <c r="L1850" s="103">
        <v>10</v>
      </c>
      <c r="M1850" s="1" t="s">
        <v>2560</v>
      </c>
      <c r="N1850" s="103" t="s">
        <v>2559</v>
      </c>
      <c r="O1850" s="1" t="str">
        <f t="shared" si="26"/>
        <v>%)</v>
      </c>
      <c r="Q1850" s="1">
        <f t="shared" si="27"/>
        <v>6</v>
      </c>
      <c r="R1850" s="1" t="s">
        <v>12970</v>
      </c>
      <c r="S1850" s="189"/>
      <c r="U1850" s="8" t="s">
        <v>12969</v>
      </c>
      <c r="AA1850" s="168" t="e">
        <f>#REF!-45200</f>
        <v>#REF!</v>
      </c>
    </row>
    <row r="1851" spans="1:27" s="103" customFormat="1" x14ac:dyDescent="0.3">
      <c r="A1851" s="190">
        <v>7241</v>
      </c>
      <c r="B1851" s="44">
        <v>6450</v>
      </c>
      <c r="D1851" s="103" t="s">
        <v>11912</v>
      </c>
      <c r="E1851" s="1">
        <v>2</v>
      </c>
      <c r="F1851" s="155">
        <v>7201</v>
      </c>
      <c r="H1851" s="1" t="s">
        <v>12968</v>
      </c>
      <c r="I1851" s="103">
        <v>0</v>
      </c>
      <c r="J1851" s="174">
        <v>1100</v>
      </c>
      <c r="K1851" s="103" t="s">
        <v>27</v>
      </c>
      <c r="L1851" s="103">
        <v>10</v>
      </c>
      <c r="M1851" s="1" t="s">
        <v>2296</v>
      </c>
      <c r="N1851" s="103" t="s">
        <v>2295</v>
      </c>
      <c r="O1851" s="1" t="str">
        <f t="shared" si="26"/>
        <v>(rpm)</v>
      </c>
      <c r="Q1851" s="1">
        <f t="shared" si="27"/>
        <v>6</v>
      </c>
      <c r="R1851" s="1" t="s">
        <v>12967</v>
      </c>
      <c r="S1851" s="189"/>
      <c r="U1851" s="8" t="s">
        <v>12966</v>
      </c>
      <c r="AA1851" s="168" t="e">
        <f>#REF!-45200</f>
        <v>#REF!</v>
      </c>
    </row>
    <row r="1852" spans="1:27" s="103" customFormat="1" x14ac:dyDescent="0.3">
      <c r="A1852" s="190">
        <v>7251</v>
      </c>
      <c r="B1852" s="44">
        <v>6460</v>
      </c>
      <c r="D1852" s="103" t="s">
        <v>11912</v>
      </c>
      <c r="E1852" s="1">
        <v>3</v>
      </c>
      <c r="F1852" s="155">
        <v>7211</v>
      </c>
      <c r="H1852" s="1" t="s">
        <v>12965</v>
      </c>
      <c r="I1852" s="103">
        <v>0</v>
      </c>
      <c r="J1852" s="174">
        <v>15</v>
      </c>
      <c r="K1852" s="103" t="s">
        <v>10408</v>
      </c>
      <c r="L1852" s="103">
        <v>100</v>
      </c>
      <c r="M1852" s="1" t="s">
        <v>12964</v>
      </c>
      <c r="N1852" s="103" t="s">
        <v>12963</v>
      </c>
      <c r="O1852" s="1" t="str">
        <f t="shared" si="26"/>
        <v>injection duration (Diesel)</v>
      </c>
      <c r="Q1852" s="1">
        <f t="shared" si="27"/>
        <v>6</v>
      </c>
      <c r="R1852" s="1" t="s">
        <v>12962</v>
      </c>
      <c r="S1852" s="189"/>
      <c r="U1852" s="8" t="s">
        <v>12961</v>
      </c>
      <c r="AA1852" s="168" t="e">
        <f>#REF!-45200</f>
        <v>#REF!</v>
      </c>
    </row>
    <row r="1853" spans="1:27" s="103" customFormat="1" x14ac:dyDescent="0.3">
      <c r="A1853" s="190">
        <v>7351</v>
      </c>
      <c r="B1853" s="44">
        <v>6560</v>
      </c>
      <c r="D1853" s="103" t="s">
        <v>11912</v>
      </c>
      <c r="E1853" s="1">
        <v>1</v>
      </c>
      <c r="F1853" s="155">
        <v>7311</v>
      </c>
      <c r="H1853" s="1" t="s">
        <v>12960</v>
      </c>
      <c r="I1853" s="103">
        <v>0</v>
      </c>
      <c r="J1853" s="174">
        <v>110</v>
      </c>
      <c r="K1853" s="103" t="s">
        <v>2</v>
      </c>
      <c r="L1853" s="103">
        <v>10</v>
      </c>
      <c r="M1853" s="1" t="s">
        <v>2560</v>
      </c>
      <c r="N1853" s="103" t="s">
        <v>2559</v>
      </c>
      <c r="O1853" s="1" t="str">
        <f t="shared" si="26"/>
        <v>%)</v>
      </c>
      <c r="Q1853" s="1">
        <f t="shared" si="27"/>
        <v>6</v>
      </c>
      <c r="R1853" s="1" t="s">
        <v>12959</v>
      </c>
      <c r="S1853" s="189"/>
      <c r="U1853" s="8" t="s">
        <v>12958</v>
      </c>
      <c r="AA1853" s="168" t="e">
        <f>#REF!-45200</f>
        <v>#REF!</v>
      </c>
    </row>
    <row r="1854" spans="1:27" s="103" customFormat="1" x14ac:dyDescent="0.3">
      <c r="A1854" s="190">
        <v>7361</v>
      </c>
      <c r="B1854" s="44">
        <v>6570</v>
      </c>
      <c r="D1854" s="103" t="s">
        <v>11912</v>
      </c>
      <c r="E1854" s="1">
        <v>2</v>
      </c>
      <c r="F1854" s="155">
        <v>7321</v>
      </c>
      <c r="H1854" s="1" t="s">
        <v>12957</v>
      </c>
      <c r="I1854" s="103">
        <v>0</v>
      </c>
      <c r="J1854" s="174">
        <v>1100</v>
      </c>
      <c r="K1854" s="103" t="s">
        <v>27</v>
      </c>
      <c r="L1854" s="103">
        <v>10</v>
      </c>
      <c r="M1854" s="1" t="s">
        <v>2296</v>
      </c>
      <c r="N1854" s="103" t="s">
        <v>2295</v>
      </c>
      <c r="O1854" s="1" t="str">
        <f t="shared" si="26"/>
        <v>(rpm)</v>
      </c>
      <c r="Q1854" s="1">
        <f t="shared" si="27"/>
        <v>6</v>
      </c>
      <c r="R1854" s="1" t="s">
        <v>12956</v>
      </c>
      <c r="S1854" s="189"/>
      <c r="U1854" s="8" t="s">
        <v>12955</v>
      </c>
      <c r="AA1854" s="168" t="e">
        <f>#REF!-45200</f>
        <v>#REF!</v>
      </c>
    </row>
    <row r="1855" spans="1:27" s="103" customFormat="1" x14ac:dyDescent="0.3">
      <c r="A1855" s="190">
        <v>7371</v>
      </c>
      <c r="B1855" s="44">
        <v>6580</v>
      </c>
      <c r="D1855" s="103" t="s">
        <v>11912</v>
      </c>
      <c r="E1855" s="1">
        <v>3</v>
      </c>
      <c r="F1855" s="155">
        <v>7331</v>
      </c>
      <c r="H1855" s="1" t="s">
        <v>12943</v>
      </c>
      <c r="I1855" s="103">
        <v>-50</v>
      </c>
      <c r="J1855" s="174">
        <v>50</v>
      </c>
      <c r="K1855" s="103" t="s">
        <v>12320</v>
      </c>
      <c r="L1855" s="103">
        <v>100</v>
      </c>
      <c r="M1855" s="1" t="s">
        <v>12954</v>
      </c>
      <c r="N1855" s="103" t="s">
        <v>12943</v>
      </c>
      <c r="O1855" s="1" t="str">
        <f t="shared" si="26"/>
        <v>injection Timing (Gas), BTDC</v>
      </c>
      <c r="Q1855" s="1">
        <f t="shared" si="27"/>
        <v>6</v>
      </c>
      <c r="R1855" s="1" t="s">
        <v>12953</v>
      </c>
      <c r="S1855" s="189"/>
      <c r="U1855" s="8" t="s">
        <v>12952</v>
      </c>
      <c r="AA1855" s="168" t="e">
        <f>#REF!-45200</f>
        <v>#REF!</v>
      </c>
    </row>
    <row r="1856" spans="1:27" s="103" customFormat="1" x14ac:dyDescent="0.3">
      <c r="A1856" s="190">
        <v>7471</v>
      </c>
      <c r="B1856" s="44">
        <v>6680</v>
      </c>
      <c r="D1856" s="103" t="s">
        <v>11912</v>
      </c>
      <c r="E1856" s="1">
        <v>1</v>
      </c>
      <c r="F1856" s="155">
        <v>7431</v>
      </c>
      <c r="H1856" s="1" t="s">
        <v>12951</v>
      </c>
      <c r="I1856" s="103">
        <v>0</v>
      </c>
      <c r="J1856" s="174">
        <v>110</v>
      </c>
      <c r="K1856" s="103" t="s">
        <v>2</v>
      </c>
      <c r="L1856" s="103">
        <v>10</v>
      </c>
      <c r="M1856" s="1" t="s">
        <v>2560</v>
      </c>
      <c r="N1856" s="103" t="s">
        <v>2559</v>
      </c>
      <c r="O1856" s="1" t="str">
        <f t="shared" si="26"/>
        <v>%)</v>
      </c>
      <c r="Q1856" s="1">
        <f t="shared" si="27"/>
        <v>6</v>
      </c>
      <c r="R1856" s="1" t="s">
        <v>12950</v>
      </c>
      <c r="S1856" s="189"/>
      <c r="U1856" s="8" t="s">
        <v>12949</v>
      </c>
      <c r="AA1856" s="168" t="e">
        <f>#REF!-45200</f>
        <v>#REF!</v>
      </c>
    </row>
    <row r="1857" spans="1:27" s="103" customFormat="1" x14ac:dyDescent="0.3">
      <c r="A1857" s="190">
        <v>7481</v>
      </c>
      <c r="B1857" s="44">
        <v>6690</v>
      </c>
      <c r="D1857" s="103" t="s">
        <v>11912</v>
      </c>
      <c r="E1857" s="1">
        <v>2</v>
      </c>
      <c r="F1857" s="155">
        <v>7441</v>
      </c>
      <c r="H1857" s="1" t="s">
        <v>12948</v>
      </c>
      <c r="I1857" s="103">
        <v>0</v>
      </c>
      <c r="J1857" s="174">
        <v>1100</v>
      </c>
      <c r="K1857" s="103" t="s">
        <v>27</v>
      </c>
      <c r="L1857" s="103">
        <v>10</v>
      </c>
      <c r="M1857" s="1" t="s">
        <v>2296</v>
      </c>
      <c r="N1857" s="103" t="s">
        <v>2295</v>
      </c>
      <c r="O1857" s="1" t="str">
        <f t="shared" si="26"/>
        <v>(rpm)</v>
      </c>
      <c r="Q1857" s="1">
        <f t="shared" si="27"/>
        <v>6</v>
      </c>
      <c r="R1857" s="1" t="s">
        <v>12947</v>
      </c>
      <c r="S1857" s="189"/>
      <c r="U1857" s="8" t="s">
        <v>12946</v>
      </c>
      <c r="AA1857" s="168" t="e">
        <f>#REF!-45200</f>
        <v>#REF!</v>
      </c>
    </row>
    <row r="1858" spans="1:27" s="103" customFormat="1" x14ac:dyDescent="0.3">
      <c r="A1858" s="190">
        <v>7491</v>
      </c>
      <c r="B1858" s="44">
        <v>6700</v>
      </c>
      <c r="D1858" s="103" t="s">
        <v>11912</v>
      </c>
      <c r="E1858" s="1">
        <v>3</v>
      </c>
      <c r="F1858" s="155">
        <v>7451</v>
      </c>
      <c r="H1858" s="1" t="s">
        <v>12945</v>
      </c>
      <c r="I1858" s="103">
        <v>0</v>
      </c>
      <c r="J1858" s="174">
        <v>15</v>
      </c>
      <c r="K1858" s="103" t="s">
        <v>10408</v>
      </c>
      <c r="L1858" s="103">
        <v>100</v>
      </c>
      <c r="M1858" s="1" t="s">
        <v>12944</v>
      </c>
      <c r="N1858" s="103" t="s">
        <v>12943</v>
      </c>
      <c r="O1858" s="1" t="str">
        <f t="shared" si="26"/>
        <v>injection duration (Gas)</v>
      </c>
      <c r="Q1858" s="1">
        <f t="shared" si="27"/>
        <v>6</v>
      </c>
      <c r="R1858" s="1" t="s">
        <v>12942</v>
      </c>
      <c r="S1858" s="189"/>
      <c r="U1858" s="8" t="s">
        <v>12941</v>
      </c>
      <c r="AA1858" s="168" t="e">
        <f>#REF!-45200</f>
        <v>#REF!</v>
      </c>
    </row>
    <row r="1859" spans="1:27" s="21" customFormat="1" x14ac:dyDescent="0.3">
      <c r="A1859" s="160"/>
      <c r="B1859" s="160"/>
      <c r="E1859" s="1"/>
      <c r="F1859" s="155"/>
      <c r="H1859" s="1"/>
      <c r="J1859" s="159"/>
      <c r="M1859" s="1" t="s">
        <v>12353</v>
      </c>
      <c r="R1859" s="158"/>
      <c r="S1859" s="158"/>
      <c r="AA1859" s="168"/>
    </row>
    <row r="1860" spans="1:27" x14ac:dyDescent="0.3">
      <c r="A1860" s="120">
        <v>7610</v>
      </c>
      <c r="B1860" s="44">
        <v>6800</v>
      </c>
      <c r="C1860" s="1"/>
      <c r="D1860" s="1" t="s">
        <v>12418</v>
      </c>
      <c r="E1860" s="1"/>
      <c r="F1860" s="155">
        <v>7610</v>
      </c>
      <c r="G1860" s="1"/>
      <c r="H1860" s="1" t="s">
        <v>12940</v>
      </c>
      <c r="I1860" s="1">
        <v>0</v>
      </c>
      <c r="J1860" s="181">
        <v>2000</v>
      </c>
      <c r="K1860" s="1" t="s">
        <v>1992</v>
      </c>
      <c r="L1860" s="1">
        <v>1</v>
      </c>
      <c r="M1860" s="1" t="s">
        <v>12939</v>
      </c>
      <c r="N1860" s="3" t="s">
        <v>12938</v>
      </c>
      <c r="O1860" s="1"/>
      <c r="P1860" s="1"/>
      <c r="Q1860" s="8">
        <v>7</v>
      </c>
      <c r="R1860" s="188" t="s">
        <v>12937</v>
      </c>
      <c r="S1860" s="102"/>
      <c r="T1860" s="1"/>
      <c r="U1860" s="8" t="s">
        <v>12936</v>
      </c>
      <c r="AA1860" s="168" t="e">
        <f>#REF!-45200</f>
        <v>#REF!</v>
      </c>
    </row>
    <row r="1861" spans="1:27" x14ac:dyDescent="0.3">
      <c r="A1861" s="120">
        <v>7611</v>
      </c>
      <c r="B1861" s="44">
        <v>6801</v>
      </c>
      <c r="C1861" s="1"/>
      <c r="D1861" s="1"/>
      <c r="E1861" s="1"/>
      <c r="F1861" s="155">
        <v>7671</v>
      </c>
      <c r="G1861" s="1"/>
      <c r="H1861" s="1" t="s">
        <v>12884</v>
      </c>
      <c r="I1861" s="4">
        <v>0</v>
      </c>
      <c r="J1861" s="4">
        <v>1600</v>
      </c>
      <c r="K1861" s="4" t="s">
        <v>774</v>
      </c>
      <c r="L1861" s="4">
        <v>10</v>
      </c>
      <c r="M1861" s="1" t="s">
        <v>12935</v>
      </c>
      <c r="N1861" s="1"/>
      <c r="O1861" s="1"/>
      <c r="P1861" s="1"/>
      <c r="Q1861" s="1">
        <f t="shared" ref="Q1861:Q1872" si="28">Q1860</f>
        <v>7</v>
      </c>
      <c r="R1861" s="102"/>
      <c r="S1861" s="102"/>
      <c r="T1861" s="1"/>
      <c r="U1861" s="8" t="s">
        <v>12934</v>
      </c>
      <c r="AA1861" s="168" t="e">
        <f>#REF!-45200</f>
        <v>#REF!</v>
      </c>
    </row>
    <row r="1862" spans="1:27" x14ac:dyDescent="0.3">
      <c r="A1862" s="120">
        <v>7612</v>
      </c>
      <c r="B1862" s="44">
        <v>6802</v>
      </c>
      <c r="C1862" s="1"/>
      <c r="D1862" s="1"/>
      <c r="E1862" s="1"/>
      <c r="F1862" s="155">
        <v>7672</v>
      </c>
      <c r="G1862" s="1"/>
      <c r="H1862" s="1" t="s">
        <v>12876</v>
      </c>
      <c r="I1862" s="4">
        <v>0</v>
      </c>
      <c r="J1862" s="4">
        <v>1600</v>
      </c>
      <c r="K1862" s="4" t="s">
        <v>774</v>
      </c>
      <c r="L1862" s="4">
        <v>10</v>
      </c>
      <c r="M1862" s="1" t="s">
        <v>12933</v>
      </c>
      <c r="N1862" s="1"/>
      <c r="O1862" s="1"/>
      <c r="P1862" s="1"/>
      <c r="Q1862" s="1">
        <f t="shared" si="28"/>
        <v>7</v>
      </c>
      <c r="R1862" s="102"/>
      <c r="S1862" s="102"/>
      <c r="T1862" s="1"/>
      <c r="U1862" s="8" t="s">
        <v>12932</v>
      </c>
      <c r="AA1862" s="168" t="e">
        <f>#REF!-45200</f>
        <v>#REF!</v>
      </c>
    </row>
    <row r="1863" spans="1:27" x14ac:dyDescent="0.3">
      <c r="A1863" s="120">
        <v>7613</v>
      </c>
      <c r="B1863" s="44">
        <v>6803</v>
      </c>
      <c r="C1863" s="1"/>
      <c r="D1863" s="1"/>
      <c r="E1863" s="1"/>
      <c r="F1863" s="155">
        <v>7673</v>
      </c>
      <c r="G1863" s="1"/>
      <c r="H1863" s="1" t="s">
        <v>12931</v>
      </c>
      <c r="I1863" s="4">
        <v>0</v>
      </c>
      <c r="J1863" s="4">
        <v>1600</v>
      </c>
      <c r="K1863" s="4" t="s">
        <v>774</v>
      </c>
      <c r="L1863" s="4">
        <v>10</v>
      </c>
      <c r="M1863" s="1" t="s">
        <v>12930</v>
      </c>
      <c r="N1863" s="1"/>
      <c r="O1863" s="1"/>
      <c r="P1863" s="1"/>
      <c r="Q1863" s="1">
        <f t="shared" si="28"/>
        <v>7</v>
      </c>
      <c r="R1863" s="102"/>
      <c r="S1863" s="102"/>
      <c r="T1863" s="1"/>
      <c r="U1863" s="8" t="s">
        <v>12929</v>
      </c>
      <c r="AA1863" s="168" t="e">
        <f>#REF!-45200</f>
        <v>#REF!</v>
      </c>
    </row>
    <row r="1864" spans="1:27" x14ac:dyDescent="0.3">
      <c r="A1864" s="120">
        <v>7614</v>
      </c>
      <c r="B1864" s="44">
        <v>6804</v>
      </c>
      <c r="C1864" s="1"/>
      <c r="D1864" s="1" t="s">
        <v>11834</v>
      </c>
      <c r="E1864" s="1"/>
      <c r="F1864" s="155">
        <v>7674</v>
      </c>
      <c r="G1864" s="1"/>
      <c r="H1864" s="1" t="s">
        <v>12928</v>
      </c>
      <c r="I1864" s="1">
        <v>0</v>
      </c>
      <c r="J1864" s="170">
        <v>1000</v>
      </c>
      <c r="K1864" s="1" t="s">
        <v>2</v>
      </c>
      <c r="L1864" s="1">
        <v>10</v>
      </c>
      <c r="M1864" s="1" t="s">
        <v>12927</v>
      </c>
      <c r="N1864" s="3" t="s">
        <v>12926</v>
      </c>
      <c r="O1864" s="1"/>
      <c r="P1864" s="1"/>
      <c r="Q1864" s="1">
        <f t="shared" si="28"/>
        <v>7</v>
      </c>
      <c r="R1864" s="102" t="s">
        <v>12925</v>
      </c>
      <c r="S1864" s="102"/>
      <c r="T1864" s="1"/>
      <c r="U1864" s="8" t="s">
        <v>12924</v>
      </c>
      <c r="AA1864" s="168" t="e">
        <f>#REF!-45200</f>
        <v>#REF!</v>
      </c>
    </row>
    <row r="1865" spans="1:27" x14ac:dyDescent="0.3">
      <c r="A1865" s="120">
        <v>7615</v>
      </c>
      <c r="B1865" s="44">
        <v>6805</v>
      </c>
      <c r="C1865" s="1"/>
      <c r="D1865" s="1" t="s">
        <v>11834</v>
      </c>
      <c r="E1865" s="1"/>
      <c r="F1865" s="155">
        <v>7675</v>
      </c>
      <c r="G1865" s="1"/>
      <c r="H1865" s="1" t="s">
        <v>12923</v>
      </c>
      <c r="I1865" s="1">
        <v>0</v>
      </c>
      <c r="J1865" s="170">
        <v>1000</v>
      </c>
      <c r="K1865" s="1" t="s">
        <v>12781</v>
      </c>
      <c r="L1865" s="1">
        <v>10</v>
      </c>
      <c r="M1865" s="1" t="s">
        <v>12922</v>
      </c>
      <c r="N1865" s="3" t="s">
        <v>12921</v>
      </c>
      <c r="O1865" s="1"/>
      <c r="P1865" s="1"/>
      <c r="Q1865" s="1">
        <f t="shared" si="28"/>
        <v>7</v>
      </c>
      <c r="R1865" s="102" t="s">
        <v>12920</v>
      </c>
      <c r="S1865" s="102"/>
      <c r="T1865" s="1"/>
      <c r="U1865" s="8" t="s">
        <v>12919</v>
      </c>
      <c r="AA1865" s="168" t="e">
        <f>#REF!-45200</f>
        <v>#REF!</v>
      </c>
    </row>
    <row r="1866" spans="1:27" x14ac:dyDescent="0.3">
      <c r="A1866" s="120">
        <v>7616</v>
      </c>
      <c r="B1866" s="44">
        <v>6806</v>
      </c>
      <c r="C1866" s="1"/>
      <c r="D1866" s="1" t="s">
        <v>11834</v>
      </c>
      <c r="E1866" s="1"/>
      <c r="F1866" s="155">
        <v>7676</v>
      </c>
      <c r="G1866" s="1"/>
      <c r="H1866" s="1" t="s">
        <v>12918</v>
      </c>
      <c r="I1866" s="1">
        <v>0</v>
      </c>
      <c r="J1866" s="170">
        <v>1000</v>
      </c>
      <c r="K1866" s="1" t="s">
        <v>2</v>
      </c>
      <c r="L1866" s="1">
        <v>10</v>
      </c>
      <c r="M1866" s="1" t="s">
        <v>12917</v>
      </c>
      <c r="N1866" s="3" t="s">
        <v>12916</v>
      </c>
      <c r="O1866" s="1"/>
      <c r="P1866" s="1"/>
      <c r="Q1866" s="1">
        <f t="shared" si="28"/>
        <v>7</v>
      </c>
      <c r="R1866" s="102" t="s">
        <v>12915</v>
      </c>
      <c r="S1866" s="102"/>
      <c r="T1866" s="1"/>
      <c r="U1866" s="8" t="s">
        <v>12914</v>
      </c>
      <c r="AA1866" s="168" t="e">
        <f>#REF!-45200</f>
        <v>#REF!</v>
      </c>
    </row>
    <row r="1867" spans="1:27" x14ac:dyDescent="0.3">
      <c r="A1867" s="120">
        <v>7617</v>
      </c>
      <c r="B1867" s="44">
        <v>6807</v>
      </c>
      <c r="C1867" s="1"/>
      <c r="D1867" s="1" t="s">
        <v>11834</v>
      </c>
      <c r="E1867" s="1"/>
      <c r="F1867" s="155">
        <v>7677</v>
      </c>
      <c r="G1867" s="1"/>
      <c r="H1867" s="1" t="s">
        <v>12913</v>
      </c>
      <c r="I1867" s="1">
        <v>0</v>
      </c>
      <c r="J1867" s="170">
        <v>1000</v>
      </c>
      <c r="K1867" s="1" t="s">
        <v>12781</v>
      </c>
      <c r="L1867" s="1">
        <v>10</v>
      </c>
      <c r="M1867" s="1" t="s">
        <v>12912</v>
      </c>
      <c r="N1867" s="3" t="s">
        <v>12911</v>
      </c>
      <c r="O1867" s="1"/>
      <c r="P1867" s="1"/>
      <c r="Q1867" s="1">
        <f t="shared" si="28"/>
        <v>7</v>
      </c>
      <c r="R1867" s="102" t="s">
        <v>12910</v>
      </c>
      <c r="S1867" s="102"/>
      <c r="T1867" s="1"/>
      <c r="U1867" s="8" t="s">
        <v>12909</v>
      </c>
      <c r="AA1867" s="168" t="e">
        <f>#REF!-45200</f>
        <v>#REF!</v>
      </c>
    </row>
    <row r="1868" spans="1:27" x14ac:dyDescent="0.3">
      <c r="A1868" s="120">
        <v>7618</v>
      </c>
      <c r="B1868" s="44">
        <v>6808</v>
      </c>
      <c r="C1868" s="1"/>
      <c r="D1868" s="1"/>
      <c r="E1868" s="1"/>
      <c r="F1868" s="155">
        <v>7698</v>
      </c>
      <c r="G1868" s="1"/>
      <c r="H1868" s="1" t="s">
        <v>12908</v>
      </c>
      <c r="I1868" s="1">
        <v>0</v>
      </c>
      <c r="J1868" s="156">
        <v>1000</v>
      </c>
      <c r="K1868" s="1" t="s">
        <v>9888</v>
      </c>
      <c r="L1868" s="1">
        <v>10</v>
      </c>
      <c r="M1868" s="1" t="s">
        <v>12907</v>
      </c>
      <c r="N1868" s="1"/>
      <c r="O1868" s="1"/>
      <c r="P1868" s="1"/>
      <c r="Q1868" s="1">
        <f t="shared" si="28"/>
        <v>7</v>
      </c>
      <c r="R1868" s="187"/>
      <c r="S1868" s="102"/>
      <c r="T1868" s="1"/>
      <c r="U1868" s="8" t="s">
        <v>12906</v>
      </c>
      <c r="AA1868" s="168" t="e">
        <f>#REF!-45200</f>
        <v>#REF!</v>
      </c>
    </row>
    <row r="1869" spans="1:27" ht="18" customHeight="1" x14ac:dyDescent="0.3">
      <c r="A1869" s="120">
        <v>7619</v>
      </c>
      <c r="B1869" s="44">
        <v>6809</v>
      </c>
      <c r="C1869" s="1"/>
      <c r="D1869" s="1"/>
      <c r="E1869" s="1"/>
      <c r="F1869" s="155">
        <v>7699</v>
      </c>
      <c r="G1869" s="1"/>
      <c r="H1869" s="1" t="s">
        <v>12905</v>
      </c>
      <c r="I1869" s="1">
        <v>0</v>
      </c>
      <c r="J1869" s="156">
        <v>1000</v>
      </c>
      <c r="K1869" s="1" t="s">
        <v>9888</v>
      </c>
      <c r="L1869" s="1">
        <v>10</v>
      </c>
      <c r="M1869" s="1" t="s">
        <v>12904</v>
      </c>
      <c r="N1869" s="1"/>
      <c r="O1869" s="1"/>
      <c r="P1869" s="1"/>
      <c r="Q1869" s="1">
        <f t="shared" si="28"/>
        <v>7</v>
      </c>
      <c r="R1869" s="187"/>
      <c r="S1869" s="102"/>
      <c r="T1869" s="1"/>
      <c r="U1869" s="8" t="s">
        <v>12903</v>
      </c>
      <c r="AA1869" s="168" t="e">
        <f>#REF!-45200</f>
        <v>#REF!</v>
      </c>
    </row>
    <row r="1870" spans="1:27" x14ac:dyDescent="0.3">
      <c r="A1870" s="120">
        <v>7620</v>
      </c>
      <c r="B1870" s="44">
        <v>6810</v>
      </c>
      <c r="C1870" s="1"/>
      <c r="D1870" s="1" t="s">
        <v>11834</v>
      </c>
      <c r="E1870" s="1"/>
      <c r="F1870" s="155">
        <v>7700</v>
      </c>
      <c r="G1870" s="1"/>
      <c r="H1870" s="1" t="s">
        <v>12901</v>
      </c>
      <c r="I1870" s="1">
        <v>0</v>
      </c>
      <c r="J1870" s="170">
        <v>300</v>
      </c>
      <c r="K1870" s="1"/>
      <c r="L1870" s="1">
        <v>100</v>
      </c>
      <c r="M1870" s="1" t="s">
        <v>12902</v>
      </c>
      <c r="N1870" s="165" t="s">
        <v>12901</v>
      </c>
      <c r="O1870" s="1"/>
      <c r="P1870" s="1"/>
      <c r="Q1870" s="1">
        <f t="shared" si="28"/>
        <v>7</v>
      </c>
      <c r="R1870" s="102" t="s">
        <v>12900</v>
      </c>
      <c r="S1870" s="102"/>
      <c r="T1870" s="1"/>
      <c r="U1870" s="8" t="s">
        <v>12899</v>
      </c>
      <c r="AA1870" s="168" t="e">
        <f>#REF!-45200</f>
        <v>#REF!</v>
      </c>
    </row>
    <row r="1871" spans="1:27" x14ac:dyDescent="0.3">
      <c r="A1871" s="120">
        <v>7621</v>
      </c>
      <c r="B1871" s="44">
        <v>6811</v>
      </c>
      <c r="C1871" s="1"/>
      <c r="D1871" s="1" t="s">
        <v>11834</v>
      </c>
      <c r="E1871" s="1"/>
      <c r="F1871" s="155">
        <v>7701</v>
      </c>
      <c r="G1871" s="1"/>
      <c r="H1871" s="1" t="s">
        <v>12897</v>
      </c>
      <c r="I1871" s="1">
        <v>0</v>
      </c>
      <c r="J1871" s="170">
        <v>3</v>
      </c>
      <c r="K1871" s="1"/>
      <c r="L1871" s="1">
        <v>10000</v>
      </c>
      <c r="M1871" s="1" t="s">
        <v>12898</v>
      </c>
      <c r="N1871" s="165" t="s">
        <v>12897</v>
      </c>
      <c r="O1871" s="1"/>
      <c r="P1871" s="1"/>
      <c r="Q1871" s="1">
        <f t="shared" si="28"/>
        <v>7</v>
      </c>
      <c r="R1871" s="102"/>
      <c r="S1871" s="102"/>
      <c r="T1871" s="1"/>
      <c r="U1871" s="8" t="s">
        <v>12896</v>
      </c>
      <c r="AA1871" s="168" t="e">
        <f>#REF!-45200</f>
        <v>#REF!</v>
      </c>
    </row>
    <row r="1872" spans="1:27" x14ac:dyDescent="0.3">
      <c r="A1872" s="120">
        <v>7622</v>
      </c>
      <c r="B1872" s="44">
        <v>6812</v>
      </c>
      <c r="C1872" s="1"/>
      <c r="D1872" s="1" t="s">
        <v>11834</v>
      </c>
      <c r="E1872" s="1"/>
      <c r="F1872" s="155">
        <v>7702</v>
      </c>
      <c r="G1872" s="1"/>
      <c r="H1872" s="1" t="s">
        <v>12894</v>
      </c>
      <c r="I1872" s="1">
        <v>0</v>
      </c>
      <c r="J1872" s="170">
        <v>3</v>
      </c>
      <c r="K1872" s="1"/>
      <c r="L1872" s="1">
        <v>10000</v>
      </c>
      <c r="M1872" s="1" t="s">
        <v>12895</v>
      </c>
      <c r="N1872" s="165" t="s">
        <v>12894</v>
      </c>
      <c r="O1872" s="1"/>
      <c r="P1872" s="1"/>
      <c r="Q1872" s="1">
        <f t="shared" si="28"/>
        <v>7</v>
      </c>
      <c r="R1872" s="102"/>
      <c r="S1872" s="102"/>
      <c r="T1872" s="1"/>
      <c r="U1872" s="8" t="s">
        <v>12893</v>
      </c>
      <c r="AA1872" s="168" t="e">
        <f>#REF!-45200</f>
        <v>#REF!</v>
      </c>
    </row>
    <row r="1873" spans="1:27" x14ac:dyDescent="0.3">
      <c r="A1873" s="120">
        <v>7713</v>
      </c>
      <c r="B1873" s="44">
        <v>6813</v>
      </c>
      <c r="C1873" s="1"/>
      <c r="D1873" s="1"/>
      <c r="E1873" s="1"/>
      <c r="F1873" s="155"/>
      <c r="G1873" s="1"/>
      <c r="H1873" s="1" t="s">
        <v>12892</v>
      </c>
      <c r="I1873" s="1">
        <v>0</v>
      </c>
      <c r="J1873" s="170">
        <v>1000</v>
      </c>
      <c r="K1873" s="1" t="s">
        <v>774</v>
      </c>
      <c r="L1873" s="1">
        <v>10</v>
      </c>
      <c r="M1873" s="1" t="s">
        <v>12891</v>
      </c>
      <c r="N1873" s="165"/>
      <c r="O1873" s="1"/>
      <c r="P1873" s="1"/>
      <c r="Q1873" s="1"/>
      <c r="R1873" s="102" t="s">
        <v>12890</v>
      </c>
      <c r="S1873" s="102"/>
      <c r="T1873" s="1"/>
      <c r="U1873" s="8" t="s">
        <v>12889</v>
      </c>
      <c r="AA1873" s="168"/>
    </row>
    <row r="1874" spans="1:27" x14ac:dyDescent="0.3">
      <c r="A1874" s="178">
        <v>7623</v>
      </c>
      <c r="B1874" s="44">
        <v>6910</v>
      </c>
      <c r="C1874" s="1"/>
      <c r="D1874" s="1" t="s">
        <v>12197</v>
      </c>
      <c r="E1874" s="1">
        <v>1</v>
      </c>
      <c r="F1874" s="155">
        <v>7611</v>
      </c>
      <c r="G1874" s="1"/>
      <c r="H1874" s="1" t="s">
        <v>12888</v>
      </c>
      <c r="I1874" s="1">
        <v>0</v>
      </c>
      <c r="J1874" s="156">
        <v>120</v>
      </c>
      <c r="K1874" s="1" t="s">
        <v>2</v>
      </c>
      <c r="L1874" s="1">
        <v>10</v>
      </c>
      <c r="M1874" s="1" t="s">
        <v>2560</v>
      </c>
      <c r="N1874" s="165" t="s">
        <v>2559</v>
      </c>
      <c r="O1874" s="1" t="str">
        <f t="shared" ref="O1874:O1883" si="29">RIGHT(M1874,LEN(M1874)-6)</f>
        <v>%)</v>
      </c>
      <c r="P1874" s="1"/>
      <c r="Q1874" s="1">
        <f>Q1872</f>
        <v>7</v>
      </c>
      <c r="R1874" s="102" t="s">
        <v>12887</v>
      </c>
      <c r="S1874" s="102"/>
      <c r="T1874" s="1"/>
      <c r="U1874" s="8" t="s">
        <v>12886</v>
      </c>
      <c r="AA1874" s="168" t="e">
        <f>#REF!-45200</f>
        <v>#REF!</v>
      </c>
    </row>
    <row r="1875" spans="1:27" x14ac:dyDescent="0.3">
      <c r="A1875" s="120">
        <v>7633</v>
      </c>
      <c r="B1875" s="44">
        <v>6920</v>
      </c>
      <c r="C1875" s="1"/>
      <c r="D1875" s="1" t="s">
        <v>12197</v>
      </c>
      <c r="E1875" s="1">
        <v>2</v>
      </c>
      <c r="F1875" s="155">
        <v>7621</v>
      </c>
      <c r="G1875" s="1"/>
      <c r="H1875" s="1" t="s">
        <v>12885</v>
      </c>
      <c r="I1875" s="1">
        <v>0</v>
      </c>
      <c r="J1875" s="156">
        <v>2000</v>
      </c>
      <c r="K1875" s="1" t="s">
        <v>1992</v>
      </c>
      <c r="L1875" s="1">
        <v>1</v>
      </c>
      <c r="M1875" s="1" t="s">
        <v>12884</v>
      </c>
      <c r="N1875" s="165" t="s">
        <v>12883</v>
      </c>
      <c r="O1875" s="1" t="str">
        <f t="shared" si="29"/>
        <v>fuel pressure set value (Diesel)</v>
      </c>
      <c r="P1875" s="1"/>
      <c r="Q1875" s="1">
        <f t="shared" ref="Q1875:Q1883" si="30">Q1874</f>
        <v>7</v>
      </c>
      <c r="R1875" s="102" t="s">
        <v>12882</v>
      </c>
      <c r="S1875" s="102"/>
      <c r="T1875" s="1"/>
      <c r="U1875" s="8" t="s">
        <v>12881</v>
      </c>
      <c r="AA1875" s="168" t="e">
        <f>#REF!-45200</f>
        <v>#REF!</v>
      </c>
    </row>
    <row r="1876" spans="1:27" x14ac:dyDescent="0.3">
      <c r="A1876" s="120">
        <v>7643</v>
      </c>
      <c r="B1876" s="44">
        <v>6930</v>
      </c>
      <c r="C1876" s="1"/>
      <c r="D1876" s="1" t="s">
        <v>12197</v>
      </c>
      <c r="E1876" s="1">
        <v>1</v>
      </c>
      <c r="F1876" s="155">
        <v>7631</v>
      </c>
      <c r="G1876" s="1"/>
      <c r="H1876" s="1" t="s">
        <v>12880</v>
      </c>
      <c r="I1876" s="1">
        <v>0</v>
      </c>
      <c r="J1876" s="156">
        <v>120</v>
      </c>
      <c r="K1876" s="1" t="s">
        <v>2</v>
      </c>
      <c r="L1876" s="1">
        <v>10</v>
      </c>
      <c r="M1876" s="1" t="s">
        <v>2560</v>
      </c>
      <c r="N1876" s="165" t="s">
        <v>2559</v>
      </c>
      <c r="O1876" s="1" t="str">
        <f t="shared" si="29"/>
        <v>%)</v>
      </c>
      <c r="P1876" s="1"/>
      <c r="Q1876" s="1">
        <f t="shared" si="30"/>
        <v>7</v>
      </c>
      <c r="R1876" s="102" t="s">
        <v>12879</v>
      </c>
      <c r="S1876" s="102"/>
      <c r="T1876" s="1"/>
      <c r="U1876" s="8" t="s">
        <v>12878</v>
      </c>
      <c r="AA1876" s="168" t="e">
        <f>#REF!-45200</f>
        <v>#REF!</v>
      </c>
    </row>
    <row r="1877" spans="1:27" x14ac:dyDescent="0.3">
      <c r="A1877" s="120">
        <v>7653</v>
      </c>
      <c r="B1877" s="44">
        <v>6940</v>
      </c>
      <c r="C1877" s="1"/>
      <c r="D1877" s="1" t="s">
        <v>12197</v>
      </c>
      <c r="E1877" s="1">
        <v>2</v>
      </c>
      <c r="F1877" s="155">
        <v>7641</v>
      </c>
      <c r="G1877" s="1"/>
      <c r="H1877" s="1" t="s">
        <v>12877</v>
      </c>
      <c r="I1877" s="1">
        <v>0</v>
      </c>
      <c r="J1877" s="156">
        <v>2000</v>
      </c>
      <c r="K1877" s="1" t="s">
        <v>1992</v>
      </c>
      <c r="L1877" s="1">
        <v>1</v>
      </c>
      <c r="M1877" s="1" t="s">
        <v>12876</v>
      </c>
      <c r="N1877" s="165" t="s">
        <v>12875</v>
      </c>
      <c r="O1877" s="1" t="str">
        <f t="shared" si="29"/>
        <v>fuel pressure set value (Gas)</v>
      </c>
      <c r="P1877" s="1"/>
      <c r="Q1877" s="1">
        <f t="shared" si="30"/>
        <v>7</v>
      </c>
      <c r="R1877" s="102" t="s">
        <v>12874</v>
      </c>
      <c r="S1877" s="102"/>
      <c r="T1877" s="1"/>
      <c r="U1877" s="8" t="s">
        <v>12873</v>
      </c>
      <c r="AA1877" s="168" t="e">
        <f>#REF!-45200</f>
        <v>#REF!</v>
      </c>
    </row>
    <row r="1878" spans="1:27" x14ac:dyDescent="0.3">
      <c r="A1878" s="120">
        <v>7663</v>
      </c>
      <c r="B1878" s="44">
        <v>6950</v>
      </c>
      <c r="C1878" s="1"/>
      <c r="D1878" s="1" t="s">
        <v>12197</v>
      </c>
      <c r="E1878" s="1">
        <v>1</v>
      </c>
      <c r="F1878" s="155">
        <v>7651</v>
      </c>
      <c r="G1878" s="1"/>
      <c r="H1878" s="1" t="s">
        <v>12872</v>
      </c>
      <c r="I1878" s="1">
        <v>0</v>
      </c>
      <c r="J1878" s="156">
        <v>2000</v>
      </c>
      <c r="K1878" s="1" t="s">
        <v>27</v>
      </c>
      <c r="L1878" s="1">
        <v>1</v>
      </c>
      <c r="M1878" s="1" t="s">
        <v>2296</v>
      </c>
      <c r="N1878" s="165" t="s">
        <v>2295</v>
      </c>
      <c r="O1878" s="1" t="str">
        <f t="shared" si="29"/>
        <v>(rpm)</v>
      </c>
      <c r="P1878" s="1"/>
      <c r="Q1878" s="1">
        <f t="shared" si="30"/>
        <v>7</v>
      </c>
      <c r="R1878" s="102" t="s">
        <v>12871</v>
      </c>
      <c r="S1878" s="102"/>
      <c r="T1878" s="1"/>
      <c r="U1878" s="8" t="s">
        <v>12870</v>
      </c>
      <c r="AA1878" s="168" t="e">
        <f>#REF!-45200</f>
        <v>#REF!</v>
      </c>
    </row>
    <row r="1879" spans="1:27" x14ac:dyDescent="0.3">
      <c r="A1879" s="120">
        <v>7673</v>
      </c>
      <c r="B1879" s="44">
        <v>6960</v>
      </c>
      <c r="C1879" s="1"/>
      <c r="D1879" s="1" t="s">
        <v>12197</v>
      </c>
      <c r="E1879" s="1">
        <v>2</v>
      </c>
      <c r="F1879" s="155">
        <v>7661</v>
      </c>
      <c r="G1879" s="1"/>
      <c r="H1879" s="1" t="s">
        <v>12869</v>
      </c>
      <c r="I1879" s="1">
        <v>0</v>
      </c>
      <c r="J1879" s="156">
        <v>2000</v>
      </c>
      <c r="K1879" s="1" t="s">
        <v>1992</v>
      </c>
      <c r="L1879" s="1">
        <v>1</v>
      </c>
      <c r="M1879" s="1" t="s">
        <v>12868</v>
      </c>
      <c r="N1879" s="165" t="s">
        <v>12867</v>
      </c>
      <c r="O1879" s="1" t="str">
        <f t="shared" si="29"/>
        <v>fuel pressure set value during start</v>
      </c>
      <c r="P1879" s="1"/>
      <c r="Q1879" s="1">
        <f t="shared" si="30"/>
        <v>7</v>
      </c>
      <c r="R1879" s="102" t="s">
        <v>12866</v>
      </c>
      <c r="S1879" s="102"/>
      <c r="T1879" s="1"/>
      <c r="U1879" s="8" t="s">
        <v>12865</v>
      </c>
      <c r="AA1879" s="168" t="e">
        <f>#REF!-45200</f>
        <v>#REF!</v>
      </c>
    </row>
    <row r="1880" spans="1:27" x14ac:dyDescent="0.3">
      <c r="A1880" s="120">
        <v>7683</v>
      </c>
      <c r="B1880" s="44">
        <v>6970</v>
      </c>
      <c r="C1880" s="1"/>
      <c r="D1880" s="1" t="s">
        <v>12166</v>
      </c>
      <c r="E1880" s="1">
        <v>1</v>
      </c>
      <c r="F1880" s="155">
        <v>7678</v>
      </c>
      <c r="G1880" s="1"/>
      <c r="H1880" s="1" t="s">
        <v>12864</v>
      </c>
      <c r="I1880" s="1">
        <v>0</v>
      </c>
      <c r="J1880" s="156">
        <v>120</v>
      </c>
      <c r="K1880" s="1" t="s">
        <v>2</v>
      </c>
      <c r="L1880" s="1">
        <v>10</v>
      </c>
      <c r="M1880" s="1" t="s">
        <v>2560</v>
      </c>
      <c r="N1880" s="165" t="s">
        <v>2559</v>
      </c>
      <c r="O1880" s="1" t="str">
        <f t="shared" si="29"/>
        <v>%)</v>
      </c>
      <c r="P1880" s="1"/>
      <c r="Q1880" s="1">
        <f t="shared" si="30"/>
        <v>7</v>
      </c>
      <c r="R1880" s="169" t="s">
        <v>12863</v>
      </c>
      <c r="S1880" s="102"/>
      <c r="T1880" s="1"/>
      <c r="U1880" s="8" t="s">
        <v>12862</v>
      </c>
      <c r="AA1880" s="168" t="e">
        <f>#REF!-45200</f>
        <v>#REF!</v>
      </c>
    </row>
    <row r="1881" spans="1:27" x14ac:dyDescent="0.3">
      <c r="A1881" s="120">
        <v>7693</v>
      </c>
      <c r="B1881" s="44">
        <v>6980</v>
      </c>
      <c r="C1881" s="1"/>
      <c r="D1881" s="1" t="s">
        <v>12166</v>
      </c>
      <c r="E1881" s="1">
        <v>2</v>
      </c>
      <c r="F1881" s="155">
        <v>7688</v>
      </c>
      <c r="G1881" s="1"/>
      <c r="H1881" s="1" t="s">
        <v>12861</v>
      </c>
      <c r="I1881" s="1">
        <v>0</v>
      </c>
      <c r="J1881" s="156">
        <v>100</v>
      </c>
      <c r="K1881" s="1" t="s">
        <v>2</v>
      </c>
      <c r="L1881" s="1">
        <v>10</v>
      </c>
      <c r="M1881" s="1" t="s">
        <v>12860</v>
      </c>
      <c r="N1881" s="165" t="s">
        <v>12859</v>
      </c>
      <c r="O1881" s="1" t="str">
        <f t="shared" si="29"/>
        <v>ottle valve Position Max.</v>
      </c>
      <c r="P1881" s="1"/>
      <c r="Q1881" s="1">
        <f t="shared" si="30"/>
        <v>7</v>
      </c>
      <c r="R1881" s="169"/>
      <c r="S1881" s="102"/>
      <c r="T1881" s="1"/>
      <c r="U1881" s="8" t="s">
        <v>12858</v>
      </c>
      <c r="AA1881" s="168" t="e">
        <f>#REF!-45200</f>
        <v>#REF!</v>
      </c>
    </row>
    <row r="1882" spans="1:27" x14ac:dyDescent="0.3">
      <c r="A1882" s="120">
        <v>7703</v>
      </c>
      <c r="B1882" s="44">
        <v>6990</v>
      </c>
      <c r="C1882" s="1"/>
      <c r="D1882" s="1" t="s">
        <v>12508</v>
      </c>
      <c r="E1882" s="1">
        <v>1</v>
      </c>
      <c r="F1882" s="155">
        <v>7703</v>
      </c>
      <c r="G1882" s="1"/>
      <c r="H1882" s="1" t="s">
        <v>12747</v>
      </c>
      <c r="I1882" s="1">
        <v>0</v>
      </c>
      <c r="J1882" s="156">
        <v>1000</v>
      </c>
      <c r="K1882" s="1" t="s">
        <v>1992</v>
      </c>
      <c r="L1882" s="1">
        <v>10</v>
      </c>
      <c r="M1882" s="1" t="s">
        <v>12857</v>
      </c>
      <c r="N1882" s="3" t="s">
        <v>12747</v>
      </c>
      <c r="O1882" s="1" t="str">
        <f t="shared" si="29"/>
        <v>for pilot pressure control</v>
      </c>
      <c r="P1882" s="1"/>
      <c r="Q1882" s="1">
        <f t="shared" si="30"/>
        <v>7</v>
      </c>
      <c r="R1882" s="102" t="s">
        <v>12856</v>
      </c>
      <c r="S1882" s="102"/>
      <c r="T1882" s="1"/>
      <c r="U1882" s="8" t="s">
        <v>12855</v>
      </c>
      <c r="AA1882" s="168" t="e">
        <f>#REF!-45200</f>
        <v>#REF!</v>
      </c>
    </row>
    <row r="1883" spans="1:27" x14ac:dyDescent="0.3">
      <c r="A1883" s="120">
        <v>7708</v>
      </c>
      <c r="B1883" s="44">
        <v>6995</v>
      </c>
      <c r="C1883" s="1"/>
      <c r="D1883" s="1" t="s">
        <v>12508</v>
      </c>
      <c r="E1883" s="1">
        <v>2</v>
      </c>
      <c r="F1883" s="155">
        <v>7708</v>
      </c>
      <c r="G1883" s="1"/>
      <c r="H1883" s="1" t="s">
        <v>12742</v>
      </c>
      <c r="I1883" s="1">
        <v>0</v>
      </c>
      <c r="J1883" s="156">
        <v>100</v>
      </c>
      <c r="K1883" s="1"/>
      <c r="L1883" s="1">
        <v>10</v>
      </c>
      <c r="M1883" s="1" t="s">
        <v>12854</v>
      </c>
      <c r="N1883" s="3" t="s">
        <v>12742</v>
      </c>
      <c r="O1883" s="1" t="str">
        <f t="shared" si="29"/>
        <v>rection factor</v>
      </c>
      <c r="P1883" s="1"/>
      <c r="Q1883" s="1">
        <f t="shared" si="30"/>
        <v>7</v>
      </c>
      <c r="R1883" s="102" t="s">
        <v>12853</v>
      </c>
      <c r="S1883" s="102"/>
      <c r="T1883" s="1"/>
      <c r="U1883" s="8" t="s">
        <v>12852</v>
      </c>
      <c r="AA1883" s="168" t="e">
        <f>#REF!-45200</f>
        <v>#REF!</v>
      </c>
    </row>
    <row r="1884" spans="1:27" s="21" customFormat="1" x14ac:dyDescent="0.3">
      <c r="A1884" s="160"/>
      <c r="B1884" s="160"/>
      <c r="E1884" s="1"/>
      <c r="F1884" s="155"/>
      <c r="H1884" s="1"/>
      <c r="J1884" s="159"/>
      <c r="M1884" s="1" t="s">
        <v>12353</v>
      </c>
      <c r="R1884" s="158"/>
      <c r="S1884" s="158"/>
      <c r="AA1884" s="168"/>
    </row>
    <row r="1885" spans="1:27" x14ac:dyDescent="0.3">
      <c r="A1885" s="1">
        <v>7730</v>
      </c>
      <c r="B1885" s="44">
        <v>7000</v>
      </c>
      <c r="C1885" s="1"/>
      <c r="D1885" s="1"/>
      <c r="E1885" s="1"/>
      <c r="F1885" s="155">
        <v>7730</v>
      </c>
      <c r="G1885" s="1"/>
      <c r="H1885" s="1" t="s">
        <v>12851</v>
      </c>
      <c r="I1885" s="1">
        <v>0</v>
      </c>
      <c r="J1885" s="156">
        <v>85</v>
      </c>
      <c r="K1885" s="1" t="s">
        <v>110</v>
      </c>
      <c r="L1885" s="1">
        <v>10</v>
      </c>
      <c r="M1885" s="1" t="s">
        <v>12850</v>
      </c>
      <c r="N1885" s="1"/>
      <c r="O1885" s="1"/>
      <c r="P1885" s="1"/>
      <c r="Q1885" s="8">
        <v>8</v>
      </c>
      <c r="R1885" s="169" t="s">
        <v>12849</v>
      </c>
      <c r="S1885" s="102"/>
      <c r="T1885" s="1"/>
      <c r="U1885" s="8" t="s">
        <v>12848</v>
      </c>
      <c r="AA1885" s="168" t="e">
        <f>#REF!-45200</f>
        <v>#REF!</v>
      </c>
    </row>
    <row r="1886" spans="1:27" x14ac:dyDescent="0.3">
      <c r="A1886" s="120">
        <v>7731</v>
      </c>
      <c r="B1886" s="44">
        <v>7001</v>
      </c>
      <c r="C1886" s="1"/>
      <c r="D1886" s="1"/>
      <c r="E1886" s="1"/>
      <c r="F1886" s="155">
        <v>7731</v>
      </c>
      <c r="G1886" s="1"/>
      <c r="H1886" s="1" t="s">
        <v>12847</v>
      </c>
      <c r="I1886" s="1">
        <v>0</v>
      </c>
      <c r="J1886" s="156">
        <v>1</v>
      </c>
      <c r="K1886" s="1" t="s">
        <v>12215</v>
      </c>
      <c r="L1886" s="1">
        <v>100</v>
      </c>
      <c r="M1886" s="1" t="s">
        <v>12846</v>
      </c>
      <c r="N1886" s="1"/>
      <c r="O1886" s="1"/>
      <c r="P1886" s="1"/>
      <c r="Q1886" s="1">
        <f t="shared" ref="Q1886:Q1897" si="31">Q1885</f>
        <v>8</v>
      </c>
      <c r="R1886" s="102" t="s">
        <v>12845</v>
      </c>
      <c r="S1886" s="102"/>
      <c r="T1886" s="1"/>
      <c r="U1886" s="8" t="s">
        <v>12844</v>
      </c>
      <c r="AA1886" s="168" t="e">
        <f>#REF!-45200</f>
        <v>#REF!</v>
      </c>
    </row>
    <row r="1887" spans="1:27" x14ac:dyDescent="0.3">
      <c r="A1887" s="120">
        <v>7732</v>
      </c>
      <c r="B1887" s="44">
        <v>7002</v>
      </c>
      <c r="C1887" s="1"/>
      <c r="D1887" s="1" t="s">
        <v>11834</v>
      </c>
      <c r="E1887" s="1"/>
      <c r="F1887" s="155">
        <v>7732</v>
      </c>
      <c r="G1887" s="1"/>
      <c r="H1887" s="1" t="s">
        <v>12842</v>
      </c>
      <c r="I1887" s="1">
        <v>0</v>
      </c>
      <c r="J1887" s="170">
        <v>1000</v>
      </c>
      <c r="K1887" s="1" t="s">
        <v>65</v>
      </c>
      <c r="L1887" s="1">
        <v>10</v>
      </c>
      <c r="M1887" s="1" t="s">
        <v>12843</v>
      </c>
      <c r="N1887" s="103" t="s">
        <v>12842</v>
      </c>
      <c r="O1887" s="1"/>
      <c r="P1887" s="186">
        <v>3</v>
      </c>
      <c r="Q1887" s="1">
        <f t="shared" si="31"/>
        <v>8</v>
      </c>
      <c r="R1887" s="102" t="s">
        <v>12841</v>
      </c>
      <c r="S1887" s="102"/>
      <c r="T1887" s="186"/>
      <c r="U1887" s="8" t="s">
        <v>12840</v>
      </c>
      <c r="AA1887" s="168" t="e">
        <f>#REF!-45200</f>
        <v>#REF!</v>
      </c>
    </row>
    <row r="1888" spans="1:27" x14ac:dyDescent="0.3">
      <c r="A1888" s="120">
        <v>7733</v>
      </c>
      <c r="B1888" s="44">
        <v>7003</v>
      </c>
      <c r="C1888" s="1"/>
      <c r="D1888" s="1"/>
      <c r="E1888" s="1"/>
      <c r="F1888" s="155">
        <v>7733</v>
      </c>
      <c r="G1888" s="1"/>
      <c r="H1888" s="1" t="s">
        <v>12839</v>
      </c>
      <c r="I1888" s="1">
        <v>0</v>
      </c>
      <c r="J1888" s="156">
        <v>10</v>
      </c>
      <c r="K1888" s="1" t="s">
        <v>752</v>
      </c>
      <c r="L1888" s="1">
        <v>10</v>
      </c>
      <c r="M1888" s="1" t="s">
        <v>12838</v>
      </c>
      <c r="N1888" s="1"/>
      <c r="O1888" s="1"/>
      <c r="P1888" s="1"/>
      <c r="Q1888" s="1">
        <f t="shared" si="31"/>
        <v>8</v>
      </c>
      <c r="R1888" s="102" t="s">
        <v>12837</v>
      </c>
      <c r="S1888" s="102"/>
      <c r="T1888" s="1"/>
      <c r="U1888" s="8" t="s">
        <v>12836</v>
      </c>
      <c r="AA1888" s="168" t="e">
        <f>#REF!-45200</f>
        <v>#REF!</v>
      </c>
    </row>
    <row r="1889" spans="1:27" x14ac:dyDescent="0.3">
      <c r="A1889" s="120">
        <v>7734</v>
      </c>
      <c r="B1889" s="44">
        <v>7004</v>
      </c>
      <c r="C1889" s="1"/>
      <c r="D1889" s="1"/>
      <c r="E1889" s="1"/>
      <c r="F1889" s="155">
        <v>7774</v>
      </c>
      <c r="G1889" s="1"/>
      <c r="H1889" s="1" t="s">
        <v>12835</v>
      </c>
      <c r="I1889" s="1">
        <v>0</v>
      </c>
      <c r="J1889" s="156">
        <v>5</v>
      </c>
      <c r="K1889" s="1" t="s">
        <v>106</v>
      </c>
      <c r="L1889" s="1">
        <v>10</v>
      </c>
      <c r="M1889" s="1" t="s">
        <v>12834</v>
      </c>
      <c r="N1889" s="1"/>
      <c r="O1889" s="1"/>
      <c r="P1889" s="1"/>
      <c r="Q1889" s="1">
        <f t="shared" si="31"/>
        <v>8</v>
      </c>
      <c r="R1889" s="102" t="s">
        <v>12833</v>
      </c>
      <c r="S1889" s="102"/>
      <c r="T1889" s="1"/>
      <c r="U1889" s="8" t="s">
        <v>12832</v>
      </c>
      <c r="AA1889" s="168" t="e">
        <f>#REF!-45200</f>
        <v>#REF!</v>
      </c>
    </row>
    <row r="1890" spans="1:27" x14ac:dyDescent="0.3">
      <c r="A1890" s="120">
        <v>7735</v>
      </c>
      <c r="B1890" s="44">
        <v>7005</v>
      </c>
      <c r="C1890" s="1"/>
      <c r="D1890" s="1"/>
      <c r="E1890" s="1"/>
      <c r="F1890" s="155">
        <v>7775</v>
      </c>
      <c r="G1890" s="1"/>
      <c r="H1890" s="1" t="s">
        <v>12831</v>
      </c>
      <c r="I1890" s="1">
        <v>0</v>
      </c>
      <c r="J1890" s="156">
        <v>5</v>
      </c>
      <c r="K1890" s="1" t="s">
        <v>106</v>
      </c>
      <c r="L1890" s="1">
        <v>10</v>
      </c>
      <c r="M1890" s="1" t="s">
        <v>12830</v>
      </c>
      <c r="N1890" s="1"/>
      <c r="O1890" s="1"/>
      <c r="P1890" s="1"/>
      <c r="Q1890" s="1">
        <f t="shared" si="31"/>
        <v>8</v>
      </c>
      <c r="R1890" s="102" t="s">
        <v>12829</v>
      </c>
      <c r="S1890" s="102"/>
      <c r="T1890" s="1"/>
      <c r="U1890" s="8" t="s">
        <v>12828</v>
      </c>
      <c r="AA1890" s="168" t="e">
        <f>#REF!-45200</f>
        <v>#REF!</v>
      </c>
    </row>
    <row r="1891" spans="1:27" x14ac:dyDescent="0.3">
      <c r="A1891" s="120">
        <v>7856</v>
      </c>
      <c r="B1891" s="44">
        <v>7006</v>
      </c>
      <c r="C1891" s="1"/>
      <c r="D1891" s="1"/>
      <c r="E1891" s="1"/>
      <c r="F1891" s="155"/>
      <c r="G1891" s="1"/>
      <c r="H1891" s="1" t="s">
        <v>12827</v>
      </c>
      <c r="I1891" s="1">
        <v>0</v>
      </c>
      <c r="J1891" s="156">
        <v>10</v>
      </c>
      <c r="K1891" s="1" t="s">
        <v>12223</v>
      </c>
      <c r="L1891" s="1">
        <v>100</v>
      </c>
      <c r="M1891" s="1" t="s">
        <v>12826</v>
      </c>
      <c r="N1891" s="1"/>
      <c r="O1891" s="1"/>
      <c r="P1891" s="1"/>
      <c r="Q1891" s="1">
        <f t="shared" si="31"/>
        <v>8</v>
      </c>
      <c r="R1891" s="102" t="s">
        <v>12825</v>
      </c>
      <c r="S1891" s="102"/>
      <c r="T1891" s="1"/>
      <c r="U1891" s="8" t="s">
        <v>12824</v>
      </c>
      <c r="AA1891" s="168" t="e">
        <f>#REF!-45200</f>
        <v>#REF!</v>
      </c>
    </row>
    <row r="1892" spans="1:27" x14ac:dyDescent="0.3">
      <c r="A1892" s="120">
        <v>7857</v>
      </c>
      <c r="B1892" s="44">
        <v>7007</v>
      </c>
      <c r="C1892" s="1"/>
      <c r="D1892" s="1"/>
      <c r="E1892" s="1"/>
      <c r="F1892" s="155"/>
      <c r="G1892" s="1"/>
      <c r="H1892" s="1" t="s">
        <v>12823</v>
      </c>
      <c r="I1892" s="1">
        <v>0</v>
      </c>
      <c r="J1892" s="156">
        <v>180</v>
      </c>
      <c r="K1892" s="1" t="s">
        <v>1662</v>
      </c>
      <c r="L1892" s="1">
        <v>1</v>
      </c>
      <c r="M1892" s="1" t="s">
        <v>12822</v>
      </c>
      <c r="N1892" s="1"/>
      <c r="O1892" s="1"/>
      <c r="P1892" s="1"/>
      <c r="Q1892" s="1">
        <f t="shared" si="31"/>
        <v>8</v>
      </c>
      <c r="R1892" s="102"/>
      <c r="S1892" s="102"/>
      <c r="T1892" s="1"/>
      <c r="U1892" s="8" t="s">
        <v>12821</v>
      </c>
      <c r="AA1892" s="168" t="e">
        <f>#REF!-45200</f>
        <v>#REF!</v>
      </c>
    </row>
    <row r="1893" spans="1:27" x14ac:dyDescent="0.3">
      <c r="A1893" s="120">
        <v>7858</v>
      </c>
      <c r="B1893" s="44">
        <v>7008</v>
      </c>
      <c r="C1893" s="1"/>
      <c r="D1893" s="1"/>
      <c r="E1893" s="1"/>
      <c r="F1893" s="155"/>
      <c r="G1893" s="1"/>
      <c r="H1893" s="1" t="s">
        <v>12820</v>
      </c>
      <c r="I1893" s="1">
        <v>0</v>
      </c>
      <c r="J1893" s="156">
        <v>180</v>
      </c>
      <c r="K1893" s="1" t="s">
        <v>1662</v>
      </c>
      <c r="L1893" s="1">
        <v>1</v>
      </c>
      <c r="M1893" s="1" t="s">
        <v>12819</v>
      </c>
      <c r="N1893" s="1"/>
      <c r="O1893" s="1"/>
      <c r="P1893" s="1"/>
      <c r="Q1893" s="1">
        <f t="shared" si="31"/>
        <v>8</v>
      </c>
      <c r="R1893" s="102"/>
      <c r="S1893" s="102"/>
      <c r="T1893" s="1"/>
      <c r="U1893" s="8" t="s">
        <v>12818</v>
      </c>
      <c r="AA1893" s="168" t="e">
        <f>#REF!-45200</f>
        <v>#REF!</v>
      </c>
    </row>
    <row r="1894" spans="1:27" x14ac:dyDescent="0.3">
      <c r="A1894" s="120">
        <v>7859</v>
      </c>
      <c r="B1894" s="44">
        <v>7009</v>
      </c>
      <c r="C1894" s="1"/>
      <c r="D1894" s="1"/>
      <c r="E1894" s="1"/>
      <c r="F1894" s="155"/>
      <c r="G1894" s="1"/>
      <c r="H1894" s="1" t="s">
        <v>12817</v>
      </c>
      <c r="I1894" s="1">
        <v>0</v>
      </c>
      <c r="J1894" s="156">
        <v>1</v>
      </c>
      <c r="K1894" s="1"/>
      <c r="L1894" s="1">
        <v>1</v>
      </c>
      <c r="M1894" s="1" t="s">
        <v>12816</v>
      </c>
      <c r="N1894" s="1"/>
      <c r="O1894" s="1"/>
      <c r="P1894" s="1"/>
      <c r="Q1894" s="1">
        <f t="shared" si="31"/>
        <v>8</v>
      </c>
      <c r="R1894" s="102"/>
      <c r="S1894" s="102"/>
      <c r="T1894" s="1"/>
      <c r="U1894" s="8" t="s">
        <v>12815</v>
      </c>
      <c r="AA1894" s="168" t="e">
        <f>#REF!-45200</f>
        <v>#REF!</v>
      </c>
    </row>
    <row r="1895" spans="1:27" x14ac:dyDescent="0.3">
      <c r="A1895" s="120">
        <v>7860</v>
      </c>
      <c r="B1895" s="44">
        <v>7010</v>
      </c>
      <c r="C1895" s="1"/>
      <c r="D1895" s="1"/>
      <c r="E1895" s="1"/>
      <c r="F1895" s="155"/>
      <c r="G1895" s="1"/>
      <c r="H1895" s="1" t="s">
        <v>12814</v>
      </c>
      <c r="I1895" s="1">
        <v>0</v>
      </c>
      <c r="J1895" s="156">
        <v>100</v>
      </c>
      <c r="K1895" s="1" t="s">
        <v>110</v>
      </c>
      <c r="L1895" s="1">
        <v>10</v>
      </c>
      <c r="M1895" s="1" t="s">
        <v>12813</v>
      </c>
      <c r="N1895" s="1"/>
      <c r="O1895" s="1"/>
      <c r="P1895" s="1"/>
      <c r="Q1895" s="1">
        <f t="shared" si="31"/>
        <v>8</v>
      </c>
      <c r="R1895" s="102"/>
      <c r="S1895" s="102"/>
      <c r="T1895" s="1"/>
      <c r="U1895" s="8" t="s">
        <v>12812</v>
      </c>
      <c r="AA1895" s="168" t="e">
        <f>#REF!-45200</f>
        <v>#REF!</v>
      </c>
    </row>
    <row r="1896" spans="1:27" x14ac:dyDescent="0.3">
      <c r="A1896" s="120">
        <v>7861</v>
      </c>
      <c r="B1896" s="44">
        <v>7011</v>
      </c>
      <c r="C1896" s="1"/>
      <c r="D1896" s="1"/>
      <c r="E1896" s="1"/>
      <c r="F1896" s="155"/>
      <c r="G1896" s="1"/>
      <c r="H1896" s="1" t="s">
        <v>12811</v>
      </c>
      <c r="I1896" s="1">
        <v>0</v>
      </c>
      <c r="J1896" s="156">
        <v>10</v>
      </c>
      <c r="K1896" s="1" t="s">
        <v>12223</v>
      </c>
      <c r="L1896" s="1">
        <v>100</v>
      </c>
      <c r="M1896" s="1" t="s">
        <v>12810</v>
      </c>
      <c r="N1896" s="1"/>
      <c r="O1896" s="1"/>
      <c r="P1896" s="1"/>
      <c r="Q1896" s="1">
        <f t="shared" si="31"/>
        <v>8</v>
      </c>
      <c r="R1896" s="102"/>
      <c r="S1896" s="102"/>
      <c r="T1896" s="1"/>
      <c r="U1896" s="8" t="s">
        <v>12809</v>
      </c>
      <c r="AA1896" s="168" t="e">
        <f>#REF!-45200</f>
        <v>#REF!</v>
      </c>
    </row>
    <row r="1897" spans="1:27" x14ac:dyDescent="0.3">
      <c r="A1897" s="120">
        <v>7862</v>
      </c>
      <c r="B1897" s="44">
        <v>7012</v>
      </c>
      <c r="C1897" s="1"/>
      <c r="D1897" s="1"/>
      <c r="E1897" s="1"/>
      <c r="F1897" s="155"/>
      <c r="G1897" s="1"/>
      <c r="H1897" s="1" t="s">
        <v>12808</v>
      </c>
      <c r="I1897" s="1">
        <v>0</v>
      </c>
      <c r="J1897" s="156">
        <v>100</v>
      </c>
      <c r="K1897" s="1" t="s">
        <v>110</v>
      </c>
      <c r="L1897" s="1">
        <v>10</v>
      </c>
      <c r="M1897" s="1" t="s">
        <v>12807</v>
      </c>
      <c r="N1897" s="1"/>
      <c r="O1897" s="1"/>
      <c r="P1897" s="1"/>
      <c r="Q1897" s="1">
        <f t="shared" si="31"/>
        <v>8</v>
      </c>
      <c r="R1897" s="102"/>
      <c r="S1897" s="102"/>
      <c r="T1897" s="1"/>
      <c r="U1897" s="8" t="s">
        <v>12806</v>
      </c>
      <c r="AA1897" s="168" t="e">
        <f>#REF!-45200</f>
        <v>#REF!</v>
      </c>
    </row>
    <row r="1898" spans="1:27" x14ac:dyDescent="0.3">
      <c r="A1898" s="120">
        <v>7863</v>
      </c>
      <c r="B1898" s="44">
        <v>7013</v>
      </c>
      <c r="C1898" s="1"/>
      <c r="D1898" s="1"/>
      <c r="E1898" s="1"/>
      <c r="F1898" s="155"/>
      <c r="G1898" s="1"/>
      <c r="H1898" s="1" t="s">
        <v>12805</v>
      </c>
      <c r="I1898" s="9">
        <v>0</v>
      </c>
      <c r="J1898" s="1">
        <v>1</v>
      </c>
      <c r="K1898" s="1"/>
      <c r="L1898" s="9">
        <v>1</v>
      </c>
      <c r="M1898" s="1" t="s">
        <v>12804</v>
      </c>
      <c r="N1898" s="1"/>
      <c r="O1898" s="1"/>
      <c r="P1898" s="1"/>
      <c r="Q1898" s="1"/>
      <c r="R1898" s="102"/>
      <c r="S1898" s="102"/>
      <c r="T1898" s="1"/>
      <c r="U1898" s="8"/>
      <c r="AA1898" s="168"/>
    </row>
    <row r="1899" spans="1:27" x14ac:dyDescent="0.3">
      <c r="A1899" s="1">
        <v>7864</v>
      </c>
      <c r="B1899" s="1">
        <v>7014</v>
      </c>
      <c r="C1899" s="1"/>
      <c r="D1899" s="1"/>
      <c r="E1899" s="1"/>
      <c r="F1899" s="155"/>
      <c r="G1899" s="1"/>
      <c r="H1899" s="1" t="s">
        <v>12803</v>
      </c>
      <c r="I1899" s="1">
        <v>0</v>
      </c>
      <c r="J1899" s="1">
        <v>10</v>
      </c>
      <c r="K1899" s="1" t="s">
        <v>12796</v>
      </c>
      <c r="L1899" s="1">
        <v>10</v>
      </c>
      <c r="M1899" s="1" t="s">
        <v>12802</v>
      </c>
      <c r="N1899" s="1"/>
      <c r="O1899" s="1"/>
      <c r="P1899" s="1"/>
      <c r="Q1899" s="1"/>
      <c r="R1899" s="102"/>
      <c r="S1899" s="102"/>
      <c r="T1899" s="1"/>
      <c r="U1899" s="8"/>
      <c r="AA1899" s="168"/>
    </row>
    <row r="1900" spans="1:27" x14ac:dyDescent="0.3">
      <c r="A1900" s="1">
        <v>7865</v>
      </c>
      <c r="B1900" s="1">
        <v>7015</v>
      </c>
      <c r="C1900" s="1"/>
      <c r="D1900" s="1"/>
      <c r="E1900" s="1"/>
      <c r="F1900" s="155"/>
      <c r="G1900" s="1"/>
      <c r="H1900" s="1" t="s">
        <v>12801</v>
      </c>
      <c r="I1900" s="1">
        <v>0</v>
      </c>
      <c r="J1900" s="1">
        <v>10</v>
      </c>
      <c r="K1900" s="1" t="s">
        <v>12781</v>
      </c>
      <c r="L1900" s="1">
        <v>10</v>
      </c>
      <c r="M1900" s="1" t="s">
        <v>12800</v>
      </c>
      <c r="N1900" s="1"/>
      <c r="O1900" s="1"/>
      <c r="P1900" s="1"/>
      <c r="Q1900" s="1"/>
      <c r="R1900" s="102"/>
      <c r="S1900" s="102"/>
      <c r="T1900" s="1"/>
      <c r="U1900" s="8"/>
      <c r="AA1900" s="168"/>
    </row>
    <row r="1901" spans="1:27" x14ac:dyDescent="0.3">
      <c r="A1901" s="178">
        <v>7736</v>
      </c>
      <c r="B1901" s="44">
        <v>7080</v>
      </c>
      <c r="C1901" s="1"/>
      <c r="D1901" s="1" t="s">
        <v>12197</v>
      </c>
      <c r="E1901" s="1">
        <v>1</v>
      </c>
      <c r="F1901" s="155">
        <v>7734</v>
      </c>
      <c r="G1901" s="1"/>
      <c r="H1901" s="1" t="s">
        <v>12799</v>
      </c>
      <c r="I1901" s="1">
        <v>0</v>
      </c>
      <c r="J1901" s="170">
        <v>120</v>
      </c>
      <c r="K1901" s="1" t="s">
        <v>2</v>
      </c>
      <c r="L1901" s="1">
        <v>10</v>
      </c>
      <c r="M1901" s="1" t="s">
        <v>2560</v>
      </c>
      <c r="N1901" s="1" t="s">
        <v>2560</v>
      </c>
      <c r="O1901" s="1" t="str">
        <f t="shared" ref="O1901:O1912" si="32">RIGHT(M1901,LEN(M1901)-6)</f>
        <v>%)</v>
      </c>
      <c r="P1901" s="1"/>
      <c r="Q1901" s="1">
        <f>Q1890</f>
        <v>8</v>
      </c>
      <c r="R1901" s="1" t="s">
        <v>12798</v>
      </c>
      <c r="S1901" s="102"/>
      <c r="T1901" s="1"/>
      <c r="U1901" s="8" t="s">
        <v>12797</v>
      </c>
      <c r="AA1901" s="168" t="e">
        <f>#REF!-45200</f>
        <v>#REF!</v>
      </c>
    </row>
    <row r="1902" spans="1:27" x14ac:dyDescent="0.3">
      <c r="A1902" s="120">
        <v>7746</v>
      </c>
      <c r="B1902" s="44">
        <v>7090</v>
      </c>
      <c r="C1902" s="1"/>
      <c r="D1902" s="1" t="s">
        <v>12197</v>
      </c>
      <c r="E1902" s="1">
        <v>2</v>
      </c>
      <c r="F1902" s="155">
        <v>7744</v>
      </c>
      <c r="G1902" s="1"/>
      <c r="H1902" s="1" t="s">
        <v>12794</v>
      </c>
      <c r="I1902" s="1">
        <v>0</v>
      </c>
      <c r="J1902" s="156">
        <v>10</v>
      </c>
      <c r="K1902" s="1" t="s">
        <v>12796</v>
      </c>
      <c r="L1902" s="1">
        <v>1000</v>
      </c>
      <c r="M1902" s="1" t="s">
        <v>12795</v>
      </c>
      <c r="N1902" s="1" t="s">
        <v>12794</v>
      </c>
      <c r="O1902" s="1" t="str">
        <f t="shared" si="32"/>
        <v>ration ramp up rate</v>
      </c>
      <c r="P1902" s="1"/>
      <c r="Q1902" s="1">
        <f t="shared" ref="Q1902:Q1912" si="33">Q1901</f>
        <v>8</v>
      </c>
      <c r="R1902" s="1" t="s">
        <v>12793</v>
      </c>
      <c r="S1902" s="102"/>
      <c r="T1902" s="1"/>
      <c r="U1902" s="8" t="s">
        <v>12792</v>
      </c>
      <c r="AA1902" s="168" t="e">
        <f>#REF!-45200</f>
        <v>#REF!</v>
      </c>
    </row>
    <row r="1903" spans="1:27" x14ac:dyDescent="0.3">
      <c r="A1903" s="120">
        <v>7756</v>
      </c>
      <c r="B1903" s="44">
        <v>7100</v>
      </c>
      <c r="C1903" s="1"/>
      <c r="D1903" s="1" t="s">
        <v>12197</v>
      </c>
      <c r="E1903" s="1">
        <v>1</v>
      </c>
      <c r="F1903" s="155">
        <v>7754</v>
      </c>
      <c r="G1903" s="1"/>
      <c r="H1903" s="1" t="s">
        <v>12791</v>
      </c>
      <c r="I1903" s="1">
        <v>0</v>
      </c>
      <c r="J1903" s="170">
        <v>120</v>
      </c>
      <c r="K1903" s="1" t="s">
        <v>2</v>
      </c>
      <c r="L1903" s="1">
        <v>10</v>
      </c>
      <c r="M1903" s="1" t="s">
        <v>2560</v>
      </c>
      <c r="N1903" s="1" t="s">
        <v>2560</v>
      </c>
      <c r="O1903" s="1" t="str">
        <f t="shared" si="32"/>
        <v>%)</v>
      </c>
      <c r="P1903" s="1"/>
      <c r="Q1903" s="1">
        <f t="shared" si="33"/>
        <v>8</v>
      </c>
      <c r="R1903" s="1" t="s">
        <v>12790</v>
      </c>
      <c r="S1903" s="102"/>
      <c r="T1903" s="1"/>
      <c r="U1903" s="8" t="s">
        <v>12789</v>
      </c>
      <c r="AA1903" s="168" t="e">
        <f>#REF!-45200</f>
        <v>#REF!</v>
      </c>
    </row>
    <row r="1904" spans="1:27" x14ac:dyDescent="0.3">
      <c r="A1904" s="120">
        <v>7766</v>
      </c>
      <c r="B1904" s="44">
        <v>7110</v>
      </c>
      <c r="C1904" s="1"/>
      <c r="D1904" s="1" t="s">
        <v>12197</v>
      </c>
      <c r="E1904" s="1">
        <v>2</v>
      </c>
      <c r="F1904" s="155">
        <v>7764</v>
      </c>
      <c r="G1904" s="1"/>
      <c r="H1904" s="1" t="s">
        <v>12787</v>
      </c>
      <c r="I1904" s="1">
        <v>0</v>
      </c>
      <c r="J1904" s="170">
        <v>180</v>
      </c>
      <c r="K1904" s="1" t="s">
        <v>2</v>
      </c>
      <c r="L1904" s="1">
        <v>10</v>
      </c>
      <c r="M1904" s="1" t="s">
        <v>12788</v>
      </c>
      <c r="N1904" s="1" t="s">
        <v>12787</v>
      </c>
      <c r="O1904" s="1" t="str">
        <f t="shared" si="32"/>
        <v xml:space="preserve"> actuator position for Gas PID control activation</v>
      </c>
      <c r="P1904" s="1"/>
      <c r="Q1904" s="1">
        <f t="shared" si="33"/>
        <v>8</v>
      </c>
      <c r="R1904" s="1" t="s">
        <v>12786</v>
      </c>
      <c r="S1904" s="102"/>
      <c r="T1904" s="1"/>
      <c r="U1904" s="8" t="s">
        <v>12785</v>
      </c>
      <c r="AA1904" s="168" t="e">
        <f>#REF!-45200</f>
        <v>#REF!</v>
      </c>
    </row>
    <row r="1905" spans="1:27" x14ac:dyDescent="0.3">
      <c r="A1905" s="120">
        <v>7776</v>
      </c>
      <c r="B1905" s="44">
        <v>7120</v>
      </c>
      <c r="C1905" s="1"/>
      <c r="D1905" s="1" t="s">
        <v>12197</v>
      </c>
      <c r="E1905" s="1">
        <v>1</v>
      </c>
      <c r="F1905" s="155">
        <v>7776</v>
      </c>
      <c r="G1905" s="1"/>
      <c r="H1905" s="1" t="s">
        <v>12784</v>
      </c>
      <c r="I1905" s="1">
        <v>0</v>
      </c>
      <c r="J1905" s="170">
        <v>100</v>
      </c>
      <c r="K1905" s="1" t="s">
        <v>2</v>
      </c>
      <c r="L1905" s="8">
        <v>10</v>
      </c>
      <c r="M1905" s="1" t="s">
        <v>2560</v>
      </c>
      <c r="N1905" s="1" t="s">
        <v>2560</v>
      </c>
      <c r="O1905" s="1" t="str">
        <f t="shared" si="32"/>
        <v>%)</v>
      </c>
      <c r="P1905" s="1"/>
      <c r="Q1905" s="1">
        <f t="shared" si="33"/>
        <v>8</v>
      </c>
      <c r="R1905" s="1" t="s">
        <v>12783</v>
      </c>
      <c r="S1905" s="102"/>
      <c r="T1905" s="1"/>
      <c r="U1905" s="8" t="s">
        <v>12782</v>
      </c>
      <c r="AA1905" s="168" t="e">
        <f>#REF!-45200</f>
        <v>#REF!</v>
      </c>
    </row>
    <row r="1906" spans="1:27" x14ac:dyDescent="0.3">
      <c r="A1906" s="120">
        <v>7786</v>
      </c>
      <c r="B1906" s="44">
        <v>7130</v>
      </c>
      <c r="C1906" s="1"/>
      <c r="D1906" s="1" t="s">
        <v>12197</v>
      </c>
      <c r="E1906" s="1">
        <v>2</v>
      </c>
      <c r="F1906" s="155">
        <v>7786</v>
      </c>
      <c r="G1906" s="1"/>
      <c r="H1906" s="1" t="s">
        <v>12780</v>
      </c>
      <c r="I1906" s="1">
        <v>0</v>
      </c>
      <c r="J1906" s="170">
        <v>10</v>
      </c>
      <c r="K1906" s="1" t="s">
        <v>12781</v>
      </c>
      <c r="L1906" s="1">
        <v>1000</v>
      </c>
      <c r="M1906" s="1" t="s">
        <v>12780</v>
      </c>
      <c r="N1906" s="103" t="s">
        <v>12780</v>
      </c>
      <c r="O1906" s="1" t="str">
        <f t="shared" si="32"/>
        <v>l ramp down rate(%/s)</v>
      </c>
      <c r="P1906" s="1"/>
      <c r="Q1906" s="1">
        <f t="shared" si="33"/>
        <v>8</v>
      </c>
      <c r="R1906" s="1" t="s">
        <v>12779</v>
      </c>
      <c r="S1906" s="102"/>
      <c r="T1906" s="1"/>
      <c r="U1906" s="8" t="s">
        <v>12778</v>
      </c>
      <c r="AA1906" s="168" t="e">
        <f>#REF!-45200</f>
        <v>#REF!</v>
      </c>
    </row>
    <row r="1907" spans="1:27" x14ac:dyDescent="0.3">
      <c r="A1907" s="120">
        <v>7796</v>
      </c>
      <c r="B1907" s="44">
        <v>7140</v>
      </c>
      <c r="C1907" s="1"/>
      <c r="D1907" s="1" t="s">
        <v>12197</v>
      </c>
      <c r="E1907" s="1">
        <v>1</v>
      </c>
      <c r="F1907" s="155">
        <v>7796</v>
      </c>
      <c r="G1907" s="1"/>
      <c r="H1907" s="1" t="s">
        <v>12777</v>
      </c>
      <c r="I1907" s="1">
        <v>0</v>
      </c>
      <c r="J1907" s="170">
        <v>120</v>
      </c>
      <c r="K1907" s="1" t="s">
        <v>2</v>
      </c>
      <c r="L1907" s="1">
        <v>10</v>
      </c>
      <c r="M1907" s="1" t="s">
        <v>2560</v>
      </c>
      <c r="N1907" s="1" t="s">
        <v>2560</v>
      </c>
      <c r="O1907" s="1" t="str">
        <f t="shared" si="32"/>
        <v>%)</v>
      </c>
      <c r="P1907" s="1"/>
      <c r="Q1907" s="1">
        <f t="shared" si="33"/>
        <v>8</v>
      </c>
      <c r="R1907" s="1" t="s">
        <v>12776</v>
      </c>
      <c r="S1907" s="102"/>
      <c r="T1907" s="1"/>
      <c r="U1907" s="8" t="s">
        <v>12775</v>
      </c>
      <c r="AA1907" s="168" t="e">
        <f>#REF!-45200</f>
        <v>#REF!</v>
      </c>
    </row>
    <row r="1908" spans="1:27" x14ac:dyDescent="0.3">
      <c r="A1908" s="120">
        <v>7806</v>
      </c>
      <c r="B1908" s="44">
        <v>7150</v>
      </c>
      <c r="C1908" s="1"/>
      <c r="D1908" s="1" t="s">
        <v>12197</v>
      </c>
      <c r="E1908" s="1">
        <v>2</v>
      </c>
      <c r="F1908" s="155">
        <v>7806</v>
      </c>
      <c r="G1908" s="1"/>
      <c r="H1908" s="1" t="s">
        <v>12774</v>
      </c>
      <c r="I1908" s="1">
        <v>0</v>
      </c>
      <c r="J1908" s="170">
        <v>100</v>
      </c>
      <c r="K1908" s="1" t="s">
        <v>2</v>
      </c>
      <c r="L1908" s="1">
        <v>10</v>
      </c>
      <c r="M1908" s="1" t="s">
        <v>12774</v>
      </c>
      <c r="N1908" s="1" t="s">
        <v>12774</v>
      </c>
      <c r="O1908" s="1" t="str">
        <f t="shared" si="32"/>
        <v>or cutoff Xfer to gas(%)</v>
      </c>
      <c r="P1908" s="1"/>
      <c r="Q1908" s="1">
        <f t="shared" si="33"/>
        <v>8</v>
      </c>
      <c r="R1908" s="1" t="s">
        <v>12773</v>
      </c>
      <c r="S1908" s="102"/>
      <c r="T1908" s="1"/>
      <c r="U1908" s="8" t="s">
        <v>12772</v>
      </c>
      <c r="AA1908" s="168" t="e">
        <f>#REF!-45200</f>
        <v>#REF!</v>
      </c>
    </row>
    <row r="1909" spans="1:27" x14ac:dyDescent="0.3">
      <c r="A1909" s="120">
        <v>7816</v>
      </c>
      <c r="B1909" s="44">
        <v>7160</v>
      </c>
      <c r="C1909" s="1"/>
      <c r="D1909" s="1" t="s">
        <v>12197</v>
      </c>
      <c r="E1909" s="1">
        <v>1</v>
      </c>
      <c r="F1909" s="155">
        <v>7816</v>
      </c>
      <c r="G1909" s="1"/>
      <c r="H1909" s="1" t="s">
        <v>12771</v>
      </c>
      <c r="I1909" s="1">
        <v>0</v>
      </c>
      <c r="J1909" s="170">
        <v>120</v>
      </c>
      <c r="K1909" s="1" t="s">
        <v>2</v>
      </c>
      <c r="L1909" s="1">
        <v>10</v>
      </c>
      <c r="M1909" s="1" t="s">
        <v>2560</v>
      </c>
      <c r="N1909" s="1" t="s">
        <v>2560</v>
      </c>
      <c r="O1909" s="1" t="str">
        <f t="shared" si="32"/>
        <v>%)</v>
      </c>
      <c r="P1909" s="1"/>
      <c r="Q1909" s="1">
        <f t="shared" si="33"/>
        <v>8</v>
      </c>
      <c r="R1909" s="1" t="s">
        <v>12770</v>
      </c>
      <c r="S1909" s="102"/>
      <c r="T1909" s="1"/>
      <c r="U1909" s="8" t="s">
        <v>12769</v>
      </c>
      <c r="AA1909" s="168" t="e">
        <f>#REF!-45200</f>
        <v>#REF!</v>
      </c>
    </row>
    <row r="1910" spans="1:27" x14ac:dyDescent="0.3">
      <c r="A1910" s="120">
        <v>7826</v>
      </c>
      <c r="B1910" s="44">
        <v>7170</v>
      </c>
      <c r="C1910" s="1"/>
      <c r="D1910" s="1" t="s">
        <v>12197</v>
      </c>
      <c r="E1910" s="1">
        <v>2</v>
      </c>
      <c r="F1910" s="155">
        <v>7826</v>
      </c>
      <c r="G1910" s="1"/>
      <c r="H1910" s="1" t="s">
        <v>12768</v>
      </c>
      <c r="I1910" s="1">
        <v>0</v>
      </c>
      <c r="J1910" s="170">
        <v>100</v>
      </c>
      <c r="K1910" s="1" t="s">
        <v>2</v>
      </c>
      <c r="L1910" s="1">
        <v>10</v>
      </c>
      <c r="M1910" s="1" t="s">
        <v>12767</v>
      </c>
      <c r="N1910" s="1" t="s">
        <v>12766</v>
      </c>
      <c r="O1910" s="1" t="str">
        <f t="shared" si="32"/>
        <v xml:space="preserve"> fuel rack position at gas to diesel transfer</v>
      </c>
      <c r="P1910" s="1"/>
      <c r="Q1910" s="1">
        <f t="shared" si="33"/>
        <v>8</v>
      </c>
      <c r="R1910" s="1" t="s">
        <v>12765</v>
      </c>
      <c r="S1910" s="102"/>
      <c r="T1910" s="1"/>
      <c r="U1910" s="8" t="s">
        <v>12764</v>
      </c>
      <c r="AA1910" s="168" t="e">
        <f>#REF!-45200</f>
        <v>#REF!</v>
      </c>
    </row>
    <row r="1911" spans="1:27" x14ac:dyDescent="0.3">
      <c r="A1911" s="120">
        <v>7836</v>
      </c>
      <c r="B1911" s="44">
        <v>7180</v>
      </c>
      <c r="C1911" s="1"/>
      <c r="D1911" s="1" t="s">
        <v>12197</v>
      </c>
      <c r="E1911" s="1">
        <v>1</v>
      </c>
      <c r="F1911" s="155">
        <v>7836</v>
      </c>
      <c r="G1911" s="1"/>
      <c r="H1911" s="1" t="s">
        <v>12763</v>
      </c>
      <c r="I1911" s="1">
        <v>0</v>
      </c>
      <c r="J1911" s="170">
        <v>120</v>
      </c>
      <c r="K1911" s="1" t="s">
        <v>2</v>
      </c>
      <c r="L1911" s="1">
        <v>10</v>
      </c>
      <c r="M1911" s="1" t="s">
        <v>2560</v>
      </c>
      <c r="N1911" s="1" t="s">
        <v>2560</v>
      </c>
      <c r="O1911" s="1" t="str">
        <f t="shared" si="32"/>
        <v>%)</v>
      </c>
      <c r="P1911" s="1"/>
      <c r="Q1911" s="1">
        <f t="shared" si="33"/>
        <v>8</v>
      </c>
      <c r="R1911" s="1" t="s">
        <v>12762</v>
      </c>
      <c r="S1911" s="102"/>
      <c r="T1911" s="1"/>
      <c r="U1911" s="8" t="s">
        <v>12761</v>
      </c>
      <c r="AA1911" s="168" t="e">
        <f>#REF!-45200</f>
        <v>#REF!</v>
      </c>
    </row>
    <row r="1912" spans="1:27" x14ac:dyDescent="0.3">
      <c r="A1912" s="120">
        <v>7846</v>
      </c>
      <c r="B1912" s="44">
        <v>7190</v>
      </c>
      <c r="C1912" s="1"/>
      <c r="D1912" s="1" t="s">
        <v>12197</v>
      </c>
      <c r="E1912" s="1">
        <v>2</v>
      </c>
      <c r="F1912" s="155">
        <v>7846</v>
      </c>
      <c r="G1912" s="1"/>
      <c r="H1912" s="1" t="s">
        <v>12760</v>
      </c>
      <c r="I1912" s="8">
        <v>-1</v>
      </c>
      <c r="J1912" s="156">
        <v>1</v>
      </c>
      <c r="K1912" s="1" t="s">
        <v>106</v>
      </c>
      <c r="L1912" s="1">
        <v>100</v>
      </c>
      <c r="M1912" s="1" t="s">
        <v>12760</v>
      </c>
      <c r="N1912" s="103" t="s">
        <v>12760</v>
      </c>
      <c r="O1912" s="1" t="str">
        <f t="shared" si="32"/>
        <v xml:space="preserve"> overlap time at gas to diesel transfer</v>
      </c>
      <c r="P1912" s="1"/>
      <c r="Q1912" s="1">
        <f t="shared" si="33"/>
        <v>8</v>
      </c>
      <c r="R1912" s="1" t="s">
        <v>12759</v>
      </c>
      <c r="S1912" s="102"/>
      <c r="T1912" s="1"/>
      <c r="U1912" s="8" t="s">
        <v>12758</v>
      </c>
      <c r="AA1912" s="168" t="e">
        <f>#REF!-45200</f>
        <v>#REF!</v>
      </c>
    </row>
    <row r="1913" spans="1:27" s="21" customFormat="1" x14ac:dyDescent="0.3">
      <c r="A1913" s="160"/>
      <c r="B1913" s="160"/>
      <c r="E1913" s="1"/>
      <c r="F1913" s="155"/>
      <c r="H1913" s="1"/>
      <c r="J1913" s="159"/>
      <c r="M1913" s="1" t="s">
        <v>12353</v>
      </c>
      <c r="R1913" s="158"/>
      <c r="S1913" s="158"/>
      <c r="AA1913" s="168"/>
    </row>
    <row r="1914" spans="1:27" x14ac:dyDescent="0.3">
      <c r="A1914" s="182">
        <v>7880</v>
      </c>
      <c r="B1914" s="44">
        <v>7200</v>
      </c>
      <c r="C1914" s="1"/>
      <c r="D1914" s="1" t="s">
        <v>12197</v>
      </c>
      <c r="E1914" s="1">
        <v>1</v>
      </c>
      <c r="F1914" s="155">
        <v>7880</v>
      </c>
      <c r="G1914" s="1"/>
      <c r="H1914" s="1" t="s">
        <v>12757</v>
      </c>
      <c r="I1914" s="103">
        <v>0</v>
      </c>
      <c r="J1914" s="174">
        <v>120</v>
      </c>
      <c r="K1914" s="103" t="s">
        <v>2</v>
      </c>
      <c r="L1914" s="103">
        <v>10</v>
      </c>
      <c r="M1914" s="1" t="s">
        <v>2560</v>
      </c>
      <c r="N1914" s="103" t="s">
        <v>12756</v>
      </c>
      <c r="O1914" s="1" t="str">
        <f>RIGHT(M1914,LEN(M1914)-6)</f>
        <v>%)</v>
      </c>
      <c r="P1914" s="1"/>
      <c r="Q1914" s="8">
        <v>9</v>
      </c>
      <c r="R1914" s="102" t="s">
        <v>12755</v>
      </c>
      <c r="S1914" s="102"/>
      <c r="T1914" s="1"/>
      <c r="U1914" s="8" t="s">
        <v>12754</v>
      </c>
      <c r="AA1914" s="168" t="e">
        <f>#REF!-45200</f>
        <v>#REF!</v>
      </c>
    </row>
    <row r="1915" spans="1:27" x14ac:dyDescent="0.3">
      <c r="A1915" s="182">
        <v>7890</v>
      </c>
      <c r="B1915" s="44">
        <v>7210</v>
      </c>
      <c r="C1915" s="1"/>
      <c r="D1915" s="1" t="s">
        <v>12197</v>
      </c>
      <c r="E1915" s="1">
        <v>2</v>
      </c>
      <c r="F1915" s="155">
        <v>7890</v>
      </c>
      <c r="G1915" s="1"/>
      <c r="H1915" s="1" t="s">
        <v>12753</v>
      </c>
      <c r="I1915" s="103">
        <v>0</v>
      </c>
      <c r="J1915" s="185">
        <v>10</v>
      </c>
      <c r="K1915" s="103" t="s">
        <v>1992</v>
      </c>
      <c r="L1915" s="103">
        <v>1000</v>
      </c>
      <c r="M1915" s="1" t="s">
        <v>12752</v>
      </c>
      <c r="N1915" s="103" t="s">
        <v>12751</v>
      </c>
      <c r="O1915" s="1" t="str">
        <f>RIGHT(M1915,LEN(M1915)-6)</f>
        <v>Pressure set value offset</v>
      </c>
      <c r="P1915" s="1"/>
      <c r="Q1915" s="1">
        <f t="shared" ref="Q1915:Q1941" si="34">Q1914</f>
        <v>9</v>
      </c>
      <c r="R1915" s="102" t="s">
        <v>12750</v>
      </c>
      <c r="S1915" s="102"/>
      <c r="T1915" s="1"/>
      <c r="U1915" s="8" t="s">
        <v>12749</v>
      </c>
      <c r="AA1915" s="168" t="e">
        <f>#REF!-45200</f>
        <v>#REF!</v>
      </c>
    </row>
    <row r="1916" spans="1:27" x14ac:dyDescent="0.3">
      <c r="A1916" s="182">
        <v>7900</v>
      </c>
      <c r="B1916" s="44">
        <v>7220</v>
      </c>
      <c r="C1916" s="1"/>
      <c r="D1916" s="1" t="s">
        <v>12508</v>
      </c>
      <c r="E1916" s="1">
        <v>1</v>
      </c>
      <c r="F1916" s="155">
        <v>7906</v>
      </c>
      <c r="G1916" s="1"/>
      <c r="H1916" s="1" t="s">
        <v>12748</v>
      </c>
      <c r="I1916" s="1">
        <v>0</v>
      </c>
      <c r="J1916" s="156">
        <v>5</v>
      </c>
      <c r="K1916" s="1" t="s">
        <v>1992</v>
      </c>
      <c r="L1916" s="1">
        <v>100</v>
      </c>
      <c r="M1916" s="1" t="s">
        <v>12748</v>
      </c>
      <c r="N1916" s="3" t="s">
        <v>12747</v>
      </c>
      <c r="O1916" s="1" t="str">
        <f>RIGHT(M1916,LEN(M1916)-6)</f>
        <v>for gas pressure control</v>
      </c>
      <c r="P1916" s="1"/>
      <c r="Q1916" s="1">
        <f t="shared" si="34"/>
        <v>9</v>
      </c>
      <c r="R1916" s="102" t="s">
        <v>12746</v>
      </c>
      <c r="S1916" s="102"/>
      <c r="T1916" s="1"/>
      <c r="U1916" s="8" t="s">
        <v>12745</v>
      </c>
      <c r="AA1916" s="168" t="e">
        <f>#REF!-45200</f>
        <v>#REF!</v>
      </c>
    </row>
    <row r="1917" spans="1:27" x14ac:dyDescent="0.3">
      <c r="A1917" s="182">
        <v>7905</v>
      </c>
      <c r="B1917" s="44">
        <v>7225</v>
      </c>
      <c r="C1917" s="1"/>
      <c r="D1917" s="1" t="s">
        <v>12508</v>
      </c>
      <c r="E1917" s="1">
        <v>2</v>
      </c>
      <c r="F1917" s="155">
        <v>7911</v>
      </c>
      <c r="G1917" s="1"/>
      <c r="H1917" s="1" t="s">
        <v>12744</v>
      </c>
      <c r="I1917" s="1">
        <v>0</v>
      </c>
      <c r="J1917" s="156">
        <v>10</v>
      </c>
      <c r="K1917" s="1"/>
      <c r="L1917" s="1">
        <v>100</v>
      </c>
      <c r="M1917" s="1" t="s">
        <v>12743</v>
      </c>
      <c r="N1917" s="3" t="s">
        <v>12742</v>
      </c>
      <c r="O1917" s="1" t="str">
        <f>RIGHT(M1917,LEN(M1917)-6)</f>
        <v>essure control error factor</v>
      </c>
      <c r="P1917" s="1"/>
      <c r="Q1917" s="1">
        <f t="shared" si="34"/>
        <v>9</v>
      </c>
      <c r="R1917" s="102" t="s">
        <v>12741</v>
      </c>
      <c r="S1917" s="102"/>
      <c r="T1917" s="1"/>
      <c r="U1917" s="8" t="s">
        <v>12740</v>
      </c>
      <c r="AA1917" s="168" t="e">
        <f>#REF!-45200</f>
        <v>#REF!</v>
      </c>
    </row>
    <row r="1918" spans="1:27" x14ac:dyDescent="0.3">
      <c r="A1918" s="182">
        <v>7910</v>
      </c>
      <c r="B1918" s="44">
        <v>7230</v>
      </c>
      <c r="C1918" s="1"/>
      <c r="D1918" s="1"/>
      <c r="E1918" s="1"/>
      <c r="F1918" s="155">
        <v>7900</v>
      </c>
      <c r="G1918" s="1"/>
      <c r="H1918" s="1" t="s">
        <v>12739</v>
      </c>
      <c r="I1918" s="1">
        <v>0</v>
      </c>
      <c r="J1918" s="156">
        <v>10</v>
      </c>
      <c r="K1918" s="1" t="s">
        <v>774</v>
      </c>
      <c r="L1918" s="1">
        <v>100</v>
      </c>
      <c r="M1918" s="1" t="s">
        <v>12738</v>
      </c>
      <c r="N1918" s="1"/>
      <c r="O1918" s="1"/>
      <c r="P1918" s="1"/>
      <c r="Q1918" s="1">
        <f t="shared" si="34"/>
        <v>9</v>
      </c>
      <c r="R1918" s="102" t="s">
        <v>12737</v>
      </c>
      <c r="S1918" s="102"/>
      <c r="T1918" s="1"/>
      <c r="U1918" s="8" t="s">
        <v>12736</v>
      </c>
      <c r="AA1918" s="168" t="e">
        <f>#REF!-45200</f>
        <v>#REF!</v>
      </c>
    </row>
    <row r="1919" spans="1:27" x14ac:dyDescent="0.3">
      <c r="A1919" s="182">
        <v>7911</v>
      </c>
      <c r="B1919" s="44">
        <v>7231</v>
      </c>
      <c r="C1919" s="1"/>
      <c r="D1919" s="1"/>
      <c r="E1919" s="1"/>
      <c r="F1919" s="155">
        <v>7901</v>
      </c>
      <c r="G1919" s="1"/>
      <c r="H1919" s="1" t="s">
        <v>12735</v>
      </c>
      <c r="I1919" s="1">
        <v>0</v>
      </c>
      <c r="J1919" s="156">
        <v>10</v>
      </c>
      <c r="K1919" s="1" t="s">
        <v>774</v>
      </c>
      <c r="L1919" s="1">
        <v>100</v>
      </c>
      <c r="M1919" s="1" t="s">
        <v>12734</v>
      </c>
      <c r="N1919" s="1"/>
      <c r="O1919" s="1"/>
      <c r="P1919" s="1"/>
      <c r="Q1919" s="1">
        <f t="shared" si="34"/>
        <v>9</v>
      </c>
      <c r="R1919" s="102" t="s">
        <v>12733</v>
      </c>
      <c r="S1919" s="102"/>
      <c r="T1919" s="1"/>
      <c r="U1919" s="8" t="s">
        <v>12732</v>
      </c>
      <c r="AA1919" s="168" t="e">
        <f>#REF!-45200</f>
        <v>#REF!</v>
      </c>
    </row>
    <row r="1920" spans="1:27" x14ac:dyDescent="0.3">
      <c r="A1920" s="182">
        <v>7912</v>
      </c>
      <c r="B1920" s="44">
        <v>7232</v>
      </c>
      <c r="C1920" s="1"/>
      <c r="D1920" s="1"/>
      <c r="E1920" s="1"/>
      <c r="F1920" s="155">
        <v>7902</v>
      </c>
      <c r="G1920" s="1"/>
      <c r="H1920" s="1" t="s">
        <v>12731</v>
      </c>
      <c r="I1920" s="1">
        <v>0</v>
      </c>
      <c r="J1920" s="156">
        <v>10</v>
      </c>
      <c r="K1920" s="1" t="s">
        <v>774</v>
      </c>
      <c r="L1920" s="1">
        <v>100</v>
      </c>
      <c r="M1920" s="1" t="s">
        <v>12730</v>
      </c>
      <c r="N1920" s="1"/>
      <c r="O1920" s="1"/>
      <c r="P1920" s="1"/>
      <c r="Q1920" s="1">
        <f t="shared" si="34"/>
        <v>9</v>
      </c>
      <c r="R1920" s="102" t="s">
        <v>12729</v>
      </c>
      <c r="S1920" s="102"/>
      <c r="T1920" s="1"/>
      <c r="U1920" s="8" t="s">
        <v>12728</v>
      </c>
      <c r="AA1920" s="168" t="e">
        <f>#REF!-45200</f>
        <v>#REF!</v>
      </c>
    </row>
    <row r="1921" spans="1:27" x14ac:dyDescent="0.3">
      <c r="A1921" s="182">
        <v>7913</v>
      </c>
      <c r="B1921" s="44">
        <v>7233</v>
      </c>
      <c r="C1921" s="1"/>
      <c r="D1921" s="1" t="s">
        <v>12418</v>
      </c>
      <c r="E1921" s="1"/>
      <c r="F1921" s="155">
        <v>7903</v>
      </c>
      <c r="G1921" s="1"/>
      <c r="H1921" s="1" t="s">
        <v>12727</v>
      </c>
      <c r="I1921" s="103">
        <v>0</v>
      </c>
      <c r="J1921" s="170">
        <v>300</v>
      </c>
      <c r="K1921" s="103"/>
      <c r="L1921" s="103">
        <v>100</v>
      </c>
      <c r="M1921" s="1" t="s">
        <v>12726</v>
      </c>
      <c r="N1921" s="103" t="s">
        <v>12725</v>
      </c>
      <c r="O1921" s="1"/>
      <c r="P1921" s="1"/>
      <c r="Q1921" s="1">
        <f t="shared" si="34"/>
        <v>9</v>
      </c>
      <c r="R1921" s="102" t="s">
        <v>12724</v>
      </c>
      <c r="S1921" s="102"/>
      <c r="T1921" s="1"/>
      <c r="U1921" s="8" t="s">
        <v>12723</v>
      </c>
      <c r="AA1921" s="168" t="e">
        <f>#REF!-45200</f>
        <v>#REF!</v>
      </c>
    </row>
    <row r="1922" spans="1:27" x14ac:dyDescent="0.3">
      <c r="A1922" s="182">
        <v>7914</v>
      </c>
      <c r="B1922" s="44">
        <v>7234</v>
      </c>
      <c r="C1922" s="1"/>
      <c r="D1922" s="1" t="s">
        <v>12418</v>
      </c>
      <c r="E1922" s="1"/>
      <c r="F1922" s="155">
        <v>7904</v>
      </c>
      <c r="G1922" s="1"/>
      <c r="H1922" s="1" t="s">
        <v>12722</v>
      </c>
      <c r="I1922" s="103">
        <v>0</v>
      </c>
      <c r="J1922" s="170">
        <v>3</v>
      </c>
      <c r="K1922" s="103"/>
      <c r="L1922" s="103">
        <v>10000</v>
      </c>
      <c r="M1922" s="1" t="s">
        <v>12721</v>
      </c>
      <c r="N1922" s="103" t="s">
        <v>12720</v>
      </c>
      <c r="O1922" s="1"/>
      <c r="P1922" s="1"/>
      <c r="Q1922" s="1">
        <f t="shared" si="34"/>
        <v>9</v>
      </c>
      <c r="R1922" s="102" t="s">
        <v>12719</v>
      </c>
      <c r="S1922" s="102"/>
      <c r="T1922" s="1"/>
      <c r="U1922" s="8" t="s">
        <v>12718</v>
      </c>
      <c r="AA1922" s="168" t="e">
        <f>#REF!-45200</f>
        <v>#REF!</v>
      </c>
    </row>
    <row r="1923" spans="1:27" x14ac:dyDescent="0.3">
      <c r="A1923" s="182">
        <v>7915</v>
      </c>
      <c r="B1923" s="44">
        <v>7235</v>
      </c>
      <c r="C1923" s="1"/>
      <c r="D1923" s="1" t="s">
        <v>12418</v>
      </c>
      <c r="E1923" s="1"/>
      <c r="F1923" s="155">
        <v>7905</v>
      </c>
      <c r="G1923" s="1"/>
      <c r="H1923" s="1" t="s">
        <v>12717</v>
      </c>
      <c r="I1923" s="103">
        <v>0</v>
      </c>
      <c r="J1923" s="170">
        <v>3</v>
      </c>
      <c r="K1923" s="103"/>
      <c r="L1923" s="103">
        <v>10000</v>
      </c>
      <c r="M1923" s="1" t="s">
        <v>12716</v>
      </c>
      <c r="N1923" s="103" t="s">
        <v>12715</v>
      </c>
      <c r="O1923" s="1"/>
      <c r="P1923" s="1"/>
      <c r="Q1923" s="1">
        <f t="shared" si="34"/>
        <v>9</v>
      </c>
      <c r="R1923" s="102" t="s">
        <v>12714</v>
      </c>
      <c r="S1923" s="102"/>
      <c r="T1923" s="1"/>
      <c r="U1923" s="8" t="s">
        <v>12713</v>
      </c>
      <c r="AA1923" s="168" t="e">
        <f>#REF!-45200</f>
        <v>#REF!</v>
      </c>
    </row>
    <row r="1924" spans="1:27" x14ac:dyDescent="0.3">
      <c r="A1924" s="182">
        <v>7916</v>
      </c>
      <c r="B1924" s="44">
        <v>7236</v>
      </c>
      <c r="C1924" s="1"/>
      <c r="D1924" s="1" t="s">
        <v>12418</v>
      </c>
      <c r="E1924" s="1"/>
      <c r="F1924" s="155">
        <v>7916</v>
      </c>
      <c r="G1924" s="1"/>
      <c r="H1924" s="1" t="s">
        <v>12712</v>
      </c>
      <c r="I1924" s="1">
        <v>0</v>
      </c>
      <c r="J1924" s="170">
        <v>1000</v>
      </c>
      <c r="K1924" s="1" t="s">
        <v>65</v>
      </c>
      <c r="L1924" s="1">
        <v>10</v>
      </c>
      <c r="M1924" s="1" t="s">
        <v>12711</v>
      </c>
      <c r="N1924" s="1" t="s">
        <v>12710</v>
      </c>
      <c r="O1924" s="1"/>
      <c r="P1924" s="1">
        <v>10</v>
      </c>
      <c r="Q1924" s="1">
        <f t="shared" si="34"/>
        <v>9</v>
      </c>
      <c r="R1924" s="184" t="s">
        <v>12709</v>
      </c>
      <c r="S1924" s="1"/>
      <c r="T1924" s="1"/>
      <c r="U1924" s="8" t="s">
        <v>12708</v>
      </c>
      <c r="AA1924" s="168" t="e">
        <f>#REF!-45200</f>
        <v>#REF!</v>
      </c>
    </row>
    <row r="1925" spans="1:27" x14ac:dyDescent="0.3">
      <c r="A1925" s="182">
        <v>7917</v>
      </c>
      <c r="B1925" s="44">
        <v>7237</v>
      </c>
      <c r="C1925" s="1"/>
      <c r="D1925" s="1" t="s">
        <v>12418</v>
      </c>
      <c r="E1925" s="1"/>
      <c r="F1925" s="155">
        <v>7917</v>
      </c>
      <c r="G1925" s="1"/>
      <c r="H1925" s="1" t="s">
        <v>12707</v>
      </c>
      <c r="I1925" s="1">
        <v>0</v>
      </c>
      <c r="J1925" s="156">
        <v>10</v>
      </c>
      <c r="K1925" s="1" t="s">
        <v>12686</v>
      </c>
      <c r="L1925" s="1">
        <v>1000</v>
      </c>
      <c r="M1925" s="1" t="s">
        <v>12706</v>
      </c>
      <c r="N1925" s="1" t="s">
        <v>12705</v>
      </c>
      <c r="O1925" s="1"/>
      <c r="P1925" s="1">
        <v>0.1</v>
      </c>
      <c r="Q1925" s="1">
        <f t="shared" si="34"/>
        <v>9</v>
      </c>
      <c r="R1925" s="184" t="s">
        <v>12704</v>
      </c>
      <c r="S1925" s="1"/>
      <c r="T1925" s="1"/>
      <c r="U1925" s="8" t="s">
        <v>12703</v>
      </c>
      <c r="AA1925" s="168" t="e">
        <f>#REF!-45200</f>
        <v>#REF!</v>
      </c>
    </row>
    <row r="1926" spans="1:27" x14ac:dyDescent="0.3">
      <c r="A1926" s="182">
        <v>7918</v>
      </c>
      <c r="B1926" s="44">
        <v>7238</v>
      </c>
      <c r="C1926" s="1"/>
      <c r="D1926" s="1" t="s">
        <v>12418</v>
      </c>
      <c r="E1926" s="1"/>
      <c r="F1926" s="155">
        <v>7918</v>
      </c>
      <c r="G1926" s="1"/>
      <c r="H1926" s="1" t="s">
        <v>12702</v>
      </c>
      <c r="I1926" s="1">
        <v>0</v>
      </c>
      <c r="J1926" s="170">
        <v>1000</v>
      </c>
      <c r="K1926" s="1" t="s">
        <v>65</v>
      </c>
      <c r="L1926" s="1">
        <v>10</v>
      </c>
      <c r="M1926" s="1" t="s">
        <v>12701</v>
      </c>
      <c r="N1926" s="1" t="s">
        <v>12700</v>
      </c>
      <c r="O1926" s="1"/>
      <c r="P1926" s="1">
        <v>5</v>
      </c>
      <c r="Q1926" s="1">
        <f t="shared" si="34"/>
        <v>9</v>
      </c>
      <c r="R1926" s="184" t="s">
        <v>12699</v>
      </c>
      <c r="S1926" s="1"/>
      <c r="T1926" s="1"/>
      <c r="U1926" s="8" t="s">
        <v>12698</v>
      </c>
      <c r="AA1926" s="168" t="e">
        <f>#REF!-45200</f>
        <v>#REF!</v>
      </c>
    </row>
    <row r="1927" spans="1:27" x14ac:dyDescent="0.3">
      <c r="A1927" s="182">
        <v>7919</v>
      </c>
      <c r="B1927" s="44">
        <v>7239</v>
      </c>
      <c r="C1927" s="1"/>
      <c r="D1927" s="1" t="s">
        <v>12418</v>
      </c>
      <c r="E1927" s="1"/>
      <c r="F1927" s="155">
        <v>7919</v>
      </c>
      <c r="G1927" s="1"/>
      <c r="H1927" s="1" t="s">
        <v>12697</v>
      </c>
      <c r="I1927" s="1">
        <v>0</v>
      </c>
      <c r="J1927" s="156">
        <v>10</v>
      </c>
      <c r="K1927" s="1" t="s">
        <v>12686</v>
      </c>
      <c r="L1927" s="1">
        <v>1000</v>
      </c>
      <c r="M1927" s="1" t="s">
        <v>12696</v>
      </c>
      <c r="N1927" s="1" t="s">
        <v>12695</v>
      </c>
      <c r="O1927" s="1"/>
      <c r="P1927" s="1">
        <v>0.1</v>
      </c>
      <c r="Q1927" s="1">
        <f t="shared" si="34"/>
        <v>9</v>
      </c>
      <c r="R1927" s="184" t="s">
        <v>12694</v>
      </c>
      <c r="S1927" s="1"/>
      <c r="T1927" s="1"/>
      <c r="U1927" s="8" t="s">
        <v>12693</v>
      </c>
      <c r="AA1927" s="168" t="e">
        <f>#REF!-45200</f>
        <v>#REF!</v>
      </c>
    </row>
    <row r="1928" spans="1:27" x14ac:dyDescent="0.3">
      <c r="A1928" s="182">
        <v>7920</v>
      </c>
      <c r="B1928" s="44">
        <v>7240</v>
      </c>
      <c r="C1928" s="1"/>
      <c r="D1928" s="1" t="s">
        <v>12418</v>
      </c>
      <c r="E1928" s="1"/>
      <c r="F1928" s="155">
        <v>7920</v>
      </c>
      <c r="G1928" s="1"/>
      <c r="H1928" s="1" t="s">
        <v>12692</v>
      </c>
      <c r="I1928" s="1">
        <v>0</v>
      </c>
      <c r="J1928" s="170">
        <v>1000</v>
      </c>
      <c r="K1928" s="1" t="s">
        <v>65</v>
      </c>
      <c r="L1928" s="1">
        <v>10</v>
      </c>
      <c r="M1928" s="1" t="s">
        <v>12691</v>
      </c>
      <c r="N1928" s="1" t="s">
        <v>12690</v>
      </c>
      <c r="O1928" s="1"/>
      <c r="P1928" s="1">
        <v>10</v>
      </c>
      <c r="Q1928" s="1">
        <f t="shared" si="34"/>
        <v>9</v>
      </c>
      <c r="R1928" s="102" t="s">
        <v>12689</v>
      </c>
      <c r="S1928" s="102"/>
      <c r="T1928" s="1"/>
      <c r="U1928" s="8" t="s">
        <v>12688</v>
      </c>
      <c r="AA1928" s="168" t="e">
        <f>#REF!-45200</f>
        <v>#REF!</v>
      </c>
    </row>
    <row r="1929" spans="1:27" x14ac:dyDescent="0.3">
      <c r="A1929" s="182">
        <v>7921</v>
      </c>
      <c r="B1929" s="44">
        <v>7241</v>
      </c>
      <c r="C1929" s="1"/>
      <c r="D1929" s="1" t="s">
        <v>12418</v>
      </c>
      <c r="E1929" s="1"/>
      <c r="F1929" s="155">
        <v>7921</v>
      </c>
      <c r="G1929" s="1"/>
      <c r="H1929" s="1" t="s">
        <v>12687</v>
      </c>
      <c r="I1929" s="1">
        <v>0</v>
      </c>
      <c r="J1929" s="156">
        <v>10</v>
      </c>
      <c r="K1929" s="1" t="s">
        <v>12686</v>
      </c>
      <c r="L1929" s="1">
        <v>1000</v>
      </c>
      <c r="M1929" s="1" t="s">
        <v>12685</v>
      </c>
      <c r="N1929" s="1" t="s">
        <v>12684</v>
      </c>
      <c r="O1929" s="1"/>
      <c r="P1929" s="1">
        <v>0.1</v>
      </c>
      <c r="Q1929" s="1">
        <f t="shared" si="34"/>
        <v>9</v>
      </c>
      <c r="R1929" s="102" t="s">
        <v>12683</v>
      </c>
      <c r="S1929" s="102"/>
      <c r="T1929" s="1"/>
      <c r="U1929" s="8" t="s">
        <v>12682</v>
      </c>
      <c r="AA1929" s="168" t="e">
        <f>#REF!-45200</f>
        <v>#REF!</v>
      </c>
    </row>
    <row r="1930" spans="1:27" x14ac:dyDescent="0.3">
      <c r="A1930" s="182">
        <v>7922</v>
      </c>
      <c r="B1930" s="44">
        <v>7242</v>
      </c>
      <c r="C1930" s="1"/>
      <c r="D1930" s="1"/>
      <c r="E1930" s="1"/>
      <c r="F1930" s="155">
        <v>7922</v>
      </c>
      <c r="G1930" s="1"/>
      <c r="H1930" s="1" t="s">
        <v>12681</v>
      </c>
      <c r="I1930" s="1">
        <v>0</v>
      </c>
      <c r="J1930" s="156">
        <v>100</v>
      </c>
      <c r="K1930" s="1" t="s">
        <v>106</v>
      </c>
      <c r="L1930" s="1">
        <v>10</v>
      </c>
      <c r="M1930" s="1" t="s">
        <v>12680</v>
      </c>
      <c r="N1930" s="1"/>
      <c r="O1930" s="1"/>
      <c r="P1930" s="1"/>
      <c r="Q1930" s="1">
        <f t="shared" si="34"/>
        <v>9</v>
      </c>
      <c r="R1930" s="1" t="s">
        <v>12679</v>
      </c>
      <c r="S1930" s="102"/>
      <c r="T1930" s="1"/>
      <c r="U1930" s="8" t="s">
        <v>12678</v>
      </c>
      <c r="AA1930" s="168" t="e">
        <f>#REF!-45200</f>
        <v>#REF!</v>
      </c>
    </row>
    <row r="1931" spans="1:27" x14ac:dyDescent="0.3">
      <c r="A1931" s="182">
        <v>7923</v>
      </c>
      <c r="B1931" s="44">
        <v>7243</v>
      </c>
      <c r="C1931" s="1"/>
      <c r="D1931" s="1"/>
      <c r="E1931" s="1"/>
      <c r="F1931" s="155">
        <v>7923</v>
      </c>
      <c r="G1931" s="1"/>
      <c r="H1931" s="1" t="s">
        <v>12677</v>
      </c>
      <c r="I1931" s="1">
        <v>0</v>
      </c>
      <c r="J1931" s="156">
        <v>100</v>
      </c>
      <c r="K1931" s="1" t="s">
        <v>106</v>
      </c>
      <c r="L1931" s="1">
        <v>10</v>
      </c>
      <c r="M1931" s="1" t="s">
        <v>12676</v>
      </c>
      <c r="N1931" s="1"/>
      <c r="O1931" s="1"/>
      <c r="P1931" s="1"/>
      <c r="Q1931" s="1">
        <f t="shared" si="34"/>
        <v>9</v>
      </c>
      <c r="R1931" s="1" t="s">
        <v>12675</v>
      </c>
      <c r="S1931" s="102"/>
      <c r="T1931" s="1"/>
      <c r="U1931" s="8" t="s">
        <v>12674</v>
      </c>
      <c r="AA1931" s="168" t="e">
        <f>#REF!-45200</f>
        <v>#REF!</v>
      </c>
    </row>
    <row r="1932" spans="1:27" x14ac:dyDescent="0.3">
      <c r="A1932" s="182">
        <v>7924</v>
      </c>
      <c r="B1932" s="44">
        <v>7244</v>
      </c>
      <c r="C1932" s="1"/>
      <c r="D1932" s="1"/>
      <c r="E1932" s="1"/>
      <c r="F1932" s="155">
        <v>7924</v>
      </c>
      <c r="G1932" s="1"/>
      <c r="H1932" s="1" t="s">
        <v>12673</v>
      </c>
      <c r="I1932" s="1">
        <v>0</v>
      </c>
      <c r="J1932" s="156">
        <v>100</v>
      </c>
      <c r="K1932" s="1" t="s">
        <v>106</v>
      </c>
      <c r="L1932" s="1">
        <v>10</v>
      </c>
      <c r="M1932" s="1" t="s">
        <v>12672</v>
      </c>
      <c r="N1932" s="1"/>
      <c r="O1932" s="1"/>
      <c r="P1932" s="1"/>
      <c r="Q1932" s="1">
        <f t="shared" si="34"/>
        <v>9</v>
      </c>
      <c r="R1932" s="1" t="s">
        <v>12671</v>
      </c>
      <c r="S1932" s="102"/>
      <c r="T1932" s="1"/>
      <c r="U1932" s="8" t="s">
        <v>12670</v>
      </c>
      <c r="AA1932" s="168" t="e">
        <f>#REF!-45200</f>
        <v>#REF!</v>
      </c>
    </row>
    <row r="1933" spans="1:27" x14ac:dyDescent="0.3">
      <c r="A1933" s="182">
        <v>7925</v>
      </c>
      <c r="B1933" s="44">
        <v>7245</v>
      </c>
      <c r="C1933" s="1"/>
      <c r="D1933" s="1"/>
      <c r="E1933" s="1"/>
      <c r="F1933" s="155">
        <v>7925</v>
      </c>
      <c r="G1933" s="1"/>
      <c r="H1933" s="1" t="s">
        <v>12669</v>
      </c>
      <c r="I1933" s="1">
        <v>0</v>
      </c>
      <c r="J1933" s="156">
        <v>100</v>
      </c>
      <c r="K1933" s="1" t="s">
        <v>106</v>
      </c>
      <c r="L1933" s="1">
        <v>10</v>
      </c>
      <c r="M1933" s="1" t="s">
        <v>12668</v>
      </c>
      <c r="N1933" s="1"/>
      <c r="O1933" s="1"/>
      <c r="P1933" s="1"/>
      <c r="Q1933" s="1">
        <f t="shared" si="34"/>
        <v>9</v>
      </c>
      <c r="R1933" s="1" t="s">
        <v>12667</v>
      </c>
      <c r="S1933" s="102"/>
      <c r="T1933" s="1"/>
      <c r="U1933" s="8" t="s">
        <v>12666</v>
      </c>
      <c r="AA1933" s="168" t="e">
        <f>#REF!-45200</f>
        <v>#REF!</v>
      </c>
    </row>
    <row r="1934" spans="1:27" x14ac:dyDescent="0.3">
      <c r="A1934" s="182">
        <v>7926</v>
      </c>
      <c r="B1934" s="44">
        <v>7246</v>
      </c>
      <c r="C1934" s="1"/>
      <c r="D1934" s="1"/>
      <c r="E1934" s="1"/>
      <c r="F1934" s="155">
        <v>7926</v>
      </c>
      <c r="G1934" s="1"/>
      <c r="H1934" s="1" t="s">
        <v>12665</v>
      </c>
      <c r="I1934" s="1">
        <v>0</v>
      </c>
      <c r="J1934" s="156">
        <v>100</v>
      </c>
      <c r="K1934" s="1" t="s">
        <v>106</v>
      </c>
      <c r="L1934" s="1">
        <v>10</v>
      </c>
      <c r="M1934" s="1" t="s">
        <v>12664</v>
      </c>
      <c r="N1934" s="1"/>
      <c r="O1934" s="1"/>
      <c r="P1934" s="1"/>
      <c r="Q1934" s="1">
        <f t="shared" si="34"/>
        <v>9</v>
      </c>
      <c r="R1934" s="169" t="s">
        <v>12663</v>
      </c>
      <c r="S1934" s="102"/>
      <c r="T1934" s="1"/>
      <c r="U1934" s="8" t="s">
        <v>12662</v>
      </c>
      <c r="AA1934" s="168" t="e">
        <f>#REF!-45200</f>
        <v>#REF!</v>
      </c>
    </row>
    <row r="1935" spans="1:27" x14ac:dyDescent="0.3">
      <c r="A1935" s="182">
        <v>7927</v>
      </c>
      <c r="B1935" s="44">
        <v>7247</v>
      </c>
      <c r="C1935" s="1"/>
      <c r="D1935" s="1"/>
      <c r="E1935" s="1"/>
      <c r="F1935" s="155">
        <v>7927</v>
      </c>
      <c r="G1935" s="1"/>
      <c r="H1935" s="1" t="s">
        <v>12661</v>
      </c>
      <c r="I1935" s="1">
        <v>0</v>
      </c>
      <c r="J1935" s="156">
        <v>5</v>
      </c>
      <c r="K1935" s="1" t="s">
        <v>774</v>
      </c>
      <c r="L1935" s="1">
        <v>100</v>
      </c>
      <c r="M1935" s="1" t="s">
        <v>12660</v>
      </c>
      <c r="N1935" s="1"/>
      <c r="O1935" s="1"/>
      <c r="P1935" s="1"/>
      <c r="Q1935" s="1">
        <f t="shared" si="34"/>
        <v>9</v>
      </c>
      <c r="R1935" s="169" t="s">
        <v>12659</v>
      </c>
      <c r="S1935" s="102"/>
      <c r="T1935" s="1"/>
      <c r="U1935" s="8" t="s">
        <v>12658</v>
      </c>
      <c r="AA1935" s="168" t="e">
        <f>#REF!-45200</f>
        <v>#REF!</v>
      </c>
    </row>
    <row r="1936" spans="1:27" x14ac:dyDescent="0.3">
      <c r="A1936" s="182">
        <v>7928</v>
      </c>
      <c r="B1936" s="44">
        <v>7248</v>
      </c>
      <c r="C1936" s="1"/>
      <c r="D1936" s="1"/>
      <c r="E1936" s="1"/>
      <c r="F1936" s="155">
        <v>7928</v>
      </c>
      <c r="G1936" s="1"/>
      <c r="H1936" s="1" t="s">
        <v>12657</v>
      </c>
      <c r="I1936" s="1">
        <v>0</v>
      </c>
      <c r="J1936" s="156">
        <v>5</v>
      </c>
      <c r="K1936" s="1" t="s">
        <v>106</v>
      </c>
      <c r="L1936" s="1">
        <v>10</v>
      </c>
      <c r="M1936" s="1" t="s">
        <v>12656</v>
      </c>
      <c r="N1936" s="1"/>
      <c r="O1936" s="1"/>
      <c r="P1936" s="1"/>
      <c r="Q1936" s="1">
        <f t="shared" si="34"/>
        <v>9</v>
      </c>
      <c r="R1936" s="169" t="s">
        <v>12655</v>
      </c>
      <c r="S1936" s="102"/>
      <c r="T1936" s="1"/>
      <c r="U1936" s="8" t="s">
        <v>12654</v>
      </c>
      <c r="AA1936" s="168" t="e">
        <f>#REF!-45200</f>
        <v>#REF!</v>
      </c>
    </row>
    <row r="1937" spans="1:27" x14ac:dyDescent="0.3">
      <c r="A1937" s="182">
        <v>7929</v>
      </c>
      <c r="B1937" s="44">
        <v>7249</v>
      </c>
      <c r="C1937" s="1"/>
      <c r="D1937" s="1"/>
      <c r="E1937" s="1"/>
      <c r="F1937" s="155">
        <v>7929</v>
      </c>
      <c r="G1937" s="1"/>
      <c r="H1937" s="1" t="s">
        <v>12653</v>
      </c>
      <c r="I1937" s="1">
        <v>0</v>
      </c>
      <c r="J1937" s="156">
        <v>5</v>
      </c>
      <c r="K1937" s="1" t="s">
        <v>774</v>
      </c>
      <c r="L1937" s="1">
        <v>100</v>
      </c>
      <c r="M1937" s="1" t="s">
        <v>12652</v>
      </c>
      <c r="N1937" s="1"/>
      <c r="O1937" s="1"/>
      <c r="P1937" s="1"/>
      <c r="Q1937" s="1">
        <f t="shared" si="34"/>
        <v>9</v>
      </c>
      <c r="R1937" s="169" t="s">
        <v>12651</v>
      </c>
      <c r="S1937" s="102"/>
      <c r="T1937" s="1"/>
      <c r="U1937" s="8" t="s">
        <v>12650</v>
      </c>
      <c r="AA1937" s="168" t="e">
        <f>#REF!-45200</f>
        <v>#REF!</v>
      </c>
    </row>
    <row r="1938" spans="1:27" x14ac:dyDescent="0.3">
      <c r="A1938" s="182">
        <v>7930</v>
      </c>
      <c r="B1938" s="44">
        <v>7250</v>
      </c>
      <c r="C1938" s="1"/>
      <c r="D1938" s="1"/>
      <c r="E1938" s="1"/>
      <c r="F1938" s="155"/>
      <c r="G1938" s="1"/>
      <c r="H1938" s="1" t="s">
        <v>12649</v>
      </c>
      <c r="I1938" s="1">
        <v>-100</v>
      </c>
      <c r="J1938" s="156">
        <v>200</v>
      </c>
      <c r="K1938" s="4" t="s">
        <v>10142</v>
      </c>
      <c r="L1938" s="1">
        <v>10</v>
      </c>
      <c r="M1938" s="1" t="s">
        <v>12648</v>
      </c>
      <c r="N1938" s="1"/>
      <c r="O1938" s="1"/>
      <c r="P1938" s="1"/>
      <c r="Q1938" s="1">
        <f t="shared" si="34"/>
        <v>9</v>
      </c>
      <c r="R1938" s="169" t="s">
        <v>12647</v>
      </c>
      <c r="S1938" s="102"/>
      <c r="T1938" s="1"/>
      <c r="U1938" s="8" t="s">
        <v>12646</v>
      </c>
      <c r="AA1938" s="168" t="e">
        <f>#REF!-45200</f>
        <v>#REF!</v>
      </c>
    </row>
    <row r="1939" spans="1:27" x14ac:dyDescent="0.3">
      <c r="A1939" s="182">
        <v>7931</v>
      </c>
      <c r="B1939" s="44">
        <v>7251</v>
      </c>
      <c r="C1939" s="1"/>
      <c r="D1939" s="1"/>
      <c r="E1939" s="1"/>
      <c r="F1939" s="155"/>
      <c r="G1939" s="1"/>
      <c r="H1939" s="1" t="s">
        <v>12645</v>
      </c>
      <c r="I1939" s="1">
        <v>-100</v>
      </c>
      <c r="J1939" s="156">
        <v>200</v>
      </c>
      <c r="K1939" s="4" t="s">
        <v>10142</v>
      </c>
      <c r="L1939" s="1">
        <v>10</v>
      </c>
      <c r="M1939" s="1" t="s">
        <v>12644</v>
      </c>
      <c r="N1939" s="1"/>
      <c r="O1939" s="1"/>
      <c r="P1939" s="1"/>
      <c r="Q1939" s="1">
        <f t="shared" si="34"/>
        <v>9</v>
      </c>
      <c r="R1939" s="169" t="s">
        <v>12643</v>
      </c>
      <c r="S1939" s="102"/>
      <c r="T1939" s="1"/>
      <c r="U1939" s="8" t="s">
        <v>12642</v>
      </c>
      <c r="AA1939" s="168" t="e">
        <f>#REF!-45200</f>
        <v>#REF!</v>
      </c>
    </row>
    <row r="1940" spans="1:27" x14ac:dyDescent="0.3">
      <c r="A1940" s="182">
        <v>7932</v>
      </c>
      <c r="B1940" s="44">
        <v>7252</v>
      </c>
      <c r="C1940" s="1"/>
      <c r="D1940" s="1"/>
      <c r="E1940" s="1"/>
      <c r="F1940" s="155"/>
      <c r="G1940" s="1"/>
      <c r="H1940" s="1" t="s">
        <v>12641</v>
      </c>
      <c r="I1940" s="1">
        <v>-1000</v>
      </c>
      <c r="J1940" s="156">
        <v>1000</v>
      </c>
      <c r="K1940" s="4" t="s">
        <v>10696</v>
      </c>
      <c r="L1940" s="1">
        <v>10</v>
      </c>
      <c r="M1940" s="1" t="s">
        <v>12640</v>
      </c>
      <c r="N1940" s="1"/>
      <c r="O1940" s="1"/>
      <c r="P1940" s="1"/>
      <c r="Q1940" s="1">
        <f t="shared" si="34"/>
        <v>9</v>
      </c>
      <c r="R1940" s="169" t="s">
        <v>12639</v>
      </c>
      <c r="S1940" s="102"/>
      <c r="T1940" s="1"/>
      <c r="U1940" s="8" t="s">
        <v>12638</v>
      </c>
      <c r="AA1940" s="168"/>
    </row>
    <row r="1941" spans="1:27" x14ac:dyDescent="0.3">
      <c r="A1941" s="182">
        <v>7933</v>
      </c>
      <c r="B1941" s="44">
        <v>7253</v>
      </c>
      <c r="C1941" s="1"/>
      <c r="D1941" s="1"/>
      <c r="E1941" s="1"/>
      <c r="F1941" s="155"/>
      <c r="G1941" s="1"/>
      <c r="H1941" s="1" t="s">
        <v>12637</v>
      </c>
      <c r="I1941" s="1">
        <v>0</v>
      </c>
      <c r="J1941" s="156">
        <v>6000</v>
      </c>
      <c r="K1941" s="4" t="s">
        <v>10696</v>
      </c>
      <c r="L1941" s="1">
        <v>10</v>
      </c>
      <c r="M1941" s="1" t="s">
        <v>12636</v>
      </c>
      <c r="N1941" s="1"/>
      <c r="O1941" s="1"/>
      <c r="P1941" s="1"/>
      <c r="Q1941" s="1">
        <f t="shared" si="34"/>
        <v>9</v>
      </c>
      <c r="R1941" s="169" t="s">
        <v>12635</v>
      </c>
      <c r="S1941" s="102"/>
      <c r="T1941" s="1"/>
      <c r="U1941" s="8" t="s">
        <v>12634</v>
      </c>
      <c r="AA1941" s="168"/>
    </row>
    <row r="1942" spans="1:27" x14ac:dyDescent="0.3">
      <c r="A1942" s="182">
        <v>7934</v>
      </c>
      <c r="B1942" s="44">
        <v>7254</v>
      </c>
      <c r="C1942" s="1"/>
      <c r="D1942" s="1"/>
      <c r="E1942" s="1"/>
      <c r="F1942" s="155"/>
      <c r="G1942" s="1"/>
      <c r="H1942" s="1" t="s">
        <v>12633</v>
      </c>
      <c r="I1942" s="1">
        <v>0</v>
      </c>
      <c r="J1942" s="156">
        <v>5</v>
      </c>
      <c r="K1942" s="4" t="s">
        <v>106</v>
      </c>
      <c r="L1942" s="1">
        <v>10</v>
      </c>
      <c r="M1942" s="1" t="s">
        <v>12632</v>
      </c>
      <c r="N1942" s="1"/>
      <c r="O1942" s="1"/>
      <c r="P1942" s="1"/>
      <c r="Q1942" s="1"/>
      <c r="R1942" s="169" t="s">
        <v>12631</v>
      </c>
      <c r="S1942" s="102"/>
      <c r="T1942" s="1"/>
      <c r="U1942" s="8" t="s">
        <v>12630</v>
      </c>
      <c r="AA1942" s="168"/>
    </row>
    <row r="1943" spans="1:27" ht="33" x14ac:dyDescent="0.3">
      <c r="A1943" s="182">
        <v>7935</v>
      </c>
      <c r="B1943" s="44">
        <v>7255</v>
      </c>
      <c r="C1943" s="1"/>
      <c r="D1943" s="1"/>
      <c r="E1943" s="1"/>
      <c r="F1943" s="155"/>
      <c r="G1943" s="1"/>
      <c r="H1943" s="1" t="s">
        <v>12629</v>
      </c>
      <c r="I1943" s="1">
        <v>0</v>
      </c>
      <c r="J1943" s="156">
        <v>1</v>
      </c>
      <c r="L1943" s="1">
        <v>1</v>
      </c>
      <c r="M1943" s="1" t="s">
        <v>12628</v>
      </c>
      <c r="N1943" s="3" t="s">
        <v>12627</v>
      </c>
      <c r="O1943" s="3" t="s">
        <v>12627</v>
      </c>
      <c r="P1943" s="1"/>
      <c r="Q1943" s="1"/>
      <c r="R1943" s="169" t="s">
        <v>12626</v>
      </c>
      <c r="S1943" s="102"/>
      <c r="T1943" s="1"/>
      <c r="U1943" s="8" t="s">
        <v>12625</v>
      </c>
      <c r="AA1943" s="168"/>
    </row>
    <row r="1944" spans="1:27" x14ac:dyDescent="0.3">
      <c r="A1944" s="183">
        <v>7936</v>
      </c>
      <c r="B1944" s="30">
        <v>7256</v>
      </c>
      <c r="C1944" s="1"/>
      <c r="D1944" s="1"/>
      <c r="E1944" s="1"/>
      <c r="F1944" s="155"/>
      <c r="G1944" s="1"/>
      <c r="H1944" s="1" t="s">
        <v>12624</v>
      </c>
      <c r="I1944" s="1">
        <v>0</v>
      </c>
      <c r="J1944" s="156">
        <v>10</v>
      </c>
      <c r="K1944" s="4" t="s">
        <v>774</v>
      </c>
      <c r="L1944" s="1">
        <v>10</v>
      </c>
      <c r="M1944" s="1" t="s">
        <v>12623</v>
      </c>
      <c r="N1944" s="3"/>
      <c r="O1944" s="3"/>
      <c r="P1944" s="1"/>
      <c r="Q1944" s="1"/>
      <c r="R1944" s="169" t="s">
        <v>12622</v>
      </c>
      <c r="S1944" s="102"/>
      <c r="T1944" s="1"/>
      <c r="U1944" s="8" t="s">
        <v>12621</v>
      </c>
      <c r="AA1944" s="168"/>
    </row>
    <row r="1945" spans="1:27" x14ac:dyDescent="0.3">
      <c r="A1945" s="183">
        <v>7937</v>
      </c>
      <c r="B1945" s="30">
        <v>7257</v>
      </c>
      <c r="C1945" s="1"/>
      <c r="D1945" s="1"/>
      <c r="E1945" s="1"/>
      <c r="F1945" s="155"/>
      <c r="G1945" s="1"/>
      <c r="H1945" s="1" t="s">
        <v>12620</v>
      </c>
      <c r="I1945" s="1">
        <v>0</v>
      </c>
      <c r="J1945" s="181">
        <v>1</v>
      </c>
      <c r="K1945" s="1"/>
      <c r="L1945" s="1">
        <v>1</v>
      </c>
      <c r="M1945" s="1" t="s">
        <v>12619</v>
      </c>
      <c r="N1945" s="3"/>
      <c r="O1945" s="3"/>
      <c r="P1945" s="1"/>
      <c r="Q1945" s="1"/>
      <c r="R1945" s="169"/>
      <c r="S1945" s="102"/>
      <c r="T1945" s="1"/>
      <c r="U1945" s="8"/>
      <c r="AA1945" s="168"/>
    </row>
    <row r="1946" spans="1:27" x14ac:dyDescent="0.3">
      <c r="A1946" s="182"/>
      <c r="B1946" s="44"/>
      <c r="C1946" s="1"/>
      <c r="D1946" s="1"/>
      <c r="E1946" s="1"/>
      <c r="F1946" s="155"/>
      <c r="G1946" s="1"/>
      <c r="H1946" s="1"/>
      <c r="I1946" s="1"/>
      <c r="J1946" s="181"/>
      <c r="K1946" s="1"/>
      <c r="L1946" s="1"/>
      <c r="M1946" s="1"/>
      <c r="N1946" s="3"/>
      <c r="O1946" s="3"/>
      <c r="P1946" s="1"/>
      <c r="Q1946" s="1"/>
      <c r="R1946" s="169"/>
      <c r="S1946" s="102"/>
      <c r="T1946" s="1"/>
      <c r="U1946" s="8"/>
      <c r="AA1946" s="168"/>
    </row>
    <row r="1947" spans="1:27" s="21" customFormat="1" x14ac:dyDescent="0.3">
      <c r="A1947" s="160"/>
      <c r="B1947" s="160"/>
      <c r="E1947" s="1"/>
      <c r="F1947" s="155"/>
      <c r="H1947" s="1"/>
      <c r="J1947" s="159"/>
      <c r="M1947" s="1" t="s">
        <v>12353</v>
      </c>
      <c r="R1947" s="158"/>
      <c r="S1947" s="158"/>
      <c r="AA1947" s="168"/>
    </row>
    <row r="1948" spans="1:27" x14ac:dyDescent="0.3">
      <c r="A1948" s="120">
        <v>7950</v>
      </c>
      <c r="B1948" s="44">
        <v>7300</v>
      </c>
      <c r="C1948" s="1"/>
      <c r="D1948" s="1"/>
      <c r="E1948" s="1"/>
      <c r="F1948" s="155">
        <v>7950</v>
      </c>
      <c r="G1948" s="1"/>
      <c r="H1948" s="1" t="s">
        <v>12582</v>
      </c>
      <c r="I1948" s="1">
        <v>0</v>
      </c>
      <c r="J1948" s="181">
        <v>1</v>
      </c>
      <c r="K1948" s="1"/>
      <c r="L1948" s="1">
        <v>1</v>
      </c>
      <c r="M1948" s="1" t="s">
        <v>12618</v>
      </c>
      <c r="N1948" s="3" t="s">
        <v>12582</v>
      </c>
      <c r="O1948" s="1"/>
      <c r="P1948" s="1"/>
      <c r="Q1948" s="8">
        <v>10</v>
      </c>
      <c r="R1948" s="180" t="s">
        <v>12617</v>
      </c>
      <c r="S1948" s="102"/>
      <c r="T1948" s="1"/>
      <c r="U1948" s="8" t="s">
        <v>12616</v>
      </c>
      <c r="AA1948" s="168" t="e">
        <f>#REF!-45200</f>
        <v>#REF!</v>
      </c>
    </row>
    <row r="1949" spans="1:27" x14ac:dyDescent="0.3">
      <c r="A1949" s="120">
        <v>7951</v>
      </c>
      <c r="B1949" s="44">
        <v>7301</v>
      </c>
      <c r="C1949" s="1"/>
      <c r="D1949" s="1" t="s">
        <v>12491</v>
      </c>
      <c r="E1949" s="1"/>
      <c r="F1949" s="155">
        <v>7951</v>
      </c>
      <c r="G1949" s="1"/>
      <c r="H1949" s="1" t="s">
        <v>12615</v>
      </c>
      <c r="I1949" s="1">
        <v>0</v>
      </c>
      <c r="J1949" s="181">
        <v>1</v>
      </c>
      <c r="K1949" s="1"/>
      <c r="L1949" s="1">
        <v>1</v>
      </c>
      <c r="M1949" s="1" t="s">
        <v>12614</v>
      </c>
      <c r="N1949" s="3" t="s">
        <v>12582</v>
      </c>
      <c r="O1949" s="1"/>
      <c r="P1949" s="1"/>
      <c r="Q1949" s="1">
        <f t="shared" ref="Q1949:Q1963" si="35">Q1948</f>
        <v>10</v>
      </c>
      <c r="R1949" s="180"/>
      <c r="S1949" s="1"/>
      <c r="T1949" s="1"/>
      <c r="U1949" s="8" t="s">
        <v>12613</v>
      </c>
      <c r="AA1949" s="168" t="e">
        <f>#REF!-45200</f>
        <v>#REF!</v>
      </c>
    </row>
    <row r="1950" spans="1:27" ht="16.350000000000001" customHeight="1" x14ac:dyDescent="0.3">
      <c r="A1950" s="120">
        <v>7952</v>
      </c>
      <c r="B1950" s="44">
        <v>7302</v>
      </c>
      <c r="C1950" s="1"/>
      <c r="D1950" s="1" t="s">
        <v>12418</v>
      </c>
      <c r="E1950" s="1"/>
      <c r="F1950" s="155">
        <v>7952</v>
      </c>
      <c r="G1950" s="1"/>
      <c r="H1950" s="1" t="s">
        <v>12580</v>
      </c>
      <c r="I1950" s="1">
        <v>0</v>
      </c>
      <c r="J1950" s="170">
        <v>100</v>
      </c>
      <c r="K1950" s="1" t="s">
        <v>2</v>
      </c>
      <c r="L1950" s="1">
        <v>10</v>
      </c>
      <c r="M1950" s="1" t="s">
        <v>12612</v>
      </c>
      <c r="N1950" s="1" t="s">
        <v>12578</v>
      </c>
      <c r="O1950" s="1"/>
      <c r="P1950" s="1"/>
      <c r="Q1950" s="1">
        <f t="shared" si="35"/>
        <v>10</v>
      </c>
      <c r="R1950" s="1" t="s">
        <v>12611</v>
      </c>
      <c r="S1950" s="1"/>
      <c r="T1950" s="1"/>
      <c r="U1950" s="8" t="s">
        <v>12610</v>
      </c>
      <c r="AA1950" s="168" t="e">
        <f>#REF!-45200</f>
        <v>#REF!</v>
      </c>
    </row>
    <row r="1951" spans="1:27" x14ac:dyDescent="0.3">
      <c r="A1951" s="120">
        <v>7953</v>
      </c>
      <c r="B1951" s="44">
        <v>7303</v>
      </c>
      <c r="C1951" s="1"/>
      <c r="D1951" s="1" t="s">
        <v>12418</v>
      </c>
      <c r="E1951" s="1"/>
      <c r="F1951" s="155">
        <v>7963</v>
      </c>
      <c r="G1951" s="1"/>
      <c r="H1951" s="1" t="s">
        <v>12609</v>
      </c>
      <c r="I1951" s="1">
        <v>0</v>
      </c>
      <c r="J1951" s="170">
        <v>300</v>
      </c>
      <c r="K1951" s="1"/>
      <c r="L1951" s="1">
        <v>100</v>
      </c>
      <c r="M1951" s="1" t="s">
        <v>12608</v>
      </c>
      <c r="N1951" s="1" t="s">
        <v>12607</v>
      </c>
      <c r="O1951" s="1"/>
      <c r="P1951" s="1"/>
      <c r="Q1951" s="1">
        <f t="shared" si="35"/>
        <v>10</v>
      </c>
      <c r="R1951" s="1" t="s">
        <v>12606</v>
      </c>
      <c r="S1951" s="1"/>
      <c r="T1951" s="1"/>
      <c r="U1951" s="8" t="s">
        <v>12605</v>
      </c>
      <c r="AA1951" s="168" t="e">
        <f>#REF!-45200</f>
        <v>#REF!</v>
      </c>
    </row>
    <row r="1952" spans="1:27" x14ac:dyDescent="0.3">
      <c r="A1952" s="120">
        <v>7954</v>
      </c>
      <c r="B1952" s="44">
        <v>7304</v>
      </c>
      <c r="C1952" s="103"/>
      <c r="D1952" s="103" t="s">
        <v>12418</v>
      </c>
      <c r="E1952" s="1"/>
      <c r="F1952" s="155">
        <v>7964</v>
      </c>
      <c r="G1952" s="103"/>
      <c r="H1952" s="1" t="s">
        <v>12604</v>
      </c>
      <c r="I1952" s="103">
        <v>0</v>
      </c>
      <c r="J1952" s="170">
        <v>3</v>
      </c>
      <c r="K1952" s="103"/>
      <c r="L1952" s="103">
        <v>10000</v>
      </c>
      <c r="M1952" s="1" t="s">
        <v>12603</v>
      </c>
      <c r="N1952" s="103" t="s">
        <v>12602</v>
      </c>
      <c r="O1952" s="103"/>
      <c r="P1952" s="103"/>
      <c r="Q1952" s="1">
        <f t="shared" si="35"/>
        <v>10</v>
      </c>
      <c r="R1952" s="103" t="s">
        <v>12601</v>
      </c>
      <c r="S1952" s="103"/>
      <c r="T1952" s="1"/>
      <c r="U1952" s="8" t="s">
        <v>12600</v>
      </c>
      <c r="AA1952" s="168" t="e">
        <f>#REF!-45200</f>
        <v>#REF!</v>
      </c>
    </row>
    <row r="1953" spans="1:27" x14ac:dyDescent="0.3">
      <c r="A1953" s="120">
        <v>7955</v>
      </c>
      <c r="B1953" s="44">
        <v>7305</v>
      </c>
      <c r="C1953" s="103"/>
      <c r="D1953" s="103" t="s">
        <v>12418</v>
      </c>
      <c r="E1953" s="1"/>
      <c r="F1953" s="155">
        <v>7965</v>
      </c>
      <c r="G1953" s="103"/>
      <c r="H1953" s="1" t="s">
        <v>12599</v>
      </c>
      <c r="I1953" s="103">
        <v>0</v>
      </c>
      <c r="J1953" s="170">
        <v>3</v>
      </c>
      <c r="K1953" s="103"/>
      <c r="L1953" s="103">
        <v>10000</v>
      </c>
      <c r="M1953" s="1" t="s">
        <v>12598</v>
      </c>
      <c r="N1953" s="103" t="s">
        <v>12597</v>
      </c>
      <c r="O1953" s="103"/>
      <c r="P1953" s="103"/>
      <c r="Q1953" s="1">
        <f t="shared" si="35"/>
        <v>10</v>
      </c>
      <c r="R1953" s="103" t="s">
        <v>12596</v>
      </c>
      <c r="S1953" s="103"/>
      <c r="T1953" s="1"/>
      <c r="U1953" s="8" t="s">
        <v>12595</v>
      </c>
      <c r="AA1953" s="168" t="e">
        <f>#REF!-45200</f>
        <v>#REF!</v>
      </c>
    </row>
    <row r="1954" spans="1:27" x14ac:dyDescent="0.3">
      <c r="A1954" s="120">
        <v>7956</v>
      </c>
      <c r="B1954" s="44">
        <v>7306</v>
      </c>
      <c r="C1954" s="1"/>
      <c r="D1954" s="1"/>
      <c r="E1954" s="1"/>
      <c r="F1954" s="155">
        <v>7976</v>
      </c>
      <c r="G1954" s="1"/>
      <c r="H1954" s="1" t="s">
        <v>12594</v>
      </c>
      <c r="I1954" s="1">
        <v>0</v>
      </c>
      <c r="J1954" s="156">
        <v>100</v>
      </c>
      <c r="K1954" s="4" t="s">
        <v>110</v>
      </c>
      <c r="L1954" s="1">
        <v>10</v>
      </c>
      <c r="M1954" s="1" t="s">
        <v>12593</v>
      </c>
      <c r="N1954" s="1"/>
      <c r="O1954" s="1"/>
      <c r="P1954" s="1"/>
      <c r="Q1954" s="1">
        <f t="shared" si="35"/>
        <v>10</v>
      </c>
      <c r="R1954" s="102"/>
      <c r="S1954" s="102"/>
      <c r="T1954" s="1"/>
      <c r="U1954" s="8" t="s">
        <v>12592</v>
      </c>
      <c r="AA1954" s="168" t="e">
        <f>#REF!-45200</f>
        <v>#REF!</v>
      </c>
    </row>
    <row r="1955" spans="1:27" x14ac:dyDescent="0.3">
      <c r="A1955" s="120">
        <v>7957</v>
      </c>
      <c r="B1955" s="44">
        <v>7307</v>
      </c>
      <c r="C1955" s="1"/>
      <c r="D1955" s="1"/>
      <c r="E1955" s="1"/>
      <c r="F1955" s="155">
        <v>7977</v>
      </c>
      <c r="G1955" s="1"/>
      <c r="H1955" s="1" t="s">
        <v>12591</v>
      </c>
      <c r="I1955" s="1">
        <v>0</v>
      </c>
      <c r="J1955" s="156">
        <v>100</v>
      </c>
      <c r="K1955" s="4" t="s">
        <v>110</v>
      </c>
      <c r="L1955" s="1">
        <v>10</v>
      </c>
      <c r="M1955" s="1" t="s">
        <v>12590</v>
      </c>
      <c r="N1955" s="1"/>
      <c r="O1955" s="1"/>
      <c r="P1955" s="1"/>
      <c r="Q1955" s="1">
        <f t="shared" si="35"/>
        <v>10</v>
      </c>
      <c r="R1955" s="102"/>
      <c r="S1955" s="102"/>
      <c r="T1955" s="1"/>
      <c r="U1955" s="8" t="s">
        <v>12589</v>
      </c>
      <c r="AA1955" s="168" t="e">
        <f>#REF!-45200</f>
        <v>#REF!</v>
      </c>
    </row>
    <row r="1956" spans="1:27" x14ac:dyDescent="0.3">
      <c r="A1956" s="120">
        <v>7958</v>
      </c>
      <c r="B1956" s="44">
        <v>7308</v>
      </c>
      <c r="C1956" s="1"/>
      <c r="D1956" s="1"/>
      <c r="E1956" s="1"/>
      <c r="F1956" s="155">
        <v>8018</v>
      </c>
      <c r="G1956" s="1"/>
      <c r="H1956" s="1" t="s">
        <v>12588</v>
      </c>
      <c r="I1956" s="1">
        <v>0</v>
      </c>
      <c r="J1956" s="181">
        <v>1</v>
      </c>
      <c r="K1956" s="1"/>
      <c r="L1956" s="1">
        <v>1</v>
      </c>
      <c r="M1956" s="1" t="s">
        <v>12587</v>
      </c>
      <c r="N1956" s="3" t="s">
        <v>12582</v>
      </c>
      <c r="O1956" s="1"/>
      <c r="P1956" s="1"/>
      <c r="Q1956" s="1">
        <f t="shared" si="35"/>
        <v>10</v>
      </c>
      <c r="R1956" s="180" t="s">
        <v>12586</v>
      </c>
      <c r="S1956" s="102"/>
      <c r="T1956" s="1"/>
      <c r="U1956" s="8" t="s">
        <v>12585</v>
      </c>
      <c r="AA1956" s="168" t="e">
        <f>#REF!-45200</f>
        <v>#REF!</v>
      </c>
    </row>
    <row r="1957" spans="1:27" x14ac:dyDescent="0.3">
      <c r="A1957" s="120">
        <v>7959</v>
      </c>
      <c r="B1957" s="44">
        <v>7309</v>
      </c>
      <c r="C1957" s="1"/>
      <c r="D1957" s="1" t="s">
        <v>12491</v>
      </c>
      <c r="E1957" s="1"/>
      <c r="F1957" s="155">
        <v>8019</v>
      </c>
      <c r="G1957" s="1"/>
      <c r="H1957" s="1" t="s">
        <v>12584</v>
      </c>
      <c r="I1957" s="1">
        <v>0</v>
      </c>
      <c r="J1957" s="181">
        <v>1</v>
      </c>
      <c r="K1957" s="1"/>
      <c r="L1957" s="1">
        <v>1</v>
      </c>
      <c r="M1957" s="1" t="s">
        <v>12583</v>
      </c>
      <c r="N1957" s="3" t="s">
        <v>12582</v>
      </c>
      <c r="O1957" s="1"/>
      <c r="P1957" s="1"/>
      <c r="Q1957" s="1">
        <f t="shared" si="35"/>
        <v>10</v>
      </c>
      <c r="R1957" s="180"/>
      <c r="S1957" s="1"/>
      <c r="T1957" s="1"/>
      <c r="U1957" s="8" t="s">
        <v>12581</v>
      </c>
      <c r="AA1957" s="168" t="e">
        <f>#REF!-45200</f>
        <v>#REF!</v>
      </c>
    </row>
    <row r="1958" spans="1:27" x14ac:dyDescent="0.3">
      <c r="A1958" s="120">
        <v>7960</v>
      </c>
      <c r="B1958" s="44">
        <v>7310</v>
      </c>
      <c r="C1958" s="1"/>
      <c r="D1958" s="1" t="s">
        <v>12418</v>
      </c>
      <c r="E1958" s="1"/>
      <c r="F1958" s="155">
        <v>8020</v>
      </c>
      <c r="G1958" s="1"/>
      <c r="H1958" s="1" t="s">
        <v>12580</v>
      </c>
      <c r="I1958" s="1">
        <v>0</v>
      </c>
      <c r="J1958" s="170">
        <v>100</v>
      </c>
      <c r="K1958" s="1" t="s">
        <v>2</v>
      </c>
      <c r="L1958" s="1">
        <v>10</v>
      </c>
      <c r="M1958" s="1" t="s">
        <v>12579</v>
      </c>
      <c r="N1958" s="1" t="s">
        <v>12578</v>
      </c>
      <c r="O1958" s="1"/>
      <c r="P1958" s="1"/>
      <c r="Q1958" s="1">
        <f t="shared" si="35"/>
        <v>10</v>
      </c>
      <c r="R1958" s="179" t="s">
        <v>12577</v>
      </c>
      <c r="S1958" s="1"/>
      <c r="T1958" s="1"/>
      <c r="U1958" s="8" t="s">
        <v>12576</v>
      </c>
      <c r="AA1958" s="168" t="e">
        <f>#REF!-45200</f>
        <v>#REF!</v>
      </c>
    </row>
    <row r="1959" spans="1:27" x14ac:dyDescent="0.3">
      <c r="A1959" s="120">
        <v>7961</v>
      </c>
      <c r="B1959" s="44">
        <v>7311</v>
      </c>
      <c r="C1959" s="103"/>
      <c r="D1959" s="103" t="s">
        <v>12418</v>
      </c>
      <c r="E1959" s="1"/>
      <c r="F1959" s="155">
        <v>8031</v>
      </c>
      <c r="G1959" s="103"/>
      <c r="H1959" s="1" t="s">
        <v>12575</v>
      </c>
      <c r="I1959" s="103">
        <v>0</v>
      </c>
      <c r="J1959" s="170">
        <v>300</v>
      </c>
      <c r="K1959" s="103"/>
      <c r="L1959" s="103">
        <v>100</v>
      </c>
      <c r="M1959" s="1" t="s">
        <v>12574</v>
      </c>
      <c r="N1959" s="103" t="s">
        <v>12573</v>
      </c>
      <c r="O1959" s="103"/>
      <c r="P1959" s="103"/>
      <c r="Q1959" s="1">
        <f t="shared" si="35"/>
        <v>10</v>
      </c>
      <c r="R1959" s="103" t="s">
        <v>12572</v>
      </c>
      <c r="S1959" s="103"/>
      <c r="T1959" s="1"/>
      <c r="U1959" s="8" t="s">
        <v>12571</v>
      </c>
      <c r="AA1959" s="168" t="e">
        <f>#REF!-45200</f>
        <v>#REF!</v>
      </c>
    </row>
    <row r="1960" spans="1:27" x14ac:dyDescent="0.3">
      <c r="A1960" s="120">
        <v>7962</v>
      </c>
      <c r="B1960" s="44">
        <v>7312</v>
      </c>
      <c r="C1960" s="103"/>
      <c r="D1960" s="103" t="s">
        <v>12418</v>
      </c>
      <c r="E1960" s="1"/>
      <c r="F1960" s="155">
        <v>8032</v>
      </c>
      <c r="G1960" s="103"/>
      <c r="H1960" s="1" t="s">
        <v>12570</v>
      </c>
      <c r="I1960" s="103">
        <v>0</v>
      </c>
      <c r="J1960" s="170">
        <v>3</v>
      </c>
      <c r="K1960" s="103"/>
      <c r="L1960" s="103">
        <v>10000</v>
      </c>
      <c r="M1960" s="1" t="s">
        <v>12569</v>
      </c>
      <c r="N1960" s="103" t="s">
        <v>12568</v>
      </c>
      <c r="O1960" s="103"/>
      <c r="P1960" s="103"/>
      <c r="Q1960" s="1">
        <f t="shared" si="35"/>
        <v>10</v>
      </c>
      <c r="R1960" s="103" t="s">
        <v>12567</v>
      </c>
      <c r="S1960" s="103"/>
      <c r="T1960" s="1"/>
      <c r="U1960" s="8" t="s">
        <v>12566</v>
      </c>
      <c r="AA1960" s="168" t="e">
        <f>#REF!-45200</f>
        <v>#REF!</v>
      </c>
    </row>
    <row r="1961" spans="1:27" x14ac:dyDescent="0.3">
      <c r="A1961" s="120">
        <v>7963</v>
      </c>
      <c r="B1961" s="44">
        <v>7313</v>
      </c>
      <c r="C1961" s="103"/>
      <c r="D1961" s="103" t="s">
        <v>12418</v>
      </c>
      <c r="E1961" s="1"/>
      <c r="F1961" s="155">
        <v>8033</v>
      </c>
      <c r="G1961" s="103"/>
      <c r="H1961" s="1" t="s">
        <v>12565</v>
      </c>
      <c r="I1961" s="103">
        <v>0</v>
      </c>
      <c r="J1961" s="170">
        <v>3</v>
      </c>
      <c r="K1961" s="103"/>
      <c r="L1961" s="103">
        <v>10000</v>
      </c>
      <c r="M1961" s="1" t="s">
        <v>12564</v>
      </c>
      <c r="N1961" s="103" t="s">
        <v>12563</v>
      </c>
      <c r="O1961" s="103"/>
      <c r="P1961" s="103"/>
      <c r="Q1961" s="1">
        <f t="shared" si="35"/>
        <v>10</v>
      </c>
      <c r="R1961" s="103" t="s">
        <v>12562</v>
      </c>
      <c r="S1961" s="103"/>
      <c r="T1961" s="1"/>
      <c r="U1961" s="8" t="s">
        <v>12561</v>
      </c>
      <c r="AA1961" s="168" t="e">
        <f>#REF!-45200</f>
        <v>#REF!</v>
      </c>
    </row>
    <row r="1962" spans="1:27" x14ac:dyDescent="0.3">
      <c r="A1962" s="120">
        <v>7964</v>
      </c>
      <c r="B1962" s="44">
        <v>7314</v>
      </c>
      <c r="C1962" s="1"/>
      <c r="D1962" s="1"/>
      <c r="E1962" s="1"/>
      <c r="F1962" s="155">
        <v>8044</v>
      </c>
      <c r="G1962" s="1"/>
      <c r="H1962" s="1" t="s">
        <v>12560</v>
      </c>
      <c r="I1962" s="1">
        <v>0</v>
      </c>
      <c r="J1962" s="156">
        <v>100</v>
      </c>
      <c r="K1962" s="4" t="s">
        <v>110</v>
      </c>
      <c r="L1962" s="1">
        <v>10</v>
      </c>
      <c r="M1962" s="1" t="s">
        <v>12559</v>
      </c>
      <c r="N1962" s="1"/>
      <c r="O1962" s="1"/>
      <c r="P1962" s="1"/>
      <c r="Q1962" s="1">
        <f t="shared" si="35"/>
        <v>10</v>
      </c>
      <c r="R1962" s="169"/>
      <c r="S1962" s="102"/>
      <c r="T1962" s="1"/>
      <c r="U1962" s="8" t="s">
        <v>12558</v>
      </c>
      <c r="AA1962" s="168" t="e">
        <f>#REF!-45200</f>
        <v>#REF!</v>
      </c>
    </row>
    <row r="1963" spans="1:27" x14ac:dyDescent="0.3">
      <c r="A1963" s="120">
        <v>7965</v>
      </c>
      <c r="B1963" s="44">
        <v>7315</v>
      </c>
      <c r="C1963" s="1"/>
      <c r="D1963" s="1"/>
      <c r="E1963" s="1"/>
      <c r="F1963" s="155">
        <v>8045</v>
      </c>
      <c r="G1963" s="1"/>
      <c r="H1963" s="1" t="s">
        <v>12557</v>
      </c>
      <c r="I1963" s="1">
        <v>0</v>
      </c>
      <c r="J1963" s="156">
        <v>100</v>
      </c>
      <c r="K1963" s="4" t="s">
        <v>110</v>
      </c>
      <c r="L1963" s="1">
        <v>10</v>
      </c>
      <c r="M1963" s="1" t="s">
        <v>12556</v>
      </c>
      <c r="N1963" s="1"/>
      <c r="O1963" s="1"/>
      <c r="P1963" s="1"/>
      <c r="Q1963" s="1">
        <f t="shared" si="35"/>
        <v>10</v>
      </c>
      <c r="R1963" s="169"/>
      <c r="S1963" s="102"/>
      <c r="T1963" s="1"/>
      <c r="U1963" s="8" t="s">
        <v>12555</v>
      </c>
      <c r="AA1963" s="168" t="e">
        <f>#REF!-45200</f>
        <v>#REF!</v>
      </c>
    </row>
    <row r="1964" spans="1:27" x14ac:dyDescent="0.3">
      <c r="A1964" s="120">
        <v>8066</v>
      </c>
      <c r="B1964" s="44">
        <v>7316</v>
      </c>
      <c r="C1964" s="1"/>
      <c r="D1964" s="1"/>
      <c r="E1964" s="1"/>
      <c r="F1964" s="155"/>
      <c r="G1964" s="1"/>
      <c r="H1964" s="1" t="s">
        <v>12554</v>
      </c>
      <c r="I1964" s="1">
        <v>0</v>
      </c>
      <c r="J1964" s="170">
        <v>300</v>
      </c>
      <c r="K1964" s="1"/>
      <c r="L1964" s="1">
        <v>100</v>
      </c>
      <c r="M1964" s="1" t="s">
        <v>12553</v>
      </c>
      <c r="N1964" s="1"/>
      <c r="O1964" s="1"/>
      <c r="P1964" s="1"/>
      <c r="Q1964" s="1"/>
      <c r="R1964" s="169"/>
      <c r="S1964" s="102"/>
      <c r="T1964" s="1"/>
      <c r="U1964" s="8" t="s">
        <v>12552</v>
      </c>
      <c r="AA1964" s="168"/>
    </row>
    <row r="1965" spans="1:27" x14ac:dyDescent="0.3">
      <c r="A1965" s="120">
        <v>8067</v>
      </c>
      <c r="B1965" s="44">
        <v>7317</v>
      </c>
      <c r="C1965" s="1"/>
      <c r="D1965" s="1"/>
      <c r="E1965" s="1"/>
      <c r="F1965" s="155"/>
      <c r="G1965" s="1"/>
      <c r="H1965" s="1" t="s">
        <v>12551</v>
      </c>
      <c r="I1965" s="103">
        <v>0</v>
      </c>
      <c r="J1965" s="170">
        <v>3</v>
      </c>
      <c r="K1965" s="103"/>
      <c r="L1965" s="103">
        <v>10000</v>
      </c>
      <c r="M1965" s="1" t="s">
        <v>12550</v>
      </c>
      <c r="N1965" s="1"/>
      <c r="O1965" s="1"/>
      <c r="P1965" s="1"/>
      <c r="Q1965" s="1"/>
      <c r="R1965" s="169"/>
      <c r="S1965" s="102"/>
      <c r="T1965" s="1"/>
      <c r="U1965" s="8" t="s">
        <v>12549</v>
      </c>
      <c r="AA1965" s="168"/>
    </row>
    <row r="1966" spans="1:27" ht="33" x14ac:dyDescent="0.3">
      <c r="A1966" s="120">
        <v>8068</v>
      </c>
      <c r="B1966" s="44">
        <v>7318</v>
      </c>
      <c r="C1966" s="1"/>
      <c r="D1966" s="1"/>
      <c r="E1966" s="1"/>
      <c r="F1966" s="155"/>
      <c r="G1966" s="1"/>
      <c r="H1966" s="1" t="s">
        <v>12548</v>
      </c>
      <c r="I1966" s="103">
        <v>0</v>
      </c>
      <c r="J1966" s="170">
        <v>1</v>
      </c>
      <c r="K1966" s="103"/>
      <c r="L1966" s="103">
        <v>1</v>
      </c>
      <c r="M1966" s="1" t="s">
        <v>12547</v>
      </c>
      <c r="N1966" s="1"/>
      <c r="O1966" s="3" t="s">
        <v>12546</v>
      </c>
      <c r="P1966" s="1"/>
      <c r="Q1966" s="1"/>
      <c r="R1966" s="169"/>
      <c r="S1966" s="102"/>
      <c r="T1966" s="1"/>
      <c r="U1966" s="8" t="s">
        <v>12545</v>
      </c>
      <c r="AA1966" s="168"/>
    </row>
    <row r="1967" spans="1:27" x14ac:dyDescent="0.3">
      <c r="A1967" s="178">
        <v>7966</v>
      </c>
      <c r="B1967" s="44">
        <v>7400</v>
      </c>
      <c r="C1967" s="1"/>
      <c r="D1967" s="1" t="s">
        <v>12508</v>
      </c>
      <c r="E1967" s="1">
        <v>1</v>
      </c>
      <c r="F1967" s="155">
        <v>7953</v>
      </c>
      <c r="G1967" s="1"/>
      <c r="H1967" s="1" t="s">
        <v>12544</v>
      </c>
      <c r="I1967" s="1">
        <v>0</v>
      </c>
      <c r="J1967" s="156">
        <v>100</v>
      </c>
      <c r="K1967" s="1" t="s">
        <v>110</v>
      </c>
      <c r="L1967" s="1">
        <v>10</v>
      </c>
      <c r="M1967" s="1" t="s">
        <v>2560</v>
      </c>
      <c r="N1967" s="1" t="s">
        <v>2559</v>
      </c>
      <c r="O1967" s="1" t="str">
        <f t="shared" ref="O1967:O1982" si="36">RIGHT(M1967,LEN(M1967)-6)</f>
        <v>%)</v>
      </c>
      <c r="P1967" s="1"/>
      <c r="Q1967" s="1">
        <f>Q1963</f>
        <v>10</v>
      </c>
      <c r="R1967" s="177" t="s">
        <v>12543</v>
      </c>
      <c r="S1967" s="102"/>
      <c r="T1967" s="1"/>
      <c r="U1967" s="8" t="s">
        <v>12542</v>
      </c>
      <c r="AA1967" s="168" t="e">
        <f>#REF!-45200</f>
        <v>#REF!</v>
      </c>
    </row>
    <row r="1968" spans="1:27" x14ac:dyDescent="0.3">
      <c r="A1968" s="120">
        <v>7971</v>
      </c>
      <c r="B1968" s="44">
        <v>7405</v>
      </c>
      <c r="C1968" s="1"/>
      <c r="D1968" s="1" t="s">
        <v>12508</v>
      </c>
      <c r="E1968" s="1">
        <v>2</v>
      </c>
      <c r="F1968" s="155">
        <v>7958</v>
      </c>
      <c r="G1968" s="1"/>
      <c r="H1968" s="1" t="s">
        <v>12541</v>
      </c>
      <c r="I1968" s="1">
        <v>0</v>
      </c>
      <c r="J1968" s="156">
        <v>100</v>
      </c>
      <c r="K1968" s="1" t="s">
        <v>110</v>
      </c>
      <c r="L1968" s="1">
        <v>10</v>
      </c>
      <c r="M1968" s="1" t="s">
        <v>12541</v>
      </c>
      <c r="N1968" s="1" t="s">
        <v>12541</v>
      </c>
      <c r="O1968" s="1" t="str">
        <f t="shared" si="36"/>
        <v>trol valve position MIN</v>
      </c>
      <c r="P1968" s="1"/>
      <c r="Q1968" s="1">
        <f t="shared" ref="Q1968:Q1982" si="37">Q1967</f>
        <v>10</v>
      </c>
      <c r="R1968" s="149" t="s">
        <v>12540</v>
      </c>
      <c r="S1968" s="102"/>
      <c r="T1968" s="1"/>
      <c r="U1968" s="8" t="s">
        <v>12539</v>
      </c>
      <c r="AA1968" s="168" t="e">
        <f>#REF!-45200</f>
        <v>#REF!</v>
      </c>
    </row>
    <row r="1969" spans="1:27" x14ac:dyDescent="0.3">
      <c r="A1969" s="120">
        <v>7976</v>
      </c>
      <c r="B1969" s="44">
        <v>7410</v>
      </c>
      <c r="C1969" s="1"/>
      <c r="D1969" s="1" t="s">
        <v>12508</v>
      </c>
      <c r="E1969" s="1">
        <v>1</v>
      </c>
      <c r="F1969" s="155">
        <v>7966</v>
      </c>
      <c r="G1969" s="1"/>
      <c r="H1969" s="1" t="s">
        <v>12512</v>
      </c>
      <c r="I1969" s="1">
        <v>0</v>
      </c>
      <c r="J1969" s="156">
        <v>10</v>
      </c>
      <c r="K1969" s="4" t="s">
        <v>10142</v>
      </c>
      <c r="L1969" s="1">
        <v>10</v>
      </c>
      <c r="M1969" s="1" t="s">
        <v>12538</v>
      </c>
      <c r="N1969" s="1" t="s">
        <v>12538</v>
      </c>
      <c r="O1969" s="1" t="str">
        <f t="shared" si="36"/>
        <v>p. control error (abs)</v>
      </c>
      <c r="P1969" s="1"/>
      <c r="Q1969" s="1">
        <f t="shared" si="37"/>
        <v>10</v>
      </c>
      <c r="R1969" s="177" t="s">
        <v>12537</v>
      </c>
      <c r="S1969" s="102"/>
      <c r="T1969" s="1"/>
      <c r="U1969" s="8" t="s">
        <v>12536</v>
      </c>
      <c r="AA1969" s="168" t="e">
        <f>#REF!-45200</f>
        <v>#REF!</v>
      </c>
    </row>
    <row r="1970" spans="1:27" x14ac:dyDescent="0.3">
      <c r="A1970" s="120">
        <v>7981</v>
      </c>
      <c r="B1970" s="44">
        <v>7415</v>
      </c>
      <c r="C1970" s="1"/>
      <c r="D1970" s="1" t="s">
        <v>12508</v>
      </c>
      <c r="E1970" s="1">
        <v>2</v>
      </c>
      <c r="F1970" s="155">
        <v>7971</v>
      </c>
      <c r="G1970" s="1"/>
      <c r="H1970" s="1" t="s">
        <v>12507</v>
      </c>
      <c r="I1970" s="1">
        <v>0</v>
      </c>
      <c r="J1970" s="156">
        <v>10</v>
      </c>
      <c r="K1970" s="1"/>
      <c r="L1970" s="1">
        <v>100</v>
      </c>
      <c r="M1970" s="1" t="s">
        <v>12535</v>
      </c>
      <c r="N1970" s="1" t="s">
        <v>12535</v>
      </c>
      <c r="O1970" s="1" t="str">
        <f t="shared" si="36"/>
        <v>control error factor (P)</v>
      </c>
      <c r="P1970" s="1"/>
      <c r="Q1970" s="1">
        <f t="shared" si="37"/>
        <v>10</v>
      </c>
      <c r="R1970" s="177" t="s">
        <v>12534</v>
      </c>
      <c r="S1970" s="102"/>
      <c r="T1970" s="1"/>
      <c r="U1970" s="8" t="s">
        <v>12533</v>
      </c>
      <c r="AA1970" s="168" t="e">
        <f>#REF!-45200</f>
        <v>#REF!</v>
      </c>
    </row>
    <row r="1971" spans="1:27" x14ac:dyDescent="0.3">
      <c r="A1971" s="120">
        <v>7986</v>
      </c>
      <c r="B1971" s="44">
        <v>7420</v>
      </c>
      <c r="C1971" s="103"/>
      <c r="D1971" s="103" t="s">
        <v>12197</v>
      </c>
      <c r="E1971" s="1">
        <v>1</v>
      </c>
      <c r="F1971" s="155">
        <v>7978</v>
      </c>
      <c r="G1971" s="103"/>
      <c r="H1971" s="1" t="s">
        <v>12532</v>
      </c>
      <c r="I1971" s="103">
        <v>0</v>
      </c>
      <c r="J1971" s="174">
        <v>120</v>
      </c>
      <c r="K1971" s="103" t="s">
        <v>110</v>
      </c>
      <c r="L1971" s="103">
        <v>10</v>
      </c>
      <c r="M1971" s="1" t="s">
        <v>2560</v>
      </c>
      <c r="N1971" s="103" t="s">
        <v>2560</v>
      </c>
      <c r="O1971" s="1" t="str">
        <f t="shared" si="36"/>
        <v>%)</v>
      </c>
      <c r="P1971" s="103"/>
      <c r="Q1971" s="1">
        <f t="shared" si="37"/>
        <v>10</v>
      </c>
      <c r="R1971" s="103" t="s">
        <v>12531</v>
      </c>
      <c r="S1971" s="103"/>
      <c r="T1971" s="1"/>
      <c r="U1971" s="8" t="s">
        <v>12530</v>
      </c>
      <c r="AA1971" s="168" t="e">
        <f>#REF!-45200</f>
        <v>#REF!</v>
      </c>
    </row>
    <row r="1972" spans="1:27" x14ac:dyDescent="0.3">
      <c r="A1972" s="120">
        <v>7996</v>
      </c>
      <c r="B1972" s="44">
        <v>7430</v>
      </c>
      <c r="C1972" s="103"/>
      <c r="D1972" s="103" t="s">
        <v>12197</v>
      </c>
      <c r="E1972" s="1">
        <v>2</v>
      </c>
      <c r="F1972" s="155">
        <v>7988</v>
      </c>
      <c r="G1972" s="103"/>
      <c r="H1972" s="1" t="s">
        <v>12529</v>
      </c>
      <c r="I1972" s="103">
        <v>0</v>
      </c>
      <c r="J1972" s="174">
        <v>100</v>
      </c>
      <c r="K1972" s="4" t="s">
        <v>76</v>
      </c>
      <c r="L1972" s="103">
        <v>10</v>
      </c>
      <c r="M1972" s="1" t="s">
        <v>12528</v>
      </c>
      <c r="N1972" s="103" t="s">
        <v>12528</v>
      </c>
      <c r="O1972" s="1" t="str">
        <f t="shared" si="36"/>
        <v>perature set value (Diesel)</v>
      </c>
      <c r="P1972" s="103"/>
      <c r="Q1972" s="1">
        <f t="shared" si="37"/>
        <v>10</v>
      </c>
      <c r="R1972" s="103" t="s">
        <v>12527</v>
      </c>
      <c r="S1972" s="103"/>
      <c r="T1972" s="1"/>
      <c r="U1972" s="8" t="s">
        <v>12526</v>
      </c>
      <c r="AA1972" s="168" t="e">
        <f>#REF!-45200</f>
        <v>#REF!</v>
      </c>
    </row>
    <row r="1973" spans="1:27" x14ac:dyDescent="0.3">
      <c r="A1973" s="120">
        <v>8006</v>
      </c>
      <c r="B1973" s="44">
        <v>7440</v>
      </c>
      <c r="C1973" s="103"/>
      <c r="D1973" s="103" t="s">
        <v>12197</v>
      </c>
      <c r="E1973" s="1">
        <v>1</v>
      </c>
      <c r="F1973" s="155">
        <v>7998</v>
      </c>
      <c r="G1973" s="103"/>
      <c r="H1973" s="1" t="s">
        <v>12525</v>
      </c>
      <c r="I1973" s="103">
        <v>0</v>
      </c>
      <c r="J1973" s="174">
        <v>120</v>
      </c>
      <c r="K1973" s="103" t="s">
        <v>110</v>
      </c>
      <c r="L1973" s="103">
        <v>10</v>
      </c>
      <c r="M1973" s="1" t="s">
        <v>2560</v>
      </c>
      <c r="N1973" s="103" t="s">
        <v>2560</v>
      </c>
      <c r="O1973" s="1" t="str">
        <f t="shared" si="36"/>
        <v>%)</v>
      </c>
      <c r="P1973" s="103"/>
      <c r="Q1973" s="1">
        <f t="shared" si="37"/>
        <v>10</v>
      </c>
      <c r="R1973" s="103" t="s">
        <v>12524</v>
      </c>
      <c r="S1973" s="103"/>
      <c r="T1973" s="1"/>
      <c r="U1973" s="8" t="s">
        <v>12523</v>
      </c>
      <c r="AA1973" s="168" t="e">
        <f>#REF!-45200</f>
        <v>#REF!</v>
      </c>
    </row>
    <row r="1974" spans="1:27" x14ac:dyDescent="0.3">
      <c r="A1974" s="120">
        <v>8016</v>
      </c>
      <c r="B1974" s="44">
        <v>7450</v>
      </c>
      <c r="C1974" s="103"/>
      <c r="D1974" s="103" t="s">
        <v>12197</v>
      </c>
      <c r="E1974" s="1">
        <v>2</v>
      </c>
      <c r="F1974" s="155">
        <v>8008</v>
      </c>
      <c r="G1974" s="103"/>
      <c r="H1974" s="1" t="s">
        <v>12522</v>
      </c>
      <c r="I1974" s="103">
        <v>0</v>
      </c>
      <c r="J1974" s="174">
        <v>100</v>
      </c>
      <c r="K1974" s="4" t="s">
        <v>76</v>
      </c>
      <c r="L1974" s="103">
        <v>10</v>
      </c>
      <c r="M1974" s="1" t="s">
        <v>12521</v>
      </c>
      <c r="N1974" s="103" t="s">
        <v>12521</v>
      </c>
      <c r="O1974" s="1" t="str">
        <f t="shared" si="36"/>
        <v>perature set value (Gas)</v>
      </c>
      <c r="P1974" s="103"/>
      <c r="Q1974" s="1">
        <f t="shared" si="37"/>
        <v>10</v>
      </c>
      <c r="R1974" s="103" t="s">
        <v>12520</v>
      </c>
      <c r="S1974" s="103"/>
      <c r="T1974" s="1"/>
      <c r="U1974" s="8" t="s">
        <v>12519</v>
      </c>
      <c r="AA1974" s="168" t="e">
        <f>#REF!-45200</f>
        <v>#REF!</v>
      </c>
    </row>
    <row r="1975" spans="1:27" x14ac:dyDescent="0.3">
      <c r="A1975" s="120">
        <v>8026</v>
      </c>
      <c r="B1975" s="44">
        <v>7460</v>
      </c>
      <c r="C1975" s="1"/>
      <c r="D1975" s="1" t="s">
        <v>12508</v>
      </c>
      <c r="E1975" s="1">
        <v>1</v>
      </c>
      <c r="F1975" s="155">
        <v>8021</v>
      </c>
      <c r="G1975" s="1"/>
      <c r="H1975" s="1" t="s">
        <v>12518</v>
      </c>
      <c r="I1975" s="1">
        <v>0</v>
      </c>
      <c r="J1975" s="156">
        <v>100</v>
      </c>
      <c r="K1975" s="1" t="s">
        <v>110</v>
      </c>
      <c r="L1975" s="1">
        <v>10</v>
      </c>
      <c r="M1975" s="1" t="s">
        <v>2560</v>
      </c>
      <c r="N1975" s="103" t="s">
        <v>2560</v>
      </c>
      <c r="O1975" s="1" t="str">
        <f t="shared" si="36"/>
        <v>%)</v>
      </c>
      <c r="P1975" s="1"/>
      <c r="Q1975" s="1">
        <f t="shared" si="37"/>
        <v>10</v>
      </c>
      <c r="R1975" s="177" t="s">
        <v>12517</v>
      </c>
      <c r="S1975" s="102"/>
      <c r="T1975" s="1"/>
      <c r="U1975" s="8" t="s">
        <v>12516</v>
      </c>
      <c r="AA1975" s="168" t="e">
        <f>#REF!-45200</f>
        <v>#REF!</v>
      </c>
    </row>
    <row r="1976" spans="1:27" x14ac:dyDescent="0.3">
      <c r="A1976" s="120">
        <v>8031</v>
      </c>
      <c r="B1976" s="44">
        <v>7465</v>
      </c>
      <c r="C1976" s="1"/>
      <c r="D1976" s="1" t="s">
        <v>12508</v>
      </c>
      <c r="E1976" s="1">
        <v>2</v>
      </c>
      <c r="F1976" s="155">
        <v>8026</v>
      </c>
      <c r="G1976" s="1"/>
      <c r="H1976" s="1" t="s">
        <v>12515</v>
      </c>
      <c r="I1976" s="1">
        <v>0</v>
      </c>
      <c r="J1976" s="156">
        <v>100</v>
      </c>
      <c r="K1976" s="1" t="s">
        <v>110</v>
      </c>
      <c r="L1976" s="1">
        <v>10</v>
      </c>
      <c r="M1976" s="1" t="s">
        <v>12515</v>
      </c>
      <c r="N1976" s="1" t="s">
        <v>12515</v>
      </c>
      <c r="O1976" s="1" t="str">
        <f t="shared" si="36"/>
        <v>trol valve position MIN</v>
      </c>
      <c r="P1976" s="1"/>
      <c r="Q1976" s="1">
        <f t="shared" si="37"/>
        <v>10</v>
      </c>
      <c r="R1976" s="149" t="s">
        <v>12514</v>
      </c>
      <c r="S1976" s="102"/>
      <c r="T1976" s="1"/>
      <c r="U1976" s="8" t="s">
        <v>12513</v>
      </c>
      <c r="AA1976" s="168" t="e">
        <f>#REF!-45200</f>
        <v>#REF!</v>
      </c>
    </row>
    <row r="1977" spans="1:27" ht="16.350000000000001" customHeight="1" x14ac:dyDescent="0.3">
      <c r="A1977" s="120">
        <v>8036</v>
      </c>
      <c r="B1977" s="44">
        <v>7470</v>
      </c>
      <c r="C1977" s="1"/>
      <c r="D1977" s="1" t="s">
        <v>12508</v>
      </c>
      <c r="E1977" s="1">
        <v>1</v>
      </c>
      <c r="F1977" s="155">
        <v>8034</v>
      </c>
      <c r="G1977" s="1"/>
      <c r="H1977" s="1" t="s">
        <v>12512</v>
      </c>
      <c r="I1977" s="1">
        <v>0</v>
      </c>
      <c r="J1977" s="156">
        <v>10</v>
      </c>
      <c r="K1977" s="4" t="s">
        <v>76</v>
      </c>
      <c r="L1977" s="1">
        <v>10</v>
      </c>
      <c r="M1977" s="1" t="s">
        <v>12511</v>
      </c>
      <c r="N1977" s="1" t="s">
        <v>12511</v>
      </c>
      <c r="O1977" s="1" t="str">
        <f t="shared" si="36"/>
        <v>temp. control deviation (abs)</v>
      </c>
      <c r="P1977" s="1"/>
      <c r="Q1977" s="1">
        <f t="shared" si="37"/>
        <v>10</v>
      </c>
      <c r="R1977" s="177" t="s">
        <v>12510</v>
      </c>
      <c r="S1977" s="102"/>
      <c r="T1977" s="1"/>
      <c r="U1977" s="8" t="s">
        <v>12509</v>
      </c>
      <c r="AA1977" s="168" t="e">
        <f>#REF!-45200</f>
        <v>#REF!</v>
      </c>
    </row>
    <row r="1978" spans="1:27" x14ac:dyDescent="0.3">
      <c r="A1978" s="120">
        <v>8041</v>
      </c>
      <c r="B1978" s="44">
        <v>7475</v>
      </c>
      <c r="C1978" s="1"/>
      <c r="D1978" s="1" t="s">
        <v>12508</v>
      </c>
      <c r="E1978" s="1">
        <v>2</v>
      </c>
      <c r="F1978" s="155">
        <v>8039</v>
      </c>
      <c r="G1978" s="1"/>
      <c r="H1978" s="1" t="s">
        <v>12507</v>
      </c>
      <c r="I1978" s="1">
        <v>0</v>
      </c>
      <c r="J1978" s="156">
        <v>10</v>
      </c>
      <c r="K1978" s="1"/>
      <c r="L1978" s="1">
        <v>100</v>
      </c>
      <c r="M1978" s="1" t="s">
        <v>12506</v>
      </c>
      <c r="N1978" s="1" t="s">
        <v>12506</v>
      </c>
      <c r="O1978" s="1" t="str">
        <f t="shared" si="36"/>
        <v>control error factor (P)</v>
      </c>
      <c r="P1978" s="1"/>
      <c r="Q1978" s="1">
        <f t="shared" si="37"/>
        <v>10</v>
      </c>
      <c r="R1978" s="149" t="s">
        <v>12505</v>
      </c>
      <c r="S1978" s="102"/>
      <c r="T1978" s="1"/>
      <c r="U1978" s="8" t="s">
        <v>12504</v>
      </c>
      <c r="AA1978" s="168" t="e">
        <f>#REF!-45200</f>
        <v>#REF!</v>
      </c>
    </row>
    <row r="1979" spans="1:27" x14ac:dyDescent="0.3">
      <c r="A1979" s="120">
        <v>8046</v>
      </c>
      <c r="B1979" s="44">
        <v>7480</v>
      </c>
      <c r="C1979" s="103"/>
      <c r="D1979" s="103" t="s">
        <v>2293</v>
      </c>
      <c r="E1979" s="1">
        <v>1</v>
      </c>
      <c r="F1979" s="155">
        <v>8046</v>
      </c>
      <c r="G1979" s="103"/>
      <c r="H1979" s="1" t="s">
        <v>12503</v>
      </c>
      <c r="I1979" s="103">
        <v>0</v>
      </c>
      <c r="J1979" s="174">
        <v>120</v>
      </c>
      <c r="K1979" s="103" t="s">
        <v>110</v>
      </c>
      <c r="L1979" s="103">
        <v>10</v>
      </c>
      <c r="M1979" s="1" t="s">
        <v>2560</v>
      </c>
      <c r="N1979" s="103" t="s">
        <v>2560</v>
      </c>
      <c r="O1979" s="1" t="str">
        <f t="shared" si="36"/>
        <v>%)</v>
      </c>
      <c r="P1979" s="103"/>
      <c r="Q1979" s="1">
        <f t="shared" si="37"/>
        <v>10</v>
      </c>
      <c r="R1979" s="103" t="s">
        <v>12502</v>
      </c>
      <c r="S1979" s="103"/>
      <c r="T1979" s="1"/>
      <c r="U1979" s="8" t="s">
        <v>12501</v>
      </c>
      <c r="AA1979" s="168" t="e">
        <f>#REF!-45200</f>
        <v>#REF!</v>
      </c>
    </row>
    <row r="1980" spans="1:27" x14ac:dyDescent="0.3">
      <c r="A1980" s="120">
        <v>8051</v>
      </c>
      <c r="B1980" s="44">
        <v>7485</v>
      </c>
      <c r="C1980" s="103"/>
      <c r="D1980" s="103" t="s">
        <v>2293</v>
      </c>
      <c r="E1980" s="1">
        <v>2</v>
      </c>
      <c r="F1980" s="155">
        <v>8051</v>
      </c>
      <c r="G1980" s="103"/>
      <c r="H1980" s="1" t="s">
        <v>12500</v>
      </c>
      <c r="I1980" s="103">
        <v>0</v>
      </c>
      <c r="J1980" s="174">
        <v>100</v>
      </c>
      <c r="K1980" s="4" t="s">
        <v>76</v>
      </c>
      <c r="L1980" s="103">
        <v>10</v>
      </c>
      <c r="M1980" s="1" t="s">
        <v>12500</v>
      </c>
      <c r="N1980" s="103" t="s">
        <v>12500</v>
      </c>
      <c r="O1980" s="1" t="str">
        <f t="shared" si="36"/>
        <v>temperature set value (Diesel)</v>
      </c>
      <c r="P1980" s="103"/>
      <c r="Q1980" s="1">
        <f t="shared" si="37"/>
        <v>10</v>
      </c>
      <c r="R1980" s="103" t="s">
        <v>12499</v>
      </c>
      <c r="S1980" s="103"/>
      <c r="T1980" s="1"/>
      <c r="U1980" s="8" t="s">
        <v>12498</v>
      </c>
      <c r="AA1980" s="168" t="e">
        <f>#REF!-45200</f>
        <v>#REF!</v>
      </c>
    </row>
    <row r="1981" spans="1:27" x14ac:dyDescent="0.3">
      <c r="A1981" s="120">
        <v>8056</v>
      </c>
      <c r="B1981" s="44">
        <v>7490</v>
      </c>
      <c r="C1981" s="103"/>
      <c r="D1981" s="103" t="s">
        <v>2293</v>
      </c>
      <c r="E1981" s="1">
        <v>1</v>
      </c>
      <c r="F1981" s="155">
        <v>8056</v>
      </c>
      <c r="G1981" s="103"/>
      <c r="H1981" s="1" t="s">
        <v>12497</v>
      </c>
      <c r="I1981" s="103">
        <v>0</v>
      </c>
      <c r="J1981" s="174">
        <v>120</v>
      </c>
      <c r="K1981" s="103" t="s">
        <v>110</v>
      </c>
      <c r="L1981" s="103">
        <v>10</v>
      </c>
      <c r="M1981" s="1" t="s">
        <v>2560</v>
      </c>
      <c r="N1981" s="103" t="s">
        <v>2560</v>
      </c>
      <c r="O1981" s="1" t="str">
        <f t="shared" si="36"/>
        <v>%)</v>
      </c>
      <c r="P1981" s="103"/>
      <c r="Q1981" s="1">
        <f t="shared" si="37"/>
        <v>10</v>
      </c>
      <c r="R1981" s="103" t="s">
        <v>12496</v>
      </c>
      <c r="S1981" s="103"/>
      <c r="T1981" s="1"/>
      <c r="U1981" s="8" t="s">
        <v>12495</v>
      </c>
      <c r="AA1981" s="168" t="e">
        <f>#REF!-45200</f>
        <v>#REF!</v>
      </c>
    </row>
    <row r="1982" spans="1:27" x14ac:dyDescent="0.3">
      <c r="A1982" s="120">
        <v>8061</v>
      </c>
      <c r="B1982" s="44">
        <v>7495</v>
      </c>
      <c r="C1982" s="103"/>
      <c r="D1982" s="103" t="s">
        <v>2293</v>
      </c>
      <c r="E1982" s="1">
        <v>2</v>
      </c>
      <c r="F1982" s="155">
        <v>8061</v>
      </c>
      <c r="G1982" s="103"/>
      <c r="H1982" s="1" t="s">
        <v>12494</v>
      </c>
      <c r="I1982" s="103">
        <v>0</v>
      </c>
      <c r="J1982" s="174">
        <v>100</v>
      </c>
      <c r="K1982" s="4" t="s">
        <v>76</v>
      </c>
      <c r="L1982" s="103">
        <v>10</v>
      </c>
      <c r="M1982" s="1" t="s">
        <v>12494</v>
      </c>
      <c r="N1982" s="103" t="s">
        <v>12494</v>
      </c>
      <c r="O1982" s="1" t="str">
        <f t="shared" si="36"/>
        <v>temperature set value (Gas)</v>
      </c>
      <c r="P1982" s="103"/>
      <c r="Q1982" s="1">
        <f t="shared" si="37"/>
        <v>10</v>
      </c>
      <c r="R1982" s="103" t="s">
        <v>12493</v>
      </c>
      <c r="S1982" s="103"/>
      <c r="T1982" s="1"/>
      <c r="U1982" s="8" t="s">
        <v>12492</v>
      </c>
      <c r="AA1982" s="168" t="e">
        <f>#REF!-45200</f>
        <v>#REF!</v>
      </c>
    </row>
    <row r="1983" spans="1:27" s="21" customFormat="1" x14ac:dyDescent="0.3">
      <c r="A1983" s="160"/>
      <c r="B1983" s="160"/>
      <c r="E1983" s="1"/>
      <c r="F1983" s="155"/>
      <c r="H1983" s="1"/>
      <c r="J1983" s="159"/>
      <c r="M1983" s="1" t="s">
        <v>12353</v>
      </c>
      <c r="R1983" s="158"/>
      <c r="S1983" s="158"/>
      <c r="AA1983" s="168"/>
    </row>
    <row r="1984" spans="1:27" x14ac:dyDescent="0.3">
      <c r="A1984" s="139">
        <v>8090</v>
      </c>
      <c r="B1984" s="66">
        <v>7500</v>
      </c>
      <c r="C1984" s="1"/>
      <c r="D1984" s="1" t="s">
        <v>12491</v>
      </c>
      <c r="E1984" s="1">
        <v>8090</v>
      </c>
      <c r="F1984" s="155"/>
      <c r="G1984" s="1"/>
      <c r="H1984" s="1" t="s">
        <v>12490</v>
      </c>
      <c r="I1984" s="1">
        <v>0</v>
      </c>
      <c r="J1984" s="170">
        <v>1</v>
      </c>
      <c r="K1984" s="1"/>
      <c r="L1984" s="1">
        <v>1</v>
      </c>
      <c r="M1984" s="1" t="s">
        <v>12489</v>
      </c>
      <c r="N1984" s="3" t="s">
        <v>12488</v>
      </c>
      <c r="O1984" s="1"/>
      <c r="P1984" s="1"/>
      <c r="Q1984" s="176">
        <v>11</v>
      </c>
      <c r="R1984" s="102" t="s">
        <v>12487</v>
      </c>
      <c r="S1984" s="102">
        <v>0</v>
      </c>
      <c r="T1984" s="1" t="s">
        <v>12486</v>
      </c>
      <c r="U1984" s="8" t="s">
        <v>12485</v>
      </c>
      <c r="AA1984" s="168" t="e">
        <f>#REF!-45200</f>
        <v>#REF!</v>
      </c>
    </row>
    <row r="1985" spans="1:27" x14ac:dyDescent="0.3">
      <c r="A1985" s="120">
        <v>8091</v>
      </c>
      <c r="B1985" s="44">
        <v>7501</v>
      </c>
      <c r="C1985" s="1"/>
      <c r="D1985" s="1"/>
      <c r="E1985" s="1">
        <v>8091</v>
      </c>
      <c r="F1985" s="155"/>
      <c r="G1985" s="1"/>
      <c r="H1985" s="1" t="s">
        <v>12484</v>
      </c>
      <c r="I1985" s="1">
        <v>0</v>
      </c>
      <c r="J1985" s="156">
        <v>100</v>
      </c>
      <c r="K1985" s="1" t="s">
        <v>110</v>
      </c>
      <c r="L1985" s="1">
        <v>10</v>
      </c>
      <c r="M1985" s="1" t="s">
        <v>12483</v>
      </c>
      <c r="N1985" s="1"/>
      <c r="O1985" s="1"/>
      <c r="P1985" s="1"/>
      <c r="Q1985" s="1">
        <f t="shared" ref="Q1985:Q2012" si="38">Q1984</f>
        <v>11</v>
      </c>
      <c r="R1985" s="102" t="s">
        <v>12482</v>
      </c>
      <c r="S1985" s="102"/>
      <c r="T1985" s="1"/>
      <c r="U1985" s="8" t="s">
        <v>12481</v>
      </c>
      <c r="AA1985" s="168" t="e">
        <f>#REF!-45200</f>
        <v>#REF!</v>
      </c>
    </row>
    <row r="1986" spans="1:27" x14ac:dyDescent="0.3">
      <c r="A1986" s="120">
        <v>8092</v>
      </c>
      <c r="B1986" s="44">
        <v>7502</v>
      </c>
      <c r="C1986" s="1"/>
      <c r="D1986" s="1"/>
      <c r="E1986" s="1">
        <v>8092</v>
      </c>
      <c r="F1986" s="155"/>
      <c r="G1986" s="1"/>
      <c r="H1986" s="1" t="s">
        <v>12480</v>
      </c>
      <c r="I1986" s="1">
        <v>0</v>
      </c>
      <c r="J1986" s="156">
        <v>100</v>
      </c>
      <c r="K1986" s="1" t="s">
        <v>110</v>
      </c>
      <c r="L1986" s="1">
        <v>10</v>
      </c>
      <c r="M1986" s="1" t="s">
        <v>12479</v>
      </c>
      <c r="N1986" s="1"/>
      <c r="O1986" s="1"/>
      <c r="P1986" s="1"/>
      <c r="Q1986" s="1">
        <f t="shared" si="38"/>
        <v>11</v>
      </c>
      <c r="R1986" s="102" t="s">
        <v>12478</v>
      </c>
      <c r="S1986" s="102"/>
      <c r="T1986" s="1"/>
      <c r="U1986" s="8" t="s">
        <v>12477</v>
      </c>
      <c r="AA1986" s="168" t="e">
        <f>#REF!-45200</f>
        <v>#REF!</v>
      </c>
    </row>
    <row r="1987" spans="1:27" x14ac:dyDescent="0.3">
      <c r="A1987" s="120">
        <v>8093</v>
      </c>
      <c r="B1987" s="44">
        <v>7503</v>
      </c>
      <c r="C1987" s="1"/>
      <c r="D1987" s="1"/>
      <c r="E1987" s="1">
        <v>8093</v>
      </c>
      <c r="F1987" s="155"/>
      <c r="G1987" s="1"/>
      <c r="H1987" s="1" t="s">
        <v>12476</v>
      </c>
      <c r="I1987" s="1">
        <v>0</v>
      </c>
      <c r="J1987" s="156">
        <v>100</v>
      </c>
      <c r="K1987" s="1" t="s">
        <v>110</v>
      </c>
      <c r="L1987" s="1">
        <v>10</v>
      </c>
      <c r="M1987" s="1" t="s">
        <v>12475</v>
      </c>
      <c r="N1987" s="1"/>
      <c r="O1987" s="1"/>
      <c r="P1987" s="1"/>
      <c r="Q1987" s="1">
        <f t="shared" si="38"/>
        <v>11</v>
      </c>
      <c r="R1987" s="102" t="s">
        <v>12474</v>
      </c>
      <c r="S1987" s="102"/>
      <c r="T1987" s="1"/>
      <c r="U1987" s="8" t="s">
        <v>12473</v>
      </c>
      <c r="AA1987" s="168" t="e">
        <f>#REF!-45200</f>
        <v>#REF!</v>
      </c>
    </row>
    <row r="1988" spans="1:27" x14ac:dyDescent="0.3">
      <c r="A1988" s="120">
        <v>8094</v>
      </c>
      <c r="B1988" s="44">
        <v>7504</v>
      </c>
      <c r="C1988" s="1"/>
      <c r="D1988" s="1"/>
      <c r="E1988" s="1">
        <v>8094</v>
      </c>
      <c r="F1988" s="155"/>
      <c r="G1988" s="1"/>
      <c r="H1988" s="1" t="s">
        <v>12472</v>
      </c>
      <c r="I1988" s="1">
        <v>0</v>
      </c>
      <c r="J1988" s="156">
        <v>10</v>
      </c>
      <c r="K1988" s="1" t="s">
        <v>110</v>
      </c>
      <c r="L1988" s="1">
        <v>10</v>
      </c>
      <c r="M1988" s="1" t="s">
        <v>12471</v>
      </c>
      <c r="N1988" s="1"/>
      <c r="O1988" s="1"/>
      <c r="P1988" s="1"/>
      <c r="Q1988" s="1">
        <f t="shared" si="38"/>
        <v>11</v>
      </c>
      <c r="R1988" s="102" t="s">
        <v>12470</v>
      </c>
      <c r="S1988" s="102"/>
      <c r="T1988" s="1"/>
      <c r="U1988" s="8" t="s">
        <v>12469</v>
      </c>
      <c r="AA1988" s="168" t="e">
        <f>#REF!-45200</f>
        <v>#REF!</v>
      </c>
    </row>
    <row r="1989" spans="1:27" ht="49.5" x14ac:dyDescent="0.3">
      <c r="A1989" s="120">
        <v>8095</v>
      </c>
      <c r="B1989" s="44">
        <v>7505</v>
      </c>
      <c r="C1989" s="1"/>
      <c r="D1989" s="1"/>
      <c r="E1989" s="1">
        <v>8095</v>
      </c>
      <c r="F1989" s="155"/>
      <c r="G1989" s="1"/>
      <c r="H1989" s="1" t="s">
        <v>12468</v>
      </c>
      <c r="I1989" s="1">
        <v>0</v>
      </c>
      <c r="J1989" s="156">
        <v>2</v>
      </c>
      <c r="K1989" s="1"/>
      <c r="L1989" s="1">
        <v>1</v>
      </c>
      <c r="M1989" s="1" t="s">
        <v>12467</v>
      </c>
      <c r="N1989" s="1"/>
      <c r="O1989" s="175" t="s">
        <v>12454</v>
      </c>
      <c r="P1989" s="1"/>
      <c r="Q1989" s="1">
        <f t="shared" si="38"/>
        <v>11</v>
      </c>
      <c r="R1989" s="102" t="s">
        <v>12466</v>
      </c>
      <c r="S1989" s="102"/>
      <c r="T1989" s="1"/>
      <c r="U1989" s="8" t="s">
        <v>12465</v>
      </c>
      <c r="AA1989" s="168" t="e">
        <f>#REF!-45200</f>
        <v>#REF!</v>
      </c>
    </row>
    <row r="1990" spans="1:27" ht="49.5" x14ac:dyDescent="0.3">
      <c r="A1990" s="120">
        <v>8096</v>
      </c>
      <c r="B1990" s="44">
        <v>7506</v>
      </c>
      <c r="C1990" s="1"/>
      <c r="D1990" s="1"/>
      <c r="E1990" s="1">
        <v>8096</v>
      </c>
      <c r="F1990" s="155"/>
      <c r="G1990" s="1"/>
      <c r="H1990" s="1" t="s">
        <v>12464</v>
      </c>
      <c r="I1990" s="1">
        <v>0</v>
      </c>
      <c r="J1990" s="156">
        <v>2</v>
      </c>
      <c r="K1990" s="1"/>
      <c r="L1990" s="1">
        <v>1</v>
      </c>
      <c r="M1990" s="1" t="s">
        <v>12463</v>
      </c>
      <c r="N1990" s="1"/>
      <c r="O1990" s="175" t="s">
        <v>12454</v>
      </c>
      <c r="P1990" s="1"/>
      <c r="Q1990" s="1">
        <f t="shared" si="38"/>
        <v>11</v>
      </c>
      <c r="R1990" s="102" t="s">
        <v>12462</v>
      </c>
      <c r="S1990" s="102"/>
      <c r="T1990" s="1"/>
      <c r="U1990" s="8" t="s">
        <v>12461</v>
      </c>
      <c r="AA1990" s="168" t="e">
        <f>#REF!-45200</f>
        <v>#REF!</v>
      </c>
    </row>
    <row r="1991" spans="1:27" ht="49.5" x14ac:dyDescent="0.3">
      <c r="A1991" s="120">
        <v>8097</v>
      </c>
      <c r="B1991" s="44">
        <v>7507</v>
      </c>
      <c r="C1991" s="1"/>
      <c r="D1991" s="1"/>
      <c r="E1991" s="1">
        <v>8097</v>
      </c>
      <c r="F1991" s="155"/>
      <c r="G1991" s="1"/>
      <c r="H1991" s="1" t="s">
        <v>12460</v>
      </c>
      <c r="I1991" s="1">
        <v>0</v>
      </c>
      <c r="J1991" s="156">
        <v>2</v>
      </c>
      <c r="K1991" s="1"/>
      <c r="L1991" s="1">
        <v>1</v>
      </c>
      <c r="M1991" s="1" t="s">
        <v>12459</v>
      </c>
      <c r="N1991" s="1"/>
      <c r="O1991" s="175" t="s">
        <v>12454</v>
      </c>
      <c r="P1991" s="1"/>
      <c r="Q1991" s="1">
        <f t="shared" si="38"/>
        <v>11</v>
      </c>
      <c r="R1991" s="102" t="s">
        <v>12458</v>
      </c>
      <c r="S1991" s="102"/>
      <c r="T1991" s="1"/>
      <c r="U1991" s="8" t="s">
        <v>12457</v>
      </c>
      <c r="AA1991" s="168" t="e">
        <f>#REF!-45200</f>
        <v>#REF!</v>
      </c>
    </row>
    <row r="1992" spans="1:27" ht="49.5" x14ac:dyDescent="0.3">
      <c r="A1992" s="120">
        <v>8098</v>
      </c>
      <c r="B1992" s="44">
        <v>7508</v>
      </c>
      <c r="C1992" s="1"/>
      <c r="D1992" s="1"/>
      <c r="E1992" s="1">
        <v>8098</v>
      </c>
      <c r="F1992" s="155"/>
      <c r="G1992" s="1"/>
      <c r="H1992" s="1" t="s">
        <v>12456</v>
      </c>
      <c r="I1992" s="1">
        <v>0</v>
      </c>
      <c r="J1992" s="156">
        <v>2</v>
      </c>
      <c r="K1992" s="1"/>
      <c r="L1992" s="1">
        <v>1</v>
      </c>
      <c r="M1992" s="1" t="s">
        <v>12455</v>
      </c>
      <c r="N1992" s="1"/>
      <c r="O1992" s="175" t="s">
        <v>12454</v>
      </c>
      <c r="P1992" s="1"/>
      <c r="Q1992" s="1">
        <f t="shared" si="38"/>
        <v>11</v>
      </c>
      <c r="R1992" s="102" t="s">
        <v>12453</v>
      </c>
      <c r="S1992" s="102"/>
      <c r="T1992" s="1"/>
      <c r="U1992" s="8" t="s">
        <v>12452</v>
      </c>
      <c r="AA1992" s="168" t="e">
        <f>#REF!-45200</f>
        <v>#REF!</v>
      </c>
    </row>
    <row r="1993" spans="1:27" x14ac:dyDescent="0.3">
      <c r="A1993" s="120">
        <v>8099</v>
      </c>
      <c r="B1993" s="44">
        <v>7509</v>
      </c>
      <c r="C1993" s="1"/>
      <c r="D1993" s="1" t="s">
        <v>12418</v>
      </c>
      <c r="E1993" s="1">
        <v>8099</v>
      </c>
      <c r="F1993" s="155"/>
      <c r="G1993" s="1"/>
      <c r="H1993" s="1" t="s">
        <v>12450</v>
      </c>
      <c r="I1993" s="1">
        <v>0</v>
      </c>
      <c r="J1993" s="170">
        <v>1000</v>
      </c>
      <c r="K1993" s="1" t="s">
        <v>12223</v>
      </c>
      <c r="L1993" s="1">
        <v>10</v>
      </c>
      <c r="M1993" s="1" t="s">
        <v>12451</v>
      </c>
      <c r="N1993" s="1" t="s">
        <v>12450</v>
      </c>
      <c r="O1993" s="1"/>
      <c r="P1993" s="1"/>
      <c r="Q1993" s="1">
        <f t="shared" si="38"/>
        <v>11</v>
      </c>
      <c r="R1993" s="102" t="s">
        <v>12449</v>
      </c>
      <c r="S1993" s="102">
        <v>8</v>
      </c>
      <c r="T1993" s="1"/>
      <c r="U1993" s="8" t="s">
        <v>12448</v>
      </c>
      <c r="AA1993" s="168" t="e">
        <f>#REF!-45200</f>
        <v>#REF!</v>
      </c>
    </row>
    <row r="1994" spans="1:27" x14ac:dyDescent="0.3">
      <c r="A1994" s="120">
        <v>8100</v>
      </c>
      <c r="B1994" s="44">
        <v>7510</v>
      </c>
      <c r="C1994" s="1"/>
      <c r="D1994" s="1"/>
      <c r="E1994" s="1">
        <v>8120</v>
      </c>
      <c r="F1994" s="155"/>
      <c r="G1994" s="1"/>
      <c r="H1994" s="1" t="s">
        <v>12447</v>
      </c>
      <c r="I1994" s="1">
        <v>0</v>
      </c>
      <c r="J1994" s="156">
        <v>300</v>
      </c>
      <c r="K1994" s="4" t="s">
        <v>76</v>
      </c>
      <c r="L1994" s="1">
        <v>10</v>
      </c>
      <c r="M1994" s="1" t="s">
        <v>12446</v>
      </c>
      <c r="N1994" s="1"/>
      <c r="O1994" s="1"/>
      <c r="P1994" s="1"/>
      <c r="Q1994" s="1">
        <f t="shared" si="38"/>
        <v>11</v>
      </c>
      <c r="R1994" s="102" t="s">
        <v>12445</v>
      </c>
      <c r="S1994" s="102"/>
      <c r="T1994" s="1"/>
      <c r="U1994" s="8" t="s">
        <v>12444</v>
      </c>
      <c r="AA1994" s="168" t="e">
        <f>#REF!-45200</f>
        <v>#REF!</v>
      </c>
    </row>
    <row r="1995" spans="1:27" x14ac:dyDescent="0.3">
      <c r="A1995" s="120">
        <v>8101</v>
      </c>
      <c r="B1995" s="44">
        <v>7511</v>
      </c>
      <c r="C1995" s="1"/>
      <c r="D1995" s="1" t="s">
        <v>12418</v>
      </c>
      <c r="E1995" s="1">
        <v>8121</v>
      </c>
      <c r="F1995" s="155"/>
      <c r="G1995" s="1"/>
      <c r="H1995" s="1" t="s">
        <v>12443</v>
      </c>
      <c r="I1995" s="103">
        <v>0</v>
      </c>
      <c r="J1995" s="174">
        <v>300</v>
      </c>
      <c r="K1995" s="103"/>
      <c r="L1995" s="103">
        <v>100</v>
      </c>
      <c r="M1995" s="1" t="s">
        <v>12442</v>
      </c>
      <c r="N1995" s="103" t="s">
        <v>12441</v>
      </c>
      <c r="O1995" s="1"/>
      <c r="P1995" s="1"/>
      <c r="Q1995" s="1">
        <f t="shared" si="38"/>
        <v>11</v>
      </c>
      <c r="R1995" s="102" t="s">
        <v>12440</v>
      </c>
      <c r="S1995" s="102">
        <v>23</v>
      </c>
      <c r="T1995" s="1"/>
      <c r="U1995" s="8" t="s">
        <v>12439</v>
      </c>
      <c r="AA1995" s="168" t="e">
        <f>#REF!-45200</f>
        <v>#REF!</v>
      </c>
    </row>
    <row r="1996" spans="1:27" x14ac:dyDescent="0.3">
      <c r="A1996" s="120">
        <v>8102</v>
      </c>
      <c r="B1996" s="44">
        <v>7512</v>
      </c>
      <c r="C1996" s="1"/>
      <c r="D1996" s="1" t="s">
        <v>12418</v>
      </c>
      <c r="E1996" s="1">
        <v>8122</v>
      </c>
      <c r="F1996" s="155"/>
      <c r="G1996" s="1"/>
      <c r="H1996" s="1" t="s">
        <v>12438</v>
      </c>
      <c r="I1996" s="103">
        <v>0</v>
      </c>
      <c r="J1996" s="173">
        <v>3</v>
      </c>
      <c r="K1996" s="103"/>
      <c r="L1996" s="103">
        <v>10000</v>
      </c>
      <c r="M1996" s="1" t="s">
        <v>12437</v>
      </c>
      <c r="N1996" s="103" t="s">
        <v>12436</v>
      </c>
      <c r="O1996" s="1"/>
      <c r="P1996" s="1"/>
      <c r="Q1996" s="1">
        <f t="shared" si="38"/>
        <v>11</v>
      </c>
      <c r="R1996" s="102" t="s">
        <v>12435</v>
      </c>
      <c r="S1996" s="102">
        <v>24</v>
      </c>
      <c r="T1996" s="1"/>
      <c r="U1996" s="8" t="s">
        <v>12434</v>
      </c>
      <c r="AA1996" s="168" t="e">
        <f>#REF!-45200</f>
        <v>#REF!</v>
      </c>
    </row>
    <row r="1997" spans="1:27" x14ac:dyDescent="0.3">
      <c r="A1997" s="120">
        <v>8103</v>
      </c>
      <c r="B1997" s="44">
        <v>7513</v>
      </c>
      <c r="C1997" s="1"/>
      <c r="D1997" s="1" t="s">
        <v>12418</v>
      </c>
      <c r="E1997" s="1">
        <v>8123</v>
      </c>
      <c r="F1997" s="155"/>
      <c r="G1997" s="1"/>
      <c r="H1997" s="1" t="s">
        <v>12433</v>
      </c>
      <c r="I1997" s="103">
        <v>0</v>
      </c>
      <c r="J1997" s="174">
        <v>300</v>
      </c>
      <c r="K1997" s="103"/>
      <c r="L1997" s="103">
        <v>100</v>
      </c>
      <c r="M1997" s="1" t="s">
        <v>12432</v>
      </c>
      <c r="N1997" s="103" t="s">
        <v>12431</v>
      </c>
      <c r="O1997" s="1"/>
      <c r="P1997" s="1"/>
      <c r="Q1997" s="1">
        <f t="shared" si="38"/>
        <v>11</v>
      </c>
      <c r="R1997" s="102" t="s">
        <v>12430</v>
      </c>
      <c r="S1997" s="102">
        <v>25</v>
      </c>
      <c r="T1997" s="1"/>
      <c r="U1997" s="8" t="s">
        <v>12429</v>
      </c>
      <c r="AA1997" s="168" t="e">
        <f>#REF!-45200</f>
        <v>#REF!</v>
      </c>
    </row>
    <row r="1998" spans="1:27" x14ac:dyDescent="0.3">
      <c r="A1998" s="120">
        <v>8104</v>
      </c>
      <c r="B1998" s="44">
        <v>7514</v>
      </c>
      <c r="C1998" s="1"/>
      <c r="D1998" s="1" t="s">
        <v>12418</v>
      </c>
      <c r="E1998" s="1">
        <v>8124</v>
      </c>
      <c r="F1998" s="155"/>
      <c r="G1998" s="1"/>
      <c r="H1998" s="1" t="s">
        <v>12428</v>
      </c>
      <c r="I1998" s="103">
        <v>0</v>
      </c>
      <c r="J1998" s="173">
        <v>3</v>
      </c>
      <c r="K1998" s="103"/>
      <c r="L1998" s="103">
        <v>10000</v>
      </c>
      <c r="M1998" s="1" t="s">
        <v>12427</v>
      </c>
      <c r="N1998" s="103" t="s">
        <v>12426</v>
      </c>
      <c r="O1998" s="1"/>
      <c r="P1998" s="1"/>
      <c r="Q1998" s="1">
        <f t="shared" si="38"/>
        <v>11</v>
      </c>
      <c r="R1998" s="102" t="s">
        <v>12425</v>
      </c>
      <c r="S1998" s="102">
        <v>26</v>
      </c>
      <c r="T1998" s="1"/>
      <c r="U1998" s="8" t="s">
        <v>12424</v>
      </c>
      <c r="AA1998" s="168" t="e">
        <f>#REF!-45200</f>
        <v>#REF!</v>
      </c>
    </row>
    <row r="1999" spans="1:27" x14ac:dyDescent="0.3">
      <c r="A1999" s="120">
        <v>8105</v>
      </c>
      <c r="B1999" s="44">
        <v>7515</v>
      </c>
      <c r="C1999" s="1"/>
      <c r="D1999" s="1" t="s">
        <v>12418</v>
      </c>
      <c r="E1999" s="1">
        <v>8125</v>
      </c>
      <c r="F1999" s="155"/>
      <c r="G1999" s="1"/>
      <c r="H1999" s="1" t="s">
        <v>12423</v>
      </c>
      <c r="I1999" s="103">
        <v>0</v>
      </c>
      <c r="J1999" s="174">
        <v>300</v>
      </c>
      <c r="K1999" s="103"/>
      <c r="L1999" s="103">
        <v>100</v>
      </c>
      <c r="M1999" s="1" t="s">
        <v>12422</v>
      </c>
      <c r="N1999" s="103" t="s">
        <v>12421</v>
      </c>
      <c r="O1999" s="1"/>
      <c r="P1999" s="1"/>
      <c r="Q1999" s="1">
        <f t="shared" si="38"/>
        <v>11</v>
      </c>
      <c r="R1999" s="102" t="s">
        <v>12420</v>
      </c>
      <c r="S1999" s="102">
        <v>27</v>
      </c>
      <c r="T1999" s="1"/>
      <c r="U1999" s="8" t="s">
        <v>12419</v>
      </c>
      <c r="AA1999" s="168" t="e">
        <f>#REF!-45200</f>
        <v>#REF!</v>
      </c>
    </row>
    <row r="2000" spans="1:27" x14ac:dyDescent="0.3">
      <c r="A2000" s="120">
        <v>8106</v>
      </c>
      <c r="B2000" s="44">
        <v>7516</v>
      </c>
      <c r="C2000" s="1"/>
      <c r="D2000" s="1" t="s">
        <v>12418</v>
      </c>
      <c r="E2000" s="1">
        <v>8126</v>
      </c>
      <c r="F2000" s="155"/>
      <c r="G2000" s="1"/>
      <c r="H2000" s="1" t="s">
        <v>12417</v>
      </c>
      <c r="I2000" s="103">
        <v>0</v>
      </c>
      <c r="J2000" s="173">
        <v>3</v>
      </c>
      <c r="K2000" s="103"/>
      <c r="L2000" s="103">
        <v>10000</v>
      </c>
      <c r="M2000" s="1" t="s">
        <v>12416</v>
      </c>
      <c r="N2000" s="103" t="s">
        <v>12415</v>
      </c>
      <c r="O2000" s="1"/>
      <c r="P2000" s="1"/>
      <c r="Q2000" s="1">
        <f t="shared" si="38"/>
        <v>11</v>
      </c>
      <c r="R2000" s="102" t="s">
        <v>12414</v>
      </c>
      <c r="S2000" s="102">
        <v>28</v>
      </c>
      <c r="T2000" s="1"/>
      <c r="U2000" s="8" t="s">
        <v>12413</v>
      </c>
      <c r="AA2000" s="168" t="e">
        <f>#REF!-45200</f>
        <v>#REF!</v>
      </c>
    </row>
    <row r="2001" spans="1:27" x14ac:dyDescent="0.3">
      <c r="A2001" s="120">
        <v>8107</v>
      </c>
      <c r="B2001" s="44">
        <v>7517</v>
      </c>
      <c r="C2001" s="1"/>
      <c r="D2001" s="1"/>
      <c r="E2001" s="1">
        <v>8127</v>
      </c>
      <c r="F2001" s="155"/>
      <c r="G2001" s="1"/>
      <c r="H2001" s="1" t="s">
        <v>12412</v>
      </c>
      <c r="I2001" s="103">
        <v>0</v>
      </c>
      <c r="J2001" s="174">
        <v>300</v>
      </c>
      <c r="K2001" s="103"/>
      <c r="L2001" s="103">
        <v>100</v>
      </c>
      <c r="M2001" s="1" t="s">
        <v>12411</v>
      </c>
      <c r="N2001" s="1"/>
      <c r="O2001" s="1"/>
      <c r="P2001" s="1"/>
      <c r="Q2001" s="1">
        <f t="shared" si="38"/>
        <v>11</v>
      </c>
      <c r="R2001" s="102" t="s">
        <v>12410</v>
      </c>
      <c r="S2001" s="102"/>
      <c r="T2001" s="1"/>
      <c r="U2001" s="8" t="s">
        <v>12409</v>
      </c>
      <c r="AA2001" s="168" t="e">
        <f>#REF!-45200</f>
        <v>#REF!</v>
      </c>
    </row>
    <row r="2002" spans="1:27" x14ac:dyDescent="0.3">
      <c r="A2002" s="120">
        <v>8108</v>
      </c>
      <c r="B2002" s="44">
        <v>7518</v>
      </c>
      <c r="C2002" s="1"/>
      <c r="D2002" s="1"/>
      <c r="E2002" s="1">
        <v>8128</v>
      </c>
      <c r="F2002" s="155"/>
      <c r="G2002" s="1"/>
      <c r="H2002" s="1" t="s">
        <v>12408</v>
      </c>
      <c r="I2002" s="103">
        <v>0</v>
      </c>
      <c r="J2002" s="173">
        <v>3</v>
      </c>
      <c r="K2002" s="103"/>
      <c r="L2002" s="103">
        <v>10000</v>
      </c>
      <c r="M2002" s="1" t="s">
        <v>12407</v>
      </c>
      <c r="N2002" s="1"/>
      <c r="O2002" s="1"/>
      <c r="P2002" s="1"/>
      <c r="Q2002" s="1">
        <f t="shared" si="38"/>
        <v>11</v>
      </c>
      <c r="R2002" s="102" t="s">
        <v>12406</v>
      </c>
      <c r="S2002" s="102"/>
      <c r="T2002" s="1"/>
      <c r="U2002" s="8" t="s">
        <v>12405</v>
      </c>
      <c r="AA2002" s="168" t="e">
        <f>#REF!-45200</f>
        <v>#REF!</v>
      </c>
    </row>
    <row r="2003" spans="1:27" x14ac:dyDescent="0.3">
      <c r="A2003" s="120">
        <v>8109</v>
      </c>
      <c r="B2003" s="44">
        <v>7519</v>
      </c>
      <c r="C2003" s="1"/>
      <c r="D2003" s="1"/>
      <c r="E2003" s="1">
        <v>8129</v>
      </c>
      <c r="F2003" s="155"/>
      <c r="G2003" s="1"/>
      <c r="H2003" s="1" t="s">
        <v>12404</v>
      </c>
      <c r="I2003" s="103">
        <v>0</v>
      </c>
      <c r="J2003" s="156">
        <v>1</v>
      </c>
      <c r="K2003" s="1"/>
      <c r="L2003" s="103">
        <v>1</v>
      </c>
      <c r="M2003" s="1" t="s">
        <v>12403</v>
      </c>
      <c r="N2003" s="1"/>
      <c r="O2003" s="1"/>
      <c r="P2003" s="1"/>
      <c r="Q2003" s="1">
        <f t="shared" si="38"/>
        <v>11</v>
      </c>
      <c r="R2003" s="102" t="s">
        <v>12402</v>
      </c>
      <c r="S2003" s="102"/>
      <c r="T2003" s="1"/>
      <c r="U2003" s="8" t="s">
        <v>12401</v>
      </c>
      <c r="AA2003" s="168" t="e">
        <f>#REF!-45200</f>
        <v>#REF!</v>
      </c>
    </row>
    <row r="2004" spans="1:27" x14ac:dyDescent="0.3">
      <c r="A2004" s="120">
        <v>8110</v>
      </c>
      <c r="B2004" s="44">
        <v>7520</v>
      </c>
      <c r="C2004" s="1"/>
      <c r="D2004" s="1"/>
      <c r="E2004" s="1">
        <v>8130</v>
      </c>
      <c r="F2004" s="155"/>
      <c r="G2004" s="1"/>
      <c r="H2004" s="1" t="s">
        <v>12400</v>
      </c>
      <c r="I2004" s="103">
        <v>0</v>
      </c>
      <c r="J2004" s="156">
        <v>100</v>
      </c>
      <c r="K2004" s="1" t="s">
        <v>110</v>
      </c>
      <c r="L2004" s="103">
        <v>10</v>
      </c>
      <c r="M2004" s="1" t="s">
        <v>12399</v>
      </c>
      <c r="N2004" s="1"/>
      <c r="O2004" s="1"/>
      <c r="P2004" s="1"/>
      <c r="Q2004" s="1">
        <f t="shared" si="38"/>
        <v>11</v>
      </c>
      <c r="R2004" s="102" t="s">
        <v>12398</v>
      </c>
      <c r="S2004" s="102"/>
      <c r="T2004" s="1"/>
      <c r="U2004" s="8" t="s">
        <v>12397</v>
      </c>
      <c r="AA2004" s="168" t="e">
        <f>#REF!-45200</f>
        <v>#REF!</v>
      </c>
    </row>
    <row r="2005" spans="1:27" x14ac:dyDescent="0.3">
      <c r="A2005" s="120">
        <v>8111</v>
      </c>
      <c r="B2005" s="44">
        <v>7521</v>
      </c>
      <c r="C2005" s="1"/>
      <c r="D2005" s="1"/>
      <c r="E2005" s="1">
        <v>8131</v>
      </c>
      <c r="F2005" s="155"/>
      <c r="G2005" s="1"/>
      <c r="H2005" s="1" t="s">
        <v>12396</v>
      </c>
      <c r="I2005" s="103">
        <v>0</v>
      </c>
      <c r="J2005" s="156">
        <v>10</v>
      </c>
      <c r="K2005" s="1" t="s">
        <v>12021</v>
      </c>
      <c r="L2005" s="103">
        <v>100</v>
      </c>
      <c r="M2005" s="1" t="s">
        <v>12395</v>
      </c>
      <c r="N2005" s="1"/>
      <c r="O2005" s="1"/>
      <c r="P2005" s="1"/>
      <c r="Q2005" s="1">
        <f t="shared" si="38"/>
        <v>11</v>
      </c>
      <c r="R2005" s="102" t="s">
        <v>12394</v>
      </c>
      <c r="S2005" s="102"/>
      <c r="T2005" s="1"/>
      <c r="U2005" s="8" t="s">
        <v>12393</v>
      </c>
      <c r="AA2005" s="168" t="e">
        <f>#REF!-45200</f>
        <v>#REF!</v>
      </c>
    </row>
    <row r="2006" spans="1:27" x14ac:dyDescent="0.3">
      <c r="A2006" s="120">
        <v>8112</v>
      </c>
      <c r="B2006" s="44">
        <v>7522</v>
      </c>
      <c r="C2006" s="1"/>
      <c r="D2006" s="1"/>
      <c r="E2006" s="1">
        <v>8132</v>
      </c>
      <c r="F2006" s="155"/>
      <c r="G2006" s="1"/>
      <c r="H2006" s="1" t="s">
        <v>12392</v>
      </c>
      <c r="I2006" s="103">
        <v>0</v>
      </c>
      <c r="J2006" s="156">
        <v>1</v>
      </c>
      <c r="K2006" s="1" t="s">
        <v>10408</v>
      </c>
      <c r="L2006" s="103">
        <v>100</v>
      </c>
      <c r="M2006" s="1" t="s">
        <v>12391</v>
      </c>
      <c r="N2006" s="1"/>
      <c r="O2006" s="1"/>
      <c r="P2006" s="1"/>
      <c r="Q2006" s="1">
        <f t="shared" si="38"/>
        <v>11</v>
      </c>
      <c r="R2006" s="102" t="s">
        <v>12390</v>
      </c>
      <c r="S2006" s="102"/>
      <c r="T2006" s="1"/>
      <c r="U2006" s="8" t="s">
        <v>12389</v>
      </c>
      <c r="AA2006" s="168" t="e">
        <f>#REF!-45200</f>
        <v>#REF!</v>
      </c>
    </row>
    <row r="2007" spans="1:27" x14ac:dyDescent="0.3">
      <c r="A2007" s="120">
        <v>8113</v>
      </c>
      <c r="B2007" s="44">
        <v>7523</v>
      </c>
      <c r="C2007" s="1"/>
      <c r="D2007" s="1"/>
      <c r="E2007" s="1">
        <v>8133</v>
      </c>
      <c r="F2007" s="155"/>
      <c r="G2007" s="1"/>
      <c r="H2007" s="1" t="s">
        <v>12388</v>
      </c>
      <c r="I2007" s="103">
        <v>0</v>
      </c>
      <c r="J2007" s="156">
        <v>5</v>
      </c>
      <c r="K2007" s="1" t="s">
        <v>10408</v>
      </c>
      <c r="L2007" s="103">
        <v>100</v>
      </c>
      <c r="M2007" s="1" t="s">
        <v>12387</v>
      </c>
      <c r="N2007" s="1"/>
      <c r="O2007" s="1"/>
      <c r="P2007" s="1"/>
      <c r="Q2007" s="1">
        <f t="shared" si="38"/>
        <v>11</v>
      </c>
      <c r="R2007" s="102" t="s">
        <v>12386</v>
      </c>
      <c r="S2007" s="102"/>
      <c r="T2007" s="1"/>
      <c r="U2007" s="8" t="s">
        <v>12385</v>
      </c>
      <c r="AA2007" s="168" t="e">
        <f>#REF!-45200</f>
        <v>#REF!</v>
      </c>
    </row>
    <row r="2008" spans="1:27" x14ac:dyDescent="0.3">
      <c r="A2008" s="120">
        <v>8114</v>
      </c>
      <c r="B2008" s="44">
        <v>7524</v>
      </c>
      <c r="C2008" s="1"/>
      <c r="D2008" s="1"/>
      <c r="E2008" s="1">
        <v>8134</v>
      </c>
      <c r="F2008" s="155"/>
      <c r="G2008" s="1"/>
      <c r="H2008" s="1" t="s">
        <v>12384</v>
      </c>
      <c r="I2008" s="103">
        <v>0</v>
      </c>
      <c r="J2008" s="174">
        <v>300</v>
      </c>
      <c r="K2008" s="103"/>
      <c r="L2008" s="103">
        <v>100</v>
      </c>
      <c r="M2008" s="1" t="s">
        <v>12383</v>
      </c>
      <c r="N2008" s="1"/>
      <c r="O2008" s="1"/>
      <c r="P2008" s="1"/>
      <c r="Q2008" s="1">
        <f t="shared" si="38"/>
        <v>11</v>
      </c>
      <c r="R2008" s="103" t="s">
        <v>12382</v>
      </c>
      <c r="S2008" s="102"/>
      <c r="T2008" s="1"/>
      <c r="U2008" s="8" t="s">
        <v>12381</v>
      </c>
      <c r="AA2008" s="168" t="e">
        <f>#REF!-45200</f>
        <v>#REF!</v>
      </c>
    </row>
    <row r="2009" spans="1:27" x14ac:dyDescent="0.3">
      <c r="A2009" s="120">
        <v>8115</v>
      </c>
      <c r="B2009" s="44">
        <v>7525</v>
      </c>
      <c r="C2009" s="1"/>
      <c r="D2009" s="1"/>
      <c r="E2009" s="1">
        <v>8135</v>
      </c>
      <c r="F2009" s="155"/>
      <c r="G2009" s="1"/>
      <c r="H2009" s="1" t="s">
        <v>12380</v>
      </c>
      <c r="I2009" s="103">
        <v>0</v>
      </c>
      <c r="J2009" s="173">
        <v>3</v>
      </c>
      <c r="K2009" s="103"/>
      <c r="L2009" s="103">
        <v>10000</v>
      </c>
      <c r="M2009" s="1" t="s">
        <v>12379</v>
      </c>
      <c r="N2009" s="1"/>
      <c r="O2009" s="1"/>
      <c r="P2009" s="1"/>
      <c r="Q2009" s="1">
        <f t="shared" si="38"/>
        <v>11</v>
      </c>
      <c r="R2009" s="103" t="s">
        <v>12378</v>
      </c>
      <c r="S2009" s="102"/>
      <c r="T2009" s="1"/>
      <c r="U2009" s="8" t="s">
        <v>12377</v>
      </c>
      <c r="AA2009" s="168" t="e">
        <f>#REF!-45200</f>
        <v>#REF!</v>
      </c>
    </row>
    <row r="2010" spans="1:27" x14ac:dyDescent="0.3">
      <c r="A2010" s="120">
        <v>8116</v>
      </c>
      <c r="B2010" s="44">
        <v>7526</v>
      </c>
      <c r="C2010" s="1"/>
      <c r="D2010" s="1"/>
      <c r="E2010" s="1"/>
      <c r="F2010" s="155"/>
      <c r="G2010" s="1"/>
      <c r="H2010" s="1" t="s">
        <v>12376</v>
      </c>
      <c r="I2010" s="103">
        <v>0</v>
      </c>
      <c r="J2010" s="173">
        <v>15</v>
      </c>
      <c r="K2010" s="103" t="s">
        <v>12367</v>
      </c>
      <c r="L2010" s="103">
        <v>1</v>
      </c>
      <c r="M2010" s="1" t="s">
        <v>12375</v>
      </c>
      <c r="N2010" s="1"/>
      <c r="O2010" s="1"/>
      <c r="P2010" s="1"/>
      <c r="Q2010" s="1">
        <f t="shared" si="38"/>
        <v>11</v>
      </c>
      <c r="R2010" s="102" t="s">
        <v>12374</v>
      </c>
      <c r="S2010" s="102"/>
      <c r="T2010" s="1"/>
      <c r="U2010" s="8" t="s">
        <v>12373</v>
      </c>
      <c r="AA2010" s="168" t="e">
        <f>#REF!-45200</f>
        <v>#REF!</v>
      </c>
    </row>
    <row r="2011" spans="1:27" x14ac:dyDescent="0.3">
      <c r="A2011" s="120">
        <v>8117</v>
      </c>
      <c r="B2011" s="44">
        <v>7527</v>
      </c>
      <c r="C2011" s="1"/>
      <c r="D2011" s="1"/>
      <c r="E2011" s="1"/>
      <c r="F2011" s="155"/>
      <c r="G2011" s="1"/>
      <c r="H2011" s="1" t="s">
        <v>12372</v>
      </c>
      <c r="I2011" s="103">
        <v>0</v>
      </c>
      <c r="J2011" s="173">
        <v>15</v>
      </c>
      <c r="K2011" s="103" t="s">
        <v>12367</v>
      </c>
      <c r="L2011" s="103">
        <v>1</v>
      </c>
      <c r="M2011" s="1" t="s">
        <v>12371</v>
      </c>
      <c r="N2011" s="1"/>
      <c r="O2011" s="1"/>
      <c r="P2011" s="1"/>
      <c r="Q2011" s="1">
        <f t="shared" si="38"/>
        <v>11</v>
      </c>
      <c r="R2011" s="102" t="s">
        <v>12370</v>
      </c>
      <c r="S2011" s="102"/>
      <c r="T2011" s="1"/>
      <c r="U2011" s="8" t="s">
        <v>12369</v>
      </c>
      <c r="AA2011" s="168" t="e">
        <f>#REF!-45200</f>
        <v>#REF!</v>
      </c>
    </row>
    <row r="2012" spans="1:27" x14ac:dyDescent="0.3">
      <c r="A2012" s="120">
        <v>8118</v>
      </c>
      <c r="B2012" s="44">
        <v>7528</v>
      </c>
      <c r="C2012" s="1"/>
      <c r="D2012" s="1"/>
      <c r="E2012" s="1"/>
      <c r="F2012" s="155"/>
      <c r="G2012" s="1"/>
      <c r="H2012" s="1" t="s">
        <v>12368</v>
      </c>
      <c r="I2012" s="103">
        <v>0</v>
      </c>
      <c r="J2012" s="173">
        <v>15</v>
      </c>
      <c r="K2012" s="103" t="s">
        <v>12367</v>
      </c>
      <c r="L2012" s="103">
        <v>1</v>
      </c>
      <c r="M2012" s="1" t="s">
        <v>12366</v>
      </c>
      <c r="N2012" s="1"/>
      <c r="O2012" s="1"/>
      <c r="P2012" s="1"/>
      <c r="Q2012" s="1">
        <f t="shared" si="38"/>
        <v>11</v>
      </c>
      <c r="R2012" s="102" t="s">
        <v>12365</v>
      </c>
      <c r="S2012" s="102"/>
      <c r="T2012" s="1"/>
      <c r="U2012" s="8" t="s">
        <v>12364</v>
      </c>
      <c r="AA2012" s="168" t="e">
        <f>#REF!-45200</f>
        <v>#REF!</v>
      </c>
    </row>
    <row r="2013" spans="1:27" x14ac:dyDescent="0.3">
      <c r="A2013" s="120">
        <v>8140</v>
      </c>
      <c r="B2013" s="44">
        <v>7529</v>
      </c>
      <c r="C2013" s="1"/>
      <c r="D2013" s="1"/>
      <c r="E2013" s="1"/>
      <c r="F2013" s="155"/>
      <c r="G2013" s="1"/>
      <c r="H2013" s="1" t="s">
        <v>12363</v>
      </c>
      <c r="I2013" s="1">
        <v>0</v>
      </c>
      <c r="J2013" s="156">
        <v>300</v>
      </c>
      <c r="K2013" s="4" t="s">
        <v>76</v>
      </c>
      <c r="L2013" s="1">
        <v>10</v>
      </c>
      <c r="M2013" s="1" t="s">
        <v>12362</v>
      </c>
      <c r="N2013" s="1"/>
      <c r="O2013" s="1"/>
      <c r="P2013" s="1"/>
      <c r="Q2013" s="1"/>
      <c r="R2013" s="1" t="s">
        <v>12361</v>
      </c>
      <c r="S2013" s="102"/>
      <c r="T2013" s="1"/>
      <c r="U2013" s="8" t="s">
        <v>12360</v>
      </c>
      <c r="AA2013" s="168"/>
    </row>
    <row r="2014" spans="1:27" x14ac:dyDescent="0.3">
      <c r="A2014" s="120">
        <v>8119</v>
      </c>
      <c r="B2014" s="44">
        <v>7580</v>
      </c>
      <c r="C2014" s="1"/>
      <c r="D2014" s="1" t="s">
        <v>12197</v>
      </c>
      <c r="E2014" s="1">
        <v>1</v>
      </c>
      <c r="F2014" s="155"/>
      <c r="G2014" s="1"/>
      <c r="H2014" s="1" t="s">
        <v>12359</v>
      </c>
      <c r="I2014" s="1">
        <v>0</v>
      </c>
      <c r="J2014" s="170">
        <v>100</v>
      </c>
      <c r="K2014" s="1" t="s">
        <v>110</v>
      </c>
      <c r="L2014" s="1">
        <v>10</v>
      </c>
      <c r="M2014" s="1" t="s">
        <v>2560</v>
      </c>
      <c r="N2014" s="1" t="s">
        <v>2559</v>
      </c>
      <c r="O2014" s="1" t="str">
        <f>RIGHT(M2014,LEN(M2014)-6)</f>
        <v>%)</v>
      </c>
      <c r="P2014" s="1"/>
      <c r="Q2014" s="1">
        <f>Q2012</f>
        <v>11</v>
      </c>
      <c r="R2014" s="103" t="s">
        <v>12358</v>
      </c>
      <c r="S2014" s="102">
        <v>9</v>
      </c>
      <c r="T2014" s="1"/>
      <c r="U2014" s="8" t="s">
        <v>12357</v>
      </c>
      <c r="AA2014" s="168" t="e">
        <f>#REF!-45200</f>
        <v>#REF!</v>
      </c>
    </row>
    <row r="2015" spans="1:27" x14ac:dyDescent="0.3">
      <c r="A2015" s="120">
        <v>8129</v>
      </c>
      <c r="B2015" s="44">
        <v>7590</v>
      </c>
      <c r="C2015" s="1"/>
      <c r="D2015" s="1" t="s">
        <v>12197</v>
      </c>
      <c r="E2015" s="1">
        <v>2</v>
      </c>
      <c r="F2015" s="155"/>
      <c r="G2015" s="1"/>
      <c r="H2015" s="1" t="s">
        <v>12356</v>
      </c>
      <c r="I2015" s="1">
        <v>0</v>
      </c>
      <c r="J2015" s="170">
        <v>10</v>
      </c>
      <c r="K2015" s="1" t="s">
        <v>752</v>
      </c>
      <c r="L2015" s="1">
        <v>100</v>
      </c>
      <c r="M2015" s="1" t="s">
        <v>12356</v>
      </c>
      <c r="N2015" s="1" t="s">
        <v>12356</v>
      </c>
      <c r="O2015" s="1" t="str">
        <f>RIGHT(M2015,LEN(M2015)-6)</f>
        <v>I balancing DOI offset MAX</v>
      </c>
      <c r="P2015" s="1"/>
      <c r="Q2015" s="1">
        <f>Q2014</f>
        <v>11</v>
      </c>
      <c r="R2015" s="103" t="s">
        <v>12355</v>
      </c>
      <c r="S2015" s="102"/>
      <c r="T2015" s="1"/>
      <c r="U2015" s="8" t="s">
        <v>12354</v>
      </c>
      <c r="AA2015" s="168" t="e">
        <f>#REF!-45200</f>
        <v>#REF!</v>
      </c>
    </row>
    <row r="2016" spans="1:27" s="21" customFormat="1" x14ac:dyDescent="0.3">
      <c r="A2016" s="160"/>
      <c r="B2016" s="160"/>
      <c r="E2016" s="1"/>
      <c r="F2016" s="155"/>
      <c r="H2016" s="1"/>
      <c r="J2016" s="159"/>
      <c r="M2016" s="1" t="s">
        <v>12353</v>
      </c>
      <c r="R2016" s="158"/>
      <c r="S2016" s="158"/>
      <c r="AA2016" s="168"/>
    </row>
    <row r="2017" spans="1:27" x14ac:dyDescent="0.3">
      <c r="A2017" s="120">
        <v>8160</v>
      </c>
      <c r="B2017" s="44">
        <v>7600</v>
      </c>
      <c r="C2017" s="1"/>
      <c r="D2017" s="1"/>
      <c r="E2017" s="1"/>
      <c r="F2017" s="155"/>
      <c r="G2017" s="1"/>
      <c r="H2017" s="1" t="s">
        <v>12352</v>
      </c>
      <c r="I2017" s="1"/>
      <c r="J2017" s="156"/>
      <c r="K2017" s="1"/>
      <c r="L2017" s="1">
        <v>1</v>
      </c>
      <c r="M2017" s="1" t="s">
        <v>12351</v>
      </c>
      <c r="N2017" s="1"/>
      <c r="O2017" s="1"/>
      <c r="P2017" s="1"/>
      <c r="Q2017" s="8">
        <v>12</v>
      </c>
      <c r="R2017" s="102" t="s">
        <v>12350</v>
      </c>
      <c r="S2017" s="102"/>
      <c r="T2017" s="1"/>
      <c r="U2017" s="8" t="s">
        <v>12349</v>
      </c>
      <c r="AA2017" s="168" t="e">
        <f>#REF!-45200</f>
        <v>#REF!</v>
      </c>
    </row>
    <row r="2018" spans="1:27" ht="33" x14ac:dyDescent="0.3">
      <c r="A2018" s="120">
        <v>8161</v>
      </c>
      <c r="B2018" s="44">
        <v>7601</v>
      </c>
      <c r="C2018" s="1"/>
      <c r="D2018" s="1"/>
      <c r="E2018" s="1"/>
      <c r="F2018" s="155"/>
      <c r="G2018" s="1"/>
      <c r="H2018" s="1" t="s">
        <v>12348</v>
      </c>
      <c r="I2018" s="1"/>
      <c r="J2018" s="156"/>
      <c r="K2018" s="1"/>
      <c r="L2018" s="1">
        <v>1</v>
      </c>
      <c r="M2018" s="1" t="s">
        <v>12347</v>
      </c>
      <c r="N2018" s="1"/>
      <c r="O2018" s="3" t="s">
        <v>12346</v>
      </c>
      <c r="P2018" s="1"/>
      <c r="Q2018" s="1">
        <f t="shared" ref="Q2018:Q2035" si="39">Q2017</f>
        <v>12</v>
      </c>
      <c r="R2018" s="102" t="s">
        <v>12345</v>
      </c>
      <c r="S2018" s="102"/>
      <c r="T2018" s="1"/>
      <c r="U2018" s="8" t="s">
        <v>12344</v>
      </c>
      <c r="AA2018" s="168" t="e">
        <f>#REF!-45200</f>
        <v>#REF!</v>
      </c>
    </row>
    <row r="2019" spans="1:27" x14ac:dyDescent="0.3">
      <c r="A2019" s="120">
        <v>8162</v>
      </c>
      <c r="B2019" s="44">
        <v>7602</v>
      </c>
      <c r="C2019" s="1"/>
      <c r="D2019" s="1" t="s">
        <v>11834</v>
      </c>
      <c r="E2019" s="1"/>
      <c r="F2019" s="155"/>
      <c r="G2019" s="1"/>
      <c r="H2019" s="1" t="s">
        <v>12343</v>
      </c>
      <c r="I2019" s="1">
        <v>0</v>
      </c>
      <c r="J2019" s="170">
        <v>120</v>
      </c>
      <c r="K2019" s="1" t="s">
        <v>2</v>
      </c>
      <c r="L2019" s="1">
        <v>10</v>
      </c>
      <c r="M2019" s="1" t="s">
        <v>12342</v>
      </c>
      <c r="N2019" s="1" t="s">
        <v>12341</v>
      </c>
      <c r="O2019" s="1"/>
      <c r="P2019" s="1"/>
      <c r="Q2019" s="1">
        <f t="shared" si="39"/>
        <v>12</v>
      </c>
      <c r="R2019" s="102" t="s">
        <v>12340</v>
      </c>
      <c r="S2019" s="102"/>
      <c r="T2019" s="1" t="s">
        <v>12339</v>
      </c>
      <c r="U2019" s="8" t="s">
        <v>12338</v>
      </c>
      <c r="W2019" s="1" t="s">
        <v>12337</v>
      </c>
      <c r="AA2019" s="168" t="e">
        <f>#REF!-45200</f>
        <v>#REF!</v>
      </c>
    </row>
    <row r="2020" spans="1:27" x14ac:dyDescent="0.3">
      <c r="A2020" s="120">
        <v>8163</v>
      </c>
      <c r="B2020" s="44">
        <v>7603</v>
      </c>
      <c r="C2020" s="1"/>
      <c r="D2020" s="1"/>
      <c r="E2020" s="1"/>
      <c r="F2020" s="155"/>
      <c r="G2020" s="1"/>
      <c r="H2020" s="1" t="s">
        <v>12336</v>
      </c>
      <c r="I2020" s="1">
        <v>0</v>
      </c>
      <c r="J2020" s="156">
        <v>100</v>
      </c>
      <c r="K2020" s="1" t="s">
        <v>110</v>
      </c>
      <c r="L2020" s="1">
        <v>10</v>
      </c>
      <c r="M2020" s="1" t="s">
        <v>12335</v>
      </c>
      <c r="N2020" s="1"/>
      <c r="O2020" s="1"/>
      <c r="P2020" s="1"/>
      <c r="Q2020" s="1">
        <f t="shared" si="39"/>
        <v>12</v>
      </c>
      <c r="R2020" s="102" t="s">
        <v>12334</v>
      </c>
      <c r="S2020" s="102"/>
      <c r="T2020" s="1"/>
      <c r="U2020" s="8" t="s">
        <v>12333</v>
      </c>
      <c r="AA2020" s="168" t="e">
        <f>#REF!-45200</f>
        <v>#REF!</v>
      </c>
    </row>
    <row r="2021" spans="1:27" x14ac:dyDescent="0.3">
      <c r="A2021" s="120">
        <v>8164</v>
      </c>
      <c r="B2021" s="44">
        <v>7604</v>
      </c>
      <c r="C2021" s="1"/>
      <c r="D2021" s="1" t="s">
        <v>11834</v>
      </c>
      <c r="E2021" s="1"/>
      <c r="F2021" s="155"/>
      <c r="G2021" s="1"/>
      <c r="H2021" s="1" t="s">
        <v>12332</v>
      </c>
      <c r="I2021" s="1">
        <v>0</v>
      </c>
      <c r="J2021" s="170">
        <v>100</v>
      </c>
      <c r="K2021" s="69" t="s">
        <v>12312</v>
      </c>
      <c r="L2021" s="1">
        <v>100</v>
      </c>
      <c r="M2021" s="1" t="s">
        <v>12331</v>
      </c>
      <c r="N2021" s="1" t="s">
        <v>12330</v>
      </c>
      <c r="O2021" s="1"/>
      <c r="P2021" s="1"/>
      <c r="Q2021" s="1">
        <f t="shared" si="39"/>
        <v>12</v>
      </c>
      <c r="R2021" s="102" t="s">
        <v>12329</v>
      </c>
      <c r="S2021" s="102"/>
      <c r="T2021" s="1"/>
      <c r="U2021" s="8" t="s">
        <v>12328</v>
      </c>
      <c r="AA2021" s="168" t="e">
        <f>#REF!-45200</f>
        <v>#REF!</v>
      </c>
    </row>
    <row r="2022" spans="1:27" x14ac:dyDescent="0.3">
      <c r="A2022" s="120">
        <v>8165</v>
      </c>
      <c r="B2022" s="44">
        <v>7605</v>
      </c>
      <c r="C2022" s="1"/>
      <c r="D2022" s="1" t="s">
        <v>11834</v>
      </c>
      <c r="E2022" s="1"/>
      <c r="F2022" s="155"/>
      <c r="G2022" s="1"/>
      <c r="H2022" s="1" t="s">
        <v>12326</v>
      </c>
      <c r="I2022" s="1">
        <v>0</v>
      </c>
      <c r="J2022" s="170">
        <v>100</v>
      </c>
      <c r="K2022" s="69" t="s">
        <v>12312</v>
      </c>
      <c r="L2022" s="1">
        <v>100</v>
      </c>
      <c r="M2022" s="1" t="s">
        <v>12327</v>
      </c>
      <c r="N2022" s="1" t="s">
        <v>12326</v>
      </c>
      <c r="O2022" s="1"/>
      <c r="P2022" s="1"/>
      <c r="Q2022" s="1">
        <f t="shared" si="39"/>
        <v>12</v>
      </c>
      <c r="R2022" s="102" t="s">
        <v>12325</v>
      </c>
      <c r="S2022" s="102"/>
      <c r="T2022" s="1" t="s">
        <v>12324</v>
      </c>
      <c r="U2022" s="8" t="s">
        <v>12323</v>
      </c>
      <c r="W2022" s="172" t="s">
        <v>12322</v>
      </c>
      <c r="AA2022" s="168" t="e">
        <f>#REF!-45200</f>
        <v>#REF!</v>
      </c>
    </row>
    <row r="2023" spans="1:27" x14ac:dyDescent="0.3">
      <c r="A2023" s="120">
        <v>8166</v>
      </c>
      <c r="B2023" s="44">
        <v>7606</v>
      </c>
      <c r="C2023" s="1"/>
      <c r="D2023" s="1" t="s">
        <v>11834</v>
      </c>
      <c r="E2023" s="1"/>
      <c r="F2023" s="155"/>
      <c r="G2023" s="1"/>
      <c r="H2023" s="1" t="s">
        <v>12321</v>
      </c>
      <c r="I2023" s="1">
        <v>0</v>
      </c>
      <c r="J2023" s="170">
        <v>100</v>
      </c>
      <c r="K2023" s="1" t="s">
        <v>12320</v>
      </c>
      <c r="L2023" s="1">
        <v>10</v>
      </c>
      <c r="M2023" s="1" t="s">
        <v>12319</v>
      </c>
      <c r="N2023" s="1" t="s">
        <v>12318</v>
      </c>
      <c r="O2023" s="1"/>
      <c r="P2023" s="1"/>
      <c r="Q2023" s="1">
        <f t="shared" si="39"/>
        <v>12</v>
      </c>
      <c r="R2023" s="102" t="s">
        <v>12317</v>
      </c>
      <c r="S2023" s="102"/>
      <c r="T2023" s="1" t="s">
        <v>12316</v>
      </c>
      <c r="U2023" s="8" t="s">
        <v>12315</v>
      </c>
      <c r="W2023" s="172" t="s">
        <v>12314</v>
      </c>
      <c r="AA2023" s="168" t="e">
        <f>#REF!-45200</f>
        <v>#REF!</v>
      </c>
    </row>
    <row r="2024" spans="1:27" x14ac:dyDescent="0.3">
      <c r="A2024" s="120">
        <v>8167</v>
      </c>
      <c r="B2024" s="44">
        <v>7607</v>
      </c>
      <c r="C2024" s="1"/>
      <c r="D2024" s="1" t="s">
        <v>11834</v>
      </c>
      <c r="E2024" s="1"/>
      <c r="F2024" s="155"/>
      <c r="G2024" s="1"/>
      <c r="H2024" s="1" t="s">
        <v>12313</v>
      </c>
      <c r="I2024" s="1">
        <v>0</v>
      </c>
      <c r="J2024" s="170">
        <v>10</v>
      </c>
      <c r="K2024" s="69" t="s">
        <v>12312</v>
      </c>
      <c r="L2024" s="8">
        <v>100</v>
      </c>
      <c r="M2024" s="1" t="s">
        <v>12311</v>
      </c>
      <c r="N2024" s="1" t="s">
        <v>12310</v>
      </c>
      <c r="O2024" s="1"/>
      <c r="P2024" s="1"/>
      <c r="Q2024" s="1">
        <f t="shared" si="39"/>
        <v>12</v>
      </c>
      <c r="R2024" s="102" t="s">
        <v>12309</v>
      </c>
      <c r="S2024" s="102"/>
      <c r="T2024" s="1" t="s">
        <v>12308</v>
      </c>
      <c r="U2024" s="8" t="s">
        <v>12307</v>
      </c>
      <c r="W2024" s="172" t="s">
        <v>12306</v>
      </c>
      <c r="AA2024" s="168" t="e">
        <f>#REF!-45200</f>
        <v>#REF!</v>
      </c>
    </row>
    <row r="2025" spans="1:27" x14ac:dyDescent="0.3">
      <c r="A2025" s="120">
        <v>8168</v>
      </c>
      <c r="B2025" s="44">
        <v>7608</v>
      </c>
      <c r="C2025" s="1"/>
      <c r="D2025" s="1" t="s">
        <v>11834</v>
      </c>
      <c r="E2025" s="1"/>
      <c r="F2025" s="155"/>
      <c r="G2025" s="1"/>
      <c r="H2025" s="1" t="s">
        <v>12305</v>
      </c>
      <c r="I2025" s="1">
        <v>0</v>
      </c>
      <c r="J2025" s="170">
        <v>1000</v>
      </c>
      <c r="K2025" s="1"/>
      <c r="L2025" s="1">
        <v>10</v>
      </c>
      <c r="M2025" s="1" t="s">
        <v>12304</v>
      </c>
      <c r="N2025" s="1" t="s">
        <v>12303</v>
      </c>
      <c r="O2025" s="1"/>
      <c r="P2025" s="1"/>
      <c r="Q2025" s="1">
        <f t="shared" si="39"/>
        <v>12</v>
      </c>
      <c r="R2025" s="102" t="s">
        <v>12302</v>
      </c>
      <c r="S2025" s="102"/>
      <c r="T2025" s="1"/>
      <c r="U2025" s="8" t="s">
        <v>12301</v>
      </c>
      <c r="AA2025" s="168" t="e">
        <f>#REF!-45200</f>
        <v>#REF!</v>
      </c>
    </row>
    <row r="2026" spans="1:27" x14ac:dyDescent="0.3">
      <c r="A2026" s="120">
        <v>8169</v>
      </c>
      <c r="B2026" s="44">
        <v>7609</v>
      </c>
      <c r="C2026" s="81"/>
      <c r="D2026" s="81" t="s">
        <v>11834</v>
      </c>
      <c r="E2026" s="81"/>
      <c r="F2026" s="171"/>
      <c r="G2026" s="81"/>
      <c r="H2026" s="1" t="s">
        <v>12300</v>
      </c>
      <c r="I2026" s="1">
        <v>0</v>
      </c>
      <c r="J2026" s="170">
        <v>1000</v>
      </c>
      <c r="K2026" s="1"/>
      <c r="L2026" s="1">
        <v>10</v>
      </c>
      <c r="M2026" s="1" t="s">
        <v>12299</v>
      </c>
      <c r="N2026" s="102" t="s">
        <v>12298</v>
      </c>
      <c r="O2026" s="81"/>
      <c r="P2026" s="81"/>
      <c r="Q2026" s="1">
        <f t="shared" si="39"/>
        <v>12</v>
      </c>
      <c r="R2026" s="102" t="s">
        <v>12297</v>
      </c>
      <c r="S2026" s="102"/>
      <c r="T2026" s="102"/>
      <c r="U2026" s="8" t="s">
        <v>12296</v>
      </c>
      <c r="V2026" s="102"/>
      <c r="W2026" s="102"/>
      <c r="AA2026" s="168" t="e">
        <f>#REF!-45200</f>
        <v>#REF!</v>
      </c>
    </row>
    <row r="2027" spans="1:27" x14ac:dyDescent="0.3">
      <c r="A2027" s="120">
        <v>8170</v>
      </c>
      <c r="B2027" s="44">
        <v>7610</v>
      </c>
      <c r="C2027" s="1"/>
      <c r="D2027" s="1"/>
      <c r="E2027" s="1"/>
      <c r="F2027" s="155"/>
      <c r="G2027" s="1"/>
      <c r="H2027" s="1" t="s">
        <v>12295</v>
      </c>
      <c r="I2027" s="1">
        <v>0</v>
      </c>
      <c r="J2027" s="170">
        <v>1000</v>
      </c>
      <c r="K2027" s="1"/>
      <c r="L2027" s="1">
        <v>10</v>
      </c>
      <c r="M2027" s="1" t="s">
        <v>12294</v>
      </c>
      <c r="N2027" s="1"/>
      <c r="O2027" s="1"/>
      <c r="P2027" s="1"/>
      <c r="Q2027" s="1">
        <f t="shared" si="39"/>
        <v>12</v>
      </c>
      <c r="R2027" s="169"/>
      <c r="S2027" s="102"/>
      <c r="T2027" s="1"/>
      <c r="U2027" s="8" t="s">
        <v>12293</v>
      </c>
      <c r="AA2027" s="168" t="e">
        <f>#REF!-45200</f>
        <v>#REF!</v>
      </c>
    </row>
    <row r="2028" spans="1:27" x14ac:dyDescent="0.3">
      <c r="A2028" s="120">
        <v>8171</v>
      </c>
      <c r="B2028" s="44">
        <v>7611</v>
      </c>
      <c r="C2028" s="1"/>
      <c r="D2028" s="1"/>
      <c r="E2028" s="1"/>
      <c r="F2028" s="155"/>
      <c r="G2028" s="1"/>
      <c r="H2028" s="1" t="s">
        <v>12292</v>
      </c>
      <c r="I2028" s="1">
        <v>0</v>
      </c>
      <c r="J2028" s="170">
        <v>1000</v>
      </c>
      <c r="K2028" s="1"/>
      <c r="L2028" s="1">
        <v>10</v>
      </c>
      <c r="M2028" s="1" t="s">
        <v>12291</v>
      </c>
      <c r="N2028" s="1"/>
      <c r="O2028" s="1"/>
      <c r="P2028" s="1"/>
      <c r="Q2028" s="1">
        <f t="shared" si="39"/>
        <v>12</v>
      </c>
      <c r="R2028" s="169"/>
      <c r="S2028" s="102"/>
      <c r="T2028" s="1"/>
      <c r="U2028" s="8" t="s">
        <v>12290</v>
      </c>
      <c r="AA2028" s="168" t="e">
        <f>#REF!-45200</f>
        <v>#REF!</v>
      </c>
    </row>
    <row r="2029" spans="1:27" x14ac:dyDescent="0.3">
      <c r="A2029" s="120">
        <v>8172</v>
      </c>
      <c r="B2029" s="44">
        <v>7612</v>
      </c>
      <c r="C2029" s="1"/>
      <c r="D2029" s="1"/>
      <c r="E2029" s="1"/>
      <c r="F2029" s="155"/>
      <c r="G2029" s="1"/>
      <c r="H2029" s="1" t="s">
        <v>12289</v>
      </c>
      <c r="I2029" s="1">
        <v>0</v>
      </c>
      <c r="J2029" s="156">
        <v>500</v>
      </c>
      <c r="K2029" s="1" t="s">
        <v>774</v>
      </c>
      <c r="L2029" s="1">
        <v>10</v>
      </c>
      <c r="M2029" s="1" t="s">
        <v>12288</v>
      </c>
      <c r="N2029" s="1"/>
      <c r="O2029" s="1"/>
      <c r="P2029" s="1"/>
      <c r="Q2029" s="1">
        <f t="shared" si="39"/>
        <v>12</v>
      </c>
      <c r="R2029" s="102" t="s">
        <v>12287</v>
      </c>
      <c r="S2029" s="102"/>
      <c r="T2029" s="1"/>
      <c r="U2029" s="8" t="s">
        <v>12286</v>
      </c>
      <c r="AA2029" s="168" t="e">
        <f>#REF!-45200</f>
        <v>#REF!</v>
      </c>
    </row>
    <row r="2030" spans="1:27" x14ac:dyDescent="0.3">
      <c r="A2030" s="120">
        <v>8173</v>
      </c>
      <c r="B2030" s="44">
        <v>7613</v>
      </c>
      <c r="C2030" s="1"/>
      <c r="D2030" s="1"/>
      <c r="E2030" s="1"/>
      <c r="F2030" s="155"/>
      <c r="G2030" s="1"/>
      <c r="H2030" s="1" t="s">
        <v>12285</v>
      </c>
      <c r="I2030" s="1"/>
      <c r="J2030" s="156"/>
      <c r="K2030" s="1"/>
      <c r="L2030" s="1"/>
      <c r="M2030" s="1" t="s">
        <v>12284</v>
      </c>
      <c r="N2030" s="1"/>
      <c r="O2030" s="1"/>
      <c r="P2030" s="1"/>
      <c r="Q2030" s="1">
        <f t="shared" si="39"/>
        <v>12</v>
      </c>
      <c r="R2030" s="169"/>
      <c r="S2030" s="102"/>
      <c r="T2030" s="1"/>
      <c r="U2030" s="8" t="s">
        <v>12283</v>
      </c>
      <c r="AA2030" s="168" t="e">
        <f>#REF!-45200</f>
        <v>#REF!</v>
      </c>
    </row>
    <row r="2031" spans="1:27" x14ac:dyDescent="0.3">
      <c r="A2031" s="120">
        <v>8174</v>
      </c>
      <c r="B2031" s="44">
        <v>7614</v>
      </c>
      <c r="C2031" s="1"/>
      <c r="D2031" s="1"/>
      <c r="E2031" s="1"/>
      <c r="F2031" s="155"/>
      <c r="G2031" s="1"/>
      <c r="H2031" s="1" t="s">
        <v>12282</v>
      </c>
      <c r="I2031" s="1"/>
      <c r="J2031" s="156"/>
      <c r="K2031" s="1"/>
      <c r="L2031" s="1"/>
      <c r="M2031" s="1" t="s">
        <v>12281</v>
      </c>
      <c r="N2031" s="1"/>
      <c r="O2031" s="1"/>
      <c r="P2031" s="1"/>
      <c r="Q2031" s="1">
        <f t="shared" si="39"/>
        <v>12</v>
      </c>
      <c r="R2031" s="169"/>
      <c r="S2031" s="102"/>
      <c r="T2031" s="1"/>
      <c r="U2031" s="8" t="s">
        <v>12280</v>
      </c>
      <c r="AA2031" s="168" t="e">
        <f>#REF!-45200</f>
        <v>#REF!</v>
      </c>
    </row>
    <row r="2032" spans="1:27" x14ac:dyDescent="0.3">
      <c r="A2032" s="120">
        <v>8175</v>
      </c>
      <c r="B2032" s="44">
        <v>7615</v>
      </c>
      <c r="C2032" s="1"/>
      <c r="D2032" s="1"/>
      <c r="E2032" s="1"/>
      <c r="F2032" s="155"/>
      <c r="G2032" s="1"/>
      <c r="H2032" s="1" t="s">
        <v>12279</v>
      </c>
      <c r="I2032" s="1">
        <v>0</v>
      </c>
      <c r="J2032" s="156">
        <v>1</v>
      </c>
      <c r="K2032" s="1"/>
      <c r="L2032" s="1">
        <v>1</v>
      </c>
      <c r="M2032" s="1" t="s">
        <v>12278</v>
      </c>
      <c r="N2032" s="1"/>
      <c r="O2032" s="1"/>
      <c r="P2032" s="1"/>
      <c r="Q2032" s="1">
        <f t="shared" si="39"/>
        <v>12</v>
      </c>
      <c r="R2032" s="102"/>
      <c r="S2032" s="102"/>
      <c r="T2032" s="1"/>
      <c r="U2032" s="8" t="s">
        <v>12277</v>
      </c>
      <c r="AA2032" s="168" t="e">
        <f>#REF!-45200</f>
        <v>#REF!</v>
      </c>
    </row>
    <row r="2033" spans="1:27" x14ac:dyDescent="0.3">
      <c r="A2033" s="120">
        <v>8176</v>
      </c>
      <c r="B2033" s="44">
        <v>7616</v>
      </c>
      <c r="C2033" s="1"/>
      <c r="D2033" s="1"/>
      <c r="E2033" s="1"/>
      <c r="F2033" s="155"/>
      <c r="G2033" s="1"/>
      <c r="H2033" s="1" t="s">
        <v>12276</v>
      </c>
      <c r="I2033" s="1">
        <v>0</v>
      </c>
      <c r="J2033" s="156">
        <v>10</v>
      </c>
      <c r="K2033" s="1"/>
      <c r="L2033" s="1">
        <v>1</v>
      </c>
      <c r="M2033" s="1" t="s">
        <v>12275</v>
      </c>
      <c r="N2033" s="1"/>
      <c r="O2033" s="1"/>
      <c r="P2033" s="1"/>
      <c r="Q2033" s="1">
        <f t="shared" si="39"/>
        <v>12</v>
      </c>
      <c r="R2033" s="102"/>
      <c r="S2033" s="102"/>
      <c r="T2033" s="1"/>
      <c r="U2033" s="8" t="s">
        <v>12274</v>
      </c>
      <c r="AA2033" s="168" t="e">
        <f>#REF!-45200</f>
        <v>#REF!</v>
      </c>
    </row>
    <row r="2034" spans="1:27" x14ac:dyDescent="0.3">
      <c r="A2034" s="120">
        <v>8177</v>
      </c>
      <c r="B2034" s="44">
        <v>7617</v>
      </c>
      <c r="C2034" s="1"/>
      <c r="D2034" s="1"/>
      <c r="E2034" s="1"/>
      <c r="F2034" s="155"/>
      <c r="G2034" s="1"/>
      <c r="H2034" s="1" t="s">
        <v>12273</v>
      </c>
      <c r="I2034" s="1">
        <v>0</v>
      </c>
      <c r="J2034" s="156">
        <v>1</v>
      </c>
      <c r="K2034" s="1"/>
      <c r="L2034" s="1">
        <v>1</v>
      </c>
      <c r="M2034" s="1" t="s">
        <v>12272</v>
      </c>
      <c r="N2034" s="1"/>
      <c r="O2034" s="1"/>
      <c r="P2034" s="1"/>
      <c r="Q2034" s="1">
        <f t="shared" si="39"/>
        <v>12</v>
      </c>
      <c r="R2034" s="102"/>
      <c r="S2034" s="102"/>
      <c r="T2034" s="1"/>
      <c r="U2034" s="8" t="s">
        <v>12271</v>
      </c>
      <c r="AA2034" s="168" t="e">
        <f>#REF!-45200</f>
        <v>#REF!</v>
      </c>
    </row>
    <row r="2035" spans="1:27" x14ac:dyDescent="0.3">
      <c r="A2035" s="120">
        <v>8178</v>
      </c>
      <c r="B2035" s="44">
        <v>7618</v>
      </c>
      <c r="C2035" s="1"/>
      <c r="D2035" s="1"/>
      <c r="E2035" s="1"/>
      <c r="F2035" s="155"/>
      <c r="G2035" s="1"/>
      <c r="H2035" s="1" t="s">
        <v>12270</v>
      </c>
      <c r="I2035" s="1">
        <v>0</v>
      </c>
      <c r="J2035" s="156">
        <v>100</v>
      </c>
      <c r="K2035" s="1"/>
      <c r="L2035" s="1">
        <v>1</v>
      </c>
      <c r="M2035" s="1" t="s">
        <v>12269</v>
      </c>
      <c r="N2035" s="1"/>
      <c r="O2035" s="1"/>
      <c r="P2035" s="1"/>
      <c r="Q2035" s="1">
        <f t="shared" si="39"/>
        <v>12</v>
      </c>
      <c r="R2035" s="102"/>
      <c r="S2035" s="102"/>
      <c r="T2035" s="1"/>
      <c r="U2035" s="8" t="s">
        <v>12268</v>
      </c>
      <c r="AA2035" s="168" t="e">
        <f>#REF!-45200</f>
        <v>#REF!</v>
      </c>
    </row>
    <row r="2036" spans="1:27" x14ac:dyDescent="0.3">
      <c r="A2036" s="120">
        <v>8300</v>
      </c>
      <c r="B2036" s="44">
        <v>7619</v>
      </c>
      <c r="C2036" s="1"/>
      <c r="D2036" s="1"/>
      <c r="E2036" s="1"/>
      <c r="F2036" s="155"/>
      <c r="G2036" s="1"/>
      <c r="H2036" s="1" t="s">
        <v>12267</v>
      </c>
      <c r="I2036" s="1"/>
      <c r="J2036" s="156"/>
      <c r="K2036" s="1"/>
      <c r="L2036" s="1"/>
      <c r="M2036" s="1" t="s">
        <v>12266</v>
      </c>
      <c r="N2036" s="1"/>
      <c r="O2036" s="1"/>
      <c r="P2036" s="1"/>
      <c r="Q2036" s="1">
        <v>12</v>
      </c>
      <c r="R2036" s="102" t="s">
        <v>12265</v>
      </c>
      <c r="S2036" s="102"/>
      <c r="T2036" s="1"/>
      <c r="U2036" s="8" t="s">
        <v>12264</v>
      </c>
      <c r="AA2036" s="168" t="e">
        <v>#REF!</v>
      </c>
    </row>
    <row r="2037" spans="1:27" x14ac:dyDescent="0.3">
      <c r="A2037" s="120">
        <v>8179</v>
      </c>
      <c r="B2037" s="44">
        <v>7680</v>
      </c>
      <c r="C2037" s="1"/>
      <c r="D2037" s="1" t="s">
        <v>12197</v>
      </c>
      <c r="E2037" s="1">
        <v>1</v>
      </c>
      <c r="F2037" s="155"/>
      <c r="G2037" s="1"/>
      <c r="H2037" s="1" t="s">
        <v>12263</v>
      </c>
      <c r="I2037" s="1">
        <v>0</v>
      </c>
      <c r="J2037" s="156">
        <v>100</v>
      </c>
      <c r="K2037" s="1" t="s">
        <v>110</v>
      </c>
      <c r="L2037" s="1">
        <v>10</v>
      </c>
      <c r="M2037" s="1" t="s">
        <v>2560</v>
      </c>
      <c r="N2037" s="1" t="s">
        <v>2559</v>
      </c>
      <c r="O2037" s="1" t="str">
        <f>RIGHT(M2037,LEN(M2037)-6)</f>
        <v>%)</v>
      </c>
      <c r="P2037" s="1"/>
      <c r="Q2037" s="1">
        <f>Q2035</f>
        <v>12</v>
      </c>
      <c r="R2037" s="103" t="s">
        <v>12262</v>
      </c>
      <c r="S2037" s="102"/>
      <c r="T2037" s="1"/>
      <c r="U2037" s="8" t="s">
        <v>12261</v>
      </c>
      <c r="AA2037" s="168" t="e">
        <f>#REF!-45200</f>
        <v>#REF!</v>
      </c>
    </row>
    <row r="2038" spans="1:27" x14ac:dyDescent="0.3">
      <c r="A2038" s="120">
        <v>8189</v>
      </c>
      <c r="B2038" s="44">
        <v>7690</v>
      </c>
      <c r="C2038" s="1"/>
      <c r="D2038" s="1" t="s">
        <v>12197</v>
      </c>
      <c r="E2038" s="1">
        <v>2</v>
      </c>
      <c r="F2038" s="155"/>
      <c r="G2038" s="1"/>
      <c r="H2038" s="1" t="s">
        <v>12260</v>
      </c>
      <c r="I2038" s="1">
        <v>-5</v>
      </c>
      <c r="J2038" s="156">
        <v>50</v>
      </c>
      <c r="K2038" s="1" t="s">
        <v>774</v>
      </c>
      <c r="L2038" s="1">
        <v>100</v>
      </c>
      <c r="M2038" s="1" t="s">
        <v>12260</v>
      </c>
      <c r="N2038" s="1" t="s">
        <v>12260</v>
      </c>
      <c r="O2038" s="1" t="str">
        <f>RIGHT(M2038,LEN(M2038)-6)</f>
        <v>e detection IMEP limit</v>
      </c>
      <c r="P2038" s="1"/>
      <c r="Q2038" s="1">
        <f>Q2037</f>
        <v>12</v>
      </c>
      <c r="R2038" s="103" t="s">
        <v>12259</v>
      </c>
      <c r="S2038" s="102"/>
      <c r="T2038" s="1"/>
      <c r="U2038" s="8" t="s">
        <v>12258</v>
      </c>
      <c r="AA2038" s="168" t="e">
        <f>#REF!-45200</f>
        <v>#REF!</v>
      </c>
    </row>
    <row r="2039" spans="1:27" x14ac:dyDescent="0.3">
      <c r="A2039" s="120"/>
      <c r="B2039" s="44"/>
      <c r="C2039" s="1"/>
      <c r="D2039" s="1"/>
      <c r="E2039" s="1"/>
      <c r="F2039" s="155"/>
      <c r="G2039" s="1"/>
      <c r="H2039" s="1"/>
      <c r="I2039" s="1"/>
      <c r="J2039" s="156"/>
      <c r="K2039" s="1"/>
      <c r="L2039" s="1"/>
      <c r="M2039" s="1"/>
      <c r="N2039" s="1"/>
      <c r="O2039" s="1"/>
      <c r="P2039" s="1"/>
      <c r="Q2039" s="1">
        <f>Q2038</f>
        <v>12</v>
      </c>
      <c r="R2039" s="102"/>
      <c r="S2039" s="102"/>
      <c r="T2039" s="1"/>
      <c r="U2039" s="1"/>
    </row>
    <row r="2040" spans="1:27" s="21" customFormat="1" x14ac:dyDescent="0.3">
      <c r="A2040" s="160"/>
      <c r="B2040" s="160"/>
      <c r="E2040" s="1"/>
      <c r="F2040" s="1"/>
      <c r="H2040" s="1"/>
      <c r="J2040" s="159"/>
      <c r="M2040" s="1"/>
      <c r="R2040" s="158"/>
      <c r="S2040" s="158"/>
    </row>
    <row r="2041" spans="1:27" x14ac:dyDescent="0.3">
      <c r="A2041" s="167">
        <v>8200</v>
      </c>
      <c r="B2041" s="167">
        <v>7700</v>
      </c>
      <c r="C2041" s="1"/>
      <c r="D2041" s="1"/>
      <c r="E2041" s="1"/>
      <c r="F2041" s="1"/>
      <c r="G2041" s="1"/>
      <c r="H2041" s="1" t="s">
        <v>12257</v>
      </c>
      <c r="I2041" s="1">
        <v>0</v>
      </c>
      <c r="J2041" s="156">
        <v>1</v>
      </c>
      <c r="K2041" s="1"/>
      <c r="L2041" s="1">
        <v>1</v>
      </c>
      <c r="M2041" s="1" t="s">
        <v>12256</v>
      </c>
      <c r="N2041" s="1"/>
      <c r="O2041" s="1"/>
      <c r="P2041" s="1"/>
      <c r="Q2041" s="149">
        <v>13</v>
      </c>
      <c r="R2041" s="102"/>
      <c r="S2041" s="102"/>
      <c r="T2041" s="1"/>
      <c r="U2041" s="8" t="s">
        <v>12255</v>
      </c>
    </row>
    <row r="2042" spans="1:27" x14ac:dyDescent="0.3">
      <c r="A2042" s="1">
        <v>8201</v>
      </c>
      <c r="B2042" s="1">
        <v>7701</v>
      </c>
      <c r="C2042" s="1"/>
      <c r="D2042" s="1"/>
      <c r="E2042" s="1"/>
      <c r="F2042" s="1"/>
      <c r="G2042" s="1"/>
      <c r="H2042" s="1" t="s">
        <v>12254</v>
      </c>
      <c r="I2042" s="1">
        <v>0</v>
      </c>
      <c r="J2042" s="156">
        <v>1</v>
      </c>
      <c r="K2042" s="1"/>
      <c r="L2042" s="1">
        <v>1</v>
      </c>
      <c r="M2042" s="1" t="s">
        <v>12253</v>
      </c>
      <c r="N2042" s="1"/>
      <c r="O2042" s="1"/>
      <c r="P2042" s="1"/>
      <c r="Q2042" s="1">
        <f t="shared" ref="Q2042:Q2053" si="40">Q2041</f>
        <v>13</v>
      </c>
      <c r="R2042" s="102"/>
      <c r="S2042" s="102"/>
      <c r="T2042" s="1"/>
      <c r="U2042" s="8" t="s">
        <v>12252</v>
      </c>
    </row>
    <row r="2043" spans="1:27" x14ac:dyDescent="0.3">
      <c r="A2043" s="1">
        <v>8202</v>
      </c>
      <c r="B2043" s="1">
        <v>7702</v>
      </c>
      <c r="C2043" s="1"/>
      <c r="D2043" s="1"/>
      <c r="E2043" s="1"/>
      <c r="F2043" s="1"/>
      <c r="G2043" s="1"/>
      <c r="H2043" s="1" t="s">
        <v>12251</v>
      </c>
      <c r="I2043" s="9">
        <v>0</v>
      </c>
      <c r="J2043" s="1">
        <v>100</v>
      </c>
      <c r="K2043" s="1" t="s">
        <v>2</v>
      </c>
      <c r="L2043" s="9">
        <v>10</v>
      </c>
      <c r="M2043" s="1" t="s">
        <v>12250</v>
      </c>
      <c r="N2043" s="166"/>
      <c r="O2043" s="1"/>
      <c r="P2043" s="1"/>
      <c r="Q2043" s="1">
        <f t="shared" si="40"/>
        <v>13</v>
      </c>
      <c r="R2043" s="102"/>
      <c r="S2043" s="102"/>
      <c r="T2043" s="1"/>
      <c r="U2043" s="8" t="s">
        <v>12249</v>
      </c>
    </row>
    <row r="2044" spans="1:27" x14ac:dyDescent="0.3">
      <c r="A2044" s="1">
        <v>8203</v>
      </c>
      <c r="B2044" s="1">
        <v>7703</v>
      </c>
      <c r="C2044" s="1"/>
      <c r="D2044" s="1"/>
      <c r="E2044" s="1"/>
      <c r="F2044" s="1"/>
      <c r="G2044" s="1"/>
      <c r="H2044" s="1" t="s">
        <v>12248</v>
      </c>
      <c r="I2044" s="9">
        <v>0</v>
      </c>
      <c r="J2044" s="1">
        <v>50</v>
      </c>
      <c r="K2044" s="1" t="s">
        <v>110</v>
      </c>
      <c r="L2044" s="9">
        <v>10</v>
      </c>
      <c r="M2044" s="1" t="s">
        <v>12247</v>
      </c>
      <c r="N2044" s="1"/>
      <c r="O2044" s="1"/>
      <c r="P2044" s="1"/>
      <c r="Q2044" s="1">
        <f t="shared" si="40"/>
        <v>13</v>
      </c>
      <c r="R2044" s="102"/>
      <c r="S2044" s="102"/>
      <c r="T2044" s="1"/>
      <c r="U2044" s="8" t="s">
        <v>12246</v>
      </c>
    </row>
    <row r="2045" spans="1:27" x14ac:dyDescent="0.3">
      <c r="A2045" s="1">
        <v>8204</v>
      </c>
      <c r="B2045" s="1">
        <v>7704</v>
      </c>
      <c r="C2045" s="1"/>
      <c r="D2045" s="1"/>
      <c r="E2045" s="1"/>
      <c r="F2045" s="1"/>
      <c r="G2045" s="1"/>
      <c r="H2045" s="1" t="s">
        <v>12245</v>
      </c>
      <c r="I2045" s="9">
        <v>0</v>
      </c>
      <c r="J2045" s="1">
        <v>30</v>
      </c>
      <c r="K2045" s="1" t="s">
        <v>106</v>
      </c>
      <c r="L2045" s="9">
        <v>10</v>
      </c>
      <c r="M2045" s="1" t="s">
        <v>12244</v>
      </c>
      <c r="N2045" s="166"/>
      <c r="O2045" s="1"/>
      <c r="P2045" s="1"/>
      <c r="Q2045" s="1">
        <f t="shared" si="40"/>
        <v>13</v>
      </c>
      <c r="R2045" s="102"/>
      <c r="S2045" s="102"/>
      <c r="T2045" s="1"/>
      <c r="U2045" s="8" t="s">
        <v>12243</v>
      </c>
    </row>
    <row r="2046" spans="1:27" x14ac:dyDescent="0.3">
      <c r="A2046" s="1">
        <v>8205</v>
      </c>
      <c r="B2046" s="1">
        <v>7705</v>
      </c>
      <c r="C2046" s="1"/>
      <c r="D2046" s="1"/>
      <c r="E2046" s="1"/>
      <c r="F2046" s="1"/>
      <c r="G2046" s="1"/>
      <c r="H2046" s="1" t="s">
        <v>12242</v>
      </c>
      <c r="I2046" s="9">
        <v>0</v>
      </c>
      <c r="J2046" s="1">
        <v>100</v>
      </c>
      <c r="K2046" s="1" t="s">
        <v>110</v>
      </c>
      <c r="L2046" s="9">
        <v>10</v>
      </c>
      <c r="M2046" s="1" t="s">
        <v>12241</v>
      </c>
      <c r="N2046" s="166"/>
      <c r="O2046" s="1"/>
      <c r="P2046" s="1"/>
      <c r="Q2046" s="1">
        <f t="shared" si="40"/>
        <v>13</v>
      </c>
      <c r="R2046" s="102"/>
      <c r="S2046" s="102"/>
      <c r="T2046" s="1"/>
      <c r="U2046" s="8" t="s">
        <v>12240</v>
      </c>
    </row>
    <row r="2047" spans="1:27" x14ac:dyDescent="0.3">
      <c r="A2047" s="1">
        <v>8206</v>
      </c>
      <c r="B2047" s="1">
        <v>7706</v>
      </c>
      <c r="C2047" s="1"/>
      <c r="D2047" s="1"/>
      <c r="E2047" s="1"/>
      <c r="F2047" s="1"/>
      <c r="G2047" s="1"/>
      <c r="H2047" s="1" t="s">
        <v>12239</v>
      </c>
      <c r="I2047" s="9">
        <v>0</v>
      </c>
      <c r="J2047" s="1">
        <v>30</v>
      </c>
      <c r="K2047" s="1" t="s">
        <v>106</v>
      </c>
      <c r="L2047" s="9">
        <v>10</v>
      </c>
      <c r="M2047" s="1" t="s">
        <v>12238</v>
      </c>
      <c r="N2047" s="166"/>
      <c r="O2047" s="1"/>
      <c r="P2047" s="1"/>
      <c r="Q2047" s="1">
        <f t="shared" si="40"/>
        <v>13</v>
      </c>
      <c r="R2047" s="102"/>
      <c r="S2047" s="102"/>
      <c r="T2047" s="1"/>
      <c r="U2047" s="8" t="s">
        <v>12237</v>
      </c>
    </row>
    <row r="2048" spans="1:27" x14ac:dyDescent="0.3">
      <c r="A2048" s="1">
        <v>8207</v>
      </c>
      <c r="B2048" s="1">
        <v>7707</v>
      </c>
      <c r="C2048" s="1"/>
      <c r="D2048" s="1"/>
      <c r="E2048" s="1"/>
      <c r="F2048" s="1"/>
      <c r="G2048" s="1"/>
      <c r="H2048" s="1" t="s">
        <v>12236</v>
      </c>
      <c r="I2048" s="9">
        <v>0</v>
      </c>
      <c r="J2048" s="1">
        <v>10</v>
      </c>
      <c r="K2048" s="1" t="s">
        <v>12219</v>
      </c>
      <c r="L2048" s="9">
        <v>10</v>
      </c>
      <c r="M2048" s="1" t="s">
        <v>12235</v>
      </c>
      <c r="N2048" s="166"/>
      <c r="O2048" s="1"/>
      <c r="P2048" s="1"/>
      <c r="Q2048" s="1">
        <f t="shared" si="40"/>
        <v>13</v>
      </c>
      <c r="R2048" s="102"/>
      <c r="S2048" s="102"/>
      <c r="T2048" s="1"/>
      <c r="U2048" s="8" t="s">
        <v>12234</v>
      </c>
    </row>
    <row r="2049" spans="1:21" x14ac:dyDescent="0.3">
      <c r="A2049" s="1">
        <v>8208</v>
      </c>
      <c r="B2049" s="1">
        <v>7708</v>
      </c>
      <c r="C2049" s="1"/>
      <c r="D2049" s="1"/>
      <c r="E2049" s="1"/>
      <c r="F2049" s="1"/>
      <c r="G2049" s="1"/>
      <c r="H2049" s="1" t="s">
        <v>12233</v>
      </c>
      <c r="I2049" s="9">
        <v>0</v>
      </c>
      <c r="J2049" s="1">
        <v>20</v>
      </c>
      <c r="K2049" s="1" t="s">
        <v>12223</v>
      </c>
      <c r="L2049" s="9">
        <v>10</v>
      </c>
      <c r="M2049" s="1" t="s">
        <v>12232</v>
      </c>
      <c r="N2049" s="166"/>
      <c r="O2049" s="1"/>
      <c r="P2049" s="1"/>
      <c r="Q2049" s="1">
        <f t="shared" si="40"/>
        <v>13</v>
      </c>
      <c r="R2049" s="102"/>
      <c r="S2049" s="102"/>
      <c r="T2049" s="1"/>
      <c r="U2049" s="8" t="s">
        <v>12231</v>
      </c>
    </row>
    <row r="2050" spans="1:21" x14ac:dyDescent="0.3">
      <c r="A2050" s="1">
        <v>8209</v>
      </c>
      <c r="B2050" s="1">
        <v>7709</v>
      </c>
      <c r="C2050" s="1"/>
      <c r="D2050" s="1"/>
      <c r="E2050" s="1"/>
      <c r="F2050" s="1"/>
      <c r="G2050" s="1"/>
      <c r="H2050" s="1" t="s">
        <v>12230</v>
      </c>
      <c r="I2050" s="9">
        <v>0</v>
      </c>
      <c r="J2050" s="1">
        <v>20</v>
      </c>
      <c r="K2050" s="1" t="s">
        <v>752</v>
      </c>
      <c r="L2050" s="9">
        <v>10</v>
      </c>
      <c r="M2050" s="1" t="s">
        <v>12229</v>
      </c>
      <c r="N2050" s="166"/>
      <c r="O2050" s="1"/>
      <c r="P2050" s="1"/>
      <c r="Q2050" s="1">
        <f t="shared" si="40"/>
        <v>13</v>
      </c>
      <c r="R2050" s="102"/>
      <c r="S2050" s="102"/>
      <c r="T2050" s="1"/>
      <c r="U2050" s="8" t="s">
        <v>12228</v>
      </c>
    </row>
    <row r="2051" spans="1:21" x14ac:dyDescent="0.3">
      <c r="A2051" s="1">
        <v>8210</v>
      </c>
      <c r="B2051" s="1">
        <v>7710</v>
      </c>
      <c r="C2051" s="1"/>
      <c r="D2051" s="1"/>
      <c r="E2051" s="1"/>
      <c r="F2051" s="1"/>
      <c r="G2051" s="1"/>
      <c r="H2051" s="1" t="s">
        <v>12227</v>
      </c>
      <c r="I2051" s="9">
        <v>0</v>
      </c>
      <c r="J2051" s="1">
        <v>1</v>
      </c>
      <c r="K2051" s="1"/>
      <c r="L2051" s="9">
        <v>1</v>
      </c>
      <c r="M2051" s="1" t="s">
        <v>12226</v>
      </c>
      <c r="N2051" s="166"/>
      <c r="O2051" s="1"/>
      <c r="P2051" s="1"/>
      <c r="Q2051" s="1">
        <f t="shared" si="40"/>
        <v>13</v>
      </c>
      <c r="R2051" s="102"/>
      <c r="S2051" s="102"/>
      <c r="T2051" s="1"/>
      <c r="U2051" s="8" t="s">
        <v>12225</v>
      </c>
    </row>
    <row r="2052" spans="1:21" x14ac:dyDescent="0.3">
      <c r="A2052" s="1">
        <v>8211</v>
      </c>
      <c r="B2052" s="1">
        <v>7711</v>
      </c>
      <c r="C2052" s="1"/>
      <c r="D2052" s="1"/>
      <c r="E2052" s="1"/>
      <c r="F2052" s="1"/>
      <c r="G2052" s="1"/>
      <c r="H2052" s="1" t="s">
        <v>12224</v>
      </c>
      <c r="I2052" s="9">
        <v>0</v>
      </c>
      <c r="J2052" s="1">
        <v>10</v>
      </c>
      <c r="K2052" s="1" t="s">
        <v>12223</v>
      </c>
      <c r="L2052" s="9">
        <v>10</v>
      </c>
      <c r="M2052" s="1" t="s">
        <v>12222</v>
      </c>
      <c r="N2052" s="166"/>
      <c r="O2052" s="1"/>
      <c r="P2052" s="1"/>
      <c r="Q2052" s="1">
        <f t="shared" si="40"/>
        <v>13</v>
      </c>
      <c r="R2052" s="102"/>
      <c r="S2052" s="102"/>
      <c r="T2052" s="1"/>
      <c r="U2052" s="8" t="s">
        <v>12221</v>
      </c>
    </row>
    <row r="2053" spans="1:21" x14ac:dyDescent="0.3">
      <c r="A2053" s="1">
        <v>8212</v>
      </c>
      <c r="B2053" s="1">
        <v>7712</v>
      </c>
      <c r="C2053" s="1"/>
      <c r="D2053" s="1"/>
      <c r="E2053" s="1"/>
      <c r="F2053" s="1"/>
      <c r="G2053" s="1"/>
      <c r="H2053" s="1" t="s">
        <v>12220</v>
      </c>
      <c r="I2053" s="9">
        <v>0</v>
      </c>
      <c r="J2053" s="1">
        <v>10</v>
      </c>
      <c r="K2053" s="1" t="s">
        <v>12219</v>
      </c>
      <c r="L2053" s="9">
        <v>10</v>
      </c>
      <c r="M2053" s="1" t="s">
        <v>12218</v>
      </c>
      <c r="N2053" s="166"/>
      <c r="O2053" s="1"/>
      <c r="P2053" s="1"/>
      <c r="Q2053" s="1">
        <f t="shared" si="40"/>
        <v>13</v>
      </c>
      <c r="R2053" s="102"/>
      <c r="S2053" s="102"/>
      <c r="T2053" s="1"/>
      <c r="U2053" s="8" t="s">
        <v>12217</v>
      </c>
    </row>
    <row r="2054" spans="1:21" x14ac:dyDescent="0.3">
      <c r="A2054" s="1">
        <v>8213</v>
      </c>
      <c r="B2054" s="1">
        <v>7713</v>
      </c>
      <c r="C2054" s="1"/>
      <c r="D2054" s="1"/>
      <c r="E2054" s="1"/>
      <c r="F2054" s="1"/>
      <c r="G2054" s="1"/>
      <c r="H2054" s="1" t="s">
        <v>12216</v>
      </c>
      <c r="I2054" s="9">
        <v>0</v>
      </c>
      <c r="J2054" s="1">
        <v>1</v>
      </c>
      <c r="K2054" s="1" t="s">
        <v>12215</v>
      </c>
      <c r="L2054" s="9">
        <v>1000</v>
      </c>
      <c r="M2054" s="1" t="s">
        <v>12214</v>
      </c>
      <c r="N2054" s="166"/>
      <c r="O2054" s="1"/>
      <c r="P2054" s="1"/>
      <c r="Q2054" s="1"/>
      <c r="R2054" s="102"/>
      <c r="S2054" s="102"/>
      <c r="T2054" s="1"/>
      <c r="U2054" s="8"/>
    </row>
    <row r="2055" spans="1:21" x14ac:dyDescent="0.3">
      <c r="A2055" s="1">
        <v>8214</v>
      </c>
      <c r="B2055" s="1">
        <v>7714</v>
      </c>
      <c r="C2055" s="1"/>
      <c r="D2055" s="1"/>
      <c r="E2055" s="1"/>
      <c r="F2055" s="1"/>
      <c r="G2055" s="1"/>
      <c r="H2055" s="1" t="s">
        <v>12213</v>
      </c>
      <c r="I2055" s="9">
        <v>0</v>
      </c>
      <c r="J2055" s="1">
        <v>1</v>
      </c>
      <c r="K2055" s="1"/>
      <c r="L2055" s="9">
        <v>1</v>
      </c>
      <c r="M2055" s="1" t="s">
        <v>12212</v>
      </c>
      <c r="N2055" s="166"/>
      <c r="O2055" s="1"/>
      <c r="P2055" s="1"/>
      <c r="Q2055" s="1"/>
      <c r="R2055" s="102"/>
      <c r="S2055" s="102"/>
      <c r="T2055" s="1"/>
      <c r="U2055" s="8"/>
    </row>
    <row r="2056" spans="1:21" x14ac:dyDescent="0.3">
      <c r="A2056" s="1">
        <v>8215</v>
      </c>
      <c r="B2056" s="1">
        <v>7715</v>
      </c>
      <c r="C2056" s="1"/>
      <c r="D2056" s="1"/>
      <c r="E2056" s="1"/>
      <c r="F2056" s="1"/>
      <c r="G2056" s="1"/>
      <c r="H2056" s="1" t="s">
        <v>12211</v>
      </c>
      <c r="I2056" s="9">
        <v>0</v>
      </c>
      <c r="J2056" s="1">
        <v>1</v>
      </c>
      <c r="K2056" s="1"/>
      <c r="L2056" s="9">
        <v>1</v>
      </c>
      <c r="M2056" s="1" t="s">
        <v>12210</v>
      </c>
      <c r="N2056" s="166"/>
      <c r="O2056" s="1"/>
      <c r="P2056" s="1"/>
      <c r="Q2056" s="1"/>
      <c r="R2056" s="102"/>
      <c r="S2056" s="102"/>
      <c r="T2056" s="1"/>
      <c r="U2056" s="8"/>
    </row>
    <row r="2057" spans="1:21" x14ac:dyDescent="0.3">
      <c r="A2057" s="149">
        <v>8230</v>
      </c>
      <c r="B2057" s="149">
        <v>7730</v>
      </c>
      <c r="C2057" s="1"/>
      <c r="D2057" s="1" t="s">
        <v>12166</v>
      </c>
      <c r="E2057" s="1">
        <v>1</v>
      </c>
      <c r="F2057" s="1"/>
      <c r="G2057" s="1"/>
      <c r="H2057" s="1" t="s">
        <v>12209</v>
      </c>
      <c r="I2057" s="9">
        <v>0</v>
      </c>
      <c r="J2057" s="1">
        <v>100</v>
      </c>
      <c r="K2057" s="1" t="s">
        <v>2</v>
      </c>
      <c r="L2057" s="9">
        <v>10</v>
      </c>
      <c r="M2057" s="1" t="s">
        <v>12200</v>
      </c>
      <c r="N2057" s="165" t="s">
        <v>12199</v>
      </c>
      <c r="O2057" s="1"/>
      <c r="P2057" s="1"/>
      <c r="Q2057" s="1">
        <f>Q2053</f>
        <v>13</v>
      </c>
      <c r="R2057" s="102"/>
      <c r="S2057" s="102"/>
      <c r="T2057" s="1"/>
      <c r="U2057" s="8" t="s">
        <v>12208</v>
      </c>
    </row>
    <row r="2058" spans="1:21" x14ac:dyDescent="0.3">
      <c r="A2058" s="1">
        <v>8240</v>
      </c>
      <c r="B2058" s="1">
        <v>7740</v>
      </c>
      <c r="C2058" s="1"/>
      <c r="D2058" s="1" t="s">
        <v>12166</v>
      </c>
      <c r="E2058" s="1">
        <v>2</v>
      </c>
      <c r="F2058" s="1"/>
      <c r="G2058" s="1"/>
      <c r="H2058" s="1" t="s">
        <v>12207</v>
      </c>
      <c r="I2058" s="9">
        <v>0</v>
      </c>
      <c r="J2058" s="1">
        <v>100</v>
      </c>
      <c r="K2058" s="1" t="s">
        <v>2</v>
      </c>
      <c r="L2058" s="9">
        <v>10</v>
      </c>
      <c r="M2058" s="1" t="s">
        <v>12207</v>
      </c>
      <c r="N2058" s="1" t="s">
        <v>12207</v>
      </c>
      <c r="O2058" s="1"/>
      <c r="P2058" s="1"/>
      <c r="Q2058" s="1">
        <f t="shared" ref="Q2058:Q2063" si="41">Q2057</f>
        <v>13</v>
      </c>
      <c r="R2058" s="102"/>
      <c r="S2058" s="102"/>
      <c r="T2058" s="1"/>
      <c r="U2058" s="8" t="s">
        <v>12206</v>
      </c>
    </row>
    <row r="2059" spans="1:21" x14ac:dyDescent="0.3">
      <c r="A2059" s="1">
        <v>8250</v>
      </c>
      <c r="B2059" s="1">
        <v>7750</v>
      </c>
      <c r="C2059" s="1"/>
      <c r="D2059" s="1" t="s">
        <v>12166</v>
      </c>
      <c r="E2059" s="1">
        <v>1</v>
      </c>
      <c r="F2059" s="1"/>
      <c r="G2059" s="1"/>
      <c r="H2059" s="1" t="s">
        <v>12205</v>
      </c>
      <c r="I2059" s="9">
        <v>0</v>
      </c>
      <c r="J2059" s="1">
        <v>100</v>
      </c>
      <c r="K2059" s="1" t="s">
        <v>2</v>
      </c>
      <c r="L2059" s="9">
        <v>10</v>
      </c>
      <c r="M2059" s="1" t="s">
        <v>12200</v>
      </c>
      <c r="N2059" s="165" t="s">
        <v>12199</v>
      </c>
      <c r="O2059" s="1"/>
      <c r="P2059" s="1"/>
      <c r="Q2059" s="1">
        <f t="shared" si="41"/>
        <v>13</v>
      </c>
      <c r="R2059" s="102"/>
      <c r="S2059" s="102"/>
      <c r="T2059" s="1"/>
      <c r="U2059" s="8" t="s">
        <v>12204</v>
      </c>
    </row>
    <row r="2060" spans="1:21" x14ac:dyDescent="0.3">
      <c r="A2060" s="1">
        <v>8260</v>
      </c>
      <c r="B2060" s="1">
        <v>7760</v>
      </c>
      <c r="C2060" s="1"/>
      <c r="D2060" s="1" t="s">
        <v>12166</v>
      </c>
      <c r="E2060" s="1">
        <v>2</v>
      </c>
      <c r="F2060" s="1"/>
      <c r="G2060" s="1"/>
      <c r="H2060" s="1" t="s">
        <v>12203</v>
      </c>
      <c r="I2060" s="9">
        <v>0</v>
      </c>
      <c r="J2060" s="1">
        <v>100</v>
      </c>
      <c r="K2060" s="1" t="s">
        <v>2</v>
      </c>
      <c r="L2060" s="9">
        <v>10</v>
      </c>
      <c r="M2060" s="1" t="s">
        <v>12203</v>
      </c>
      <c r="N2060" s="1" t="s">
        <v>12203</v>
      </c>
      <c r="O2060" s="1"/>
      <c r="P2060" s="1"/>
      <c r="Q2060" s="1">
        <f t="shared" si="41"/>
        <v>13</v>
      </c>
      <c r="R2060" s="102"/>
      <c r="S2060" s="102"/>
      <c r="T2060" s="1"/>
      <c r="U2060" s="8" t="s">
        <v>12202</v>
      </c>
    </row>
    <row r="2061" spans="1:21" x14ac:dyDescent="0.3">
      <c r="A2061" s="1">
        <v>8270</v>
      </c>
      <c r="B2061" s="1">
        <v>7770</v>
      </c>
      <c r="C2061" s="1"/>
      <c r="D2061" s="1" t="s">
        <v>12197</v>
      </c>
      <c r="E2061" s="1">
        <v>1</v>
      </c>
      <c r="F2061" s="1"/>
      <c r="G2061" s="1"/>
      <c r="H2061" s="1" t="s">
        <v>12201</v>
      </c>
      <c r="I2061" s="9">
        <v>0</v>
      </c>
      <c r="J2061" s="1">
        <v>100</v>
      </c>
      <c r="K2061" s="1" t="s">
        <v>2</v>
      </c>
      <c r="L2061" s="9">
        <v>10</v>
      </c>
      <c r="M2061" s="1" t="s">
        <v>12200</v>
      </c>
      <c r="N2061" s="165" t="s">
        <v>12199</v>
      </c>
      <c r="O2061" s="1"/>
      <c r="P2061" s="1"/>
      <c r="Q2061" s="1">
        <f t="shared" si="41"/>
        <v>13</v>
      </c>
      <c r="R2061" s="102"/>
      <c r="S2061" s="102"/>
      <c r="T2061" s="1"/>
      <c r="U2061" s="8" t="s">
        <v>12198</v>
      </c>
    </row>
    <row r="2062" spans="1:21" x14ac:dyDescent="0.3">
      <c r="A2062" s="1">
        <v>8280</v>
      </c>
      <c r="B2062" s="1">
        <v>7780</v>
      </c>
      <c r="C2062" s="1"/>
      <c r="D2062" s="1" t="s">
        <v>12197</v>
      </c>
      <c r="E2062" s="1">
        <v>2</v>
      </c>
      <c r="F2062" s="1"/>
      <c r="G2062" s="1"/>
      <c r="H2062" s="1" t="s">
        <v>12196</v>
      </c>
      <c r="I2062" s="9">
        <v>0</v>
      </c>
      <c r="J2062" s="1">
        <v>120</v>
      </c>
      <c r="K2062" s="1" t="s">
        <v>752</v>
      </c>
      <c r="L2062" s="9">
        <v>10</v>
      </c>
      <c r="M2062" s="1" t="s">
        <v>12196</v>
      </c>
      <c r="N2062" s="1" t="s">
        <v>12196</v>
      </c>
      <c r="O2062" s="1"/>
      <c r="P2062" s="1"/>
      <c r="Q2062" s="1">
        <f t="shared" si="41"/>
        <v>13</v>
      </c>
      <c r="R2062" s="102"/>
      <c r="S2062" s="102"/>
      <c r="T2062" s="1"/>
      <c r="U2062" s="8" t="s">
        <v>12195</v>
      </c>
    </row>
    <row r="2063" spans="1:21" x14ac:dyDescent="0.3">
      <c r="A2063" s="1">
        <v>8290</v>
      </c>
      <c r="B2063" s="1">
        <v>7790</v>
      </c>
      <c r="C2063" s="1"/>
      <c r="D2063" s="1" t="s">
        <v>2293</v>
      </c>
      <c r="E2063" s="1">
        <v>1</v>
      </c>
      <c r="F2063" s="1"/>
      <c r="G2063" s="1"/>
      <c r="H2063" s="1" t="s">
        <v>12194</v>
      </c>
      <c r="I2063" s="9">
        <v>0</v>
      </c>
      <c r="J2063" s="1">
        <v>1200</v>
      </c>
      <c r="K2063" s="1" t="s">
        <v>1107</v>
      </c>
      <c r="L2063" s="9">
        <v>10</v>
      </c>
      <c r="M2063" s="1" t="s">
        <v>12193</v>
      </c>
      <c r="N2063" s="1" t="s">
        <v>12193</v>
      </c>
      <c r="O2063" s="1"/>
      <c r="P2063" s="1"/>
      <c r="Q2063" s="1">
        <f t="shared" si="41"/>
        <v>13</v>
      </c>
      <c r="R2063" s="102"/>
      <c r="S2063" s="102"/>
      <c r="T2063" s="1"/>
      <c r="U2063" s="8" t="s">
        <v>12192</v>
      </c>
    </row>
    <row r="2064" spans="1:21" x14ac:dyDescent="0.3">
      <c r="A2064" s="1">
        <v>8295</v>
      </c>
      <c r="B2064" s="1">
        <v>7795</v>
      </c>
      <c r="C2064" s="1"/>
      <c r="D2064" s="1" t="s">
        <v>2293</v>
      </c>
      <c r="E2064" s="1">
        <v>2</v>
      </c>
      <c r="F2064" s="1"/>
      <c r="G2064" s="1"/>
      <c r="H2064" s="1" t="s">
        <v>12191</v>
      </c>
      <c r="I2064" s="9">
        <v>0</v>
      </c>
      <c r="J2064" s="1">
        <v>1.5</v>
      </c>
      <c r="K2064" s="1"/>
      <c r="L2064" s="9">
        <v>100</v>
      </c>
      <c r="M2064" s="1" t="s">
        <v>12191</v>
      </c>
      <c r="N2064" s="1" t="s">
        <v>12191</v>
      </c>
      <c r="O2064" s="1"/>
      <c r="P2064" s="1"/>
      <c r="Q2064" s="1"/>
      <c r="R2064" s="102"/>
      <c r="S2064" s="102"/>
      <c r="T2064" s="1"/>
      <c r="U2064" s="8"/>
    </row>
    <row r="2065" spans="1:21" x14ac:dyDescent="0.3">
      <c r="A2065" s="1"/>
      <c r="B2065" s="1"/>
      <c r="C2065" s="1"/>
      <c r="D2065" s="1"/>
      <c r="E2065" s="1"/>
      <c r="F2065" s="1"/>
      <c r="G2065" s="1"/>
      <c r="H2065" s="1"/>
      <c r="I2065" s="1"/>
      <c r="J2065" s="156"/>
      <c r="K2065" s="1"/>
      <c r="L2065" s="1"/>
      <c r="M2065" s="1"/>
      <c r="N2065" s="1"/>
      <c r="O2065" s="1"/>
      <c r="P2065" s="1"/>
      <c r="Q2065" s="1"/>
      <c r="R2065" s="102"/>
      <c r="S2065" s="102"/>
      <c r="T2065" s="1"/>
      <c r="U2065" s="8" t="s">
        <v>12187</v>
      </c>
    </row>
    <row r="2066" spans="1:21" s="21" customFormat="1" x14ac:dyDescent="0.3">
      <c r="A2066" s="160"/>
      <c r="B2066" s="160"/>
      <c r="E2066" s="1"/>
      <c r="F2066" s="1"/>
      <c r="H2066" s="1"/>
      <c r="J2066" s="159"/>
      <c r="M2066" s="1"/>
      <c r="R2066" s="158"/>
      <c r="S2066" s="158"/>
    </row>
    <row r="2067" spans="1:21" ht="33" x14ac:dyDescent="0.3">
      <c r="A2067" s="139">
        <v>8600</v>
      </c>
      <c r="B2067" s="139">
        <v>8100</v>
      </c>
      <c r="C2067" s="1"/>
      <c r="D2067" s="1"/>
      <c r="E2067" s="1"/>
      <c r="F2067" s="1"/>
      <c r="G2067" s="1"/>
      <c r="H2067" s="1" t="s">
        <v>12190</v>
      </c>
      <c r="I2067" s="1">
        <v>0</v>
      </c>
      <c r="J2067" s="156">
        <v>2</v>
      </c>
      <c r="K2067" s="1"/>
      <c r="L2067" s="9">
        <v>1</v>
      </c>
      <c r="M2067" s="1" t="s">
        <v>12189</v>
      </c>
      <c r="N2067" s="1"/>
      <c r="O2067" s="3" t="s">
        <v>12188</v>
      </c>
      <c r="P2067" s="1"/>
      <c r="Q2067" s="1">
        <v>4</v>
      </c>
      <c r="R2067" s="102"/>
      <c r="S2067" s="102"/>
      <c r="T2067" s="1"/>
      <c r="U2067" s="16" t="s">
        <v>12187</v>
      </c>
    </row>
    <row r="2068" spans="1:21" x14ac:dyDescent="0.3">
      <c r="A2068" s="120">
        <v>8601</v>
      </c>
      <c r="B2068" s="120">
        <v>8101</v>
      </c>
      <c r="C2068" s="1"/>
      <c r="D2068" s="1"/>
      <c r="E2068" s="1"/>
      <c r="F2068" s="1"/>
      <c r="G2068" s="1"/>
      <c r="H2068" s="1" t="s">
        <v>12186</v>
      </c>
      <c r="I2068" s="1">
        <v>0</v>
      </c>
      <c r="J2068" s="156">
        <v>500</v>
      </c>
      <c r="K2068" s="4" t="s">
        <v>76</v>
      </c>
      <c r="L2068" s="9">
        <v>10</v>
      </c>
      <c r="M2068" s="1" t="s">
        <v>12185</v>
      </c>
      <c r="N2068" s="1"/>
      <c r="O2068" s="3"/>
      <c r="P2068" s="1"/>
      <c r="Q2068" s="1">
        <v>4</v>
      </c>
      <c r="R2068" s="102"/>
      <c r="S2068" s="102"/>
      <c r="T2068" s="1"/>
      <c r="U2068" s="16" t="s">
        <v>12184</v>
      </c>
    </row>
    <row r="2069" spans="1:21" x14ac:dyDescent="0.3">
      <c r="A2069" s="120">
        <v>8602</v>
      </c>
      <c r="B2069" s="120">
        <v>8102</v>
      </c>
      <c r="C2069" s="1"/>
      <c r="D2069" s="1"/>
      <c r="E2069" s="1"/>
      <c r="F2069" s="1"/>
      <c r="G2069" s="1"/>
      <c r="H2069" s="1" t="s">
        <v>12183</v>
      </c>
      <c r="I2069" s="1">
        <v>0</v>
      </c>
      <c r="J2069" s="156">
        <v>600</v>
      </c>
      <c r="K2069" s="4" t="s">
        <v>1107</v>
      </c>
      <c r="L2069" s="9">
        <v>100</v>
      </c>
      <c r="M2069" s="1" t="s">
        <v>12182</v>
      </c>
      <c r="N2069" s="1"/>
      <c r="O2069" s="3"/>
      <c r="P2069" s="1"/>
      <c r="Q2069" s="1">
        <v>4</v>
      </c>
      <c r="R2069" s="102"/>
      <c r="S2069" s="102"/>
      <c r="T2069" s="1"/>
      <c r="U2069" s="16" t="s">
        <v>12181</v>
      </c>
    </row>
    <row r="2070" spans="1:21" x14ac:dyDescent="0.3">
      <c r="A2070" s="139">
        <v>8640</v>
      </c>
      <c r="B2070" s="139">
        <v>8140</v>
      </c>
      <c r="C2070" s="1"/>
      <c r="D2070" s="1" t="s">
        <v>2293</v>
      </c>
      <c r="E2070" s="1">
        <v>1</v>
      </c>
      <c r="F2070" s="1"/>
      <c r="G2070" s="1"/>
      <c r="H2070" s="1" t="s">
        <v>12180</v>
      </c>
      <c r="I2070" s="1">
        <v>0</v>
      </c>
      <c r="J2070" s="156">
        <v>110</v>
      </c>
      <c r="K2070" s="1" t="s">
        <v>110</v>
      </c>
      <c r="L2070" s="9">
        <v>10</v>
      </c>
      <c r="M2070" s="1" t="s">
        <v>12180</v>
      </c>
      <c r="N2070" s="1" t="s">
        <v>2559</v>
      </c>
      <c r="O2070" s="3"/>
      <c r="P2070" s="1"/>
      <c r="Q2070" s="1">
        <v>4</v>
      </c>
      <c r="R2070" s="102"/>
      <c r="S2070" s="102"/>
      <c r="T2070" s="1"/>
      <c r="U2070" s="16" t="s">
        <v>12179</v>
      </c>
    </row>
    <row r="2071" spans="1:21" x14ac:dyDescent="0.3">
      <c r="A2071" s="120">
        <v>8645</v>
      </c>
      <c r="B2071" s="120">
        <v>8145</v>
      </c>
      <c r="C2071" s="1"/>
      <c r="D2071" s="1" t="s">
        <v>2293</v>
      </c>
      <c r="E2071" s="1">
        <v>2</v>
      </c>
      <c r="F2071" s="1"/>
      <c r="G2071" s="1"/>
      <c r="H2071" s="1" t="s">
        <v>12178</v>
      </c>
      <c r="I2071" s="1">
        <v>0</v>
      </c>
      <c r="J2071" s="156">
        <v>500</v>
      </c>
      <c r="K2071" s="4" t="s">
        <v>76</v>
      </c>
      <c r="L2071" s="9">
        <v>10</v>
      </c>
      <c r="M2071" s="1" t="s">
        <v>12178</v>
      </c>
      <c r="N2071" s="1"/>
      <c r="O2071" s="3"/>
      <c r="P2071" s="1"/>
      <c r="Q2071" s="1">
        <v>4</v>
      </c>
      <c r="R2071" s="102"/>
      <c r="S2071" s="102"/>
      <c r="T2071" s="1"/>
      <c r="U2071" s="16" t="s">
        <v>12177</v>
      </c>
    </row>
    <row r="2072" spans="1:21" x14ac:dyDescent="0.3">
      <c r="A2072" s="120">
        <v>8650</v>
      </c>
      <c r="B2072" s="120">
        <v>8150</v>
      </c>
      <c r="C2072" s="1"/>
      <c r="D2072" s="1" t="s">
        <v>2293</v>
      </c>
      <c r="E2072" s="1">
        <v>1</v>
      </c>
      <c r="F2072" s="1"/>
      <c r="G2072" s="1"/>
      <c r="H2072" s="1" t="s">
        <v>12176</v>
      </c>
      <c r="I2072" s="1">
        <v>0</v>
      </c>
      <c r="J2072" s="156">
        <v>110</v>
      </c>
      <c r="K2072" s="1" t="s">
        <v>110</v>
      </c>
      <c r="L2072" s="9">
        <v>10</v>
      </c>
      <c r="M2072" s="1" t="s">
        <v>12176</v>
      </c>
      <c r="N2072" s="1" t="s">
        <v>2559</v>
      </c>
      <c r="O2072" s="3"/>
      <c r="P2072" s="1"/>
      <c r="Q2072" s="1">
        <v>4</v>
      </c>
      <c r="R2072" s="102"/>
      <c r="S2072" s="102"/>
      <c r="T2072" s="1"/>
      <c r="U2072" s="16" t="s">
        <v>12175</v>
      </c>
    </row>
    <row r="2073" spans="1:21" x14ac:dyDescent="0.3">
      <c r="A2073" s="120">
        <v>8655</v>
      </c>
      <c r="B2073" s="120">
        <v>8155</v>
      </c>
      <c r="C2073" s="1"/>
      <c r="D2073" s="1" t="s">
        <v>2293</v>
      </c>
      <c r="E2073" s="1">
        <v>2</v>
      </c>
      <c r="F2073" s="1"/>
      <c r="G2073" s="1"/>
      <c r="H2073" s="1" t="s">
        <v>12174</v>
      </c>
      <c r="I2073" s="1">
        <v>0</v>
      </c>
      <c r="J2073" s="156">
        <v>500</v>
      </c>
      <c r="K2073" s="4" t="s">
        <v>76</v>
      </c>
      <c r="L2073" s="9">
        <v>10</v>
      </c>
      <c r="M2073" s="1" t="s">
        <v>12174</v>
      </c>
      <c r="N2073" s="1"/>
      <c r="O2073" s="3"/>
      <c r="P2073" s="1"/>
      <c r="Q2073" s="1">
        <v>4</v>
      </c>
      <c r="R2073" s="102"/>
      <c r="S2073" s="102"/>
      <c r="T2073" s="1"/>
      <c r="U2073" s="16" t="s">
        <v>12173</v>
      </c>
    </row>
    <row r="2074" spans="1:21" x14ac:dyDescent="0.3">
      <c r="A2074" s="120">
        <v>8660</v>
      </c>
      <c r="B2074" s="120">
        <v>8160</v>
      </c>
      <c r="C2074" s="1"/>
      <c r="D2074" s="1" t="s">
        <v>12166</v>
      </c>
      <c r="E2074" s="1">
        <v>1</v>
      </c>
      <c r="F2074" s="1"/>
      <c r="G2074" s="1"/>
      <c r="H2074" s="1" t="s">
        <v>12172</v>
      </c>
      <c r="I2074" s="1">
        <v>0</v>
      </c>
      <c r="J2074" s="156">
        <v>110</v>
      </c>
      <c r="K2074" s="1" t="s">
        <v>110</v>
      </c>
      <c r="L2074" s="9">
        <v>10</v>
      </c>
      <c r="M2074" s="1" t="s">
        <v>12172</v>
      </c>
      <c r="N2074" s="1" t="s">
        <v>2559</v>
      </c>
      <c r="O2074" s="3"/>
      <c r="P2074" s="1"/>
      <c r="Q2074" s="1">
        <v>4</v>
      </c>
      <c r="R2074" s="102"/>
      <c r="S2074" s="102"/>
      <c r="T2074" s="1"/>
      <c r="U2074" s="16" t="s">
        <v>12171</v>
      </c>
    </row>
    <row r="2075" spans="1:21" x14ac:dyDescent="0.3">
      <c r="A2075" s="120">
        <v>8670</v>
      </c>
      <c r="B2075" s="120">
        <v>8170</v>
      </c>
      <c r="C2075" s="1"/>
      <c r="D2075" s="1" t="s">
        <v>12166</v>
      </c>
      <c r="E2075" s="1">
        <v>2</v>
      </c>
      <c r="F2075" s="1"/>
      <c r="G2075" s="1"/>
      <c r="H2075" s="1" t="s">
        <v>12170</v>
      </c>
      <c r="I2075" s="1">
        <v>0</v>
      </c>
      <c r="J2075" s="156">
        <v>300</v>
      </c>
      <c r="K2075" s="1"/>
      <c r="L2075" s="9">
        <v>100</v>
      </c>
      <c r="M2075" s="1" t="s">
        <v>12170</v>
      </c>
      <c r="N2075" s="1"/>
      <c r="O2075" s="3"/>
      <c r="P2075" s="1"/>
      <c r="Q2075" s="1">
        <v>4</v>
      </c>
      <c r="R2075" s="102"/>
      <c r="S2075" s="102"/>
      <c r="T2075" s="1"/>
      <c r="U2075" s="16" t="s">
        <v>12169</v>
      </c>
    </row>
    <row r="2076" spans="1:21" x14ac:dyDescent="0.3">
      <c r="A2076" s="120">
        <v>8680</v>
      </c>
      <c r="B2076" s="120">
        <v>8180</v>
      </c>
      <c r="C2076" s="1"/>
      <c r="D2076" s="1" t="s">
        <v>12166</v>
      </c>
      <c r="E2076" s="1">
        <v>1</v>
      </c>
      <c r="F2076" s="1"/>
      <c r="G2076" s="1"/>
      <c r="H2076" s="1" t="s">
        <v>12168</v>
      </c>
      <c r="I2076" s="1">
        <v>0</v>
      </c>
      <c r="J2076" s="156">
        <v>110</v>
      </c>
      <c r="K2076" s="1" t="s">
        <v>110</v>
      </c>
      <c r="L2076" s="9">
        <v>10</v>
      </c>
      <c r="M2076" s="1" t="s">
        <v>12168</v>
      </c>
      <c r="N2076" s="1" t="s">
        <v>2559</v>
      </c>
      <c r="O2076" s="3"/>
      <c r="P2076" s="1"/>
      <c r="Q2076" s="1">
        <v>4</v>
      </c>
      <c r="R2076" s="102"/>
      <c r="S2076" s="102"/>
      <c r="T2076" s="1"/>
      <c r="U2076" s="16" t="s">
        <v>12167</v>
      </c>
    </row>
    <row r="2077" spans="1:21" x14ac:dyDescent="0.3">
      <c r="A2077" s="120">
        <v>8690</v>
      </c>
      <c r="B2077" s="120">
        <v>8190</v>
      </c>
      <c r="C2077" s="1"/>
      <c r="D2077" s="1" t="s">
        <v>12166</v>
      </c>
      <c r="E2077" s="1">
        <v>2</v>
      </c>
      <c r="F2077" s="1"/>
      <c r="G2077" s="1"/>
      <c r="H2077" s="1" t="s">
        <v>12165</v>
      </c>
      <c r="I2077" s="1">
        <v>0</v>
      </c>
      <c r="J2077" s="156">
        <v>3</v>
      </c>
      <c r="K2077" s="1"/>
      <c r="L2077" s="9">
        <v>10000</v>
      </c>
      <c r="M2077" s="1" t="s">
        <v>12165</v>
      </c>
      <c r="N2077" s="1"/>
      <c r="O2077" s="3"/>
      <c r="P2077" s="1"/>
      <c r="Q2077" s="1">
        <v>4</v>
      </c>
      <c r="R2077" s="102"/>
      <c r="S2077" s="102"/>
      <c r="T2077" s="1"/>
      <c r="U2077" s="16" t="s">
        <v>12164</v>
      </c>
    </row>
    <row r="2078" spans="1:21" x14ac:dyDescent="0.3">
      <c r="A2078" s="120"/>
      <c r="B2078" s="120"/>
      <c r="C2078" s="1"/>
      <c r="D2078" s="1"/>
      <c r="E2078" s="1"/>
      <c r="F2078" s="1"/>
      <c r="G2078" s="1"/>
      <c r="H2078" s="1"/>
      <c r="I2078" s="1"/>
      <c r="J2078" s="156"/>
      <c r="K2078" s="1"/>
      <c r="L2078" s="9"/>
      <c r="M2078" s="1"/>
      <c r="N2078" s="1"/>
      <c r="O2078" s="3"/>
      <c r="P2078" s="1"/>
      <c r="Q2078" s="1"/>
      <c r="R2078" s="102"/>
      <c r="S2078" s="102"/>
      <c r="T2078" s="1"/>
      <c r="U2078" s="16" t="s">
        <v>12163</v>
      </c>
    </row>
    <row r="2079" spans="1:21" x14ac:dyDescent="0.3">
      <c r="A2079" s="120"/>
      <c r="B2079" s="120"/>
      <c r="C2079" s="1"/>
      <c r="D2079" s="1"/>
      <c r="E2079" s="1"/>
      <c r="F2079" s="1"/>
      <c r="G2079" s="1"/>
      <c r="H2079" s="1"/>
      <c r="I2079" s="1"/>
      <c r="J2079" s="156"/>
      <c r="K2079" s="1"/>
      <c r="L2079" s="9"/>
      <c r="M2079" s="1"/>
      <c r="N2079" s="1"/>
      <c r="O2079" s="3"/>
      <c r="P2079" s="1"/>
      <c r="Q2079" s="1"/>
      <c r="R2079" s="102"/>
      <c r="S2079" s="102"/>
      <c r="T2079" s="1"/>
      <c r="U2079" s="1"/>
    </row>
    <row r="2080" spans="1:21" s="21" customFormat="1" x14ac:dyDescent="0.3">
      <c r="A2080" s="160"/>
      <c r="B2080" s="160"/>
      <c r="E2080" s="1"/>
      <c r="F2080" s="1"/>
      <c r="H2080" s="1"/>
      <c r="J2080" s="159"/>
      <c r="M2080" s="1"/>
      <c r="R2080" s="158"/>
      <c r="S2080" s="158"/>
    </row>
    <row r="2081" spans="1:21" x14ac:dyDescent="0.3">
      <c r="A2081" s="7">
        <v>8730</v>
      </c>
      <c r="B2081" s="7">
        <v>8200</v>
      </c>
      <c r="C2081" s="164"/>
      <c r="D2081" s="163"/>
      <c r="E2081" s="162"/>
      <c r="H2081" s="1" t="s">
        <v>12162</v>
      </c>
      <c r="I2081" s="161">
        <v>-5000</v>
      </c>
      <c r="J2081" s="161">
        <v>5000</v>
      </c>
      <c r="K2081" s="161"/>
      <c r="L2081" s="161">
        <v>1</v>
      </c>
      <c r="M2081" s="1" t="s">
        <v>12161</v>
      </c>
      <c r="Q2081" s="4">
        <v>15</v>
      </c>
    </row>
    <row r="2082" spans="1:21" x14ac:dyDescent="0.3">
      <c r="A2082" s="7">
        <v>8731</v>
      </c>
      <c r="B2082" s="7">
        <v>8201</v>
      </c>
      <c r="C2082" s="164"/>
      <c r="D2082" s="163"/>
      <c r="E2082" s="162"/>
      <c r="H2082" s="1" t="s">
        <v>12160</v>
      </c>
      <c r="I2082" s="161">
        <v>0</v>
      </c>
      <c r="J2082" s="161">
        <v>24</v>
      </c>
      <c r="K2082" s="161" t="s">
        <v>12159</v>
      </c>
      <c r="L2082" s="161">
        <v>1</v>
      </c>
      <c r="M2082" s="1" t="s">
        <v>12158</v>
      </c>
      <c r="Q2082" s="4">
        <v>16</v>
      </c>
    </row>
    <row r="2083" spans="1:21" x14ac:dyDescent="0.3">
      <c r="A2083" s="7">
        <v>8732</v>
      </c>
      <c r="B2083" s="7">
        <v>8202</v>
      </c>
      <c r="C2083" s="164"/>
      <c r="D2083" s="163"/>
      <c r="E2083" s="162"/>
      <c r="H2083" s="1" t="s">
        <v>12157</v>
      </c>
      <c r="I2083" s="161">
        <v>0</v>
      </c>
      <c r="J2083" s="161">
        <v>60</v>
      </c>
      <c r="K2083" s="161" t="s">
        <v>1662</v>
      </c>
      <c r="L2083" s="161">
        <v>1</v>
      </c>
      <c r="M2083" s="1" t="s">
        <v>12156</v>
      </c>
      <c r="Q2083" s="4">
        <v>17</v>
      </c>
    </row>
    <row r="2084" spans="1:21" x14ac:dyDescent="0.3">
      <c r="A2084" s="7">
        <v>8733</v>
      </c>
      <c r="B2084" s="7">
        <v>8203</v>
      </c>
      <c r="C2084" s="164"/>
      <c r="D2084" s="163"/>
      <c r="E2084" s="162"/>
      <c r="H2084" s="1" t="s">
        <v>12155</v>
      </c>
      <c r="I2084" s="161">
        <v>0</v>
      </c>
      <c r="J2084" s="161">
        <v>60</v>
      </c>
      <c r="K2084" s="161" t="s">
        <v>12104</v>
      </c>
      <c r="L2084" s="161">
        <v>1</v>
      </c>
      <c r="M2084" s="1" t="s">
        <v>12154</v>
      </c>
      <c r="Q2084" s="4">
        <v>18</v>
      </c>
    </row>
    <row r="2085" spans="1:21" x14ac:dyDescent="0.3">
      <c r="A2085" s="7">
        <v>8734</v>
      </c>
      <c r="B2085" s="7">
        <v>8204</v>
      </c>
      <c r="D2085" s="163"/>
      <c r="E2085" s="162"/>
      <c r="H2085" s="1" t="s">
        <v>12153</v>
      </c>
      <c r="I2085" s="161">
        <v>1</v>
      </c>
      <c r="J2085" s="161">
        <v>31</v>
      </c>
      <c r="K2085" s="161" t="s">
        <v>12152</v>
      </c>
      <c r="L2085" s="161">
        <v>1</v>
      </c>
      <c r="M2085" s="1" t="s">
        <v>12151</v>
      </c>
      <c r="Q2085" s="4">
        <v>19</v>
      </c>
    </row>
    <row r="2086" spans="1:21" x14ac:dyDescent="0.3">
      <c r="A2086" s="7">
        <v>8735</v>
      </c>
      <c r="B2086" s="7">
        <v>8205</v>
      </c>
      <c r="D2086" s="163"/>
      <c r="E2086" s="162"/>
      <c r="H2086" s="1" t="s">
        <v>12150</v>
      </c>
      <c r="I2086" s="161">
        <v>1</v>
      </c>
      <c r="J2086" s="161">
        <v>12</v>
      </c>
      <c r="K2086" s="161" t="s">
        <v>12149</v>
      </c>
      <c r="L2086" s="161">
        <v>1</v>
      </c>
      <c r="M2086" s="1" t="s">
        <v>12148</v>
      </c>
      <c r="Q2086" s="4">
        <v>20</v>
      </c>
    </row>
    <row r="2087" spans="1:21" x14ac:dyDescent="0.3">
      <c r="A2087" s="7">
        <v>8736</v>
      </c>
      <c r="B2087" s="7">
        <v>8206</v>
      </c>
      <c r="D2087" s="163"/>
      <c r="E2087" s="162"/>
      <c r="H2087" s="1" t="s">
        <v>12147</v>
      </c>
      <c r="I2087" s="161">
        <v>1</v>
      </c>
      <c r="J2087" s="161">
        <v>2100</v>
      </c>
      <c r="K2087" s="161" t="s">
        <v>12146</v>
      </c>
      <c r="L2087" s="161">
        <v>1</v>
      </c>
      <c r="M2087" s="1" t="s">
        <v>12145</v>
      </c>
      <c r="Q2087" s="4">
        <v>21</v>
      </c>
    </row>
    <row r="2088" spans="1:21" x14ac:dyDescent="0.3">
      <c r="A2088" s="120"/>
      <c r="B2088" s="120"/>
      <c r="C2088" s="1"/>
      <c r="D2088" s="1"/>
      <c r="E2088" s="1"/>
      <c r="F2088" s="1"/>
      <c r="G2088" s="1"/>
      <c r="H2088" s="1"/>
      <c r="I2088" s="1"/>
      <c r="J2088" s="156"/>
      <c r="K2088" s="1"/>
      <c r="L2088" s="1"/>
      <c r="M2088" s="1"/>
      <c r="N2088" s="1"/>
      <c r="O2088" s="1"/>
      <c r="P2088" s="1"/>
      <c r="Q2088" s="4">
        <v>22</v>
      </c>
      <c r="R2088" s="102"/>
      <c r="S2088" s="102"/>
      <c r="T2088" s="1"/>
      <c r="U2088" s="1"/>
    </row>
    <row r="2089" spans="1:21" x14ac:dyDescent="0.3">
      <c r="A2089" s="120"/>
      <c r="B2089" s="120"/>
      <c r="C2089" s="1"/>
      <c r="D2089" s="1"/>
      <c r="E2089" s="1"/>
      <c r="F2089" s="1"/>
      <c r="G2089" s="1"/>
      <c r="H2089" s="1"/>
      <c r="I2089" s="1"/>
      <c r="J2089" s="156"/>
      <c r="K2089" s="1"/>
      <c r="L2089" s="1"/>
      <c r="M2089" s="1"/>
      <c r="N2089" s="1"/>
      <c r="O2089" s="1"/>
      <c r="P2089" s="1"/>
      <c r="R2089" s="102"/>
      <c r="S2089" s="102"/>
      <c r="T2089" s="1"/>
      <c r="U2089" s="1"/>
    </row>
    <row r="2090" spans="1:21" s="21" customFormat="1" x14ac:dyDescent="0.3">
      <c r="A2090" s="160"/>
      <c r="B2090" s="160"/>
      <c r="E2090" s="1"/>
      <c r="F2090" s="1"/>
      <c r="H2090" s="1"/>
      <c r="J2090" s="159"/>
      <c r="M2090" s="1"/>
      <c r="R2090" s="158"/>
      <c r="S2090" s="158"/>
    </row>
    <row r="2091" spans="1:21" x14ac:dyDescent="0.3">
      <c r="A2091" s="7">
        <v>8800</v>
      </c>
      <c r="B2091" s="120">
        <v>8300</v>
      </c>
      <c r="C2091" s="1"/>
      <c r="D2091" s="1"/>
      <c r="E2091" s="1"/>
      <c r="F2091" s="1"/>
      <c r="G2091" s="1"/>
      <c r="H2091" s="1" t="s">
        <v>12144</v>
      </c>
      <c r="I2091" s="1">
        <v>0</v>
      </c>
      <c r="J2091" s="156">
        <v>65000</v>
      </c>
      <c r="K2091" s="1" t="s">
        <v>12109</v>
      </c>
      <c r="L2091" s="1">
        <v>1</v>
      </c>
      <c r="M2091" s="1" t="s">
        <v>12143</v>
      </c>
      <c r="N2091" s="1"/>
      <c r="O2091" s="1"/>
      <c r="P2091" s="1"/>
      <c r="R2091" s="102"/>
      <c r="S2091" s="102"/>
      <c r="T2091" s="1"/>
      <c r="U2091" s="1"/>
    </row>
    <row r="2092" spans="1:21" x14ac:dyDescent="0.3">
      <c r="A2092" s="7">
        <v>8801</v>
      </c>
      <c r="B2092" s="120">
        <v>8301</v>
      </c>
      <c r="C2092" s="1"/>
      <c r="D2092" s="1"/>
      <c r="E2092" s="1"/>
      <c r="F2092" s="1"/>
      <c r="G2092" s="1"/>
      <c r="H2092" s="1" t="s">
        <v>12142</v>
      </c>
      <c r="I2092" s="1">
        <v>0</v>
      </c>
      <c r="J2092" s="156">
        <v>10000</v>
      </c>
      <c r="K2092" s="1" t="s">
        <v>12109</v>
      </c>
      <c r="L2092" s="1">
        <v>1</v>
      </c>
      <c r="M2092" s="1" t="s">
        <v>12141</v>
      </c>
      <c r="N2092" s="1"/>
      <c r="O2092" s="1"/>
      <c r="P2092" s="1"/>
      <c r="R2092" s="102"/>
      <c r="S2092" s="102"/>
      <c r="T2092" s="1"/>
      <c r="U2092" s="1"/>
    </row>
    <row r="2093" spans="1:21" x14ac:dyDescent="0.3">
      <c r="A2093" s="7">
        <v>8802</v>
      </c>
      <c r="B2093" s="120">
        <v>8302</v>
      </c>
      <c r="C2093" s="1"/>
      <c r="D2093" s="1"/>
      <c r="E2093" s="1"/>
      <c r="F2093" s="1"/>
      <c r="G2093" s="1"/>
      <c r="H2093" s="1" t="s">
        <v>12140</v>
      </c>
      <c r="I2093" s="1">
        <v>0</v>
      </c>
      <c r="J2093" s="156">
        <v>60</v>
      </c>
      <c r="K2093" s="1" t="s">
        <v>1662</v>
      </c>
      <c r="L2093" s="1">
        <v>1</v>
      </c>
      <c r="M2093" s="1" t="s">
        <v>12139</v>
      </c>
      <c r="N2093" s="1"/>
      <c r="O2093" s="1"/>
      <c r="P2093" s="1"/>
      <c r="R2093" s="102"/>
      <c r="S2093" s="102"/>
      <c r="T2093" s="1"/>
      <c r="U2093" s="1"/>
    </row>
    <row r="2094" spans="1:21" x14ac:dyDescent="0.3">
      <c r="A2094" s="7">
        <v>8803</v>
      </c>
      <c r="B2094" s="120">
        <v>8303</v>
      </c>
      <c r="C2094" s="1"/>
      <c r="D2094" s="1"/>
      <c r="E2094" s="1"/>
      <c r="F2094" s="1"/>
      <c r="G2094" s="1"/>
      <c r="H2094" s="1" t="s">
        <v>12138</v>
      </c>
      <c r="I2094" s="1">
        <v>0</v>
      </c>
      <c r="J2094" s="156">
        <v>60</v>
      </c>
      <c r="K2094" s="1" t="s">
        <v>12104</v>
      </c>
      <c r="L2094" s="1">
        <v>1</v>
      </c>
      <c r="M2094" s="1" t="s">
        <v>12137</v>
      </c>
      <c r="N2094" s="1"/>
      <c r="O2094" s="1"/>
      <c r="P2094" s="1"/>
      <c r="R2094" s="102"/>
      <c r="S2094" s="102"/>
      <c r="T2094" s="1"/>
      <c r="U2094" s="1"/>
    </row>
    <row r="2095" spans="1:21" x14ac:dyDescent="0.3">
      <c r="A2095" s="7">
        <v>8804</v>
      </c>
      <c r="B2095" s="120">
        <v>8304</v>
      </c>
      <c r="C2095" s="1"/>
      <c r="D2095" s="1"/>
      <c r="E2095" s="1"/>
      <c r="F2095" s="1"/>
      <c r="G2095" s="1"/>
      <c r="H2095" s="1" t="s">
        <v>12136</v>
      </c>
      <c r="I2095" s="1">
        <v>0</v>
      </c>
      <c r="J2095" s="156">
        <v>65000</v>
      </c>
      <c r="K2095" s="1" t="s">
        <v>12109</v>
      </c>
      <c r="L2095" s="1">
        <v>1</v>
      </c>
      <c r="M2095" s="1" t="s">
        <v>12135</v>
      </c>
      <c r="N2095" s="1"/>
      <c r="O2095" s="1"/>
      <c r="P2095" s="1"/>
      <c r="R2095" s="102"/>
      <c r="S2095" s="102"/>
      <c r="T2095" s="1"/>
      <c r="U2095" s="1"/>
    </row>
    <row r="2096" spans="1:21" x14ac:dyDescent="0.3">
      <c r="A2096" s="7">
        <v>8805</v>
      </c>
      <c r="B2096" s="120">
        <v>8305</v>
      </c>
      <c r="C2096" s="1"/>
      <c r="D2096" s="1"/>
      <c r="E2096" s="1"/>
      <c r="F2096" s="1"/>
      <c r="G2096" s="1"/>
      <c r="H2096" s="1" t="s">
        <v>12134</v>
      </c>
      <c r="I2096" s="1">
        <v>0</v>
      </c>
      <c r="J2096" s="156">
        <v>10000</v>
      </c>
      <c r="K2096" s="1" t="s">
        <v>12109</v>
      </c>
      <c r="L2096" s="1">
        <v>1</v>
      </c>
      <c r="M2096" s="1" t="s">
        <v>12133</v>
      </c>
      <c r="N2096" s="1"/>
      <c r="O2096" s="1"/>
      <c r="P2096" s="1"/>
      <c r="R2096" s="102"/>
      <c r="S2096" s="102"/>
      <c r="T2096" s="1"/>
      <c r="U2096" s="1"/>
    </row>
    <row r="2097" spans="1:21" x14ac:dyDescent="0.3">
      <c r="A2097" s="7">
        <v>8806</v>
      </c>
      <c r="B2097" s="120">
        <v>8306</v>
      </c>
      <c r="C2097" s="1"/>
      <c r="D2097" s="1"/>
      <c r="E2097" s="1"/>
      <c r="F2097" s="1"/>
      <c r="G2097" s="1"/>
      <c r="H2097" s="1" t="s">
        <v>12132</v>
      </c>
      <c r="I2097" s="1">
        <v>0</v>
      </c>
      <c r="J2097" s="156">
        <v>60</v>
      </c>
      <c r="K2097" s="1" t="s">
        <v>1662</v>
      </c>
      <c r="L2097" s="1">
        <v>1</v>
      </c>
      <c r="M2097" s="1" t="s">
        <v>12131</v>
      </c>
      <c r="N2097" s="1"/>
      <c r="O2097" s="1"/>
      <c r="P2097" s="1"/>
      <c r="R2097" s="102"/>
      <c r="S2097" s="102"/>
      <c r="T2097" s="1"/>
      <c r="U2097" s="1"/>
    </row>
    <row r="2098" spans="1:21" x14ac:dyDescent="0.3">
      <c r="A2098" s="7">
        <v>8807</v>
      </c>
      <c r="B2098" s="120">
        <v>8307</v>
      </c>
      <c r="C2098" s="1"/>
      <c r="D2098" s="1"/>
      <c r="E2098" s="1"/>
      <c r="F2098" s="1"/>
      <c r="G2098" s="1"/>
      <c r="H2098" s="1" t="s">
        <v>12130</v>
      </c>
      <c r="I2098" s="1">
        <v>0</v>
      </c>
      <c r="J2098" s="156">
        <v>60</v>
      </c>
      <c r="K2098" s="1" t="s">
        <v>12104</v>
      </c>
      <c r="L2098" s="1">
        <v>1</v>
      </c>
      <c r="M2098" s="1" t="s">
        <v>12129</v>
      </c>
      <c r="N2098" s="1"/>
      <c r="O2098" s="1"/>
      <c r="P2098" s="1"/>
      <c r="R2098" s="102"/>
      <c r="S2098" s="102"/>
      <c r="T2098" s="1"/>
      <c r="U2098" s="1"/>
    </row>
    <row r="2099" spans="1:21" x14ac:dyDescent="0.3">
      <c r="A2099" s="7">
        <v>8808</v>
      </c>
      <c r="B2099" s="120">
        <v>8308</v>
      </c>
      <c r="C2099" s="1"/>
      <c r="D2099" s="1"/>
      <c r="E2099" s="1"/>
      <c r="F2099" s="1"/>
      <c r="G2099" s="1"/>
      <c r="H2099" s="1" t="s">
        <v>12128</v>
      </c>
      <c r="I2099" s="1">
        <v>0</v>
      </c>
      <c r="J2099" s="156">
        <v>65000</v>
      </c>
      <c r="K2099" s="1" t="s">
        <v>12109</v>
      </c>
      <c r="L2099" s="1">
        <v>1</v>
      </c>
      <c r="M2099" s="1" t="s">
        <v>12127</v>
      </c>
      <c r="N2099" s="1"/>
      <c r="O2099" s="1"/>
      <c r="P2099" s="1"/>
      <c r="R2099" s="102"/>
      <c r="S2099" s="102"/>
      <c r="T2099" s="1"/>
      <c r="U2099" s="1"/>
    </row>
    <row r="2100" spans="1:21" x14ac:dyDescent="0.3">
      <c r="A2100" s="7">
        <v>8809</v>
      </c>
      <c r="B2100" s="120">
        <v>8309</v>
      </c>
      <c r="C2100" s="1"/>
      <c r="D2100" s="1"/>
      <c r="E2100" s="1"/>
      <c r="F2100" s="1"/>
      <c r="G2100" s="1"/>
      <c r="H2100" s="1" t="s">
        <v>12126</v>
      </c>
      <c r="I2100" s="1">
        <v>0</v>
      </c>
      <c r="J2100" s="156">
        <v>10000</v>
      </c>
      <c r="K2100" s="1" t="s">
        <v>12109</v>
      </c>
      <c r="L2100" s="1">
        <v>1</v>
      </c>
      <c r="M2100" s="1" t="s">
        <v>12125</v>
      </c>
      <c r="N2100" s="1"/>
      <c r="O2100" s="1"/>
      <c r="P2100" s="1"/>
      <c r="R2100" s="102"/>
      <c r="S2100" s="102"/>
      <c r="T2100" s="1"/>
      <c r="U2100" s="1"/>
    </row>
    <row r="2101" spans="1:21" x14ac:dyDescent="0.3">
      <c r="A2101" s="7">
        <v>8810</v>
      </c>
      <c r="B2101" s="120">
        <v>8310</v>
      </c>
      <c r="C2101" s="1"/>
      <c r="D2101" s="1"/>
      <c r="E2101" s="1"/>
      <c r="F2101" s="1"/>
      <c r="G2101" s="1"/>
      <c r="H2101" s="1" t="s">
        <v>12124</v>
      </c>
      <c r="I2101" s="1">
        <v>0</v>
      </c>
      <c r="J2101" s="156">
        <v>60</v>
      </c>
      <c r="K2101" s="1" t="s">
        <v>1662</v>
      </c>
      <c r="L2101" s="1">
        <v>1</v>
      </c>
      <c r="M2101" s="1" t="s">
        <v>12123</v>
      </c>
      <c r="N2101" s="1"/>
      <c r="O2101" s="1"/>
      <c r="P2101" s="1"/>
      <c r="R2101" s="102"/>
      <c r="S2101" s="102"/>
      <c r="T2101" s="1"/>
      <c r="U2101" s="1"/>
    </row>
    <row r="2102" spans="1:21" x14ac:dyDescent="0.3">
      <c r="A2102" s="7">
        <v>8811</v>
      </c>
      <c r="B2102" s="120">
        <v>8311</v>
      </c>
      <c r="C2102" s="1"/>
      <c r="D2102" s="1"/>
      <c r="E2102" s="1"/>
      <c r="F2102" s="1"/>
      <c r="G2102" s="1"/>
      <c r="H2102" s="1" t="s">
        <v>12122</v>
      </c>
      <c r="I2102" s="1">
        <v>0</v>
      </c>
      <c r="J2102" s="156">
        <v>60</v>
      </c>
      <c r="K2102" s="1" t="s">
        <v>12104</v>
      </c>
      <c r="L2102" s="1">
        <v>1</v>
      </c>
      <c r="M2102" s="1" t="s">
        <v>12121</v>
      </c>
      <c r="N2102" s="1"/>
      <c r="O2102" s="1"/>
      <c r="P2102" s="1"/>
      <c r="R2102" s="102"/>
      <c r="S2102" s="102"/>
      <c r="T2102" s="1"/>
      <c r="U2102" s="1"/>
    </row>
    <row r="2103" spans="1:21" x14ac:dyDescent="0.3">
      <c r="A2103" s="7">
        <v>8812</v>
      </c>
      <c r="B2103" s="120">
        <v>8312</v>
      </c>
      <c r="C2103" s="1"/>
      <c r="D2103" s="1"/>
      <c r="E2103" s="1"/>
      <c r="F2103" s="1"/>
      <c r="G2103" s="1"/>
      <c r="H2103" s="1" t="s">
        <v>12120</v>
      </c>
      <c r="I2103" s="1">
        <v>0</v>
      </c>
      <c r="J2103" s="156">
        <v>65000</v>
      </c>
      <c r="K2103" s="1" t="s">
        <v>12109</v>
      </c>
      <c r="L2103" s="1">
        <v>1</v>
      </c>
      <c r="M2103" s="1" t="s">
        <v>12119</v>
      </c>
      <c r="N2103" s="1"/>
      <c r="O2103" s="1"/>
      <c r="P2103" s="1"/>
      <c r="R2103" s="102"/>
      <c r="S2103" s="102"/>
      <c r="T2103" s="1"/>
      <c r="U2103" s="1"/>
    </row>
    <row r="2104" spans="1:21" x14ac:dyDescent="0.3">
      <c r="A2104" s="7">
        <v>8813</v>
      </c>
      <c r="B2104" s="120">
        <v>8313</v>
      </c>
      <c r="C2104" s="1"/>
      <c r="D2104" s="1"/>
      <c r="E2104" s="1"/>
      <c r="F2104" s="1"/>
      <c r="G2104" s="1"/>
      <c r="H2104" s="1" t="s">
        <v>12118</v>
      </c>
      <c r="I2104" s="1">
        <v>0</v>
      </c>
      <c r="J2104" s="156">
        <v>10000</v>
      </c>
      <c r="K2104" s="1" t="s">
        <v>12109</v>
      </c>
      <c r="L2104" s="1">
        <v>1</v>
      </c>
      <c r="M2104" s="1" t="s">
        <v>12117</v>
      </c>
      <c r="N2104" s="1"/>
      <c r="O2104" s="1"/>
      <c r="P2104" s="1"/>
      <c r="R2104" s="102"/>
      <c r="S2104" s="102"/>
      <c r="T2104" s="1"/>
      <c r="U2104" s="1"/>
    </row>
    <row r="2105" spans="1:21" x14ac:dyDescent="0.3">
      <c r="A2105" s="7">
        <v>8814</v>
      </c>
      <c r="B2105" s="120">
        <v>8314</v>
      </c>
      <c r="C2105" s="1"/>
      <c r="D2105" s="1"/>
      <c r="E2105" s="1"/>
      <c r="F2105" s="1"/>
      <c r="G2105" s="1"/>
      <c r="H2105" s="1" t="s">
        <v>12116</v>
      </c>
      <c r="I2105" s="1">
        <v>0</v>
      </c>
      <c r="J2105" s="156">
        <v>60</v>
      </c>
      <c r="K2105" s="1" t="s">
        <v>1662</v>
      </c>
      <c r="L2105" s="1">
        <v>1</v>
      </c>
      <c r="M2105" s="1" t="s">
        <v>12115</v>
      </c>
      <c r="N2105" s="1"/>
      <c r="O2105" s="1"/>
      <c r="P2105" s="1"/>
      <c r="R2105" s="102"/>
      <c r="S2105" s="102"/>
      <c r="T2105" s="1"/>
      <c r="U2105" s="1"/>
    </row>
    <row r="2106" spans="1:21" x14ac:dyDescent="0.3">
      <c r="A2106" s="7">
        <v>8815</v>
      </c>
      <c r="B2106" s="120">
        <v>8315</v>
      </c>
      <c r="C2106" s="1"/>
      <c r="D2106" s="1"/>
      <c r="E2106" s="1"/>
      <c r="F2106" s="1"/>
      <c r="G2106" s="1"/>
      <c r="H2106" s="1" t="s">
        <v>12114</v>
      </c>
      <c r="I2106" s="1">
        <v>0</v>
      </c>
      <c r="J2106" s="156">
        <v>60</v>
      </c>
      <c r="K2106" s="1" t="s">
        <v>12104</v>
      </c>
      <c r="L2106" s="1">
        <v>1</v>
      </c>
      <c r="M2106" s="1" t="s">
        <v>12113</v>
      </c>
      <c r="N2106" s="1"/>
      <c r="O2106" s="1"/>
      <c r="P2106" s="1"/>
      <c r="R2106" s="102"/>
      <c r="S2106" s="102"/>
      <c r="T2106" s="1"/>
      <c r="U2106" s="1"/>
    </row>
    <row r="2107" spans="1:21" x14ac:dyDescent="0.3">
      <c r="A2107" s="7">
        <v>8816</v>
      </c>
      <c r="B2107" s="120">
        <v>8316</v>
      </c>
      <c r="C2107" s="1"/>
      <c r="D2107" s="1"/>
      <c r="E2107" s="1"/>
      <c r="F2107" s="1"/>
      <c r="G2107" s="1"/>
      <c r="H2107" s="1" t="s">
        <v>12112</v>
      </c>
      <c r="I2107" s="1">
        <v>0</v>
      </c>
      <c r="J2107" s="156">
        <v>65000</v>
      </c>
      <c r="K2107" s="1" t="s">
        <v>12109</v>
      </c>
      <c r="L2107" s="1">
        <v>1</v>
      </c>
      <c r="M2107" s="1" t="s">
        <v>12111</v>
      </c>
      <c r="N2107" s="1"/>
      <c r="O2107" s="1"/>
      <c r="P2107" s="1"/>
      <c r="R2107" s="102"/>
      <c r="S2107" s="102"/>
      <c r="T2107" s="1"/>
      <c r="U2107" s="1"/>
    </row>
    <row r="2108" spans="1:21" x14ac:dyDescent="0.3">
      <c r="A2108" s="7">
        <v>8817</v>
      </c>
      <c r="B2108" s="120">
        <v>8317</v>
      </c>
      <c r="C2108" s="1"/>
      <c r="D2108" s="1"/>
      <c r="E2108" s="1"/>
      <c r="F2108" s="1"/>
      <c r="G2108" s="1"/>
      <c r="H2108" s="1" t="s">
        <v>12110</v>
      </c>
      <c r="I2108" s="1">
        <v>0</v>
      </c>
      <c r="J2108" s="156">
        <v>10000</v>
      </c>
      <c r="K2108" s="1" t="s">
        <v>12109</v>
      </c>
      <c r="L2108" s="1">
        <v>1</v>
      </c>
      <c r="M2108" s="1" t="s">
        <v>12108</v>
      </c>
      <c r="N2108" s="1"/>
      <c r="O2108" s="1"/>
      <c r="P2108" s="1"/>
      <c r="R2108" s="102"/>
      <c r="S2108" s="102"/>
      <c r="T2108" s="1"/>
      <c r="U2108" s="1"/>
    </row>
    <row r="2109" spans="1:21" x14ac:dyDescent="0.3">
      <c r="A2109" s="7">
        <v>8818</v>
      </c>
      <c r="B2109" s="120">
        <v>8318</v>
      </c>
      <c r="C2109" s="1"/>
      <c r="D2109" s="1"/>
      <c r="E2109" s="1"/>
      <c r="F2109" s="1"/>
      <c r="G2109" s="1"/>
      <c r="H2109" s="1" t="s">
        <v>12107</v>
      </c>
      <c r="I2109" s="1">
        <v>0</v>
      </c>
      <c r="J2109" s="156">
        <v>60</v>
      </c>
      <c r="K2109" s="1" t="s">
        <v>1662</v>
      </c>
      <c r="L2109" s="1">
        <v>1</v>
      </c>
      <c r="M2109" s="1" t="s">
        <v>12106</v>
      </c>
      <c r="N2109" s="1"/>
      <c r="O2109" s="1"/>
      <c r="P2109" s="1"/>
      <c r="R2109" s="102"/>
      <c r="S2109" s="102"/>
      <c r="T2109" s="1"/>
      <c r="U2109" s="1"/>
    </row>
    <row r="2110" spans="1:21" x14ac:dyDescent="0.3">
      <c r="A2110" s="7">
        <v>8819</v>
      </c>
      <c r="B2110" s="120">
        <v>8319</v>
      </c>
      <c r="C2110" s="1"/>
      <c r="D2110" s="1"/>
      <c r="E2110" s="1"/>
      <c r="F2110" s="1"/>
      <c r="G2110" s="1"/>
      <c r="H2110" s="1" t="s">
        <v>12105</v>
      </c>
      <c r="I2110" s="1">
        <v>0</v>
      </c>
      <c r="J2110" s="156">
        <v>60</v>
      </c>
      <c r="K2110" s="1" t="s">
        <v>12104</v>
      </c>
      <c r="L2110" s="1">
        <v>1</v>
      </c>
      <c r="M2110" s="1" t="s">
        <v>12103</v>
      </c>
      <c r="N2110" s="1"/>
      <c r="O2110" s="1"/>
      <c r="P2110" s="1"/>
      <c r="R2110" s="102"/>
      <c r="S2110" s="102"/>
      <c r="T2110" s="1"/>
      <c r="U2110" s="1"/>
    </row>
    <row r="2111" spans="1:21" x14ac:dyDescent="0.3">
      <c r="A2111" s="1">
        <v>8820</v>
      </c>
      <c r="B2111" s="1">
        <v>8320</v>
      </c>
      <c r="C2111" s="1"/>
      <c r="D2111" s="1"/>
      <c r="E2111" s="1"/>
      <c r="F2111" s="1"/>
      <c r="G2111" s="1"/>
      <c r="H2111" s="1" t="s">
        <v>12102</v>
      </c>
      <c r="I2111" s="1">
        <v>0</v>
      </c>
      <c r="J2111" s="1">
        <v>65000</v>
      </c>
      <c r="K2111" s="1"/>
      <c r="L2111" s="1">
        <v>1</v>
      </c>
      <c r="M2111" s="1" t="s">
        <v>12101</v>
      </c>
      <c r="N2111" s="1"/>
      <c r="O2111" s="1"/>
      <c r="P2111" s="1"/>
      <c r="R2111" s="102"/>
      <c r="S2111" s="102"/>
      <c r="T2111" s="1"/>
      <c r="U2111" s="1"/>
    </row>
    <row r="2112" spans="1:21" x14ac:dyDescent="0.3">
      <c r="A2112" s="1">
        <v>8821</v>
      </c>
      <c r="B2112" s="1">
        <v>8321</v>
      </c>
      <c r="C2112" s="1"/>
      <c r="D2112" s="1"/>
      <c r="E2112" s="1"/>
      <c r="F2112" s="1"/>
      <c r="G2112" s="1"/>
      <c r="H2112" s="1" t="s">
        <v>12100</v>
      </c>
      <c r="I2112" s="1">
        <v>0</v>
      </c>
      <c r="J2112" s="1">
        <v>10000</v>
      </c>
      <c r="K2112" s="1"/>
      <c r="L2112" s="1">
        <v>1</v>
      </c>
      <c r="M2112" s="1" t="s">
        <v>12099</v>
      </c>
      <c r="N2112" s="1"/>
      <c r="O2112" s="1"/>
      <c r="P2112" s="1"/>
      <c r="R2112" s="102"/>
      <c r="S2112" s="102"/>
      <c r="T2112" s="1"/>
      <c r="U2112" s="1"/>
    </row>
    <row r="2113" spans="1:21" x14ac:dyDescent="0.3">
      <c r="B2113" s="120"/>
      <c r="C2113" s="1"/>
      <c r="D2113" s="1"/>
      <c r="E2113" s="1"/>
      <c r="F2113" s="1"/>
      <c r="G2113" s="1"/>
      <c r="H2113" s="1"/>
      <c r="I2113" s="1"/>
      <c r="J2113" s="156"/>
      <c r="K2113" s="1"/>
      <c r="L2113" s="1"/>
      <c r="M2113" s="1"/>
      <c r="N2113" s="1"/>
      <c r="O2113" s="1"/>
      <c r="P2113" s="1"/>
      <c r="Q2113" s="1"/>
      <c r="R2113" s="102"/>
      <c r="S2113" s="102"/>
      <c r="T2113" s="1"/>
      <c r="U2113" s="1"/>
    </row>
    <row r="2114" spans="1:21" x14ac:dyDescent="0.3">
      <c r="B2114" s="120"/>
      <c r="C2114" s="1"/>
      <c r="D2114" s="1"/>
      <c r="E2114" s="1"/>
      <c r="F2114" s="1"/>
      <c r="G2114" s="1"/>
      <c r="H2114" s="1"/>
      <c r="I2114" s="1"/>
      <c r="J2114" s="156"/>
      <c r="K2114" s="1"/>
      <c r="L2114" s="1"/>
      <c r="M2114" s="1"/>
      <c r="N2114" s="1"/>
      <c r="O2114" s="1"/>
      <c r="P2114" s="1"/>
      <c r="Q2114" s="1"/>
      <c r="R2114" s="102"/>
      <c r="S2114" s="102"/>
      <c r="T2114" s="1"/>
      <c r="U2114" s="1"/>
    </row>
    <row r="2115" spans="1:21" s="150" customFormat="1" x14ac:dyDescent="0.3">
      <c r="A2115" s="154"/>
      <c r="B2115" s="153"/>
      <c r="E2115" s="1"/>
      <c r="F2115" s="1"/>
      <c r="J2115" s="152"/>
      <c r="R2115" s="151"/>
      <c r="S2115" s="151"/>
    </row>
    <row r="2116" spans="1:21" x14ac:dyDescent="0.3">
      <c r="A2116" s="7">
        <v>8900</v>
      </c>
      <c r="B2116" s="120">
        <v>8500</v>
      </c>
      <c r="C2116" s="1"/>
      <c r="D2116" s="1"/>
      <c r="E2116" s="1"/>
      <c r="F2116" s="1"/>
      <c r="G2116" s="1"/>
      <c r="H2116" s="1" t="s">
        <v>12098</v>
      </c>
      <c r="I2116" s="1">
        <v>0</v>
      </c>
      <c r="J2116" s="10">
        <v>1</v>
      </c>
      <c r="K2116" s="1"/>
      <c r="L2116" s="9">
        <v>1</v>
      </c>
      <c r="M2116" s="1" t="s">
        <v>12097</v>
      </c>
      <c r="N2116" s="1"/>
      <c r="O2116" s="1"/>
      <c r="P2116" s="1"/>
      <c r="Q2116" s="1">
        <v>13.1</v>
      </c>
      <c r="R2116" s="12" t="s">
        <v>12096</v>
      </c>
      <c r="S2116" s="102"/>
      <c r="T2116" s="1"/>
      <c r="U2116" s="1" t="s">
        <v>12095</v>
      </c>
    </row>
    <row r="2117" spans="1:21" x14ac:dyDescent="0.3">
      <c r="A2117" s="7">
        <v>8901</v>
      </c>
      <c r="B2117" s="120">
        <v>8501</v>
      </c>
      <c r="C2117" s="1"/>
      <c r="D2117" s="1"/>
      <c r="E2117" s="1"/>
      <c r="F2117" s="1"/>
      <c r="G2117" s="1"/>
      <c r="H2117" s="1" t="s">
        <v>12094</v>
      </c>
      <c r="I2117" s="1">
        <v>0</v>
      </c>
      <c r="J2117" s="10">
        <v>1</v>
      </c>
      <c r="K2117" s="1"/>
      <c r="L2117" s="9">
        <v>1</v>
      </c>
      <c r="M2117" s="1" t="s">
        <v>12093</v>
      </c>
      <c r="N2117" s="1"/>
      <c r="O2117" s="1"/>
      <c r="P2117" s="1"/>
      <c r="Q2117" s="1"/>
      <c r="R2117" s="12" t="s">
        <v>12092</v>
      </c>
      <c r="S2117" s="102"/>
      <c r="T2117" s="1"/>
      <c r="U2117" s="1" t="s">
        <v>12091</v>
      </c>
    </row>
    <row r="2118" spans="1:21" x14ac:dyDescent="0.3">
      <c r="A2118" s="7">
        <v>8902</v>
      </c>
      <c r="B2118" s="120">
        <v>8502</v>
      </c>
      <c r="C2118" s="1"/>
      <c r="D2118" s="1"/>
      <c r="E2118" s="1"/>
      <c r="F2118" s="1"/>
      <c r="G2118" s="1"/>
      <c r="H2118" s="1" t="s">
        <v>12090</v>
      </c>
      <c r="I2118" s="1">
        <v>0</v>
      </c>
      <c r="J2118" s="10">
        <v>1</v>
      </c>
      <c r="K2118" s="1"/>
      <c r="L2118" s="9">
        <v>1</v>
      </c>
      <c r="M2118" s="1" t="s">
        <v>12089</v>
      </c>
      <c r="N2118" s="1"/>
      <c r="O2118" s="1"/>
      <c r="P2118" s="1"/>
      <c r="Q2118" s="1"/>
      <c r="R2118" s="12" t="s">
        <v>12088</v>
      </c>
      <c r="S2118" s="102"/>
      <c r="T2118" s="1"/>
      <c r="U2118" s="1" t="s">
        <v>12087</v>
      </c>
    </row>
    <row r="2119" spans="1:21" x14ac:dyDescent="0.3">
      <c r="A2119" s="7">
        <v>8903</v>
      </c>
      <c r="B2119" s="120">
        <v>8503</v>
      </c>
      <c r="C2119" s="1"/>
      <c r="D2119" s="1"/>
      <c r="E2119" s="1"/>
      <c r="F2119" s="1"/>
      <c r="G2119" s="1"/>
      <c r="H2119" s="1" t="s">
        <v>12086</v>
      </c>
      <c r="I2119" s="1">
        <v>0</v>
      </c>
      <c r="J2119" s="10">
        <v>70</v>
      </c>
      <c r="K2119" s="1" t="s">
        <v>110</v>
      </c>
      <c r="L2119" s="9">
        <v>10</v>
      </c>
      <c r="M2119" s="1" t="s">
        <v>12085</v>
      </c>
      <c r="N2119" s="1"/>
      <c r="O2119" s="1"/>
      <c r="P2119" s="1"/>
      <c r="Q2119" s="1"/>
      <c r="R2119" s="12" t="s">
        <v>12084</v>
      </c>
      <c r="S2119" s="102"/>
      <c r="T2119" s="1"/>
      <c r="U2119" s="1" t="s">
        <v>12083</v>
      </c>
    </row>
    <row r="2120" spans="1:21" x14ac:dyDescent="0.3">
      <c r="A2120" s="7">
        <v>8904</v>
      </c>
      <c r="B2120" s="120">
        <v>8504</v>
      </c>
      <c r="C2120" s="1"/>
      <c r="D2120" s="1"/>
      <c r="E2120" s="1"/>
      <c r="F2120" s="1"/>
      <c r="G2120" s="1"/>
      <c r="H2120" s="1" t="s">
        <v>12082</v>
      </c>
      <c r="I2120" s="1">
        <v>0</v>
      </c>
      <c r="J2120" s="10">
        <v>10</v>
      </c>
      <c r="K2120" s="1" t="s">
        <v>110</v>
      </c>
      <c r="L2120" s="9">
        <v>10</v>
      </c>
      <c r="M2120" s="1" t="s">
        <v>12081</v>
      </c>
      <c r="N2120" s="1"/>
      <c r="O2120" s="1"/>
      <c r="P2120" s="1"/>
      <c r="Q2120" s="1"/>
      <c r="R2120" s="12" t="s">
        <v>12080</v>
      </c>
      <c r="S2120" s="12"/>
      <c r="T2120" s="12"/>
      <c r="U2120" s="12" t="s">
        <v>12079</v>
      </c>
    </row>
    <row r="2121" spans="1:21" x14ac:dyDescent="0.3">
      <c r="A2121" s="7">
        <v>8905</v>
      </c>
      <c r="B2121" s="120">
        <v>8505</v>
      </c>
      <c r="C2121" s="1"/>
      <c r="D2121" s="1"/>
      <c r="E2121" s="1"/>
      <c r="F2121" s="1"/>
      <c r="G2121" s="1"/>
      <c r="H2121" s="1" t="s">
        <v>12078</v>
      </c>
      <c r="I2121" s="1">
        <v>0</v>
      </c>
      <c r="J2121" s="10">
        <v>600</v>
      </c>
      <c r="K2121" s="1" t="s">
        <v>106</v>
      </c>
      <c r="L2121" s="9">
        <v>10</v>
      </c>
      <c r="M2121" s="1" t="s">
        <v>12077</v>
      </c>
      <c r="N2121" s="1"/>
      <c r="O2121" s="1"/>
      <c r="P2121" s="1"/>
      <c r="Q2121" s="1"/>
      <c r="R2121" s="12" t="s">
        <v>12076</v>
      </c>
      <c r="S2121" s="102"/>
      <c r="T2121" s="1"/>
      <c r="U2121" s="1" t="s">
        <v>12075</v>
      </c>
    </row>
    <row r="2122" spans="1:21" x14ac:dyDescent="0.3">
      <c r="A2122" s="7">
        <v>8908</v>
      </c>
      <c r="B2122" s="120">
        <v>8508</v>
      </c>
      <c r="C2122" s="1"/>
      <c r="D2122" s="1"/>
      <c r="E2122" s="1"/>
      <c r="F2122" s="1"/>
      <c r="G2122" s="1"/>
      <c r="H2122" s="1" t="s">
        <v>12074</v>
      </c>
      <c r="I2122" s="1">
        <v>0</v>
      </c>
      <c r="J2122" s="10">
        <v>3</v>
      </c>
      <c r="K2122" s="1" t="s">
        <v>774</v>
      </c>
      <c r="L2122" s="9">
        <v>10</v>
      </c>
      <c r="M2122" s="1" t="s">
        <v>12073</v>
      </c>
      <c r="N2122" s="1"/>
      <c r="O2122" s="1"/>
      <c r="P2122" s="1"/>
      <c r="Q2122" s="1"/>
      <c r="R2122" s="12" t="s">
        <v>12072</v>
      </c>
      <c r="S2122" s="102"/>
      <c r="T2122" s="1"/>
      <c r="U2122" s="1" t="s">
        <v>12071</v>
      </c>
    </row>
    <row r="2123" spans="1:21" x14ac:dyDescent="0.3">
      <c r="A2123" s="7">
        <v>8909</v>
      </c>
      <c r="B2123" s="120">
        <v>8509</v>
      </c>
      <c r="C2123" s="1"/>
      <c r="D2123" s="1"/>
      <c r="E2123" s="1"/>
      <c r="F2123" s="1"/>
      <c r="G2123" s="1"/>
      <c r="H2123" s="69" t="s">
        <v>12070</v>
      </c>
      <c r="I2123" s="1">
        <v>0</v>
      </c>
      <c r="J2123" s="10">
        <v>120</v>
      </c>
      <c r="K2123" s="1" t="s">
        <v>106</v>
      </c>
      <c r="L2123" s="9">
        <v>10</v>
      </c>
      <c r="M2123" s="69" t="s">
        <v>12069</v>
      </c>
      <c r="N2123" s="1"/>
      <c r="O2123" s="1"/>
      <c r="P2123" s="1"/>
      <c r="Q2123" s="1"/>
      <c r="R2123" s="12" t="s">
        <v>12068</v>
      </c>
      <c r="S2123" s="102"/>
      <c r="T2123" s="1"/>
      <c r="U2123" s="1" t="s">
        <v>12067</v>
      </c>
    </row>
    <row r="2124" spans="1:21" x14ac:dyDescent="0.3">
      <c r="A2124" s="7">
        <v>8910</v>
      </c>
      <c r="B2124" s="120">
        <v>8510</v>
      </c>
      <c r="C2124" s="1"/>
      <c r="D2124" s="1"/>
      <c r="E2124" s="1"/>
      <c r="F2124" s="1"/>
      <c r="G2124" s="1"/>
      <c r="H2124" s="69" t="s">
        <v>12066</v>
      </c>
      <c r="I2124" s="1">
        <v>0</v>
      </c>
      <c r="J2124" s="10">
        <v>30</v>
      </c>
      <c r="K2124" s="1" t="s">
        <v>106</v>
      </c>
      <c r="L2124" s="9">
        <v>10</v>
      </c>
      <c r="M2124" s="69" t="s">
        <v>12065</v>
      </c>
      <c r="N2124" s="1"/>
      <c r="O2124" s="1"/>
      <c r="P2124" s="1"/>
      <c r="Q2124" s="1"/>
      <c r="R2124" s="12" t="s">
        <v>12064</v>
      </c>
      <c r="S2124" s="102"/>
      <c r="T2124" s="1"/>
      <c r="U2124" s="1" t="s">
        <v>12063</v>
      </c>
    </row>
    <row r="2125" spans="1:21" x14ac:dyDescent="0.3">
      <c r="A2125" s="7">
        <v>8911</v>
      </c>
      <c r="B2125" s="120">
        <v>8511</v>
      </c>
      <c r="C2125" s="1"/>
      <c r="D2125" s="1"/>
      <c r="E2125" s="1"/>
      <c r="F2125" s="1"/>
      <c r="G2125" s="1"/>
      <c r="H2125" s="69" t="s">
        <v>12062</v>
      </c>
      <c r="I2125" s="1">
        <v>0</v>
      </c>
      <c r="J2125" s="10">
        <v>600</v>
      </c>
      <c r="K2125" s="1" t="s">
        <v>106</v>
      </c>
      <c r="L2125" s="9">
        <v>10</v>
      </c>
      <c r="M2125" s="69" t="s">
        <v>12061</v>
      </c>
      <c r="N2125" s="1"/>
      <c r="O2125" s="1"/>
      <c r="P2125" s="1"/>
      <c r="Q2125" s="1"/>
      <c r="R2125" s="12" t="s">
        <v>12060</v>
      </c>
      <c r="S2125" s="102"/>
      <c r="T2125" s="1"/>
      <c r="U2125" s="1" t="s">
        <v>12059</v>
      </c>
    </row>
    <row r="2126" spans="1:21" x14ac:dyDescent="0.3">
      <c r="A2126" s="7">
        <v>8912</v>
      </c>
      <c r="B2126" s="120">
        <v>8512</v>
      </c>
      <c r="C2126" s="1"/>
      <c r="D2126" s="1"/>
      <c r="E2126" s="1"/>
      <c r="F2126" s="1"/>
      <c r="G2126" s="1"/>
      <c r="H2126" s="69" t="s">
        <v>12058</v>
      </c>
      <c r="I2126" s="1">
        <v>0</v>
      </c>
      <c r="J2126" s="10">
        <v>30</v>
      </c>
      <c r="K2126" s="9" t="s">
        <v>106</v>
      </c>
      <c r="L2126" s="9">
        <v>10</v>
      </c>
      <c r="M2126" s="69" t="s">
        <v>12057</v>
      </c>
      <c r="N2126" s="1"/>
      <c r="O2126" s="1"/>
      <c r="P2126" s="1"/>
      <c r="Q2126" s="1"/>
      <c r="R2126" s="12" t="s">
        <v>12056</v>
      </c>
      <c r="S2126" s="102"/>
      <c r="T2126" s="1"/>
      <c r="U2126" s="1" t="s">
        <v>12055</v>
      </c>
    </row>
    <row r="2127" spans="1:21" x14ac:dyDescent="0.3">
      <c r="A2127" s="7">
        <v>8913</v>
      </c>
      <c r="B2127" s="120">
        <v>8513</v>
      </c>
      <c r="C2127" s="1"/>
      <c r="D2127" s="1"/>
      <c r="E2127" s="1"/>
      <c r="F2127" s="1"/>
      <c r="G2127" s="1"/>
      <c r="H2127" s="1" t="s">
        <v>12054</v>
      </c>
      <c r="I2127" s="1">
        <v>0</v>
      </c>
      <c r="J2127" s="10">
        <v>10</v>
      </c>
      <c r="K2127" s="9"/>
      <c r="L2127" s="9">
        <v>1</v>
      </c>
      <c r="M2127" s="1" t="s">
        <v>12053</v>
      </c>
      <c r="N2127" s="1"/>
      <c r="O2127" s="1"/>
      <c r="P2127" s="1"/>
      <c r="Q2127" s="1"/>
      <c r="R2127" s="12" t="s">
        <v>12052</v>
      </c>
      <c r="S2127" s="102"/>
      <c r="T2127" s="1"/>
      <c r="U2127" s="1" t="s">
        <v>12051</v>
      </c>
    </row>
    <row r="2128" spans="1:21" x14ac:dyDescent="0.3">
      <c r="A2128" s="7">
        <v>8914</v>
      </c>
      <c r="B2128" s="120">
        <v>8514</v>
      </c>
      <c r="C2128" s="1"/>
      <c r="D2128" s="1"/>
      <c r="E2128" s="1"/>
      <c r="F2128" s="1"/>
      <c r="G2128" s="1"/>
      <c r="H2128" s="69" t="s">
        <v>12050</v>
      </c>
      <c r="I2128" s="1">
        <v>0</v>
      </c>
      <c r="J2128" s="10">
        <v>30</v>
      </c>
      <c r="K2128" s="1" t="s">
        <v>106</v>
      </c>
      <c r="L2128" s="9">
        <v>10</v>
      </c>
      <c r="M2128" s="69" t="s">
        <v>12049</v>
      </c>
      <c r="N2128" s="1"/>
      <c r="O2128" s="1"/>
      <c r="P2128" s="1"/>
      <c r="Q2128" s="1"/>
      <c r="R2128" s="12" t="s">
        <v>12048</v>
      </c>
      <c r="S2128" s="102"/>
      <c r="T2128" s="1"/>
      <c r="U2128" s="1" t="s">
        <v>12047</v>
      </c>
    </row>
    <row r="2129" spans="1:21" x14ac:dyDescent="0.3">
      <c r="A2129" s="7">
        <v>8915</v>
      </c>
      <c r="B2129" s="120">
        <v>8515</v>
      </c>
      <c r="C2129" s="1"/>
      <c r="D2129" s="1"/>
      <c r="E2129" s="1"/>
      <c r="F2129" s="1"/>
      <c r="G2129" s="1"/>
      <c r="H2129" s="69" t="s">
        <v>12046</v>
      </c>
      <c r="I2129" s="1">
        <v>0</v>
      </c>
      <c r="J2129" s="10">
        <v>1</v>
      </c>
      <c r="K2129" s="1"/>
      <c r="L2129" s="9">
        <v>1</v>
      </c>
      <c r="M2129" s="69" t="s">
        <v>12045</v>
      </c>
      <c r="N2129" s="1"/>
      <c r="O2129" s="1"/>
      <c r="P2129" s="1"/>
      <c r="Q2129" s="1"/>
      <c r="R2129" s="12" t="s">
        <v>12044</v>
      </c>
      <c r="S2129" s="102"/>
      <c r="T2129" s="1"/>
      <c r="U2129" s="1" t="s">
        <v>12043</v>
      </c>
    </row>
    <row r="2130" spans="1:21" x14ac:dyDescent="0.3">
      <c r="A2130" s="7">
        <v>8916</v>
      </c>
      <c r="B2130" s="120">
        <v>8516</v>
      </c>
      <c r="C2130" s="1"/>
      <c r="D2130" s="1"/>
      <c r="E2130" s="1"/>
      <c r="F2130" s="1"/>
      <c r="G2130" s="1"/>
      <c r="H2130" s="69" t="s">
        <v>12042</v>
      </c>
      <c r="I2130" s="1">
        <v>0</v>
      </c>
      <c r="J2130" s="10">
        <v>5</v>
      </c>
      <c r="K2130" s="1" t="s">
        <v>106</v>
      </c>
      <c r="L2130" s="9">
        <v>100</v>
      </c>
      <c r="M2130" s="69" t="s">
        <v>12041</v>
      </c>
      <c r="N2130" s="1"/>
      <c r="O2130" s="1"/>
      <c r="P2130" s="1"/>
      <c r="Q2130" s="1"/>
      <c r="R2130" s="12" t="s">
        <v>12040</v>
      </c>
      <c r="S2130" s="102"/>
      <c r="T2130" s="1"/>
      <c r="U2130" s="1" t="s">
        <v>12039</v>
      </c>
    </row>
    <row r="2131" spans="1:21" x14ac:dyDescent="0.3">
      <c r="A2131" s="7">
        <v>8917</v>
      </c>
      <c r="B2131" s="120">
        <v>8517</v>
      </c>
      <c r="C2131" s="1"/>
      <c r="D2131" s="1"/>
      <c r="E2131" s="1"/>
      <c r="F2131" s="1"/>
      <c r="G2131" s="1"/>
      <c r="H2131" s="69" t="s">
        <v>12038</v>
      </c>
      <c r="I2131" s="1">
        <v>0</v>
      </c>
      <c r="J2131" s="10">
        <v>50</v>
      </c>
      <c r="K2131" s="1" t="s">
        <v>110</v>
      </c>
      <c r="L2131" s="9">
        <v>10</v>
      </c>
      <c r="M2131" s="69" t="s">
        <v>12037</v>
      </c>
      <c r="N2131" s="1"/>
      <c r="O2131" s="1"/>
      <c r="P2131" s="1"/>
      <c r="Q2131" s="1"/>
      <c r="R2131" s="12" t="s">
        <v>12036</v>
      </c>
      <c r="S2131" s="102"/>
      <c r="T2131" s="1"/>
      <c r="U2131" s="1" t="s">
        <v>12035</v>
      </c>
    </row>
    <row r="2132" spans="1:21" x14ac:dyDescent="0.3">
      <c r="A2132" s="7">
        <v>8918</v>
      </c>
      <c r="B2132" s="120">
        <v>8518</v>
      </c>
      <c r="C2132" s="1"/>
      <c r="D2132" s="1"/>
      <c r="E2132" s="1"/>
      <c r="F2132" s="1"/>
      <c r="G2132" s="1"/>
      <c r="H2132" s="69" t="s">
        <v>12034</v>
      </c>
      <c r="I2132" s="1">
        <v>0</v>
      </c>
      <c r="J2132" s="10">
        <v>100</v>
      </c>
      <c r="K2132" s="1" t="s">
        <v>110</v>
      </c>
      <c r="L2132" s="9">
        <v>10</v>
      </c>
      <c r="M2132" s="69" t="s">
        <v>12033</v>
      </c>
      <c r="N2132" s="1"/>
      <c r="O2132" s="1"/>
      <c r="P2132" s="1"/>
      <c r="Q2132" s="1"/>
      <c r="R2132" s="12" t="s">
        <v>12032</v>
      </c>
      <c r="S2132" s="102"/>
      <c r="T2132" s="1"/>
      <c r="U2132" s="1" t="s">
        <v>12031</v>
      </c>
    </row>
    <row r="2133" spans="1:21" x14ac:dyDescent="0.3">
      <c r="A2133" s="7">
        <v>8919</v>
      </c>
      <c r="B2133" s="120">
        <v>8519</v>
      </c>
      <c r="C2133" s="1"/>
      <c r="D2133" s="1"/>
      <c r="E2133" s="1"/>
      <c r="F2133" s="1"/>
      <c r="G2133" s="1"/>
      <c r="H2133" s="69" t="s">
        <v>12030</v>
      </c>
      <c r="I2133" s="1">
        <v>0</v>
      </c>
      <c r="J2133" s="10">
        <v>10</v>
      </c>
      <c r="K2133" s="1" t="s">
        <v>110</v>
      </c>
      <c r="L2133" s="9">
        <v>10</v>
      </c>
      <c r="M2133" s="69" t="s">
        <v>12029</v>
      </c>
      <c r="N2133" s="1"/>
      <c r="O2133" s="1"/>
      <c r="P2133" s="1"/>
      <c r="Q2133" s="1"/>
      <c r="R2133" s="12" t="s">
        <v>12028</v>
      </c>
      <c r="S2133" s="102"/>
      <c r="T2133" s="1"/>
      <c r="U2133" s="1" t="s">
        <v>12027</v>
      </c>
    </row>
    <row r="2134" spans="1:21" x14ac:dyDescent="0.3">
      <c r="A2134" s="7">
        <v>8920</v>
      </c>
      <c r="B2134" s="120">
        <v>8520</v>
      </c>
      <c r="C2134" s="1"/>
      <c r="D2134" s="1"/>
      <c r="E2134" s="1"/>
      <c r="F2134" s="1"/>
      <c r="G2134" s="1"/>
      <c r="H2134" s="69" t="s">
        <v>12026</v>
      </c>
      <c r="I2134" s="1">
        <v>0</v>
      </c>
      <c r="J2134" s="10">
        <v>1</v>
      </c>
      <c r="K2134" s="1" t="s">
        <v>12021</v>
      </c>
      <c r="L2134" s="9">
        <v>100</v>
      </c>
      <c r="M2134" s="69" t="s">
        <v>12025</v>
      </c>
      <c r="N2134" s="1"/>
      <c r="O2134" s="1"/>
      <c r="P2134" s="1"/>
      <c r="Q2134" s="1"/>
      <c r="R2134" s="102" t="s">
        <v>12024</v>
      </c>
      <c r="S2134" s="102"/>
      <c r="T2134" s="1"/>
      <c r="U2134" s="1" t="s">
        <v>12023</v>
      </c>
    </row>
    <row r="2135" spans="1:21" x14ac:dyDescent="0.3">
      <c r="A2135" s="7">
        <v>8921</v>
      </c>
      <c r="B2135" s="120">
        <v>8521</v>
      </c>
      <c r="C2135" s="1"/>
      <c r="D2135" s="1"/>
      <c r="E2135" s="1"/>
      <c r="F2135" s="1"/>
      <c r="G2135" s="1"/>
      <c r="H2135" s="69" t="s">
        <v>12022</v>
      </c>
      <c r="I2135" s="1">
        <v>0</v>
      </c>
      <c r="J2135" s="10">
        <v>1</v>
      </c>
      <c r="K2135" s="1" t="s">
        <v>12021</v>
      </c>
      <c r="L2135" s="9">
        <v>100</v>
      </c>
      <c r="M2135" s="69" t="s">
        <v>12020</v>
      </c>
      <c r="N2135" s="1"/>
      <c r="O2135" s="1"/>
      <c r="P2135" s="1"/>
      <c r="Q2135" s="1"/>
      <c r="R2135" s="102" t="s">
        <v>12019</v>
      </c>
      <c r="S2135" s="102"/>
      <c r="T2135" s="1"/>
      <c r="U2135" s="1" t="s">
        <v>12018</v>
      </c>
    </row>
    <row r="2136" spans="1:21" x14ac:dyDescent="0.3">
      <c r="A2136" s="7">
        <v>8922</v>
      </c>
      <c r="B2136" s="120">
        <v>8522</v>
      </c>
      <c r="C2136" s="1"/>
      <c r="D2136" s="1"/>
      <c r="E2136" s="1"/>
      <c r="F2136" s="1"/>
      <c r="G2136" s="1"/>
      <c r="H2136" s="69" t="s">
        <v>12017</v>
      </c>
      <c r="I2136" s="1">
        <v>0</v>
      </c>
      <c r="J2136" s="10">
        <v>1</v>
      </c>
      <c r="K2136" s="1"/>
      <c r="L2136" s="9">
        <v>1</v>
      </c>
      <c r="M2136" s="69" t="s">
        <v>12016</v>
      </c>
      <c r="N2136" s="1"/>
      <c r="O2136" s="1"/>
      <c r="P2136" s="1"/>
      <c r="Q2136" s="1"/>
      <c r="R2136" s="12" t="s">
        <v>12015</v>
      </c>
      <c r="S2136" s="102"/>
      <c r="T2136" s="1"/>
      <c r="U2136" s="1" t="s">
        <v>12014</v>
      </c>
    </row>
    <row r="2137" spans="1:21" x14ac:dyDescent="0.3">
      <c r="A2137" s="44">
        <v>8923</v>
      </c>
      <c r="B2137" s="120">
        <v>8523</v>
      </c>
      <c r="C2137" s="1"/>
      <c r="D2137" s="1"/>
      <c r="E2137" s="1"/>
      <c r="F2137" s="1"/>
      <c r="G2137" s="1"/>
      <c r="H2137" s="69" t="s">
        <v>12013</v>
      </c>
      <c r="I2137" s="1">
        <v>0</v>
      </c>
      <c r="J2137" s="10">
        <v>10</v>
      </c>
      <c r="K2137" s="1" t="s">
        <v>752</v>
      </c>
      <c r="L2137" s="9">
        <v>10</v>
      </c>
      <c r="M2137" s="69" t="s">
        <v>12012</v>
      </c>
      <c r="N2137" s="1"/>
      <c r="O2137" s="1"/>
      <c r="P2137" s="1"/>
      <c r="Q2137" s="1"/>
      <c r="R2137" s="102" t="s">
        <v>12011</v>
      </c>
      <c r="S2137" s="102"/>
      <c r="T2137" s="1"/>
      <c r="U2137" s="1" t="s">
        <v>12010</v>
      </c>
    </row>
    <row r="2138" spans="1:21" x14ac:dyDescent="0.3">
      <c r="A2138" s="44">
        <v>8924</v>
      </c>
      <c r="B2138" s="120">
        <v>8524</v>
      </c>
      <c r="C2138" s="1"/>
      <c r="D2138" s="1"/>
      <c r="E2138" s="1"/>
      <c r="F2138" s="1"/>
      <c r="G2138" s="1"/>
      <c r="H2138" s="69" t="s">
        <v>12009</v>
      </c>
      <c r="I2138" s="1">
        <v>0</v>
      </c>
      <c r="J2138" s="10">
        <v>1</v>
      </c>
      <c r="K2138" s="1"/>
      <c r="L2138" s="9">
        <v>1</v>
      </c>
      <c r="M2138" s="69" t="s">
        <v>12008</v>
      </c>
      <c r="N2138" s="1"/>
      <c r="O2138" s="1"/>
      <c r="P2138" s="1"/>
      <c r="Q2138" s="1"/>
      <c r="R2138" s="102" t="s">
        <v>12007</v>
      </c>
      <c r="S2138" s="102"/>
      <c r="T2138" s="1"/>
      <c r="U2138" s="1" t="s">
        <v>12006</v>
      </c>
    </row>
    <row r="2139" spans="1:21" x14ac:dyDescent="0.3">
      <c r="A2139" s="44">
        <v>8925</v>
      </c>
      <c r="B2139" s="120">
        <v>8525</v>
      </c>
      <c r="C2139" s="1"/>
      <c r="D2139" s="1"/>
      <c r="E2139" s="1"/>
      <c r="F2139" s="1"/>
      <c r="G2139" s="1"/>
      <c r="H2139" s="69" t="s">
        <v>12005</v>
      </c>
      <c r="I2139" s="1">
        <v>0</v>
      </c>
      <c r="J2139" s="10">
        <v>1</v>
      </c>
      <c r="K2139" s="1" t="s">
        <v>774</v>
      </c>
      <c r="L2139" s="9">
        <v>10</v>
      </c>
      <c r="M2139" s="69" t="s">
        <v>12004</v>
      </c>
      <c r="N2139" s="1"/>
      <c r="O2139" s="1"/>
      <c r="P2139" s="1"/>
      <c r="Q2139" s="1"/>
      <c r="R2139" s="102" t="s">
        <v>12003</v>
      </c>
      <c r="S2139" s="102"/>
      <c r="T2139" s="1"/>
      <c r="U2139" s="1" t="s">
        <v>12002</v>
      </c>
    </row>
    <row r="2140" spans="1:21" x14ac:dyDescent="0.3">
      <c r="A2140" s="44">
        <v>8926</v>
      </c>
      <c r="B2140" s="120">
        <v>8526</v>
      </c>
      <c r="C2140" s="1"/>
      <c r="D2140" s="1"/>
      <c r="E2140" s="1"/>
      <c r="F2140" s="1"/>
      <c r="G2140" s="1"/>
      <c r="H2140" s="69" t="s">
        <v>12001</v>
      </c>
      <c r="I2140" s="1">
        <v>0</v>
      </c>
      <c r="J2140" s="10">
        <v>5</v>
      </c>
      <c r="K2140" s="1" t="s">
        <v>106</v>
      </c>
      <c r="L2140" s="9">
        <v>1</v>
      </c>
      <c r="M2140" s="69" t="s">
        <v>12000</v>
      </c>
      <c r="N2140" s="1"/>
      <c r="O2140" s="1"/>
      <c r="P2140" s="1"/>
      <c r="Q2140" s="1"/>
      <c r="R2140" s="102" t="s">
        <v>11999</v>
      </c>
      <c r="S2140" s="102"/>
      <c r="T2140" s="1"/>
      <c r="U2140" s="1" t="s">
        <v>11998</v>
      </c>
    </row>
    <row r="2141" spans="1:21" x14ac:dyDescent="0.3">
      <c r="A2141" s="44">
        <v>8927</v>
      </c>
      <c r="B2141" s="120">
        <v>8527</v>
      </c>
      <c r="C2141" s="1"/>
      <c r="D2141" s="1"/>
      <c r="E2141" s="1"/>
      <c r="F2141" s="1"/>
      <c r="G2141" s="1"/>
      <c r="H2141" s="69" t="s">
        <v>11997</v>
      </c>
      <c r="I2141" s="1">
        <v>0</v>
      </c>
      <c r="J2141" s="10">
        <v>10</v>
      </c>
      <c r="K2141" s="13" t="s">
        <v>752</v>
      </c>
      <c r="L2141" s="9">
        <v>10</v>
      </c>
      <c r="M2141" s="69" t="s">
        <v>11996</v>
      </c>
      <c r="N2141" s="1"/>
      <c r="O2141" s="1"/>
      <c r="P2141" s="1"/>
      <c r="Q2141" s="1"/>
      <c r="R2141" s="102" t="s">
        <v>11995</v>
      </c>
      <c r="S2141" s="102"/>
      <c r="T2141" s="1"/>
      <c r="U2141" s="1" t="s">
        <v>11994</v>
      </c>
    </row>
    <row r="2142" spans="1:21" x14ac:dyDescent="0.3">
      <c r="A2142" s="7">
        <v>8944</v>
      </c>
      <c r="B2142" s="120">
        <v>8544</v>
      </c>
      <c r="C2142" s="1"/>
      <c r="D2142" s="1" t="s">
        <v>2293</v>
      </c>
      <c r="E2142" s="1">
        <v>1</v>
      </c>
      <c r="F2142" s="1"/>
      <c r="G2142" s="1"/>
      <c r="H2142" s="69" t="s">
        <v>11993</v>
      </c>
      <c r="I2142" s="1">
        <v>0</v>
      </c>
      <c r="J2142" s="10">
        <v>100</v>
      </c>
      <c r="K2142" s="9" t="s">
        <v>110</v>
      </c>
      <c r="L2142" s="9">
        <v>10</v>
      </c>
      <c r="M2142" s="69" t="s">
        <v>2559</v>
      </c>
      <c r="N2142" s="1" t="s">
        <v>2559</v>
      </c>
      <c r="O2142" s="1"/>
      <c r="P2142" s="1"/>
      <c r="Q2142" s="1"/>
      <c r="R2142" s="157" t="s">
        <v>11992</v>
      </c>
      <c r="S2142" s="102"/>
      <c r="T2142" s="1"/>
      <c r="U2142" s="1" t="s">
        <v>11991</v>
      </c>
    </row>
    <row r="2143" spans="1:21" x14ac:dyDescent="0.3">
      <c r="A2143" s="7">
        <v>8952</v>
      </c>
      <c r="B2143" s="120">
        <v>8552</v>
      </c>
      <c r="C2143" s="1"/>
      <c r="D2143" s="1" t="s">
        <v>2293</v>
      </c>
      <c r="E2143" s="1">
        <v>2</v>
      </c>
      <c r="F2143" s="1"/>
      <c r="G2143" s="1"/>
      <c r="H2143" s="69" t="s">
        <v>11990</v>
      </c>
      <c r="I2143" s="1">
        <v>0</v>
      </c>
      <c r="J2143" s="10">
        <v>1</v>
      </c>
      <c r="K2143" s="9"/>
      <c r="L2143" s="9">
        <v>1</v>
      </c>
      <c r="M2143" s="69" t="s">
        <v>11989</v>
      </c>
      <c r="N2143" s="1"/>
      <c r="O2143" s="1"/>
      <c r="P2143" s="1"/>
      <c r="Q2143" s="1"/>
      <c r="R2143" s="157" t="s">
        <v>11988</v>
      </c>
      <c r="S2143" s="102"/>
      <c r="T2143" s="1"/>
      <c r="U2143" s="1" t="s">
        <v>11987</v>
      </c>
    </row>
    <row r="2144" spans="1:21" x14ac:dyDescent="0.3">
      <c r="A2144" s="7">
        <v>8960</v>
      </c>
      <c r="B2144" s="120">
        <v>8560</v>
      </c>
      <c r="C2144" s="1"/>
      <c r="D2144" s="1" t="s">
        <v>2293</v>
      </c>
      <c r="E2144" s="1">
        <v>1</v>
      </c>
      <c r="F2144" s="1"/>
      <c r="G2144" s="1"/>
      <c r="H2144" s="69" t="s">
        <v>11986</v>
      </c>
      <c r="I2144" s="1">
        <v>0</v>
      </c>
      <c r="J2144" s="10">
        <v>100</v>
      </c>
      <c r="K2144" s="9" t="s">
        <v>110</v>
      </c>
      <c r="L2144" s="9">
        <v>10</v>
      </c>
      <c r="M2144" s="69" t="s">
        <v>2559</v>
      </c>
      <c r="N2144" s="1" t="s">
        <v>2559</v>
      </c>
      <c r="O2144" s="1"/>
      <c r="P2144" s="1"/>
      <c r="Q2144" s="1"/>
      <c r="R2144" s="157" t="s">
        <v>11985</v>
      </c>
      <c r="S2144" s="102"/>
      <c r="T2144" s="1"/>
      <c r="U2144" s="1" t="s">
        <v>11984</v>
      </c>
    </row>
    <row r="2145" spans="1:21" x14ac:dyDescent="0.3">
      <c r="A2145" s="7">
        <v>8965</v>
      </c>
      <c r="B2145" s="120">
        <v>8565</v>
      </c>
      <c r="C2145" s="1"/>
      <c r="D2145" s="1" t="s">
        <v>2293</v>
      </c>
      <c r="E2145" s="1">
        <v>2</v>
      </c>
      <c r="F2145" s="1"/>
      <c r="G2145" s="1"/>
      <c r="H2145" s="69" t="s">
        <v>11983</v>
      </c>
      <c r="I2145" s="1">
        <v>-360</v>
      </c>
      <c r="J2145" s="10">
        <v>360</v>
      </c>
      <c r="K2145" s="9" t="s">
        <v>752</v>
      </c>
      <c r="L2145" s="9">
        <v>10</v>
      </c>
      <c r="M2145" s="69" t="s">
        <v>11982</v>
      </c>
      <c r="N2145" s="1"/>
      <c r="O2145" s="1"/>
      <c r="P2145" s="1"/>
      <c r="Q2145" s="1"/>
      <c r="R2145" s="157" t="s">
        <v>11981</v>
      </c>
      <c r="S2145" s="102"/>
      <c r="T2145" s="1"/>
      <c r="U2145" s="1" t="s">
        <v>11980</v>
      </c>
    </row>
    <row r="2146" spans="1:21" x14ac:dyDescent="0.3">
      <c r="A2146" s="7">
        <v>8970</v>
      </c>
      <c r="B2146" s="120">
        <v>8570</v>
      </c>
      <c r="C2146" s="1"/>
      <c r="D2146" s="1" t="s">
        <v>2293</v>
      </c>
      <c r="E2146" s="1">
        <v>1</v>
      </c>
      <c r="F2146" s="1"/>
      <c r="G2146" s="1"/>
      <c r="H2146" s="69" t="s">
        <v>11979</v>
      </c>
      <c r="I2146" s="1">
        <v>0</v>
      </c>
      <c r="J2146" s="10">
        <v>100</v>
      </c>
      <c r="K2146" s="9" t="s">
        <v>110</v>
      </c>
      <c r="L2146" s="9">
        <v>10</v>
      </c>
      <c r="M2146" s="69" t="s">
        <v>2559</v>
      </c>
      <c r="N2146" s="1" t="s">
        <v>2559</v>
      </c>
      <c r="O2146" s="1"/>
      <c r="P2146" s="1"/>
      <c r="Q2146" s="1"/>
      <c r="R2146" s="12" t="s">
        <v>11978</v>
      </c>
      <c r="S2146" s="102"/>
      <c r="T2146" s="1"/>
      <c r="U2146" s="1" t="s">
        <v>11977</v>
      </c>
    </row>
    <row r="2147" spans="1:21" x14ac:dyDescent="0.3">
      <c r="A2147" s="7">
        <v>8975</v>
      </c>
      <c r="B2147" s="120">
        <v>8575</v>
      </c>
      <c r="C2147" s="1"/>
      <c r="D2147" s="1" t="s">
        <v>2293</v>
      </c>
      <c r="E2147" s="1">
        <v>2</v>
      </c>
      <c r="F2147" s="1"/>
      <c r="G2147" s="1"/>
      <c r="H2147" s="69" t="s">
        <v>11976</v>
      </c>
      <c r="I2147" s="1">
        <v>0</v>
      </c>
      <c r="J2147" s="10">
        <v>10</v>
      </c>
      <c r="K2147" s="9" t="s">
        <v>11975</v>
      </c>
      <c r="L2147" s="9">
        <v>100</v>
      </c>
      <c r="M2147" s="69" t="s">
        <v>11974</v>
      </c>
      <c r="N2147" s="1"/>
      <c r="O2147" s="1"/>
      <c r="P2147" s="1"/>
      <c r="Q2147" s="1"/>
      <c r="R2147" s="12" t="s">
        <v>11973</v>
      </c>
      <c r="S2147" s="102"/>
      <c r="T2147" s="1"/>
      <c r="U2147" s="1" t="s">
        <v>11972</v>
      </c>
    </row>
    <row r="2148" spans="1:21" x14ac:dyDescent="0.3">
      <c r="A2148" s="7">
        <v>8980</v>
      </c>
      <c r="B2148" s="120">
        <v>8580</v>
      </c>
      <c r="C2148" s="1"/>
      <c r="D2148" s="1" t="s">
        <v>2293</v>
      </c>
      <c r="E2148" s="1">
        <v>1</v>
      </c>
      <c r="F2148" s="1"/>
      <c r="G2148" s="1"/>
      <c r="H2148" s="69" t="s">
        <v>11971</v>
      </c>
      <c r="I2148" s="1">
        <v>0</v>
      </c>
      <c r="J2148" s="10">
        <v>100</v>
      </c>
      <c r="K2148" s="9" t="s">
        <v>110</v>
      </c>
      <c r="L2148" s="9">
        <v>10</v>
      </c>
      <c r="M2148" s="69" t="s">
        <v>2559</v>
      </c>
      <c r="N2148" s="1" t="s">
        <v>2559</v>
      </c>
      <c r="O2148" s="1"/>
      <c r="P2148" s="1"/>
      <c r="Q2148" s="1"/>
      <c r="R2148" s="12" t="s">
        <v>11970</v>
      </c>
      <c r="S2148" s="102"/>
      <c r="T2148" s="1"/>
      <c r="U2148" s="1" t="s">
        <v>11969</v>
      </c>
    </row>
    <row r="2149" spans="1:21" x14ac:dyDescent="0.3">
      <c r="A2149" s="7">
        <v>8990</v>
      </c>
      <c r="B2149" s="120">
        <v>8590</v>
      </c>
      <c r="C2149" s="1"/>
      <c r="D2149" s="1" t="s">
        <v>2293</v>
      </c>
      <c r="E2149" s="1">
        <v>2</v>
      </c>
      <c r="F2149" s="1"/>
      <c r="G2149" s="1"/>
      <c r="H2149" s="69" t="s">
        <v>11968</v>
      </c>
      <c r="I2149" s="1">
        <v>0</v>
      </c>
      <c r="J2149" s="10">
        <v>50</v>
      </c>
      <c r="K2149" s="9" t="s">
        <v>110</v>
      </c>
      <c r="L2149" s="9">
        <v>10</v>
      </c>
      <c r="M2149" s="69" t="s">
        <v>11967</v>
      </c>
      <c r="N2149" s="1"/>
      <c r="O2149" s="1"/>
      <c r="P2149" s="1"/>
      <c r="Q2149" s="1"/>
      <c r="R2149" s="12" t="s">
        <v>11966</v>
      </c>
      <c r="S2149" s="102"/>
      <c r="T2149" s="1"/>
      <c r="U2149" s="1" t="s">
        <v>11965</v>
      </c>
    </row>
    <row r="2150" spans="1:21" x14ac:dyDescent="0.3">
      <c r="A2150" s="7">
        <v>9000</v>
      </c>
      <c r="B2150" s="120">
        <v>8600</v>
      </c>
      <c r="C2150" s="1"/>
      <c r="D2150" s="1" t="s">
        <v>2293</v>
      </c>
      <c r="E2150" s="1">
        <v>1</v>
      </c>
      <c r="F2150" s="1"/>
      <c r="G2150" s="1"/>
      <c r="H2150" s="69" t="s">
        <v>11964</v>
      </c>
      <c r="I2150" s="1">
        <v>0</v>
      </c>
      <c r="J2150" s="10">
        <v>10</v>
      </c>
      <c r="K2150" s="9"/>
      <c r="L2150" s="9">
        <v>1</v>
      </c>
      <c r="M2150" s="69" t="s">
        <v>11943</v>
      </c>
      <c r="N2150" s="1" t="s">
        <v>11943</v>
      </c>
      <c r="O2150" s="1"/>
      <c r="P2150" s="1"/>
      <c r="Q2150" s="1"/>
      <c r="R2150" s="12" t="s">
        <v>11963</v>
      </c>
      <c r="S2150" s="102"/>
      <c r="T2150" s="1"/>
      <c r="U2150" s="1" t="s">
        <v>11908</v>
      </c>
    </row>
    <row r="2151" spans="1:21" x14ac:dyDescent="0.3">
      <c r="A2151" s="7">
        <v>9005</v>
      </c>
      <c r="B2151" s="120">
        <v>8605</v>
      </c>
      <c r="C2151" s="1"/>
      <c r="D2151" s="1" t="s">
        <v>2293</v>
      </c>
      <c r="E2151" s="1">
        <v>2</v>
      </c>
      <c r="F2151" s="1"/>
      <c r="G2151" s="1"/>
      <c r="H2151" s="69" t="s">
        <v>11962</v>
      </c>
      <c r="I2151" s="1">
        <v>0</v>
      </c>
      <c r="J2151" s="10">
        <v>50</v>
      </c>
      <c r="K2151" s="9" t="s">
        <v>752</v>
      </c>
      <c r="L2151" s="9">
        <v>10</v>
      </c>
      <c r="M2151" s="69" t="s">
        <v>11961</v>
      </c>
      <c r="N2151" s="1"/>
      <c r="O2151" s="1"/>
      <c r="P2151" s="1"/>
      <c r="Q2151" s="1"/>
      <c r="R2151" s="12" t="s">
        <v>11960</v>
      </c>
      <c r="S2151" s="102"/>
      <c r="T2151" s="1"/>
      <c r="U2151" s="1" t="s">
        <v>11959</v>
      </c>
    </row>
    <row r="2152" spans="1:21" x14ac:dyDescent="0.3">
      <c r="A2152" s="7">
        <v>9010</v>
      </c>
      <c r="B2152" s="120">
        <v>8610</v>
      </c>
      <c r="C2152" s="1"/>
      <c r="D2152" s="1" t="s">
        <v>2293</v>
      </c>
      <c r="E2152" s="1">
        <v>1</v>
      </c>
      <c r="F2152" s="1"/>
      <c r="G2152" s="1"/>
      <c r="H2152" s="69" t="s">
        <v>11958</v>
      </c>
      <c r="I2152" s="1">
        <v>0</v>
      </c>
      <c r="J2152" s="10">
        <v>10</v>
      </c>
      <c r="K2152" s="9"/>
      <c r="L2152" s="9">
        <v>1</v>
      </c>
      <c r="M2152" s="69" t="s">
        <v>11943</v>
      </c>
      <c r="N2152" s="1" t="s">
        <v>11943</v>
      </c>
      <c r="O2152" s="1"/>
      <c r="P2152" s="1"/>
      <c r="Q2152" s="1"/>
      <c r="R2152" s="69" t="s">
        <v>11957</v>
      </c>
      <c r="S2152" s="102"/>
      <c r="T2152" s="1"/>
      <c r="U2152" s="1" t="s">
        <v>11956</v>
      </c>
    </row>
    <row r="2153" spans="1:21" x14ac:dyDescent="0.3">
      <c r="A2153" s="7">
        <v>9015</v>
      </c>
      <c r="B2153" s="120">
        <v>8615</v>
      </c>
      <c r="C2153" s="1"/>
      <c r="D2153" s="1" t="s">
        <v>2293</v>
      </c>
      <c r="E2153" s="1">
        <v>2</v>
      </c>
      <c r="F2153" s="1"/>
      <c r="G2153" s="1"/>
      <c r="H2153" s="69" t="s">
        <v>11955</v>
      </c>
      <c r="I2153" s="1">
        <v>0</v>
      </c>
      <c r="J2153" s="10">
        <v>2</v>
      </c>
      <c r="K2153" s="9"/>
      <c r="L2153" s="9">
        <v>100</v>
      </c>
      <c r="M2153" s="69" t="s">
        <v>11954</v>
      </c>
      <c r="N2153" s="1"/>
      <c r="O2153" s="1"/>
      <c r="P2153" s="1"/>
      <c r="Q2153" s="1"/>
      <c r="R2153" s="69" t="s">
        <v>11953</v>
      </c>
      <c r="S2153" s="102"/>
      <c r="T2153" s="1"/>
      <c r="U2153" s="1" t="s">
        <v>11952</v>
      </c>
    </row>
    <row r="2154" spans="1:21" x14ac:dyDescent="0.3">
      <c r="A2154" s="7">
        <v>9020</v>
      </c>
      <c r="B2154" s="120">
        <v>8620</v>
      </c>
      <c r="C2154" s="1"/>
      <c r="D2154" s="1" t="s">
        <v>2293</v>
      </c>
      <c r="E2154" s="1">
        <v>1</v>
      </c>
      <c r="F2154" s="1"/>
      <c r="G2154" s="1"/>
      <c r="H2154" s="69" t="s">
        <v>11951</v>
      </c>
      <c r="I2154" s="1">
        <v>0</v>
      </c>
      <c r="J2154" s="10">
        <v>70</v>
      </c>
      <c r="K2154" s="9" t="s">
        <v>110</v>
      </c>
      <c r="L2154" s="9">
        <v>10</v>
      </c>
      <c r="M2154" s="69" t="s">
        <v>2559</v>
      </c>
      <c r="N2154" s="1" t="s">
        <v>2559</v>
      </c>
      <c r="O2154" s="1"/>
      <c r="P2154" s="1"/>
      <c r="Q2154" s="1"/>
      <c r="R2154" s="12" t="s">
        <v>11950</v>
      </c>
      <c r="S2154" s="102"/>
      <c r="T2154" s="1"/>
      <c r="U2154" s="1" t="s">
        <v>11949</v>
      </c>
    </row>
    <row r="2155" spans="1:21" x14ac:dyDescent="0.3">
      <c r="A2155" s="7">
        <v>9025</v>
      </c>
      <c r="B2155" s="120">
        <v>8625</v>
      </c>
      <c r="C2155" s="1"/>
      <c r="D2155" s="1" t="s">
        <v>2293</v>
      </c>
      <c r="E2155" s="1">
        <v>2</v>
      </c>
      <c r="F2155" s="1"/>
      <c r="G2155" s="1"/>
      <c r="H2155" s="69" t="s">
        <v>11948</v>
      </c>
      <c r="I2155" s="1">
        <v>0</v>
      </c>
      <c r="J2155" s="10">
        <v>10</v>
      </c>
      <c r="K2155" s="9"/>
      <c r="L2155" s="9">
        <v>1</v>
      </c>
      <c r="M2155" s="69" t="s">
        <v>11947</v>
      </c>
      <c r="N2155" s="1"/>
      <c r="O2155" s="1"/>
      <c r="P2155" s="1"/>
      <c r="Q2155" s="1"/>
      <c r="R2155" s="12" t="s">
        <v>11946</v>
      </c>
      <c r="S2155" s="102"/>
      <c r="T2155" s="1"/>
      <c r="U2155" s="1" t="s">
        <v>11945</v>
      </c>
    </row>
    <row r="2156" spans="1:21" x14ac:dyDescent="0.3">
      <c r="A2156" s="7">
        <v>9030</v>
      </c>
      <c r="B2156" s="120">
        <v>8630</v>
      </c>
      <c r="C2156" s="1"/>
      <c r="D2156" s="1" t="s">
        <v>2293</v>
      </c>
      <c r="E2156" s="1">
        <v>1</v>
      </c>
      <c r="F2156" s="1"/>
      <c r="G2156" s="1"/>
      <c r="H2156" s="69" t="s">
        <v>11944</v>
      </c>
      <c r="I2156" s="1">
        <v>0</v>
      </c>
      <c r="J2156" s="10">
        <v>10</v>
      </c>
      <c r="K2156" s="9"/>
      <c r="L2156" s="9">
        <v>1</v>
      </c>
      <c r="M2156" s="69" t="s">
        <v>11943</v>
      </c>
      <c r="N2156" s="1" t="s">
        <v>11943</v>
      </c>
      <c r="O2156" s="1"/>
      <c r="P2156" s="1"/>
      <c r="Q2156" s="1"/>
      <c r="R2156" s="12" t="s">
        <v>11942</v>
      </c>
      <c r="S2156" s="102"/>
      <c r="T2156" s="1"/>
      <c r="U2156" s="1" t="s">
        <v>11941</v>
      </c>
    </row>
    <row r="2157" spans="1:21" x14ac:dyDescent="0.3">
      <c r="A2157" s="7">
        <v>9035</v>
      </c>
      <c r="B2157" s="120">
        <v>8635</v>
      </c>
      <c r="C2157" s="1"/>
      <c r="D2157" s="1" t="s">
        <v>2293</v>
      </c>
      <c r="E2157" s="1">
        <v>2</v>
      </c>
      <c r="F2157" s="1"/>
      <c r="G2157" s="1"/>
      <c r="H2157" s="69" t="s">
        <v>11940</v>
      </c>
      <c r="I2157" s="1">
        <v>0</v>
      </c>
      <c r="J2157" s="10">
        <v>2</v>
      </c>
      <c r="K2157" s="9"/>
      <c r="L2157" s="9">
        <v>100</v>
      </c>
      <c r="M2157" s="69" t="s">
        <v>11939</v>
      </c>
      <c r="N2157" s="1"/>
      <c r="O2157" s="1"/>
      <c r="P2157" s="1"/>
      <c r="Q2157" s="1"/>
      <c r="R2157" s="12" t="s">
        <v>11938</v>
      </c>
      <c r="S2157" s="102"/>
      <c r="T2157" s="1"/>
      <c r="U2157" s="1" t="s">
        <v>11937</v>
      </c>
    </row>
    <row r="2158" spans="1:21" x14ac:dyDescent="0.3">
      <c r="A2158" s="7">
        <v>9040</v>
      </c>
      <c r="B2158" s="120">
        <v>8640</v>
      </c>
      <c r="C2158" s="1"/>
      <c r="D2158" s="1" t="s">
        <v>11912</v>
      </c>
      <c r="E2158" s="1">
        <v>1</v>
      </c>
      <c r="F2158" s="1"/>
      <c r="G2158" s="1"/>
      <c r="H2158" s="69" t="s">
        <v>11936</v>
      </c>
      <c r="I2158" s="1">
        <v>0</v>
      </c>
      <c r="J2158" s="10">
        <v>100</v>
      </c>
      <c r="K2158" s="9" t="s">
        <v>110</v>
      </c>
      <c r="L2158" s="9">
        <v>10</v>
      </c>
      <c r="M2158" s="69" t="s">
        <v>2559</v>
      </c>
      <c r="N2158" s="1" t="s">
        <v>2559</v>
      </c>
      <c r="O2158" s="1"/>
      <c r="P2158" s="1"/>
      <c r="Q2158" s="1"/>
      <c r="R2158" s="12" t="s">
        <v>11935</v>
      </c>
      <c r="S2158" s="102"/>
      <c r="T2158" s="1"/>
      <c r="U2158" s="1" t="s">
        <v>11934</v>
      </c>
    </row>
    <row r="2159" spans="1:21" x14ac:dyDescent="0.3">
      <c r="A2159" s="7">
        <v>9050</v>
      </c>
      <c r="B2159" s="120">
        <v>8650</v>
      </c>
      <c r="C2159" s="1"/>
      <c r="D2159" s="1" t="s">
        <v>11912</v>
      </c>
      <c r="E2159" s="1">
        <v>2</v>
      </c>
      <c r="F2159" s="1"/>
      <c r="G2159" s="1"/>
      <c r="H2159" s="69" t="s">
        <v>11933</v>
      </c>
      <c r="I2159" s="1">
        <v>0</v>
      </c>
      <c r="J2159" s="10">
        <v>1200</v>
      </c>
      <c r="K2159" s="9" t="s">
        <v>1107</v>
      </c>
      <c r="L2159" s="9">
        <v>10</v>
      </c>
      <c r="M2159" s="69" t="s">
        <v>2295</v>
      </c>
      <c r="N2159" s="1" t="s">
        <v>2296</v>
      </c>
      <c r="O2159" s="1"/>
      <c r="P2159" s="1"/>
      <c r="Q2159" s="1"/>
      <c r="R2159" s="12" t="s">
        <v>11932</v>
      </c>
      <c r="S2159" s="102"/>
      <c r="T2159" s="1"/>
      <c r="U2159" s="1" t="s">
        <v>11931</v>
      </c>
    </row>
    <row r="2160" spans="1:21" x14ac:dyDescent="0.3">
      <c r="A2160" s="7">
        <v>9060</v>
      </c>
      <c r="B2160" s="120">
        <v>8660</v>
      </c>
      <c r="C2160" s="1"/>
      <c r="D2160" s="1" t="s">
        <v>11912</v>
      </c>
      <c r="E2160" s="1">
        <v>3</v>
      </c>
      <c r="F2160" s="1"/>
      <c r="G2160" s="1"/>
      <c r="H2160" s="69" t="s">
        <v>11930</v>
      </c>
      <c r="I2160" s="1">
        <v>0</v>
      </c>
      <c r="J2160" s="10">
        <v>6</v>
      </c>
      <c r="K2160" s="9" t="s">
        <v>774</v>
      </c>
      <c r="L2160" s="9">
        <v>100</v>
      </c>
      <c r="M2160" s="69" t="s">
        <v>11929</v>
      </c>
      <c r="N2160" s="1"/>
      <c r="O2160" s="1"/>
      <c r="P2160" s="1"/>
      <c r="Q2160" s="1"/>
      <c r="R2160" s="12" t="s">
        <v>11928</v>
      </c>
      <c r="S2160" s="102"/>
      <c r="T2160" s="1"/>
      <c r="U2160" s="1" t="s">
        <v>11925</v>
      </c>
    </row>
    <row r="2161" spans="1:22" x14ac:dyDescent="0.3">
      <c r="A2161" s="7">
        <v>9160</v>
      </c>
      <c r="B2161" s="120">
        <v>8760</v>
      </c>
      <c r="C2161" s="1"/>
      <c r="D2161" s="1" t="s">
        <v>11912</v>
      </c>
      <c r="E2161" s="1">
        <v>1</v>
      </c>
      <c r="F2161" s="1"/>
      <c r="G2161" s="1"/>
      <c r="H2161" s="69" t="s">
        <v>11927</v>
      </c>
      <c r="I2161" s="1">
        <v>0</v>
      </c>
      <c r="J2161" s="10">
        <v>100</v>
      </c>
      <c r="K2161" s="9" t="s">
        <v>110</v>
      </c>
      <c r="L2161" s="9">
        <v>10</v>
      </c>
      <c r="M2161" s="69" t="s">
        <v>2559</v>
      </c>
      <c r="N2161" s="1" t="s">
        <v>2559</v>
      </c>
      <c r="O2161" s="1"/>
      <c r="P2161" s="1"/>
      <c r="Q2161" s="1"/>
      <c r="R2161" s="12" t="s">
        <v>11926</v>
      </c>
      <c r="S2161" s="102"/>
      <c r="T2161" s="1"/>
      <c r="U2161" s="1" t="s">
        <v>11925</v>
      </c>
    </row>
    <row r="2162" spans="1:22" x14ac:dyDescent="0.3">
      <c r="A2162" s="7">
        <v>9170</v>
      </c>
      <c r="B2162" s="120">
        <v>8770</v>
      </c>
      <c r="C2162" s="1"/>
      <c r="D2162" s="1" t="s">
        <v>11912</v>
      </c>
      <c r="E2162" s="1">
        <v>2</v>
      </c>
      <c r="F2162" s="1"/>
      <c r="G2162" s="1"/>
      <c r="H2162" s="69" t="s">
        <v>11924</v>
      </c>
      <c r="I2162" s="1">
        <v>0</v>
      </c>
      <c r="J2162" s="10">
        <v>1200</v>
      </c>
      <c r="K2162" s="9" t="s">
        <v>1107</v>
      </c>
      <c r="L2162" s="9">
        <v>10</v>
      </c>
      <c r="M2162" s="69" t="s">
        <v>2295</v>
      </c>
      <c r="N2162" s="1" t="s">
        <v>2295</v>
      </c>
      <c r="O2162" s="1"/>
      <c r="P2162" s="1"/>
      <c r="Q2162" s="1"/>
      <c r="R2162" s="12" t="s">
        <v>11923</v>
      </c>
      <c r="S2162" s="102"/>
      <c r="T2162" s="1"/>
      <c r="U2162" s="1" t="s">
        <v>11922</v>
      </c>
    </row>
    <row r="2163" spans="1:22" x14ac:dyDescent="0.3">
      <c r="A2163" s="7">
        <v>9180</v>
      </c>
      <c r="B2163" s="120">
        <v>8780</v>
      </c>
      <c r="C2163" s="1"/>
      <c r="D2163" s="1" t="s">
        <v>11912</v>
      </c>
      <c r="E2163" s="1">
        <v>3</v>
      </c>
      <c r="F2163" s="1"/>
      <c r="G2163" s="1"/>
      <c r="H2163" s="69" t="s">
        <v>11921</v>
      </c>
      <c r="I2163" s="1">
        <v>0</v>
      </c>
      <c r="J2163" s="10">
        <v>50</v>
      </c>
      <c r="K2163" s="9" t="s">
        <v>752</v>
      </c>
      <c r="L2163" s="9">
        <v>100</v>
      </c>
      <c r="M2163" s="69" t="s">
        <v>11920</v>
      </c>
      <c r="N2163" s="1"/>
      <c r="O2163" s="1"/>
      <c r="P2163" s="1"/>
      <c r="Q2163" s="1"/>
      <c r="R2163" s="12" t="s">
        <v>11919</v>
      </c>
      <c r="S2163" s="102"/>
      <c r="T2163" s="1"/>
      <c r="U2163" s="1" t="s">
        <v>11916</v>
      </c>
    </row>
    <row r="2164" spans="1:22" x14ac:dyDescent="0.3">
      <c r="A2164" s="7">
        <v>9280</v>
      </c>
      <c r="B2164" s="120">
        <v>8880</v>
      </c>
      <c r="C2164" s="1"/>
      <c r="D2164" s="1" t="s">
        <v>11912</v>
      </c>
      <c r="E2164" s="1">
        <v>1</v>
      </c>
      <c r="F2164" s="1"/>
      <c r="G2164" s="1"/>
      <c r="H2164" s="69" t="s">
        <v>11918</v>
      </c>
      <c r="I2164" s="1">
        <v>0</v>
      </c>
      <c r="J2164" s="10">
        <v>100</v>
      </c>
      <c r="K2164" s="9" t="s">
        <v>110</v>
      </c>
      <c r="L2164" s="9">
        <v>10</v>
      </c>
      <c r="M2164" s="69" t="s">
        <v>2559</v>
      </c>
      <c r="N2164" s="1" t="s">
        <v>2559</v>
      </c>
      <c r="O2164" s="1"/>
      <c r="P2164" s="1"/>
      <c r="Q2164" s="1"/>
      <c r="R2164" s="12" t="s">
        <v>11917</v>
      </c>
      <c r="S2164" s="102"/>
      <c r="T2164" s="1"/>
      <c r="U2164" s="1" t="s">
        <v>11916</v>
      </c>
    </row>
    <row r="2165" spans="1:22" x14ac:dyDescent="0.3">
      <c r="A2165" s="7">
        <v>9290</v>
      </c>
      <c r="B2165" s="120">
        <v>8890</v>
      </c>
      <c r="C2165" s="1"/>
      <c r="D2165" s="1" t="s">
        <v>11912</v>
      </c>
      <c r="E2165" s="1">
        <v>2</v>
      </c>
      <c r="F2165" s="1"/>
      <c r="G2165" s="1"/>
      <c r="H2165" s="69" t="s">
        <v>11915</v>
      </c>
      <c r="I2165" s="1">
        <v>0</v>
      </c>
      <c r="J2165" s="10">
        <v>1200</v>
      </c>
      <c r="K2165" s="9" t="s">
        <v>1107</v>
      </c>
      <c r="L2165" s="9">
        <v>10</v>
      </c>
      <c r="M2165" s="69" t="s">
        <v>2295</v>
      </c>
      <c r="N2165" s="1" t="s">
        <v>2295</v>
      </c>
      <c r="O2165" s="1"/>
      <c r="P2165" s="1"/>
      <c r="Q2165" s="1"/>
      <c r="R2165" s="12" t="s">
        <v>11914</v>
      </c>
      <c r="S2165" s="102"/>
      <c r="T2165" s="1"/>
      <c r="U2165" s="1" t="s">
        <v>11913</v>
      </c>
    </row>
    <row r="2166" spans="1:22" x14ac:dyDescent="0.3">
      <c r="A2166" s="7">
        <v>9300</v>
      </c>
      <c r="B2166" s="120">
        <v>8900</v>
      </c>
      <c r="C2166" s="1"/>
      <c r="D2166" s="1" t="s">
        <v>11912</v>
      </c>
      <c r="E2166" s="1">
        <v>3</v>
      </c>
      <c r="F2166" s="1"/>
      <c r="G2166" s="1"/>
      <c r="H2166" s="69" t="s">
        <v>11911</v>
      </c>
      <c r="I2166" s="1">
        <v>0</v>
      </c>
      <c r="J2166" s="10">
        <v>10</v>
      </c>
      <c r="K2166" s="9" t="s">
        <v>10408</v>
      </c>
      <c r="L2166" s="9">
        <v>100</v>
      </c>
      <c r="M2166" s="69" t="s">
        <v>11910</v>
      </c>
      <c r="N2166" s="1"/>
      <c r="O2166" s="1"/>
      <c r="P2166" s="1"/>
      <c r="Q2166" s="1"/>
      <c r="R2166" s="12" t="s">
        <v>11909</v>
      </c>
      <c r="S2166" s="102"/>
      <c r="T2166" s="1"/>
      <c r="U2166" s="1" t="s">
        <v>11908</v>
      </c>
    </row>
    <row r="2167" spans="1:22" x14ac:dyDescent="0.3">
      <c r="B2167" s="120"/>
      <c r="C2167" s="1"/>
      <c r="D2167" s="1"/>
      <c r="E2167" s="1" t="s">
        <v>11907</v>
      </c>
      <c r="F2167" s="1"/>
      <c r="G2167" s="1"/>
      <c r="H2167" s="1"/>
      <c r="I2167" s="1"/>
      <c r="J2167" s="156"/>
      <c r="K2167" s="1"/>
      <c r="L2167" s="1"/>
      <c r="M2167" s="1"/>
      <c r="N2167" s="1"/>
      <c r="O2167" s="1"/>
      <c r="P2167" s="1"/>
      <c r="Q2167" s="1"/>
      <c r="R2167" s="102"/>
      <c r="S2167" s="102"/>
      <c r="T2167" s="1"/>
      <c r="U2167" s="155"/>
    </row>
    <row r="2168" spans="1:22" s="150" customFormat="1" x14ac:dyDescent="0.3">
      <c r="A2168" s="154"/>
      <c r="B2168" s="153"/>
      <c r="E2168" s="1"/>
      <c r="F2168" s="1"/>
      <c r="J2168" s="152"/>
      <c r="R2168" s="151"/>
      <c r="S2168" s="151"/>
    </row>
    <row r="2169" spans="1:22" x14ac:dyDescent="0.3">
      <c r="A2169" s="120"/>
      <c r="B2169" s="120"/>
      <c r="H2169" s="1"/>
      <c r="M2169" s="1"/>
      <c r="T2169" s="1"/>
      <c r="U2169" s="1"/>
    </row>
    <row r="2170" spans="1:22" x14ac:dyDescent="0.3">
      <c r="A2170" s="120"/>
      <c r="B2170" s="120"/>
      <c r="H2170" s="1"/>
      <c r="M2170" s="1"/>
      <c r="T2170" s="1"/>
      <c r="U2170" s="1"/>
    </row>
    <row r="2171" spans="1:22" x14ac:dyDescent="0.2">
      <c r="A2171" s="31">
        <v>12000</v>
      </c>
      <c r="B2171" s="44">
        <v>8400</v>
      </c>
      <c r="C2171" s="1"/>
      <c r="D2171" s="9" t="s">
        <v>11841</v>
      </c>
      <c r="E2171" s="9"/>
      <c r="F2171" s="9"/>
      <c r="G2171" s="9"/>
      <c r="H2171" s="1" t="s">
        <v>11904</v>
      </c>
      <c r="I2171" s="9">
        <v>0</v>
      </c>
      <c r="J2171" s="14">
        <v>1</v>
      </c>
      <c r="K2171" s="13" t="s">
        <v>20</v>
      </c>
      <c r="L2171" s="9">
        <v>1</v>
      </c>
      <c r="M2171" s="1" t="s">
        <v>11904</v>
      </c>
      <c r="N2171" s="63" t="s">
        <v>11903</v>
      </c>
      <c r="O2171" s="1"/>
      <c r="P2171" s="1"/>
      <c r="Q2171" s="149">
        <v>1</v>
      </c>
      <c r="R2171" s="1" t="s">
        <v>11906</v>
      </c>
      <c r="S2171" s="1"/>
      <c r="T2171" s="1"/>
      <c r="U2171" s="8" t="s">
        <v>11905</v>
      </c>
    </row>
    <row r="2172" spans="1:22" x14ac:dyDescent="0.3">
      <c r="A2172" s="142">
        <v>12001</v>
      </c>
      <c r="B2172" s="44">
        <v>8401</v>
      </c>
      <c r="C2172" s="1"/>
      <c r="D2172" s="9" t="s">
        <v>11838</v>
      </c>
      <c r="E2172" s="9"/>
      <c r="F2172" s="9"/>
      <c r="G2172" s="9"/>
      <c r="H2172" s="1" t="s">
        <v>11904</v>
      </c>
      <c r="I2172" s="9">
        <v>0</v>
      </c>
      <c r="J2172" s="14">
        <v>40</v>
      </c>
      <c r="K2172" s="13" t="s">
        <v>1992</v>
      </c>
      <c r="L2172" s="9">
        <v>10</v>
      </c>
      <c r="M2172" s="1" t="s">
        <v>11904</v>
      </c>
      <c r="N2172" s="9" t="s">
        <v>11903</v>
      </c>
      <c r="O2172" s="1"/>
      <c r="P2172" s="1"/>
      <c r="Q2172" s="1">
        <f t="shared" ref="Q2172:Q2206" si="42">Q2171</f>
        <v>1</v>
      </c>
      <c r="R2172" s="1"/>
      <c r="S2172" s="1"/>
      <c r="T2172" s="1"/>
      <c r="U2172" s="8" t="s">
        <v>11902</v>
      </c>
    </row>
    <row r="2173" spans="1:22" x14ac:dyDescent="0.3">
      <c r="A2173" s="142">
        <v>12002</v>
      </c>
      <c r="B2173" s="44">
        <v>8402</v>
      </c>
      <c r="C2173" s="1"/>
      <c r="D2173" s="9" t="s">
        <v>11834</v>
      </c>
      <c r="E2173" s="9"/>
      <c r="F2173" s="9"/>
      <c r="G2173" s="9"/>
      <c r="H2173" s="1" t="s">
        <v>11901</v>
      </c>
      <c r="I2173" s="9">
        <v>0</v>
      </c>
      <c r="J2173" s="10">
        <v>100</v>
      </c>
      <c r="K2173" s="9" t="s">
        <v>65</v>
      </c>
      <c r="L2173" s="9">
        <v>10</v>
      </c>
      <c r="M2173" s="1" t="s">
        <v>11901</v>
      </c>
      <c r="N2173" s="9" t="s">
        <v>11900</v>
      </c>
      <c r="O2173" s="1"/>
      <c r="P2173" s="1"/>
      <c r="Q2173" s="1">
        <f t="shared" si="42"/>
        <v>1</v>
      </c>
      <c r="R2173" s="1"/>
      <c r="S2173" s="1"/>
      <c r="T2173" s="1"/>
      <c r="U2173" s="8" t="s">
        <v>11899</v>
      </c>
    </row>
    <row r="2174" spans="1:22" x14ac:dyDescent="0.2">
      <c r="A2174" s="142">
        <v>12003</v>
      </c>
      <c r="B2174" s="44">
        <v>8403</v>
      </c>
      <c r="C2174" s="1"/>
      <c r="D2174" s="9" t="s">
        <v>11841</v>
      </c>
      <c r="E2174" s="9"/>
      <c r="F2174" s="9"/>
      <c r="G2174" s="9"/>
      <c r="H2174" s="1" t="s">
        <v>11895</v>
      </c>
      <c r="I2174" s="9">
        <v>0</v>
      </c>
      <c r="J2174" s="14">
        <v>1</v>
      </c>
      <c r="K2174" s="13" t="s">
        <v>20</v>
      </c>
      <c r="L2174" s="9">
        <v>1</v>
      </c>
      <c r="M2174" s="1" t="s">
        <v>11895</v>
      </c>
      <c r="N2174" s="63" t="s">
        <v>11894</v>
      </c>
      <c r="O2174" s="1"/>
      <c r="P2174" s="1"/>
      <c r="Q2174" s="1">
        <f t="shared" si="42"/>
        <v>1</v>
      </c>
      <c r="R2174" s="102" t="s">
        <v>11898</v>
      </c>
      <c r="S2174" s="102" t="s">
        <v>11897</v>
      </c>
      <c r="T2174" s="1">
        <v>44</v>
      </c>
      <c r="U2174" s="8" t="s">
        <v>11896</v>
      </c>
      <c r="V2174" s="1">
        <v>11</v>
      </c>
    </row>
    <row r="2175" spans="1:22" x14ac:dyDescent="0.3">
      <c r="A2175" s="142">
        <v>12004</v>
      </c>
      <c r="B2175" s="44">
        <v>8404</v>
      </c>
      <c r="C2175" s="1"/>
      <c r="D2175" s="9" t="s">
        <v>11838</v>
      </c>
      <c r="E2175" s="9"/>
      <c r="F2175" s="9"/>
      <c r="G2175" s="9"/>
      <c r="H2175" s="1" t="s">
        <v>11895</v>
      </c>
      <c r="I2175" s="9">
        <v>0</v>
      </c>
      <c r="J2175" s="14">
        <v>200</v>
      </c>
      <c r="K2175" s="13" t="s">
        <v>76</v>
      </c>
      <c r="L2175" s="9">
        <v>10</v>
      </c>
      <c r="M2175" s="1" t="s">
        <v>11895</v>
      </c>
      <c r="N2175" s="9" t="s">
        <v>11894</v>
      </c>
      <c r="O2175" s="1"/>
      <c r="P2175" s="1"/>
      <c r="Q2175" s="1">
        <f t="shared" si="42"/>
        <v>1</v>
      </c>
      <c r="R2175" s="102"/>
      <c r="S2175" s="102"/>
      <c r="T2175" s="1"/>
      <c r="U2175" s="8" t="s">
        <v>11893</v>
      </c>
    </row>
    <row r="2176" spans="1:22" x14ac:dyDescent="0.3">
      <c r="A2176" s="142">
        <v>12005</v>
      </c>
      <c r="B2176" s="44">
        <v>8405</v>
      </c>
      <c r="C2176" s="1"/>
      <c r="D2176" s="9" t="s">
        <v>11834</v>
      </c>
      <c r="E2176" s="9"/>
      <c r="F2176" s="9"/>
      <c r="G2176" s="9"/>
      <c r="H2176" s="1" t="s">
        <v>11892</v>
      </c>
      <c r="I2176" s="9">
        <v>0</v>
      </c>
      <c r="J2176" s="10">
        <v>100</v>
      </c>
      <c r="K2176" s="9" t="s">
        <v>65</v>
      </c>
      <c r="L2176" s="9">
        <v>10</v>
      </c>
      <c r="M2176" s="1" t="s">
        <v>11892</v>
      </c>
      <c r="N2176" s="9" t="s">
        <v>11891</v>
      </c>
      <c r="O2176" s="1"/>
      <c r="P2176" s="1"/>
      <c r="Q2176" s="1">
        <f t="shared" si="42"/>
        <v>1</v>
      </c>
      <c r="R2176" s="102"/>
      <c r="S2176" s="102"/>
      <c r="T2176" s="1"/>
      <c r="U2176" s="8" t="s">
        <v>11890</v>
      </c>
    </row>
    <row r="2177" spans="1:21" x14ac:dyDescent="0.2">
      <c r="A2177" s="142">
        <v>12006</v>
      </c>
      <c r="B2177" s="44">
        <v>8406</v>
      </c>
      <c r="C2177" s="1"/>
      <c r="D2177" s="9" t="s">
        <v>11841</v>
      </c>
      <c r="E2177" s="9"/>
      <c r="F2177" s="9"/>
      <c r="G2177" s="9"/>
      <c r="H2177" s="1" t="s">
        <v>11887</v>
      </c>
      <c r="I2177" s="9">
        <v>0</v>
      </c>
      <c r="J2177" s="14">
        <v>1</v>
      </c>
      <c r="K2177" s="13" t="s">
        <v>20</v>
      </c>
      <c r="L2177" s="9">
        <v>1</v>
      </c>
      <c r="M2177" s="1" t="s">
        <v>11887</v>
      </c>
      <c r="N2177" s="63" t="s">
        <v>11886</v>
      </c>
      <c r="O2177" s="1"/>
      <c r="P2177" s="1"/>
      <c r="Q2177" s="1">
        <f t="shared" si="42"/>
        <v>1</v>
      </c>
      <c r="R2177" s="102" t="s">
        <v>11889</v>
      </c>
      <c r="S2177" s="1"/>
      <c r="T2177" s="1"/>
      <c r="U2177" s="8" t="s">
        <v>11888</v>
      </c>
    </row>
    <row r="2178" spans="1:21" x14ac:dyDescent="0.3">
      <c r="A2178" s="142">
        <v>12007</v>
      </c>
      <c r="B2178" s="44">
        <v>8407</v>
      </c>
      <c r="C2178" s="1"/>
      <c r="D2178" s="9" t="s">
        <v>11838</v>
      </c>
      <c r="E2178" s="9"/>
      <c r="F2178" s="9"/>
      <c r="G2178" s="9"/>
      <c r="H2178" s="1" t="s">
        <v>11887</v>
      </c>
      <c r="I2178" s="9">
        <v>0</v>
      </c>
      <c r="J2178" s="14">
        <v>1</v>
      </c>
      <c r="K2178" s="13" t="s">
        <v>20</v>
      </c>
      <c r="L2178" s="9">
        <v>1</v>
      </c>
      <c r="M2178" s="1" t="s">
        <v>11887</v>
      </c>
      <c r="N2178" s="9" t="s">
        <v>11886</v>
      </c>
      <c r="O2178" s="1"/>
      <c r="P2178" s="1"/>
      <c r="Q2178" s="1">
        <f t="shared" si="42"/>
        <v>1</v>
      </c>
      <c r="R2178" s="102"/>
      <c r="S2178" s="1"/>
      <c r="T2178" s="1"/>
      <c r="U2178" s="8" t="s">
        <v>11885</v>
      </c>
    </row>
    <row r="2179" spans="1:21" x14ac:dyDescent="0.3">
      <c r="A2179" s="142">
        <v>12008</v>
      </c>
      <c r="B2179" s="44">
        <v>8408</v>
      </c>
      <c r="C2179" s="1"/>
      <c r="D2179" s="9" t="s">
        <v>11834</v>
      </c>
      <c r="E2179" s="9"/>
      <c r="F2179" s="9"/>
      <c r="G2179" s="9"/>
      <c r="H2179" s="1" t="s">
        <v>11884</v>
      </c>
      <c r="I2179" s="9">
        <v>0</v>
      </c>
      <c r="J2179" s="10">
        <v>100</v>
      </c>
      <c r="K2179" s="9" t="s">
        <v>65</v>
      </c>
      <c r="L2179" s="9">
        <v>10</v>
      </c>
      <c r="M2179" s="1" t="s">
        <v>11884</v>
      </c>
      <c r="N2179" s="9" t="s">
        <v>11883</v>
      </c>
      <c r="O2179" s="1"/>
      <c r="P2179" s="1"/>
      <c r="Q2179" s="1">
        <f t="shared" si="42"/>
        <v>1</v>
      </c>
      <c r="R2179" s="102"/>
      <c r="S2179" s="1"/>
      <c r="T2179" s="1"/>
      <c r="U2179" s="8" t="s">
        <v>11882</v>
      </c>
    </row>
    <row r="2180" spans="1:21" ht="28.5" x14ac:dyDescent="0.2">
      <c r="A2180" s="142">
        <v>12009</v>
      </c>
      <c r="B2180" s="44">
        <v>8409</v>
      </c>
      <c r="C2180" s="1"/>
      <c r="D2180" s="9" t="s">
        <v>11841</v>
      </c>
      <c r="E2180" s="9"/>
      <c r="F2180" s="9"/>
      <c r="G2180" s="9"/>
      <c r="H2180" s="1" t="s">
        <v>11878</v>
      </c>
      <c r="I2180" s="9">
        <v>0</v>
      </c>
      <c r="J2180" s="14">
        <v>1</v>
      </c>
      <c r="K2180" s="13" t="s">
        <v>20</v>
      </c>
      <c r="L2180" s="9">
        <v>1</v>
      </c>
      <c r="M2180" s="1" t="s">
        <v>11879</v>
      </c>
      <c r="N2180" s="63" t="s">
        <v>11878</v>
      </c>
      <c r="O2180" s="1"/>
      <c r="P2180" s="1"/>
      <c r="Q2180" s="1">
        <f t="shared" si="42"/>
        <v>1</v>
      </c>
      <c r="R2180" s="12" t="s">
        <v>11881</v>
      </c>
      <c r="S2180" s="1"/>
      <c r="T2180" s="1"/>
      <c r="U2180" s="8" t="s">
        <v>11880</v>
      </c>
    </row>
    <row r="2181" spans="1:21" x14ac:dyDescent="0.3">
      <c r="A2181" s="142">
        <v>12010</v>
      </c>
      <c r="B2181" s="44">
        <v>8410</v>
      </c>
      <c r="C2181" s="1"/>
      <c r="D2181" s="9" t="s">
        <v>11838</v>
      </c>
      <c r="E2181" s="9"/>
      <c r="F2181" s="9"/>
      <c r="G2181" s="9"/>
      <c r="H2181" s="1" t="s">
        <v>11878</v>
      </c>
      <c r="I2181" s="9">
        <v>0</v>
      </c>
      <c r="J2181" s="14">
        <v>10</v>
      </c>
      <c r="K2181" s="13" t="s">
        <v>1992</v>
      </c>
      <c r="L2181" s="9">
        <v>10</v>
      </c>
      <c r="M2181" s="1" t="s">
        <v>11879</v>
      </c>
      <c r="N2181" s="9" t="s">
        <v>11878</v>
      </c>
      <c r="O2181" s="1"/>
      <c r="P2181" s="1"/>
      <c r="Q2181" s="1">
        <f t="shared" si="42"/>
        <v>1</v>
      </c>
      <c r="R2181" s="102"/>
      <c r="S2181" s="1"/>
      <c r="T2181" s="1"/>
      <c r="U2181" s="8" t="s">
        <v>11877</v>
      </c>
    </row>
    <row r="2182" spans="1:21" x14ac:dyDescent="0.3">
      <c r="A2182" s="142">
        <v>12011</v>
      </c>
      <c r="B2182" s="44">
        <v>8411</v>
      </c>
      <c r="C2182" s="1"/>
      <c r="D2182" s="9" t="s">
        <v>11834</v>
      </c>
      <c r="E2182" s="9"/>
      <c r="F2182" s="9"/>
      <c r="G2182" s="9"/>
      <c r="H2182" s="1" t="s">
        <v>11875</v>
      </c>
      <c r="I2182" s="9">
        <v>0</v>
      </c>
      <c r="J2182" s="10">
        <v>1000</v>
      </c>
      <c r="K2182" s="9" t="s">
        <v>65</v>
      </c>
      <c r="L2182" s="9">
        <v>10</v>
      </c>
      <c r="M2182" s="1" t="s">
        <v>11876</v>
      </c>
      <c r="N2182" s="9" t="s">
        <v>11875</v>
      </c>
      <c r="O2182" s="1"/>
      <c r="P2182" s="1"/>
      <c r="Q2182" s="1">
        <f t="shared" si="42"/>
        <v>1</v>
      </c>
      <c r="R2182" s="102"/>
      <c r="S2182" s="1"/>
      <c r="T2182" s="1"/>
      <c r="U2182" s="8" t="s">
        <v>11874</v>
      </c>
    </row>
    <row r="2183" spans="1:21" ht="28.5" x14ac:dyDescent="0.2">
      <c r="A2183" s="142">
        <v>12012</v>
      </c>
      <c r="B2183" s="44">
        <v>8412</v>
      </c>
      <c r="C2183" s="1"/>
      <c r="D2183" s="9" t="s">
        <v>11841</v>
      </c>
      <c r="E2183" s="9"/>
      <c r="F2183" s="9"/>
      <c r="G2183" s="9"/>
      <c r="H2183" s="1" t="s">
        <v>11871</v>
      </c>
      <c r="I2183" s="9">
        <v>0</v>
      </c>
      <c r="J2183" s="14">
        <v>1</v>
      </c>
      <c r="K2183" s="13" t="s">
        <v>20</v>
      </c>
      <c r="L2183" s="9">
        <v>1</v>
      </c>
      <c r="M2183" s="1" t="s">
        <v>11871</v>
      </c>
      <c r="N2183" s="63" t="s">
        <v>11870</v>
      </c>
      <c r="O2183" s="1"/>
      <c r="P2183" s="1"/>
      <c r="Q2183" s="1">
        <f t="shared" si="42"/>
        <v>1</v>
      </c>
      <c r="R2183" s="102" t="s">
        <v>11873</v>
      </c>
      <c r="S2183" s="1"/>
      <c r="T2183" s="1"/>
      <c r="U2183" s="8" t="s">
        <v>11872</v>
      </c>
    </row>
    <row r="2184" spans="1:21" x14ac:dyDescent="0.3">
      <c r="A2184" s="142">
        <v>12013</v>
      </c>
      <c r="B2184" s="44">
        <v>8413</v>
      </c>
      <c r="C2184" s="1"/>
      <c r="D2184" s="9" t="s">
        <v>11838</v>
      </c>
      <c r="E2184" s="9"/>
      <c r="F2184" s="9"/>
      <c r="G2184" s="9"/>
      <c r="H2184" s="1" t="s">
        <v>11871</v>
      </c>
      <c r="I2184" s="9">
        <v>0</v>
      </c>
      <c r="J2184" s="14">
        <v>10</v>
      </c>
      <c r="K2184" s="13" t="s">
        <v>1992</v>
      </c>
      <c r="L2184" s="9">
        <v>10</v>
      </c>
      <c r="M2184" s="1" t="s">
        <v>11871</v>
      </c>
      <c r="N2184" s="9" t="s">
        <v>11870</v>
      </c>
      <c r="O2184" s="1"/>
      <c r="P2184" s="1"/>
      <c r="Q2184" s="1">
        <f t="shared" si="42"/>
        <v>1</v>
      </c>
      <c r="R2184" s="102"/>
      <c r="S2184" s="1"/>
      <c r="T2184" s="1"/>
      <c r="U2184" s="8" t="s">
        <v>11869</v>
      </c>
    </row>
    <row r="2185" spans="1:21" x14ac:dyDescent="0.3">
      <c r="A2185" s="142">
        <v>12014</v>
      </c>
      <c r="B2185" s="44">
        <v>8414</v>
      </c>
      <c r="C2185" s="1"/>
      <c r="D2185" s="9" t="s">
        <v>11834</v>
      </c>
      <c r="E2185" s="9"/>
      <c r="F2185" s="9"/>
      <c r="G2185" s="9"/>
      <c r="H2185" s="1" t="s">
        <v>11868</v>
      </c>
      <c r="I2185" s="9">
        <v>0</v>
      </c>
      <c r="J2185" s="10">
        <v>100</v>
      </c>
      <c r="K2185" s="9" t="s">
        <v>65</v>
      </c>
      <c r="L2185" s="9">
        <v>10</v>
      </c>
      <c r="M2185" s="1" t="s">
        <v>11868</v>
      </c>
      <c r="N2185" s="9" t="s">
        <v>11867</v>
      </c>
      <c r="O2185" s="1"/>
      <c r="P2185" s="1"/>
      <c r="Q2185" s="1">
        <f t="shared" si="42"/>
        <v>1</v>
      </c>
      <c r="R2185" s="102"/>
      <c r="S2185" s="1"/>
      <c r="T2185" s="1"/>
      <c r="U2185" s="8" t="s">
        <v>11866</v>
      </c>
    </row>
    <row r="2186" spans="1:21" x14ac:dyDescent="0.2">
      <c r="A2186" s="142">
        <v>12015</v>
      </c>
      <c r="B2186" s="44">
        <v>8415</v>
      </c>
      <c r="C2186" s="1"/>
      <c r="D2186" s="9" t="s">
        <v>11841</v>
      </c>
      <c r="E2186" s="9"/>
      <c r="F2186" s="9"/>
      <c r="G2186" s="9"/>
      <c r="H2186" s="1" t="s">
        <v>11862</v>
      </c>
      <c r="I2186" s="9">
        <v>0</v>
      </c>
      <c r="J2186" s="14">
        <v>1</v>
      </c>
      <c r="K2186" s="13" t="s">
        <v>20</v>
      </c>
      <c r="L2186" s="9">
        <v>1</v>
      </c>
      <c r="M2186" s="1" t="s">
        <v>11863</v>
      </c>
      <c r="N2186" s="63" t="s">
        <v>11862</v>
      </c>
      <c r="O2186" s="1"/>
      <c r="P2186" s="1"/>
      <c r="Q2186" s="1">
        <f t="shared" si="42"/>
        <v>1</v>
      </c>
      <c r="R2186" s="102" t="s">
        <v>11865</v>
      </c>
      <c r="S2186" s="1"/>
      <c r="T2186" s="1"/>
      <c r="U2186" s="8" t="s">
        <v>11864</v>
      </c>
    </row>
    <row r="2187" spans="1:21" x14ac:dyDescent="0.3">
      <c r="A2187" s="142">
        <v>12016</v>
      </c>
      <c r="B2187" s="44">
        <v>8416</v>
      </c>
      <c r="C2187" s="1"/>
      <c r="D2187" s="9" t="s">
        <v>11838</v>
      </c>
      <c r="E2187" s="9"/>
      <c r="F2187" s="9"/>
      <c r="G2187" s="9"/>
      <c r="H2187" s="1" t="s">
        <v>11862</v>
      </c>
      <c r="I2187" s="9">
        <v>0</v>
      </c>
      <c r="J2187" s="14">
        <v>1</v>
      </c>
      <c r="K2187" s="13" t="s">
        <v>20</v>
      </c>
      <c r="L2187" s="9">
        <v>1</v>
      </c>
      <c r="M2187" s="1" t="s">
        <v>11863</v>
      </c>
      <c r="N2187" s="9" t="s">
        <v>11862</v>
      </c>
      <c r="O2187" s="1"/>
      <c r="P2187" s="1"/>
      <c r="Q2187" s="1">
        <f t="shared" si="42"/>
        <v>1</v>
      </c>
      <c r="R2187" s="102"/>
      <c r="S2187" s="1"/>
      <c r="T2187" s="1"/>
      <c r="U2187" s="8" t="s">
        <v>11861</v>
      </c>
    </row>
    <row r="2188" spans="1:21" x14ac:dyDescent="0.3">
      <c r="A2188" s="142">
        <v>12017</v>
      </c>
      <c r="B2188" s="44">
        <v>8417</v>
      </c>
      <c r="C2188" s="1"/>
      <c r="D2188" s="9" t="s">
        <v>11834</v>
      </c>
      <c r="E2188" s="9"/>
      <c r="F2188" s="9"/>
      <c r="G2188" s="9"/>
      <c r="H2188" s="1" t="s">
        <v>11859</v>
      </c>
      <c r="I2188" s="9">
        <v>0</v>
      </c>
      <c r="J2188" s="10">
        <v>100</v>
      </c>
      <c r="K2188" s="9" t="s">
        <v>65</v>
      </c>
      <c r="L2188" s="9">
        <v>10</v>
      </c>
      <c r="M2188" s="1" t="s">
        <v>11860</v>
      </c>
      <c r="N2188" s="9" t="s">
        <v>11859</v>
      </c>
      <c r="O2188" s="1"/>
      <c r="P2188" s="1"/>
      <c r="Q2188" s="1">
        <f t="shared" si="42"/>
        <v>1</v>
      </c>
      <c r="R2188" s="102"/>
      <c r="S2188" s="1"/>
      <c r="T2188" s="1"/>
      <c r="U2188" s="8" t="s">
        <v>11858</v>
      </c>
    </row>
    <row r="2189" spans="1:21" x14ac:dyDescent="0.2">
      <c r="A2189" s="31">
        <v>12018</v>
      </c>
      <c r="B2189" s="44">
        <v>8418</v>
      </c>
      <c r="C2189" s="148"/>
      <c r="D2189" s="145" t="s">
        <v>11841</v>
      </c>
      <c r="E2189" s="1"/>
      <c r="F2189" s="1" t="s">
        <v>2293</v>
      </c>
      <c r="G2189" s="148"/>
      <c r="H2189" s="1" t="s">
        <v>11854</v>
      </c>
      <c r="I2189" s="148">
        <v>0</v>
      </c>
      <c r="J2189" s="147">
        <v>1</v>
      </c>
      <c r="K2189" s="146" t="s">
        <v>20</v>
      </c>
      <c r="L2189" s="145">
        <v>1</v>
      </c>
      <c r="M2189" s="1" t="s">
        <v>11855</v>
      </c>
      <c r="N2189" s="144" t="s">
        <v>11854</v>
      </c>
      <c r="O2189" s="1"/>
      <c r="P2189" s="1"/>
      <c r="Q2189" s="1">
        <f t="shared" si="42"/>
        <v>1</v>
      </c>
      <c r="R2189" s="102" t="s">
        <v>11857</v>
      </c>
      <c r="S2189" s="1"/>
      <c r="T2189" s="1"/>
      <c r="U2189" s="8" t="s">
        <v>11856</v>
      </c>
    </row>
    <row r="2190" spans="1:21" x14ac:dyDescent="0.3">
      <c r="A2190" s="31">
        <v>12019</v>
      </c>
      <c r="B2190" s="44">
        <v>8419</v>
      </c>
      <c r="C2190" s="1"/>
      <c r="D2190" s="9" t="s">
        <v>11838</v>
      </c>
      <c r="E2190" s="1"/>
      <c r="F2190" s="1" t="s">
        <v>2293</v>
      </c>
      <c r="G2190" s="1"/>
      <c r="H2190" s="1" t="s">
        <v>11854</v>
      </c>
      <c r="I2190" s="1">
        <v>0</v>
      </c>
      <c r="J2190" s="14">
        <v>1</v>
      </c>
      <c r="K2190" s="13" t="s">
        <v>20</v>
      </c>
      <c r="L2190" s="9">
        <v>1</v>
      </c>
      <c r="M2190" s="1" t="s">
        <v>11855</v>
      </c>
      <c r="N2190" s="143" t="s">
        <v>11854</v>
      </c>
      <c r="O2190" s="1"/>
      <c r="P2190" s="1"/>
      <c r="Q2190" s="1">
        <f t="shared" si="42"/>
        <v>1</v>
      </c>
      <c r="R2190" s="102"/>
      <c r="S2190" s="1"/>
      <c r="T2190" s="1"/>
      <c r="U2190" s="8" t="s">
        <v>11853</v>
      </c>
    </row>
    <row r="2191" spans="1:21" x14ac:dyDescent="0.3">
      <c r="A2191" s="142">
        <v>12020</v>
      </c>
      <c r="B2191" s="44">
        <v>8420</v>
      </c>
      <c r="C2191" s="1"/>
      <c r="D2191" s="9" t="s">
        <v>11834</v>
      </c>
      <c r="E2191" s="1"/>
      <c r="F2191" s="1"/>
      <c r="G2191" s="1"/>
      <c r="H2191" s="1" t="s">
        <v>11851</v>
      </c>
      <c r="I2191" s="1">
        <v>0</v>
      </c>
      <c r="J2191" s="10">
        <v>100</v>
      </c>
      <c r="K2191" s="9" t="s">
        <v>65</v>
      </c>
      <c r="L2191" s="9">
        <v>10</v>
      </c>
      <c r="M2191" s="1" t="s">
        <v>11852</v>
      </c>
      <c r="N2191" s="9" t="s">
        <v>11851</v>
      </c>
      <c r="O2191" s="1"/>
      <c r="P2191" s="1"/>
      <c r="Q2191" s="1">
        <f t="shared" si="42"/>
        <v>1</v>
      </c>
      <c r="R2191" s="102"/>
      <c r="S2191" s="1"/>
      <c r="T2191" s="1"/>
      <c r="U2191" s="8" t="s">
        <v>11850</v>
      </c>
    </row>
    <row r="2192" spans="1:21" x14ac:dyDescent="0.2">
      <c r="A2192" s="142">
        <v>12021</v>
      </c>
      <c r="B2192" s="44">
        <v>8421</v>
      </c>
      <c r="C2192" s="1"/>
      <c r="D2192" s="9" t="s">
        <v>11841</v>
      </c>
      <c r="E2192" s="1"/>
      <c r="F2192" s="1"/>
      <c r="G2192" s="1"/>
      <c r="H2192" s="1" t="s">
        <v>11846</v>
      </c>
      <c r="I2192" s="1">
        <v>0</v>
      </c>
      <c r="J2192" s="14">
        <v>1</v>
      </c>
      <c r="K2192" s="13" t="s">
        <v>20</v>
      </c>
      <c r="L2192" s="9">
        <v>1</v>
      </c>
      <c r="M2192" s="1" t="s">
        <v>11847</v>
      </c>
      <c r="N2192" s="63" t="s">
        <v>11846</v>
      </c>
      <c r="O2192" s="1"/>
      <c r="P2192" s="1"/>
      <c r="Q2192" s="1">
        <f t="shared" si="42"/>
        <v>1</v>
      </c>
      <c r="R2192" s="102" t="s">
        <v>11849</v>
      </c>
      <c r="S2192" s="1"/>
      <c r="T2192" s="1"/>
      <c r="U2192" s="8" t="s">
        <v>11848</v>
      </c>
    </row>
    <row r="2193" spans="1:21" x14ac:dyDescent="0.3">
      <c r="A2193" s="142">
        <v>12022</v>
      </c>
      <c r="B2193" s="44">
        <v>8422</v>
      </c>
      <c r="C2193" s="1"/>
      <c r="D2193" s="9" t="s">
        <v>11838</v>
      </c>
      <c r="E2193" s="1"/>
      <c r="F2193" s="1"/>
      <c r="G2193" s="1"/>
      <c r="H2193" s="1" t="s">
        <v>11846</v>
      </c>
      <c r="I2193" s="1">
        <v>0</v>
      </c>
      <c r="J2193" s="14">
        <v>1</v>
      </c>
      <c r="K2193" s="13" t="s">
        <v>20</v>
      </c>
      <c r="L2193" s="9">
        <v>1</v>
      </c>
      <c r="M2193" s="1" t="s">
        <v>11847</v>
      </c>
      <c r="N2193" s="143" t="s">
        <v>11846</v>
      </c>
      <c r="O2193" s="1"/>
      <c r="P2193" s="1"/>
      <c r="Q2193" s="1">
        <f t="shared" si="42"/>
        <v>1</v>
      </c>
      <c r="R2193" s="102"/>
      <c r="S2193" s="1"/>
      <c r="T2193" s="1"/>
      <c r="U2193" s="8" t="s">
        <v>11845</v>
      </c>
    </row>
    <row r="2194" spans="1:21" x14ac:dyDescent="0.3">
      <c r="A2194" s="142">
        <v>12023</v>
      </c>
      <c r="B2194" s="44">
        <v>8423</v>
      </c>
      <c r="C2194" s="1"/>
      <c r="D2194" s="9" t="s">
        <v>11834</v>
      </c>
      <c r="E2194" s="1"/>
      <c r="F2194" s="1"/>
      <c r="G2194" s="1"/>
      <c r="H2194" s="1" t="s">
        <v>11843</v>
      </c>
      <c r="I2194" s="1">
        <v>0</v>
      </c>
      <c r="J2194" s="10">
        <v>100</v>
      </c>
      <c r="K2194" s="9" t="s">
        <v>65</v>
      </c>
      <c r="L2194" s="9">
        <v>10</v>
      </c>
      <c r="M2194" s="1" t="s">
        <v>11844</v>
      </c>
      <c r="N2194" s="9" t="s">
        <v>11843</v>
      </c>
      <c r="O2194" s="1"/>
      <c r="P2194" s="1"/>
      <c r="Q2194" s="1">
        <f t="shared" si="42"/>
        <v>1</v>
      </c>
      <c r="R2194" s="102"/>
      <c r="S2194" s="1"/>
      <c r="T2194" s="1"/>
      <c r="U2194" s="8" t="s">
        <v>11842</v>
      </c>
    </row>
    <row r="2195" spans="1:21" x14ac:dyDescent="0.2">
      <c r="A2195" s="142">
        <v>12024</v>
      </c>
      <c r="B2195" s="44">
        <v>8424</v>
      </c>
      <c r="C2195" s="1"/>
      <c r="D2195" s="9" t="s">
        <v>11841</v>
      </c>
      <c r="E2195" s="1"/>
      <c r="F2195" s="1"/>
      <c r="G2195" s="1"/>
      <c r="H2195" s="1" t="s">
        <v>11836</v>
      </c>
      <c r="I2195" s="1">
        <v>0</v>
      </c>
      <c r="J2195" s="14">
        <v>1</v>
      </c>
      <c r="K2195" s="13" t="s">
        <v>20</v>
      </c>
      <c r="L2195" s="9">
        <v>1</v>
      </c>
      <c r="M2195" s="1" t="s">
        <v>11837</v>
      </c>
      <c r="N2195" s="63" t="s">
        <v>11836</v>
      </c>
      <c r="O2195" s="1"/>
      <c r="P2195" s="1"/>
      <c r="Q2195" s="1">
        <f t="shared" si="42"/>
        <v>1</v>
      </c>
      <c r="R2195" s="12" t="s">
        <v>11840</v>
      </c>
      <c r="U2195" s="8" t="s">
        <v>11839</v>
      </c>
    </row>
    <row r="2196" spans="1:21" x14ac:dyDescent="0.3">
      <c r="A2196" s="142">
        <v>12025</v>
      </c>
      <c r="B2196" s="44">
        <v>8425</v>
      </c>
      <c r="C2196" s="1"/>
      <c r="D2196" s="9" t="s">
        <v>11838</v>
      </c>
      <c r="E2196" s="1"/>
      <c r="F2196" s="1"/>
      <c r="G2196" s="1"/>
      <c r="H2196" s="1" t="s">
        <v>11836</v>
      </c>
      <c r="I2196" s="1">
        <v>0</v>
      </c>
      <c r="J2196" s="14">
        <v>1</v>
      </c>
      <c r="K2196" s="13" t="s">
        <v>20</v>
      </c>
      <c r="L2196" s="9">
        <v>1</v>
      </c>
      <c r="M2196" s="1" t="s">
        <v>11837</v>
      </c>
      <c r="N2196" s="143" t="s">
        <v>11836</v>
      </c>
      <c r="O2196" s="1"/>
      <c r="P2196" s="1"/>
      <c r="Q2196" s="1">
        <f t="shared" si="42"/>
        <v>1</v>
      </c>
      <c r="R2196" s="102"/>
      <c r="U2196" s="8" t="s">
        <v>11835</v>
      </c>
    </row>
    <row r="2197" spans="1:21" x14ac:dyDescent="0.3">
      <c r="A2197" s="142">
        <v>12026</v>
      </c>
      <c r="B2197" s="44">
        <v>8426</v>
      </c>
      <c r="C2197" s="1"/>
      <c r="D2197" s="9" t="s">
        <v>11834</v>
      </c>
      <c r="E2197" s="1"/>
      <c r="F2197" s="1"/>
      <c r="G2197" s="1"/>
      <c r="H2197" s="1" t="s">
        <v>11832</v>
      </c>
      <c r="I2197" s="1">
        <v>0</v>
      </c>
      <c r="J2197" s="10">
        <v>100</v>
      </c>
      <c r="K2197" s="9" t="s">
        <v>65</v>
      </c>
      <c r="L2197" s="9">
        <v>10</v>
      </c>
      <c r="M2197" s="1" t="s">
        <v>11833</v>
      </c>
      <c r="N2197" s="9" t="s">
        <v>11832</v>
      </c>
      <c r="O2197" s="1"/>
      <c r="P2197" s="1"/>
      <c r="Q2197" s="1">
        <f t="shared" si="42"/>
        <v>1</v>
      </c>
      <c r="R2197" s="102"/>
      <c r="U2197" s="8" t="s">
        <v>11831</v>
      </c>
    </row>
    <row r="2198" spans="1:21" x14ac:dyDescent="0.3">
      <c r="A2198" s="142">
        <v>12027</v>
      </c>
      <c r="B2198" s="44">
        <v>8427</v>
      </c>
      <c r="H2198" s="1" t="s">
        <v>11828</v>
      </c>
      <c r="I2198" s="1">
        <v>0</v>
      </c>
      <c r="J2198" s="14">
        <v>1</v>
      </c>
      <c r="K2198" s="13" t="s">
        <v>20</v>
      </c>
      <c r="L2198" s="9">
        <v>1</v>
      </c>
      <c r="M2198" s="1" t="s">
        <v>11828</v>
      </c>
      <c r="Q2198" s="1">
        <f t="shared" si="42"/>
        <v>1</v>
      </c>
      <c r="R2198" s="102" t="s">
        <v>11830</v>
      </c>
      <c r="U2198" s="8" t="s">
        <v>11829</v>
      </c>
    </row>
    <row r="2199" spans="1:21" x14ac:dyDescent="0.3">
      <c r="A2199" s="142">
        <v>12028</v>
      </c>
      <c r="B2199" s="44">
        <v>8428</v>
      </c>
      <c r="H2199" s="1" t="s">
        <v>11828</v>
      </c>
      <c r="I2199" s="1">
        <v>0</v>
      </c>
      <c r="J2199" s="14">
        <v>5</v>
      </c>
      <c r="K2199" s="13" t="s">
        <v>774</v>
      </c>
      <c r="L2199" s="9">
        <v>10</v>
      </c>
      <c r="M2199" s="1" t="s">
        <v>11828</v>
      </c>
      <c r="Q2199" s="1">
        <f t="shared" si="42"/>
        <v>1</v>
      </c>
      <c r="R2199" s="102"/>
      <c r="U2199" s="8" t="s">
        <v>11827</v>
      </c>
    </row>
    <row r="2200" spans="1:21" x14ac:dyDescent="0.3">
      <c r="A2200" s="142">
        <v>12029</v>
      </c>
      <c r="B2200" s="44">
        <v>8429</v>
      </c>
      <c r="H2200" s="1" t="s">
        <v>11826</v>
      </c>
      <c r="I2200" s="1">
        <v>0</v>
      </c>
      <c r="J2200" s="10">
        <v>100</v>
      </c>
      <c r="K2200" s="9" t="s">
        <v>65</v>
      </c>
      <c r="L2200" s="9">
        <v>10</v>
      </c>
      <c r="M2200" s="1" t="s">
        <v>11826</v>
      </c>
      <c r="Q2200" s="1">
        <f t="shared" si="42"/>
        <v>1</v>
      </c>
      <c r="R2200" s="102"/>
      <c r="U2200" s="8" t="s">
        <v>11825</v>
      </c>
    </row>
    <row r="2201" spans="1:21" x14ac:dyDescent="0.3">
      <c r="A2201" s="142">
        <v>12030</v>
      </c>
      <c r="B2201" s="44">
        <v>8430</v>
      </c>
      <c r="H2201" s="1" t="s">
        <v>11824</v>
      </c>
      <c r="I2201" s="1">
        <v>0</v>
      </c>
      <c r="J2201" s="14">
        <v>1</v>
      </c>
      <c r="K2201" s="13" t="s">
        <v>20</v>
      </c>
      <c r="L2201" s="9">
        <v>1</v>
      </c>
      <c r="M2201" s="1" t="s">
        <v>11824</v>
      </c>
      <c r="Q2201" s="1">
        <f t="shared" si="42"/>
        <v>1</v>
      </c>
      <c r="R2201" s="102" t="s">
        <v>11821</v>
      </c>
      <c r="U2201" s="8" t="s">
        <v>11820</v>
      </c>
    </row>
    <row r="2202" spans="1:21" x14ac:dyDescent="0.3">
      <c r="A2202" s="142">
        <v>12031</v>
      </c>
      <c r="B2202" s="44">
        <v>8431</v>
      </c>
      <c r="H2202" s="1" t="s">
        <v>11824</v>
      </c>
      <c r="I2202" s="1">
        <v>0</v>
      </c>
      <c r="J2202" s="14">
        <v>5</v>
      </c>
      <c r="K2202" s="13" t="s">
        <v>774</v>
      </c>
      <c r="L2202" s="9">
        <v>10</v>
      </c>
      <c r="M2202" s="1" t="s">
        <v>11824</v>
      </c>
      <c r="Q2202" s="1">
        <f t="shared" si="42"/>
        <v>1</v>
      </c>
      <c r="R2202" s="102"/>
      <c r="U2202" s="8" t="s">
        <v>11819</v>
      </c>
    </row>
    <row r="2203" spans="1:21" x14ac:dyDescent="0.3">
      <c r="A2203" s="142">
        <v>12032</v>
      </c>
      <c r="B2203" s="44">
        <v>8432</v>
      </c>
      <c r="H2203" s="1" t="s">
        <v>11823</v>
      </c>
      <c r="I2203" s="1">
        <v>0</v>
      </c>
      <c r="J2203" s="10">
        <v>1000</v>
      </c>
      <c r="K2203" s="9" t="s">
        <v>65</v>
      </c>
      <c r="L2203" s="9">
        <v>10</v>
      </c>
      <c r="M2203" s="1" t="s">
        <v>11823</v>
      </c>
      <c r="Q2203" s="1">
        <f t="shared" si="42"/>
        <v>1</v>
      </c>
      <c r="R2203" s="102"/>
      <c r="U2203" s="8" t="s">
        <v>11817</v>
      </c>
    </row>
    <row r="2204" spans="1:21" x14ac:dyDescent="0.3">
      <c r="A2204" s="142">
        <v>12033</v>
      </c>
      <c r="B2204" s="44">
        <v>8433</v>
      </c>
      <c r="G2204" s="18" t="s">
        <v>11822</v>
      </c>
      <c r="H2204" s="1" t="s">
        <v>8865</v>
      </c>
      <c r="I2204" s="1">
        <v>0</v>
      </c>
      <c r="J2204" s="14">
        <v>1</v>
      </c>
      <c r="K2204" s="13" t="s">
        <v>20</v>
      </c>
      <c r="L2204" s="9">
        <v>1</v>
      </c>
      <c r="M2204" s="1" t="s">
        <v>8865</v>
      </c>
      <c r="Q2204" s="1">
        <f t="shared" si="42"/>
        <v>1</v>
      </c>
      <c r="R2204" s="102" t="s">
        <v>11821</v>
      </c>
      <c r="U2204" s="8" t="s">
        <v>11820</v>
      </c>
    </row>
    <row r="2205" spans="1:21" x14ac:dyDescent="0.3">
      <c r="A2205" s="142">
        <v>12034</v>
      </c>
      <c r="B2205" s="44">
        <v>8434</v>
      </c>
      <c r="H2205" s="1" t="s">
        <v>8865</v>
      </c>
      <c r="I2205" s="1">
        <v>0</v>
      </c>
      <c r="J2205" s="14">
        <v>1000</v>
      </c>
      <c r="K2205" s="13" t="s">
        <v>1107</v>
      </c>
      <c r="L2205" s="9">
        <v>10</v>
      </c>
      <c r="M2205" s="1" t="s">
        <v>8865</v>
      </c>
      <c r="Q2205" s="1">
        <f t="shared" si="42"/>
        <v>1</v>
      </c>
      <c r="R2205" s="102"/>
      <c r="U2205" s="8" t="s">
        <v>11819</v>
      </c>
    </row>
    <row r="2206" spans="1:21" x14ac:dyDescent="0.3">
      <c r="A2206" s="142">
        <v>12035</v>
      </c>
      <c r="B2206" s="44">
        <v>8435</v>
      </c>
      <c r="H2206" s="1" t="s">
        <v>11818</v>
      </c>
      <c r="I2206" s="1">
        <v>0</v>
      </c>
      <c r="J2206" s="10">
        <v>100</v>
      </c>
      <c r="K2206" s="9" t="s">
        <v>65</v>
      </c>
      <c r="L2206" s="9">
        <v>10</v>
      </c>
      <c r="M2206" s="1" t="s">
        <v>11818</v>
      </c>
      <c r="Q2206" s="1">
        <f t="shared" si="42"/>
        <v>1</v>
      </c>
      <c r="R2206" s="102"/>
      <c r="U2206" s="8" t="s">
        <v>11817</v>
      </c>
    </row>
    <row r="2207" spans="1:21" x14ac:dyDescent="0.3">
      <c r="A2207" s="120"/>
      <c r="B2207" s="120"/>
      <c r="H2207" s="1"/>
      <c r="I2207" s="1"/>
      <c r="J2207" s="10"/>
      <c r="K2207" s="9"/>
      <c r="L2207" s="9"/>
      <c r="M2207" s="1"/>
    </row>
    <row r="2208" spans="1:21" x14ac:dyDescent="0.3">
      <c r="A2208" s="120"/>
      <c r="B2208" s="120"/>
      <c r="H2208" s="1"/>
      <c r="I2208" s="1"/>
      <c r="J2208" s="10"/>
      <c r="K2208" s="9"/>
      <c r="L2208" s="9"/>
      <c r="M2208" s="1"/>
    </row>
    <row r="2209" spans="1:21" x14ac:dyDescent="0.3">
      <c r="A2209" s="120"/>
      <c r="B2209" s="120"/>
      <c r="H2209" s="1"/>
      <c r="I2209" s="1"/>
      <c r="J2209" s="10"/>
      <c r="K2209" s="9"/>
      <c r="L2209" s="9"/>
      <c r="M2209" s="1"/>
    </row>
    <row r="2210" spans="1:21" x14ac:dyDescent="0.3">
      <c r="A2210" s="120"/>
      <c r="B2210" s="120"/>
      <c r="H2210" s="1"/>
      <c r="I2210" s="1"/>
      <c r="J2210" s="10"/>
      <c r="K2210" s="9"/>
      <c r="L2210" s="9"/>
      <c r="M2210" s="1"/>
    </row>
    <row r="2211" spans="1:21" x14ac:dyDescent="0.3">
      <c r="A2211" s="120"/>
      <c r="B2211" s="120"/>
      <c r="H2211" s="1"/>
      <c r="I2211" s="1"/>
      <c r="J2211" s="10"/>
      <c r="K2211" s="9"/>
      <c r="L2211" s="9"/>
      <c r="M2211" s="1"/>
    </row>
    <row r="2212" spans="1:21" x14ac:dyDescent="0.3">
      <c r="A2212" s="120"/>
      <c r="B2212" s="120"/>
      <c r="H2212" s="1"/>
      <c r="I2212" s="1"/>
      <c r="J2212" s="10"/>
      <c r="K2212" s="9"/>
      <c r="L2212" s="9"/>
      <c r="M2212" s="1"/>
    </row>
    <row r="2213" spans="1:21" x14ac:dyDescent="0.3">
      <c r="A2213" s="120"/>
      <c r="B2213" s="120"/>
      <c r="H2213" s="1"/>
      <c r="I2213" s="1"/>
      <c r="J2213" s="10"/>
      <c r="K2213" s="9"/>
      <c r="L2213" s="9"/>
      <c r="M2213" s="1"/>
    </row>
    <row r="2214" spans="1:21" x14ac:dyDescent="0.3">
      <c r="A2214" s="120"/>
      <c r="B2214" s="120"/>
      <c r="H2214" s="1"/>
      <c r="I2214" s="1"/>
      <c r="J2214" s="10"/>
      <c r="K2214" s="9"/>
      <c r="L2214" s="9"/>
      <c r="M2214" s="1"/>
    </row>
    <row r="2215" spans="1:21" x14ac:dyDescent="0.3">
      <c r="A2215" s="120">
        <v>1502</v>
      </c>
      <c r="B2215" s="120">
        <v>1502</v>
      </c>
      <c r="H2215" s="1" t="s">
        <v>11816</v>
      </c>
      <c r="I2215" s="1">
        <v>0</v>
      </c>
      <c r="J2215" s="10">
        <v>1</v>
      </c>
      <c r="K2215" s="9"/>
      <c r="L2215" s="9">
        <v>1</v>
      </c>
      <c r="M2215" s="1" t="s">
        <v>11816</v>
      </c>
      <c r="U2215" s="2" t="s">
        <v>11815</v>
      </c>
    </row>
    <row r="2216" spans="1:21" x14ac:dyDescent="0.3">
      <c r="A2216" s="139">
        <v>16000</v>
      </c>
      <c r="B2216" s="120">
        <v>13000</v>
      </c>
      <c r="H2216" s="1" t="s">
        <v>11375</v>
      </c>
      <c r="I2216" s="1">
        <v>0</v>
      </c>
      <c r="J2216" s="10">
        <v>1</v>
      </c>
      <c r="K2216" s="9"/>
      <c r="L2216" s="9">
        <v>1</v>
      </c>
      <c r="M2216" s="1" t="s">
        <v>11814</v>
      </c>
      <c r="U2216" s="2" t="s">
        <v>11813</v>
      </c>
    </row>
    <row r="2217" spans="1:21" x14ac:dyDescent="0.3">
      <c r="A2217" s="120">
        <v>16001</v>
      </c>
      <c r="B2217" s="120">
        <v>13001</v>
      </c>
      <c r="H2217" s="1" t="s">
        <v>11372</v>
      </c>
      <c r="I2217" s="1">
        <v>0</v>
      </c>
      <c r="J2217" s="10">
        <v>1</v>
      </c>
      <c r="K2217" s="9"/>
      <c r="L2217" s="9">
        <v>1</v>
      </c>
      <c r="M2217" s="1" t="s">
        <v>11812</v>
      </c>
      <c r="U2217" s="2" t="s">
        <v>11811</v>
      </c>
    </row>
    <row r="2218" spans="1:21" x14ac:dyDescent="0.3">
      <c r="A2218" s="120">
        <v>16002</v>
      </c>
      <c r="B2218" s="120">
        <v>13002</v>
      </c>
      <c r="H2218" s="1" t="s">
        <v>11369</v>
      </c>
      <c r="I2218" s="1">
        <v>0</v>
      </c>
      <c r="J2218" s="10">
        <v>1</v>
      </c>
      <c r="K2218" s="9"/>
      <c r="L2218" s="9">
        <v>1</v>
      </c>
      <c r="M2218" s="1" t="s">
        <v>11810</v>
      </c>
      <c r="U2218" s="2" t="s">
        <v>11809</v>
      </c>
    </row>
    <row r="2219" spans="1:21" x14ac:dyDescent="0.3">
      <c r="A2219" s="120">
        <v>16003</v>
      </c>
      <c r="B2219" s="120">
        <v>13003</v>
      </c>
      <c r="H2219" s="1" t="s">
        <v>11366</v>
      </c>
      <c r="I2219" s="1">
        <v>0</v>
      </c>
      <c r="J2219" s="10">
        <v>1</v>
      </c>
      <c r="K2219" s="9"/>
      <c r="L2219" s="9">
        <v>1</v>
      </c>
      <c r="M2219" s="1" t="s">
        <v>11808</v>
      </c>
      <c r="U2219" s="2" t="s">
        <v>11807</v>
      </c>
    </row>
    <row r="2220" spans="1:21" x14ac:dyDescent="0.3">
      <c r="A2220" s="120">
        <v>16004</v>
      </c>
      <c r="B2220" s="120">
        <v>13004</v>
      </c>
      <c r="H2220" s="1" t="s">
        <v>11363</v>
      </c>
      <c r="I2220" s="1">
        <v>0</v>
      </c>
      <c r="J2220" s="10">
        <v>1</v>
      </c>
      <c r="K2220" s="9"/>
      <c r="L2220" s="9">
        <v>1</v>
      </c>
      <c r="M2220" s="1" t="s">
        <v>11806</v>
      </c>
      <c r="U2220" s="2" t="s">
        <v>11805</v>
      </c>
    </row>
    <row r="2221" spans="1:21" x14ac:dyDescent="0.3">
      <c r="A2221" s="120">
        <v>16005</v>
      </c>
      <c r="B2221" s="120">
        <v>13005</v>
      </c>
      <c r="H2221" s="1" t="s">
        <v>11360</v>
      </c>
      <c r="I2221" s="1">
        <v>0</v>
      </c>
      <c r="J2221" s="10">
        <v>1</v>
      </c>
      <c r="K2221" s="9"/>
      <c r="L2221" s="9">
        <v>1</v>
      </c>
      <c r="M2221" s="1" t="s">
        <v>11360</v>
      </c>
      <c r="U2221" s="2" t="s">
        <v>11804</v>
      </c>
    </row>
    <row r="2222" spans="1:21" x14ac:dyDescent="0.3">
      <c r="A2222" s="120">
        <v>16006</v>
      </c>
      <c r="B2222" s="120">
        <v>13006</v>
      </c>
      <c r="H2222" s="1" t="s">
        <v>11357</v>
      </c>
      <c r="I2222" s="1">
        <v>0</v>
      </c>
      <c r="J2222" s="10">
        <v>1</v>
      </c>
      <c r="K2222" s="9"/>
      <c r="L2222" s="9">
        <v>1</v>
      </c>
      <c r="M2222" s="1" t="s">
        <v>11357</v>
      </c>
      <c r="U2222" s="2" t="s">
        <v>11803</v>
      </c>
    </row>
    <row r="2223" spans="1:21" x14ac:dyDescent="0.3">
      <c r="A2223" s="120">
        <v>16007</v>
      </c>
      <c r="B2223" s="120">
        <v>13007</v>
      </c>
      <c r="H2223" s="1" t="s">
        <v>11292</v>
      </c>
      <c r="I2223" s="1">
        <v>0</v>
      </c>
      <c r="J2223" s="10">
        <v>1</v>
      </c>
      <c r="K2223" s="9"/>
      <c r="L2223" s="9">
        <v>1</v>
      </c>
      <c r="M2223" s="1" t="s">
        <v>11292</v>
      </c>
      <c r="U2223" s="2" t="s">
        <v>11802</v>
      </c>
    </row>
    <row r="2224" spans="1:21" x14ac:dyDescent="0.3">
      <c r="A2224" s="120">
        <v>16008</v>
      </c>
      <c r="B2224" s="120">
        <v>13008</v>
      </c>
      <c r="H2224" s="1" t="s">
        <v>10933</v>
      </c>
      <c r="I2224" s="1">
        <v>0</v>
      </c>
      <c r="J2224" s="10">
        <v>1</v>
      </c>
      <c r="K2224" s="9"/>
      <c r="L2224" s="9">
        <v>1</v>
      </c>
      <c r="M2224" s="1" t="s">
        <v>10933</v>
      </c>
      <c r="U2224" s="2" t="s">
        <v>11801</v>
      </c>
    </row>
    <row r="2225" spans="1:21" x14ac:dyDescent="0.3">
      <c r="A2225" s="120">
        <v>16009</v>
      </c>
      <c r="B2225" s="120">
        <v>13009</v>
      </c>
      <c r="H2225" s="1" t="s">
        <v>10929</v>
      </c>
      <c r="I2225" s="1">
        <v>0</v>
      </c>
      <c r="J2225" s="10">
        <v>1</v>
      </c>
      <c r="K2225" s="9"/>
      <c r="L2225" s="9">
        <v>1</v>
      </c>
      <c r="M2225" s="1" t="s">
        <v>10929</v>
      </c>
      <c r="U2225" s="2" t="s">
        <v>11800</v>
      </c>
    </row>
    <row r="2226" spans="1:21" x14ac:dyDescent="0.3">
      <c r="A2226" s="120">
        <v>16010</v>
      </c>
      <c r="B2226" s="120">
        <v>13010</v>
      </c>
      <c r="H2226" s="1" t="s">
        <v>10925</v>
      </c>
      <c r="I2226" s="1">
        <v>0</v>
      </c>
      <c r="J2226" s="10">
        <v>1</v>
      </c>
      <c r="K2226" s="9"/>
      <c r="L2226" s="9">
        <v>1</v>
      </c>
      <c r="M2226" s="1" t="s">
        <v>10925</v>
      </c>
      <c r="U2226" s="2" t="s">
        <v>11799</v>
      </c>
    </row>
    <row r="2227" spans="1:21" x14ac:dyDescent="0.3">
      <c r="A2227" s="120">
        <v>16011</v>
      </c>
      <c r="B2227" s="120">
        <v>13011</v>
      </c>
      <c r="H2227" s="1" t="s">
        <v>10921</v>
      </c>
      <c r="I2227" s="1">
        <v>0</v>
      </c>
      <c r="J2227" s="10">
        <v>1</v>
      </c>
      <c r="K2227" s="9"/>
      <c r="L2227" s="9">
        <v>1</v>
      </c>
      <c r="M2227" s="1" t="s">
        <v>10921</v>
      </c>
      <c r="U2227" s="2" t="s">
        <v>11798</v>
      </c>
    </row>
    <row r="2228" spans="1:21" x14ac:dyDescent="0.3">
      <c r="A2228" s="120">
        <v>16012</v>
      </c>
      <c r="B2228" s="120">
        <v>13012</v>
      </c>
      <c r="H2228" s="1" t="s">
        <v>10917</v>
      </c>
      <c r="I2228" s="1">
        <v>0</v>
      </c>
      <c r="J2228" s="10">
        <v>1</v>
      </c>
      <c r="K2228" s="9"/>
      <c r="L2228" s="9">
        <v>1</v>
      </c>
      <c r="M2228" s="1" t="s">
        <v>10917</v>
      </c>
      <c r="U2228" s="2" t="s">
        <v>11797</v>
      </c>
    </row>
    <row r="2229" spans="1:21" x14ac:dyDescent="0.3">
      <c r="A2229" s="120">
        <v>16013</v>
      </c>
      <c r="B2229" s="120">
        <v>13013</v>
      </c>
      <c r="H2229" s="1" t="s">
        <v>10913</v>
      </c>
      <c r="I2229" s="1">
        <v>0</v>
      </c>
      <c r="J2229" s="10">
        <v>1</v>
      </c>
      <c r="K2229" s="9"/>
      <c r="L2229" s="9">
        <v>1</v>
      </c>
      <c r="M2229" s="1" t="s">
        <v>10913</v>
      </c>
      <c r="U2229" s="2" t="s">
        <v>11796</v>
      </c>
    </row>
    <row r="2230" spans="1:21" x14ac:dyDescent="0.3">
      <c r="A2230" s="120">
        <v>16014</v>
      </c>
      <c r="B2230" s="120">
        <v>13014</v>
      </c>
      <c r="H2230" s="1" t="s">
        <v>10909</v>
      </c>
      <c r="I2230" s="1">
        <v>0</v>
      </c>
      <c r="J2230" s="10">
        <v>1</v>
      </c>
      <c r="K2230" s="9"/>
      <c r="L2230" s="9">
        <v>1</v>
      </c>
      <c r="M2230" s="1" t="s">
        <v>10909</v>
      </c>
      <c r="U2230" s="2" t="s">
        <v>11795</v>
      </c>
    </row>
    <row r="2231" spans="1:21" x14ac:dyDescent="0.3">
      <c r="A2231" s="120">
        <v>16015</v>
      </c>
      <c r="B2231" s="120">
        <v>13015</v>
      </c>
      <c r="H2231" s="1" t="s">
        <v>10905</v>
      </c>
      <c r="I2231" s="1">
        <v>0</v>
      </c>
      <c r="J2231" s="10">
        <v>1</v>
      </c>
      <c r="K2231" s="9"/>
      <c r="L2231" s="9">
        <v>1</v>
      </c>
      <c r="M2231" s="1" t="s">
        <v>10905</v>
      </c>
      <c r="U2231" s="2" t="s">
        <v>11794</v>
      </c>
    </row>
    <row r="2232" spans="1:21" x14ac:dyDescent="0.3">
      <c r="A2232" s="120">
        <v>16016</v>
      </c>
      <c r="B2232" s="120">
        <v>13016</v>
      </c>
      <c r="H2232" s="1" t="s">
        <v>11336</v>
      </c>
      <c r="I2232" s="1">
        <v>0</v>
      </c>
      <c r="J2232" s="10">
        <v>1</v>
      </c>
      <c r="K2232" s="9"/>
      <c r="L2232" s="9">
        <v>1</v>
      </c>
      <c r="M2232" s="1" t="s">
        <v>11336</v>
      </c>
      <c r="U2232" s="2" t="s">
        <v>11793</v>
      </c>
    </row>
    <row r="2233" spans="1:21" x14ac:dyDescent="0.3">
      <c r="A2233" s="120">
        <v>16017</v>
      </c>
      <c r="B2233" s="120">
        <v>13017</v>
      </c>
      <c r="H2233" s="1" t="s">
        <v>11333</v>
      </c>
      <c r="I2233" s="1">
        <v>0</v>
      </c>
      <c r="J2233" s="10">
        <v>1</v>
      </c>
      <c r="K2233" s="9"/>
      <c r="L2233" s="9">
        <v>1</v>
      </c>
      <c r="M2233" s="1" t="s">
        <v>11333</v>
      </c>
      <c r="U2233" s="2" t="s">
        <v>11792</v>
      </c>
    </row>
    <row r="2234" spans="1:21" x14ac:dyDescent="0.3">
      <c r="A2234" s="120">
        <v>16018</v>
      </c>
      <c r="B2234" s="120">
        <v>13018</v>
      </c>
      <c r="H2234" s="1" t="s">
        <v>11330</v>
      </c>
      <c r="I2234" s="1">
        <v>0</v>
      </c>
      <c r="J2234" s="10">
        <v>1</v>
      </c>
      <c r="K2234" s="9"/>
      <c r="L2234" s="9">
        <v>1</v>
      </c>
      <c r="M2234" s="1" t="s">
        <v>11330</v>
      </c>
      <c r="U2234" s="2" t="s">
        <v>11791</v>
      </c>
    </row>
    <row r="2235" spans="1:21" x14ac:dyDescent="0.3">
      <c r="A2235" s="120">
        <v>16019</v>
      </c>
      <c r="B2235" s="120">
        <v>13019</v>
      </c>
      <c r="H2235" s="1" t="s">
        <v>11327</v>
      </c>
      <c r="I2235" s="1">
        <v>0</v>
      </c>
      <c r="J2235" s="10">
        <v>1</v>
      </c>
      <c r="K2235" s="9"/>
      <c r="L2235" s="9">
        <v>1</v>
      </c>
      <c r="M2235" s="1" t="s">
        <v>11327</v>
      </c>
      <c r="U2235" s="2" t="s">
        <v>11790</v>
      </c>
    </row>
    <row r="2236" spans="1:21" x14ac:dyDescent="0.3">
      <c r="A2236" s="120">
        <v>16020</v>
      </c>
      <c r="B2236" s="120">
        <v>13020</v>
      </c>
      <c r="H2236" s="1" t="s">
        <v>11324</v>
      </c>
      <c r="I2236" s="1">
        <v>0</v>
      </c>
      <c r="J2236" s="10">
        <v>1</v>
      </c>
      <c r="K2236" s="9"/>
      <c r="L2236" s="9">
        <v>1</v>
      </c>
      <c r="M2236" s="1" t="s">
        <v>11324</v>
      </c>
      <c r="U2236" s="2" t="s">
        <v>11789</v>
      </c>
    </row>
    <row r="2237" spans="1:21" x14ac:dyDescent="0.3">
      <c r="A2237" s="120">
        <v>16021</v>
      </c>
      <c r="B2237" s="120">
        <v>13021</v>
      </c>
      <c r="H2237" s="1" t="s">
        <v>11321</v>
      </c>
      <c r="I2237" s="1">
        <v>0</v>
      </c>
      <c r="J2237" s="10">
        <v>1</v>
      </c>
      <c r="K2237" s="9"/>
      <c r="L2237" s="9">
        <v>1</v>
      </c>
      <c r="M2237" s="1" t="s">
        <v>11321</v>
      </c>
      <c r="U2237" s="2" t="s">
        <v>11788</v>
      </c>
    </row>
    <row r="2238" spans="1:21" x14ac:dyDescent="0.3">
      <c r="A2238" s="120">
        <v>16022</v>
      </c>
      <c r="B2238" s="120">
        <v>13022</v>
      </c>
      <c r="H2238" s="1" t="s">
        <v>11318</v>
      </c>
      <c r="I2238" s="1">
        <v>0</v>
      </c>
      <c r="J2238" s="10">
        <v>1</v>
      </c>
      <c r="K2238" s="9"/>
      <c r="L2238" s="9">
        <v>1</v>
      </c>
      <c r="M2238" s="1" t="s">
        <v>11318</v>
      </c>
      <c r="U2238" s="2" t="s">
        <v>11787</v>
      </c>
    </row>
    <row r="2239" spans="1:21" x14ac:dyDescent="0.3">
      <c r="A2239" s="120">
        <v>16023</v>
      </c>
      <c r="B2239" s="120">
        <v>13023</v>
      </c>
      <c r="H2239" s="1" t="s">
        <v>11315</v>
      </c>
      <c r="I2239" s="1">
        <v>0</v>
      </c>
      <c r="J2239" s="10">
        <v>1</v>
      </c>
      <c r="K2239" s="9"/>
      <c r="L2239" s="9">
        <v>1</v>
      </c>
      <c r="M2239" s="1" t="s">
        <v>7416</v>
      </c>
      <c r="U2239" s="2" t="s">
        <v>11786</v>
      </c>
    </row>
    <row r="2240" spans="1:21" x14ac:dyDescent="0.3">
      <c r="A2240" s="120">
        <v>16024</v>
      </c>
      <c r="B2240" s="120">
        <v>13024</v>
      </c>
      <c r="H2240" s="1" t="s">
        <v>11312</v>
      </c>
      <c r="I2240" s="1">
        <v>0</v>
      </c>
      <c r="J2240" s="10">
        <v>1</v>
      </c>
      <c r="K2240" s="9"/>
      <c r="L2240" s="9">
        <v>1</v>
      </c>
      <c r="M2240" s="1" t="s">
        <v>11785</v>
      </c>
      <c r="U2240" s="2" t="s">
        <v>11784</v>
      </c>
    </row>
    <row r="2241" spans="1:21" x14ac:dyDescent="0.3">
      <c r="A2241" s="120">
        <v>16025</v>
      </c>
      <c r="B2241" s="120">
        <v>13025</v>
      </c>
      <c r="H2241" s="1" t="s">
        <v>8173</v>
      </c>
      <c r="I2241" s="1">
        <v>0</v>
      </c>
      <c r="J2241" s="10">
        <v>1</v>
      </c>
      <c r="K2241" s="9"/>
      <c r="L2241" s="9">
        <v>1</v>
      </c>
      <c r="M2241" s="1" t="s">
        <v>11783</v>
      </c>
      <c r="U2241" s="2" t="s">
        <v>11782</v>
      </c>
    </row>
    <row r="2242" spans="1:21" x14ac:dyDescent="0.3">
      <c r="A2242" s="120">
        <v>16026</v>
      </c>
      <c r="B2242" s="120">
        <v>13026</v>
      </c>
      <c r="H2242" s="1" t="s">
        <v>11307</v>
      </c>
      <c r="I2242" s="1">
        <v>0</v>
      </c>
      <c r="J2242" s="10">
        <v>1</v>
      </c>
      <c r="K2242" s="9"/>
      <c r="L2242" s="9">
        <v>1</v>
      </c>
      <c r="M2242" s="1" t="s">
        <v>11781</v>
      </c>
      <c r="U2242" s="2" t="s">
        <v>11780</v>
      </c>
    </row>
    <row r="2243" spans="1:21" x14ac:dyDescent="0.3">
      <c r="A2243" s="120">
        <v>16027</v>
      </c>
      <c r="B2243" s="120">
        <v>13027</v>
      </c>
      <c r="H2243" s="1" t="s">
        <v>11304</v>
      </c>
      <c r="I2243" s="1">
        <v>0</v>
      </c>
      <c r="J2243" s="10">
        <v>1</v>
      </c>
      <c r="K2243" s="9"/>
      <c r="L2243" s="9">
        <v>1</v>
      </c>
      <c r="M2243" s="1" t="s">
        <v>11779</v>
      </c>
      <c r="U2243" s="2" t="s">
        <v>11778</v>
      </c>
    </row>
    <row r="2244" spans="1:21" x14ac:dyDescent="0.3">
      <c r="A2244" s="120">
        <v>16028</v>
      </c>
      <c r="B2244" s="120">
        <v>13028</v>
      </c>
      <c r="H2244" s="1" t="s">
        <v>11301</v>
      </c>
      <c r="I2244" s="1">
        <v>0</v>
      </c>
      <c r="J2244" s="10">
        <v>1</v>
      </c>
      <c r="K2244" s="9"/>
      <c r="L2244" s="9">
        <v>1</v>
      </c>
      <c r="M2244" s="1" t="s">
        <v>11777</v>
      </c>
      <c r="U2244" s="2" t="s">
        <v>11776</v>
      </c>
    </row>
    <row r="2245" spans="1:21" x14ac:dyDescent="0.3">
      <c r="A2245" s="120">
        <v>16029</v>
      </c>
      <c r="B2245" s="120">
        <v>13029</v>
      </c>
      <c r="H2245" s="1" t="s">
        <v>11298</v>
      </c>
      <c r="I2245" s="1">
        <v>0</v>
      </c>
      <c r="J2245" s="10">
        <v>1</v>
      </c>
      <c r="K2245" s="9"/>
      <c r="L2245" s="9">
        <v>1</v>
      </c>
      <c r="M2245" s="1" t="s">
        <v>11775</v>
      </c>
      <c r="U2245" s="2" t="s">
        <v>11774</v>
      </c>
    </row>
    <row r="2246" spans="1:21" x14ac:dyDescent="0.3">
      <c r="A2246" s="120">
        <v>16030</v>
      </c>
      <c r="B2246" s="120">
        <v>13030</v>
      </c>
      <c r="H2246" s="1" t="s">
        <v>11295</v>
      </c>
      <c r="I2246" s="1">
        <v>0</v>
      </c>
      <c r="J2246" s="10">
        <v>1</v>
      </c>
      <c r="K2246" s="9"/>
      <c r="L2246" s="9">
        <v>1</v>
      </c>
      <c r="M2246" s="1" t="s">
        <v>11773</v>
      </c>
      <c r="U2246" s="2" t="s">
        <v>11772</v>
      </c>
    </row>
    <row r="2247" spans="1:21" x14ac:dyDescent="0.3">
      <c r="A2247" s="120">
        <v>16031</v>
      </c>
      <c r="B2247" s="120">
        <v>13031</v>
      </c>
      <c r="H2247" s="1" t="s">
        <v>11292</v>
      </c>
      <c r="I2247" s="1">
        <v>0</v>
      </c>
      <c r="J2247" s="10">
        <v>1</v>
      </c>
      <c r="K2247" s="9"/>
      <c r="L2247" s="9">
        <v>1</v>
      </c>
      <c r="M2247" s="1" t="s">
        <v>11292</v>
      </c>
      <c r="U2247" s="2" t="s">
        <v>11771</v>
      </c>
    </row>
    <row r="2248" spans="1:21" x14ac:dyDescent="0.3">
      <c r="A2248" s="120">
        <v>16032</v>
      </c>
      <c r="B2248" s="120">
        <v>13032</v>
      </c>
      <c r="H2248" s="1" t="s">
        <v>11289</v>
      </c>
      <c r="I2248" s="1">
        <v>0</v>
      </c>
      <c r="J2248" s="10">
        <v>1</v>
      </c>
      <c r="K2248" s="9"/>
      <c r="L2248" s="9">
        <v>1</v>
      </c>
      <c r="M2248" s="6" t="s">
        <v>11289</v>
      </c>
      <c r="U2248" s="2" t="s">
        <v>11770</v>
      </c>
    </row>
    <row r="2249" spans="1:21" x14ac:dyDescent="0.3">
      <c r="A2249" s="120">
        <v>16033</v>
      </c>
      <c r="B2249" s="120">
        <v>13033</v>
      </c>
      <c r="H2249" s="1" t="s">
        <v>11285</v>
      </c>
      <c r="I2249" s="1">
        <v>0</v>
      </c>
      <c r="J2249" s="10">
        <v>1</v>
      </c>
      <c r="K2249" s="9"/>
      <c r="L2249" s="9">
        <v>1</v>
      </c>
      <c r="M2249" s="6" t="s">
        <v>11285</v>
      </c>
      <c r="U2249" s="2" t="s">
        <v>11769</v>
      </c>
    </row>
    <row r="2250" spans="1:21" x14ac:dyDescent="0.3">
      <c r="A2250" s="120">
        <v>16034</v>
      </c>
      <c r="B2250" s="120">
        <v>13034</v>
      </c>
      <c r="H2250" s="1" t="s">
        <v>11281</v>
      </c>
      <c r="I2250" s="1">
        <v>0</v>
      </c>
      <c r="J2250" s="10">
        <v>1</v>
      </c>
      <c r="K2250" s="9"/>
      <c r="L2250" s="9">
        <v>1</v>
      </c>
      <c r="M2250" s="6" t="s">
        <v>11281</v>
      </c>
      <c r="U2250" s="2" t="s">
        <v>11768</v>
      </c>
    </row>
    <row r="2251" spans="1:21" x14ac:dyDescent="0.3">
      <c r="A2251" s="120">
        <v>16035</v>
      </c>
      <c r="B2251" s="120">
        <v>13035</v>
      </c>
      <c r="H2251" s="1" t="s">
        <v>11277</v>
      </c>
      <c r="I2251" s="1">
        <v>0</v>
      </c>
      <c r="J2251" s="10">
        <v>1</v>
      </c>
      <c r="K2251" s="9"/>
      <c r="L2251" s="9">
        <v>1</v>
      </c>
      <c r="M2251" s="6" t="s">
        <v>11277</v>
      </c>
      <c r="U2251" s="2" t="s">
        <v>11767</v>
      </c>
    </row>
    <row r="2252" spans="1:21" x14ac:dyDescent="0.3">
      <c r="A2252" s="120">
        <v>16036</v>
      </c>
      <c r="B2252" s="120">
        <v>13036</v>
      </c>
      <c r="H2252" s="1" t="s">
        <v>11273</v>
      </c>
      <c r="I2252" s="1">
        <v>0</v>
      </c>
      <c r="J2252" s="10">
        <v>1</v>
      </c>
      <c r="K2252" s="9"/>
      <c r="L2252" s="9">
        <v>1</v>
      </c>
      <c r="M2252" s="6" t="s">
        <v>11766</v>
      </c>
      <c r="U2252" s="2" t="s">
        <v>11765</v>
      </c>
    </row>
    <row r="2253" spans="1:21" x14ac:dyDescent="0.3">
      <c r="A2253" s="120">
        <v>16037</v>
      </c>
      <c r="B2253" s="120">
        <v>13037</v>
      </c>
      <c r="H2253" s="1" t="s">
        <v>11269</v>
      </c>
      <c r="I2253" s="1">
        <v>0</v>
      </c>
      <c r="J2253" s="10">
        <v>1</v>
      </c>
      <c r="K2253" s="9"/>
      <c r="L2253" s="9">
        <v>1</v>
      </c>
      <c r="M2253" s="6" t="s">
        <v>11764</v>
      </c>
      <c r="U2253" s="2" t="s">
        <v>11763</v>
      </c>
    </row>
    <row r="2254" spans="1:21" x14ac:dyDescent="0.3">
      <c r="A2254" s="120">
        <v>16038</v>
      </c>
      <c r="B2254" s="120">
        <v>13038</v>
      </c>
      <c r="H2254" s="1" t="s">
        <v>11265</v>
      </c>
      <c r="I2254" s="1">
        <v>0</v>
      </c>
      <c r="J2254" s="10">
        <v>1</v>
      </c>
      <c r="K2254" s="9"/>
      <c r="L2254" s="9">
        <v>1</v>
      </c>
      <c r="M2254" s="6" t="s">
        <v>11762</v>
      </c>
      <c r="U2254" s="2" t="s">
        <v>11761</v>
      </c>
    </row>
    <row r="2255" spans="1:21" x14ac:dyDescent="0.3">
      <c r="A2255" s="120">
        <v>16039</v>
      </c>
      <c r="B2255" s="120">
        <v>13039</v>
      </c>
      <c r="H2255" s="1" t="s">
        <v>11261</v>
      </c>
      <c r="I2255" s="1">
        <v>0</v>
      </c>
      <c r="J2255" s="10">
        <v>1</v>
      </c>
      <c r="K2255" s="9"/>
      <c r="L2255" s="9">
        <v>1</v>
      </c>
      <c r="M2255" s="6" t="s">
        <v>11760</v>
      </c>
      <c r="U2255" s="2" t="s">
        <v>11759</v>
      </c>
    </row>
    <row r="2256" spans="1:21" x14ac:dyDescent="0.3">
      <c r="A2256" s="120">
        <v>16040</v>
      </c>
      <c r="B2256" s="120">
        <v>13040</v>
      </c>
      <c r="H2256" s="1" t="s">
        <v>11257</v>
      </c>
      <c r="I2256" s="1">
        <v>0</v>
      </c>
      <c r="J2256" s="10">
        <v>1</v>
      </c>
      <c r="K2256" s="9"/>
      <c r="L2256" s="9">
        <v>1</v>
      </c>
      <c r="M2256" s="6" t="s">
        <v>11758</v>
      </c>
      <c r="U2256" s="2" t="s">
        <v>11757</v>
      </c>
    </row>
    <row r="2257" spans="1:21" x14ac:dyDescent="0.3">
      <c r="A2257" s="120">
        <v>16041</v>
      </c>
      <c r="B2257" s="120">
        <v>13041</v>
      </c>
      <c r="H2257" s="1" t="s">
        <v>11253</v>
      </c>
      <c r="I2257" s="1">
        <v>0</v>
      </c>
      <c r="J2257" s="10">
        <v>1</v>
      </c>
      <c r="K2257" s="9"/>
      <c r="L2257" s="9">
        <v>1</v>
      </c>
      <c r="M2257" s="6" t="s">
        <v>11756</v>
      </c>
      <c r="U2257" s="2" t="s">
        <v>11755</v>
      </c>
    </row>
    <row r="2258" spans="1:21" x14ac:dyDescent="0.3">
      <c r="A2258" s="120">
        <v>16042</v>
      </c>
      <c r="B2258" s="120">
        <v>13042</v>
      </c>
      <c r="H2258" s="1" t="s">
        <v>11249</v>
      </c>
      <c r="I2258" s="1">
        <v>0</v>
      </c>
      <c r="J2258" s="10">
        <v>1</v>
      </c>
      <c r="K2258" s="9"/>
      <c r="L2258" s="9">
        <v>1</v>
      </c>
      <c r="M2258" s="6" t="s">
        <v>11754</v>
      </c>
      <c r="U2258" s="2" t="s">
        <v>11753</v>
      </c>
    </row>
    <row r="2259" spans="1:21" x14ac:dyDescent="0.3">
      <c r="A2259" s="120">
        <v>16043</v>
      </c>
      <c r="B2259" s="120">
        <v>13043</v>
      </c>
      <c r="H2259" s="1" t="s">
        <v>11245</v>
      </c>
      <c r="I2259" s="1">
        <v>0</v>
      </c>
      <c r="J2259" s="10">
        <v>1</v>
      </c>
      <c r="K2259" s="9"/>
      <c r="L2259" s="9">
        <v>1</v>
      </c>
      <c r="M2259" s="6" t="s">
        <v>11752</v>
      </c>
      <c r="U2259" s="2" t="s">
        <v>11751</v>
      </c>
    </row>
    <row r="2260" spans="1:21" x14ac:dyDescent="0.3">
      <c r="A2260" s="120">
        <v>16044</v>
      </c>
      <c r="B2260" s="120">
        <v>13044</v>
      </c>
      <c r="H2260" s="1" t="s">
        <v>11241</v>
      </c>
      <c r="I2260" s="1">
        <v>0</v>
      </c>
      <c r="J2260" s="10">
        <v>1</v>
      </c>
      <c r="K2260" s="9"/>
      <c r="L2260" s="9">
        <v>1</v>
      </c>
      <c r="M2260" s="6" t="s">
        <v>11750</v>
      </c>
      <c r="U2260" s="2" t="s">
        <v>11749</v>
      </c>
    </row>
    <row r="2261" spans="1:21" x14ac:dyDescent="0.3">
      <c r="A2261" s="120">
        <v>16045</v>
      </c>
      <c r="B2261" s="120">
        <v>13045</v>
      </c>
      <c r="H2261" s="1" t="s">
        <v>11237</v>
      </c>
      <c r="I2261" s="1">
        <v>0</v>
      </c>
      <c r="J2261" s="10">
        <v>1</v>
      </c>
      <c r="K2261" s="9"/>
      <c r="L2261" s="9">
        <v>1</v>
      </c>
      <c r="M2261" s="6" t="s">
        <v>11748</v>
      </c>
      <c r="U2261" s="2" t="s">
        <v>11747</v>
      </c>
    </row>
    <row r="2262" spans="1:21" x14ac:dyDescent="0.3">
      <c r="A2262" s="120">
        <v>16046</v>
      </c>
      <c r="B2262" s="120">
        <v>13046</v>
      </c>
      <c r="H2262" s="1" t="s">
        <v>11233</v>
      </c>
      <c r="I2262" s="1">
        <v>0</v>
      </c>
      <c r="J2262" s="10">
        <v>1</v>
      </c>
      <c r="K2262" s="9"/>
      <c r="L2262" s="9">
        <v>1</v>
      </c>
      <c r="M2262" s="6" t="s">
        <v>11746</v>
      </c>
      <c r="U2262" s="2" t="s">
        <v>11745</v>
      </c>
    </row>
    <row r="2263" spans="1:21" x14ac:dyDescent="0.3">
      <c r="A2263" s="120">
        <v>16047</v>
      </c>
      <c r="B2263" s="120">
        <v>13047</v>
      </c>
      <c r="H2263" s="1" t="s">
        <v>11229</v>
      </c>
      <c r="I2263" s="1">
        <v>0</v>
      </c>
      <c r="J2263" s="10">
        <v>1</v>
      </c>
      <c r="K2263" s="9"/>
      <c r="L2263" s="9">
        <v>1</v>
      </c>
      <c r="M2263" s="6" t="s">
        <v>11744</v>
      </c>
      <c r="U2263" s="2" t="s">
        <v>11743</v>
      </c>
    </row>
    <row r="2264" spans="1:21" x14ac:dyDescent="0.3">
      <c r="A2264" s="120">
        <v>16048</v>
      </c>
      <c r="B2264" s="120">
        <v>13048</v>
      </c>
      <c r="H2264" s="1" t="s">
        <v>11225</v>
      </c>
      <c r="I2264" s="1">
        <v>0</v>
      </c>
      <c r="J2264" s="10">
        <v>1</v>
      </c>
      <c r="K2264" s="9"/>
      <c r="L2264" s="9">
        <v>1</v>
      </c>
      <c r="M2264" s="6" t="s">
        <v>11742</v>
      </c>
      <c r="U2264" s="2" t="s">
        <v>11741</v>
      </c>
    </row>
    <row r="2265" spans="1:21" x14ac:dyDescent="0.3">
      <c r="A2265" s="120">
        <v>16049</v>
      </c>
      <c r="B2265" s="120">
        <v>13049</v>
      </c>
      <c r="H2265" s="1" t="s">
        <v>11221</v>
      </c>
      <c r="I2265" s="1">
        <v>0</v>
      </c>
      <c r="J2265" s="10">
        <v>1</v>
      </c>
      <c r="K2265" s="9"/>
      <c r="L2265" s="9">
        <v>1</v>
      </c>
      <c r="M2265" s="6" t="s">
        <v>11740</v>
      </c>
      <c r="U2265" s="2" t="s">
        <v>11739</v>
      </c>
    </row>
    <row r="2266" spans="1:21" x14ac:dyDescent="0.3">
      <c r="A2266" s="120">
        <v>16050</v>
      </c>
      <c r="B2266" s="120">
        <v>13050</v>
      </c>
      <c r="H2266" s="1" t="s">
        <v>11217</v>
      </c>
      <c r="I2266" s="1">
        <v>0</v>
      </c>
      <c r="J2266" s="10">
        <v>1</v>
      </c>
      <c r="K2266" s="9"/>
      <c r="L2266" s="9">
        <v>1</v>
      </c>
      <c r="M2266" s="6" t="s">
        <v>11217</v>
      </c>
      <c r="U2266" s="2" t="s">
        <v>11738</v>
      </c>
    </row>
    <row r="2267" spans="1:21" x14ac:dyDescent="0.3">
      <c r="A2267" s="120">
        <v>16051</v>
      </c>
      <c r="B2267" s="120">
        <v>13051</v>
      </c>
      <c r="H2267" s="1" t="s">
        <v>11213</v>
      </c>
      <c r="I2267" s="1">
        <v>0</v>
      </c>
      <c r="J2267" s="10">
        <v>1</v>
      </c>
      <c r="K2267" s="9"/>
      <c r="L2267" s="9">
        <v>1</v>
      </c>
      <c r="M2267" s="6" t="s">
        <v>11213</v>
      </c>
      <c r="U2267" s="2" t="s">
        <v>11737</v>
      </c>
    </row>
    <row r="2268" spans="1:21" x14ac:dyDescent="0.3">
      <c r="A2268" s="120">
        <v>16052</v>
      </c>
      <c r="B2268" s="120">
        <v>13052</v>
      </c>
      <c r="H2268" s="1" t="s">
        <v>11209</v>
      </c>
      <c r="I2268" s="1">
        <v>0</v>
      </c>
      <c r="J2268" s="10">
        <v>1</v>
      </c>
      <c r="K2268" s="9"/>
      <c r="L2268" s="9">
        <v>1</v>
      </c>
      <c r="M2268" s="6" t="s">
        <v>11209</v>
      </c>
      <c r="U2268" s="2" t="s">
        <v>11736</v>
      </c>
    </row>
    <row r="2269" spans="1:21" x14ac:dyDescent="0.3">
      <c r="A2269" s="120">
        <v>16053</v>
      </c>
      <c r="B2269" s="120">
        <v>13053</v>
      </c>
      <c r="H2269" s="1" t="s">
        <v>11205</v>
      </c>
      <c r="I2269" s="1">
        <v>0</v>
      </c>
      <c r="J2269" s="10">
        <v>1</v>
      </c>
      <c r="K2269" s="9"/>
      <c r="L2269" s="9">
        <v>1</v>
      </c>
      <c r="M2269" s="6" t="s">
        <v>11205</v>
      </c>
      <c r="U2269" s="2" t="s">
        <v>11735</v>
      </c>
    </row>
    <row r="2270" spans="1:21" x14ac:dyDescent="0.3">
      <c r="A2270" s="120">
        <v>16054</v>
      </c>
      <c r="B2270" s="120">
        <v>13054</v>
      </c>
      <c r="H2270" s="1" t="s">
        <v>11201</v>
      </c>
      <c r="I2270" s="1">
        <v>0</v>
      </c>
      <c r="J2270" s="10">
        <v>1</v>
      </c>
      <c r="K2270" s="9"/>
      <c r="L2270" s="9">
        <v>1</v>
      </c>
      <c r="M2270" s="6" t="s">
        <v>11201</v>
      </c>
      <c r="U2270" s="2" t="s">
        <v>11734</v>
      </c>
    </row>
    <row r="2271" spans="1:21" x14ac:dyDescent="0.3">
      <c r="A2271" s="120">
        <v>16055</v>
      </c>
      <c r="B2271" s="120">
        <v>13055</v>
      </c>
      <c r="H2271" s="1" t="s">
        <v>11197</v>
      </c>
      <c r="I2271" s="1">
        <v>0</v>
      </c>
      <c r="J2271" s="10">
        <v>1</v>
      </c>
      <c r="K2271" s="9"/>
      <c r="L2271" s="9">
        <v>1</v>
      </c>
      <c r="M2271" s="6" t="s">
        <v>11197</v>
      </c>
      <c r="U2271" s="2" t="s">
        <v>11733</v>
      </c>
    </row>
    <row r="2272" spans="1:21" x14ac:dyDescent="0.3">
      <c r="A2272" s="120">
        <v>16056</v>
      </c>
      <c r="B2272" s="120">
        <v>13056</v>
      </c>
      <c r="H2272" s="1" t="s">
        <v>11193</v>
      </c>
      <c r="I2272" s="1">
        <v>0</v>
      </c>
      <c r="J2272" s="10">
        <v>1</v>
      </c>
      <c r="K2272" s="9"/>
      <c r="L2272" s="9">
        <v>1</v>
      </c>
      <c r="M2272" s="6" t="s">
        <v>11193</v>
      </c>
      <c r="U2272" s="2" t="s">
        <v>11732</v>
      </c>
    </row>
    <row r="2273" spans="1:21" x14ac:dyDescent="0.3">
      <c r="A2273" s="120">
        <v>16057</v>
      </c>
      <c r="B2273" s="120">
        <v>13057</v>
      </c>
      <c r="H2273" s="1" t="s">
        <v>11189</v>
      </c>
      <c r="I2273" s="1">
        <v>0</v>
      </c>
      <c r="J2273" s="10">
        <v>1</v>
      </c>
      <c r="K2273" s="9"/>
      <c r="L2273" s="9">
        <v>1</v>
      </c>
      <c r="M2273" s="6" t="s">
        <v>11189</v>
      </c>
      <c r="U2273" s="2" t="s">
        <v>11731</v>
      </c>
    </row>
    <row r="2274" spans="1:21" x14ac:dyDescent="0.3">
      <c r="A2274" s="120">
        <v>16058</v>
      </c>
      <c r="B2274" s="120">
        <v>13058</v>
      </c>
      <c r="H2274" s="1" t="s">
        <v>11185</v>
      </c>
      <c r="I2274" s="1">
        <v>0</v>
      </c>
      <c r="J2274" s="10">
        <v>1</v>
      </c>
      <c r="K2274" s="9"/>
      <c r="L2274" s="9">
        <v>1</v>
      </c>
      <c r="M2274" s="6" t="s">
        <v>11185</v>
      </c>
      <c r="U2274" s="2" t="s">
        <v>11730</v>
      </c>
    </row>
    <row r="2275" spans="1:21" x14ac:dyDescent="0.3">
      <c r="A2275" s="120">
        <v>16059</v>
      </c>
      <c r="B2275" s="120">
        <v>13059</v>
      </c>
      <c r="H2275" s="1" t="s">
        <v>11181</v>
      </c>
      <c r="I2275" s="1">
        <v>0</v>
      </c>
      <c r="J2275" s="10">
        <v>1</v>
      </c>
      <c r="K2275" s="9"/>
      <c r="L2275" s="9">
        <v>1</v>
      </c>
      <c r="M2275" s="6" t="s">
        <v>11181</v>
      </c>
      <c r="U2275" s="2" t="s">
        <v>11729</v>
      </c>
    </row>
    <row r="2276" spans="1:21" x14ac:dyDescent="0.3">
      <c r="A2276" s="120">
        <v>16060</v>
      </c>
      <c r="B2276" s="120">
        <v>13060</v>
      </c>
      <c r="H2276" s="1" t="s">
        <v>11177</v>
      </c>
      <c r="I2276" s="1">
        <v>0</v>
      </c>
      <c r="J2276" s="10">
        <v>1</v>
      </c>
      <c r="K2276" s="9"/>
      <c r="L2276" s="9">
        <v>1</v>
      </c>
      <c r="M2276" s="6" t="s">
        <v>11177</v>
      </c>
      <c r="U2276" s="2" t="s">
        <v>11728</v>
      </c>
    </row>
    <row r="2277" spans="1:21" x14ac:dyDescent="0.3">
      <c r="A2277" s="120">
        <v>16061</v>
      </c>
      <c r="B2277" s="120">
        <v>13061</v>
      </c>
      <c r="H2277" s="1" t="s">
        <v>11173</v>
      </c>
      <c r="I2277" s="1">
        <v>0</v>
      </c>
      <c r="J2277" s="10">
        <v>1</v>
      </c>
      <c r="K2277" s="9"/>
      <c r="L2277" s="9">
        <v>1</v>
      </c>
      <c r="M2277" s="6" t="s">
        <v>11173</v>
      </c>
      <c r="U2277" s="2" t="s">
        <v>11727</v>
      </c>
    </row>
    <row r="2278" spans="1:21" x14ac:dyDescent="0.3">
      <c r="A2278" s="120">
        <v>16062</v>
      </c>
      <c r="B2278" s="120">
        <v>13062</v>
      </c>
      <c r="H2278" s="1" t="s">
        <v>11169</v>
      </c>
      <c r="I2278" s="1">
        <v>0</v>
      </c>
      <c r="J2278" s="10">
        <v>1</v>
      </c>
      <c r="K2278" s="9"/>
      <c r="L2278" s="9">
        <v>1</v>
      </c>
      <c r="M2278" s="6" t="s">
        <v>11169</v>
      </c>
      <c r="U2278" s="2" t="s">
        <v>11726</v>
      </c>
    </row>
    <row r="2279" spans="1:21" x14ac:dyDescent="0.3">
      <c r="A2279" s="120">
        <v>16063</v>
      </c>
      <c r="B2279" s="120">
        <v>13063</v>
      </c>
      <c r="H2279" s="1" t="s">
        <v>11165</v>
      </c>
      <c r="I2279" s="1">
        <v>0</v>
      </c>
      <c r="J2279" s="10">
        <v>1</v>
      </c>
      <c r="K2279" s="9"/>
      <c r="L2279" s="9">
        <v>1</v>
      </c>
      <c r="M2279" s="6" t="s">
        <v>11165</v>
      </c>
      <c r="U2279" s="2" t="s">
        <v>11725</v>
      </c>
    </row>
    <row r="2280" spans="1:21" x14ac:dyDescent="0.3">
      <c r="A2280" s="120">
        <v>16064</v>
      </c>
      <c r="B2280" s="120">
        <v>13064</v>
      </c>
      <c r="H2280" s="1" t="s">
        <v>11161</v>
      </c>
      <c r="I2280" s="1">
        <v>0</v>
      </c>
      <c r="J2280" s="10">
        <v>1</v>
      </c>
      <c r="K2280" s="9"/>
      <c r="L2280" s="9">
        <v>1</v>
      </c>
      <c r="M2280" s="6" t="s">
        <v>11161</v>
      </c>
      <c r="U2280" s="2" t="s">
        <v>11724</v>
      </c>
    </row>
    <row r="2281" spans="1:21" x14ac:dyDescent="0.3">
      <c r="A2281" s="120">
        <v>16065</v>
      </c>
      <c r="B2281" s="120">
        <v>13065</v>
      </c>
      <c r="H2281" s="1" t="s">
        <v>11157</v>
      </c>
      <c r="I2281" s="1">
        <v>0</v>
      </c>
      <c r="J2281" s="10">
        <v>1</v>
      </c>
      <c r="K2281" s="9"/>
      <c r="L2281" s="9">
        <v>1</v>
      </c>
      <c r="M2281" s="6" t="s">
        <v>11157</v>
      </c>
      <c r="U2281" s="2" t="s">
        <v>11723</v>
      </c>
    </row>
    <row r="2282" spans="1:21" x14ac:dyDescent="0.3">
      <c r="A2282" s="120">
        <v>16066</v>
      </c>
      <c r="B2282" s="120">
        <v>13066</v>
      </c>
      <c r="H2282" s="1" t="s">
        <v>11153</v>
      </c>
      <c r="I2282" s="1">
        <v>0</v>
      </c>
      <c r="J2282" s="10">
        <v>1</v>
      </c>
      <c r="K2282" s="9"/>
      <c r="L2282" s="9">
        <v>1</v>
      </c>
      <c r="M2282" s="6" t="s">
        <v>11153</v>
      </c>
      <c r="U2282" s="2" t="s">
        <v>11722</v>
      </c>
    </row>
    <row r="2283" spans="1:21" x14ac:dyDescent="0.3">
      <c r="A2283" s="120">
        <v>16067</v>
      </c>
      <c r="B2283" s="120">
        <v>13067</v>
      </c>
      <c r="H2283" s="1" t="s">
        <v>11149</v>
      </c>
      <c r="I2283" s="1">
        <v>0</v>
      </c>
      <c r="J2283" s="10">
        <v>1</v>
      </c>
      <c r="K2283" s="9"/>
      <c r="L2283" s="9">
        <v>1</v>
      </c>
      <c r="M2283" s="6" t="s">
        <v>11149</v>
      </c>
      <c r="U2283" s="2" t="s">
        <v>11721</v>
      </c>
    </row>
    <row r="2284" spans="1:21" x14ac:dyDescent="0.3">
      <c r="A2284" s="120">
        <v>16068</v>
      </c>
      <c r="B2284" s="120">
        <v>13068</v>
      </c>
      <c r="H2284" s="1" t="s">
        <v>11145</v>
      </c>
      <c r="I2284" s="1">
        <v>0</v>
      </c>
      <c r="J2284" s="10">
        <v>1</v>
      </c>
      <c r="K2284" s="9"/>
      <c r="L2284" s="9">
        <v>1</v>
      </c>
      <c r="M2284" s="6" t="s">
        <v>11145</v>
      </c>
      <c r="U2284" s="2" t="s">
        <v>11720</v>
      </c>
    </row>
    <row r="2285" spans="1:21" x14ac:dyDescent="0.3">
      <c r="A2285" s="120">
        <v>16069</v>
      </c>
      <c r="B2285" s="120">
        <v>13069</v>
      </c>
      <c r="H2285" s="1" t="s">
        <v>11141</v>
      </c>
      <c r="I2285" s="1">
        <v>0</v>
      </c>
      <c r="J2285" s="10">
        <v>1</v>
      </c>
      <c r="K2285" s="9"/>
      <c r="L2285" s="9">
        <v>1</v>
      </c>
      <c r="M2285" s="6" t="s">
        <v>11141</v>
      </c>
      <c r="U2285" s="2" t="s">
        <v>11719</v>
      </c>
    </row>
    <row r="2286" spans="1:21" x14ac:dyDescent="0.3">
      <c r="A2286" s="120">
        <v>16070</v>
      </c>
      <c r="B2286" s="120">
        <v>13070</v>
      </c>
      <c r="H2286" s="1" t="s">
        <v>11137</v>
      </c>
      <c r="I2286" s="1">
        <v>0</v>
      </c>
      <c r="J2286" s="10">
        <v>1</v>
      </c>
      <c r="K2286" s="9"/>
      <c r="L2286" s="9">
        <v>1</v>
      </c>
      <c r="M2286" s="6" t="s">
        <v>11137</v>
      </c>
      <c r="U2286" s="2" t="s">
        <v>11718</v>
      </c>
    </row>
    <row r="2287" spans="1:21" x14ac:dyDescent="0.3">
      <c r="A2287" s="120">
        <v>16071</v>
      </c>
      <c r="B2287" s="120">
        <v>13071</v>
      </c>
      <c r="H2287" s="1" t="s">
        <v>11133</v>
      </c>
      <c r="I2287" s="1">
        <v>0</v>
      </c>
      <c r="J2287" s="10">
        <v>1</v>
      </c>
      <c r="K2287" s="9"/>
      <c r="L2287" s="9">
        <v>1</v>
      </c>
      <c r="M2287" s="6" t="s">
        <v>11133</v>
      </c>
      <c r="U2287" s="2" t="s">
        <v>11717</v>
      </c>
    </row>
    <row r="2288" spans="1:21" x14ac:dyDescent="0.3">
      <c r="A2288" s="120">
        <v>16072</v>
      </c>
      <c r="B2288" s="120">
        <v>13072</v>
      </c>
      <c r="H2288" s="1" t="s">
        <v>11129</v>
      </c>
      <c r="I2288" s="1">
        <v>0</v>
      </c>
      <c r="J2288" s="10">
        <v>1</v>
      </c>
      <c r="K2288" s="9"/>
      <c r="L2288" s="9">
        <v>1</v>
      </c>
      <c r="M2288" s="6" t="s">
        <v>11129</v>
      </c>
      <c r="U2288" s="2" t="s">
        <v>11716</v>
      </c>
    </row>
    <row r="2289" spans="1:21" x14ac:dyDescent="0.3">
      <c r="A2289" s="120">
        <v>16073</v>
      </c>
      <c r="B2289" s="120">
        <v>13073</v>
      </c>
      <c r="H2289" s="1" t="s">
        <v>11125</v>
      </c>
      <c r="I2289" s="1">
        <v>0</v>
      </c>
      <c r="J2289" s="10">
        <v>1</v>
      </c>
      <c r="K2289" s="9"/>
      <c r="L2289" s="9">
        <v>1</v>
      </c>
      <c r="M2289" s="6" t="s">
        <v>11125</v>
      </c>
      <c r="U2289" s="2" t="s">
        <v>11715</v>
      </c>
    </row>
    <row r="2290" spans="1:21" x14ac:dyDescent="0.3">
      <c r="A2290" s="120">
        <v>16074</v>
      </c>
      <c r="B2290" s="120">
        <v>13074</v>
      </c>
      <c r="H2290" s="1" t="s">
        <v>11121</v>
      </c>
      <c r="I2290" s="1">
        <v>0</v>
      </c>
      <c r="J2290" s="10">
        <v>1</v>
      </c>
      <c r="K2290" s="9"/>
      <c r="L2290" s="9">
        <v>1</v>
      </c>
      <c r="M2290" s="6" t="s">
        <v>11121</v>
      </c>
      <c r="U2290" s="2" t="s">
        <v>11714</v>
      </c>
    </row>
    <row r="2291" spans="1:21" x14ac:dyDescent="0.3">
      <c r="A2291" s="120">
        <v>16075</v>
      </c>
      <c r="B2291" s="120">
        <v>13075</v>
      </c>
      <c r="H2291" s="1" t="s">
        <v>11117</v>
      </c>
      <c r="I2291" s="1">
        <v>0</v>
      </c>
      <c r="J2291" s="10">
        <v>1</v>
      </c>
      <c r="K2291" s="9"/>
      <c r="L2291" s="9">
        <v>1</v>
      </c>
      <c r="M2291" s="6" t="s">
        <v>11117</v>
      </c>
      <c r="U2291" s="2" t="s">
        <v>11713</v>
      </c>
    </row>
    <row r="2292" spans="1:21" x14ac:dyDescent="0.3">
      <c r="A2292" s="120">
        <v>16076</v>
      </c>
      <c r="B2292" s="120">
        <v>13076</v>
      </c>
      <c r="H2292" s="1" t="s">
        <v>11113</v>
      </c>
      <c r="I2292" s="1">
        <v>0</v>
      </c>
      <c r="J2292" s="10">
        <v>1</v>
      </c>
      <c r="K2292" s="9"/>
      <c r="L2292" s="9">
        <v>1</v>
      </c>
      <c r="M2292" s="6" t="s">
        <v>11113</v>
      </c>
      <c r="U2292" s="2" t="s">
        <v>11712</v>
      </c>
    </row>
    <row r="2293" spans="1:21" x14ac:dyDescent="0.3">
      <c r="A2293" s="120">
        <v>16077</v>
      </c>
      <c r="B2293" s="120">
        <v>13077</v>
      </c>
      <c r="H2293" s="1" t="s">
        <v>11109</v>
      </c>
      <c r="I2293" s="1">
        <v>0</v>
      </c>
      <c r="J2293" s="10">
        <v>1</v>
      </c>
      <c r="K2293" s="9"/>
      <c r="L2293" s="9">
        <v>1</v>
      </c>
      <c r="M2293" s="6" t="s">
        <v>11109</v>
      </c>
      <c r="U2293" s="2" t="s">
        <v>11711</v>
      </c>
    </row>
    <row r="2294" spans="1:21" x14ac:dyDescent="0.3">
      <c r="A2294" s="120">
        <v>16078</v>
      </c>
      <c r="B2294" s="120">
        <v>13078</v>
      </c>
      <c r="H2294" s="1" t="s">
        <v>11105</v>
      </c>
      <c r="I2294" s="1">
        <v>0</v>
      </c>
      <c r="J2294" s="10">
        <v>1</v>
      </c>
      <c r="K2294" s="9"/>
      <c r="L2294" s="9">
        <v>1</v>
      </c>
      <c r="M2294" s="6" t="s">
        <v>11105</v>
      </c>
      <c r="U2294" s="2" t="s">
        <v>11710</v>
      </c>
    </row>
    <row r="2295" spans="1:21" x14ac:dyDescent="0.3">
      <c r="A2295" s="120">
        <v>16079</v>
      </c>
      <c r="B2295" s="120">
        <v>13079</v>
      </c>
      <c r="H2295" s="1" t="s">
        <v>11101</v>
      </c>
      <c r="I2295" s="1">
        <v>0</v>
      </c>
      <c r="J2295" s="10">
        <v>1</v>
      </c>
      <c r="K2295" s="9"/>
      <c r="L2295" s="9">
        <v>1</v>
      </c>
      <c r="M2295" s="6" t="s">
        <v>11101</v>
      </c>
      <c r="U2295" s="2" t="s">
        <v>11709</v>
      </c>
    </row>
    <row r="2296" spans="1:21" x14ac:dyDescent="0.3">
      <c r="A2296" s="120">
        <v>16080</v>
      </c>
      <c r="B2296" s="120">
        <v>13080</v>
      </c>
      <c r="H2296" s="1" t="s">
        <v>11097</v>
      </c>
      <c r="I2296" s="1">
        <v>0</v>
      </c>
      <c r="J2296" s="10">
        <v>1</v>
      </c>
      <c r="K2296" s="9"/>
      <c r="L2296" s="9">
        <v>1</v>
      </c>
      <c r="M2296" s="6" t="s">
        <v>11097</v>
      </c>
      <c r="U2296" s="2" t="s">
        <v>11708</v>
      </c>
    </row>
    <row r="2297" spans="1:21" x14ac:dyDescent="0.3">
      <c r="A2297" s="120">
        <v>16081</v>
      </c>
      <c r="B2297" s="120">
        <v>13081</v>
      </c>
      <c r="H2297" s="1" t="s">
        <v>11093</v>
      </c>
      <c r="I2297" s="1">
        <v>0</v>
      </c>
      <c r="J2297" s="10">
        <v>1</v>
      </c>
      <c r="K2297" s="9"/>
      <c r="L2297" s="9">
        <v>1</v>
      </c>
      <c r="M2297" s="6" t="s">
        <v>11093</v>
      </c>
      <c r="U2297" s="2" t="s">
        <v>11707</v>
      </c>
    </row>
    <row r="2298" spans="1:21" x14ac:dyDescent="0.3">
      <c r="A2298" s="120">
        <v>16082</v>
      </c>
      <c r="B2298" s="120">
        <v>13082</v>
      </c>
      <c r="H2298" s="1" t="s">
        <v>11089</v>
      </c>
      <c r="I2298" s="1">
        <v>0</v>
      </c>
      <c r="J2298" s="10">
        <v>1</v>
      </c>
      <c r="K2298" s="9"/>
      <c r="L2298" s="9">
        <v>1</v>
      </c>
      <c r="M2298" s="6" t="s">
        <v>11089</v>
      </c>
      <c r="U2298" s="2" t="s">
        <v>11706</v>
      </c>
    </row>
    <row r="2299" spans="1:21" x14ac:dyDescent="0.3">
      <c r="A2299" s="120">
        <v>16083</v>
      </c>
      <c r="B2299" s="120">
        <v>13083</v>
      </c>
      <c r="H2299" s="1" t="s">
        <v>11085</v>
      </c>
      <c r="I2299" s="1">
        <v>0</v>
      </c>
      <c r="J2299" s="10">
        <v>1</v>
      </c>
      <c r="K2299" s="9"/>
      <c r="L2299" s="9">
        <v>1</v>
      </c>
      <c r="M2299" s="6" t="s">
        <v>11085</v>
      </c>
      <c r="U2299" s="2" t="s">
        <v>11705</v>
      </c>
    </row>
    <row r="2300" spans="1:21" x14ac:dyDescent="0.3">
      <c r="A2300" s="120">
        <v>16084</v>
      </c>
      <c r="B2300" s="120">
        <v>13084</v>
      </c>
      <c r="H2300" s="1" t="s">
        <v>11081</v>
      </c>
      <c r="I2300" s="1">
        <v>0</v>
      </c>
      <c r="J2300" s="10">
        <v>1</v>
      </c>
      <c r="K2300" s="9"/>
      <c r="L2300" s="9">
        <v>1</v>
      </c>
      <c r="M2300" s="6" t="s">
        <v>11081</v>
      </c>
      <c r="U2300" s="2" t="s">
        <v>11704</v>
      </c>
    </row>
    <row r="2301" spans="1:21" x14ac:dyDescent="0.3">
      <c r="A2301" s="120">
        <v>16085</v>
      </c>
      <c r="B2301" s="120">
        <v>13085</v>
      </c>
      <c r="H2301" s="1" t="s">
        <v>11077</v>
      </c>
      <c r="I2301" s="1">
        <v>0</v>
      </c>
      <c r="J2301" s="10">
        <v>1</v>
      </c>
      <c r="K2301" s="9"/>
      <c r="L2301" s="9">
        <v>1</v>
      </c>
      <c r="M2301" s="6" t="s">
        <v>11077</v>
      </c>
      <c r="U2301" s="2" t="s">
        <v>11703</v>
      </c>
    </row>
    <row r="2302" spans="1:21" x14ac:dyDescent="0.3">
      <c r="A2302" s="120">
        <v>16086</v>
      </c>
      <c r="B2302" s="120">
        <v>13086</v>
      </c>
      <c r="H2302" s="1" t="s">
        <v>11073</v>
      </c>
      <c r="I2302" s="1">
        <v>0</v>
      </c>
      <c r="J2302" s="10">
        <v>1</v>
      </c>
      <c r="K2302" s="9"/>
      <c r="L2302" s="9">
        <v>1</v>
      </c>
      <c r="M2302" s="6" t="s">
        <v>11073</v>
      </c>
      <c r="U2302" s="2" t="s">
        <v>11702</v>
      </c>
    </row>
    <row r="2303" spans="1:21" x14ac:dyDescent="0.3">
      <c r="A2303" s="120">
        <v>16087</v>
      </c>
      <c r="B2303" s="120">
        <v>13087</v>
      </c>
      <c r="H2303" s="1" t="s">
        <v>11069</v>
      </c>
      <c r="I2303" s="1">
        <v>0</v>
      </c>
      <c r="J2303" s="10">
        <v>1</v>
      </c>
      <c r="K2303" s="9"/>
      <c r="L2303" s="9">
        <v>1</v>
      </c>
      <c r="M2303" s="6" t="s">
        <v>11069</v>
      </c>
      <c r="U2303" s="2" t="s">
        <v>11701</v>
      </c>
    </row>
    <row r="2304" spans="1:21" x14ac:dyDescent="0.3">
      <c r="A2304" s="120">
        <v>16088</v>
      </c>
      <c r="B2304" s="120">
        <v>13088</v>
      </c>
      <c r="H2304" s="1" t="s">
        <v>11065</v>
      </c>
      <c r="I2304" s="1">
        <v>0</v>
      </c>
      <c r="J2304" s="10">
        <v>1</v>
      </c>
      <c r="K2304" s="9"/>
      <c r="L2304" s="9">
        <v>1</v>
      </c>
      <c r="M2304" s="6" t="s">
        <v>11065</v>
      </c>
      <c r="U2304" s="2" t="s">
        <v>11700</v>
      </c>
    </row>
    <row r="2305" spans="1:21" x14ac:dyDescent="0.3">
      <c r="A2305" s="120">
        <v>16089</v>
      </c>
      <c r="B2305" s="120">
        <v>13089</v>
      </c>
      <c r="H2305" s="1" t="s">
        <v>11061</v>
      </c>
      <c r="I2305" s="1">
        <v>0</v>
      </c>
      <c r="J2305" s="10">
        <v>1</v>
      </c>
      <c r="K2305" s="9"/>
      <c r="L2305" s="9">
        <v>1</v>
      </c>
      <c r="M2305" s="6" t="s">
        <v>11061</v>
      </c>
      <c r="U2305" s="2" t="s">
        <v>11699</v>
      </c>
    </row>
    <row r="2306" spans="1:21" x14ac:dyDescent="0.3">
      <c r="A2306" s="120">
        <v>16090</v>
      </c>
      <c r="B2306" s="120">
        <v>13090</v>
      </c>
      <c r="H2306" s="1" t="s">
        <v>11057</v>
      </c>
      <c r="I2306" s="1">
        <v>0</v>
      </c>
      <c r="J2306" s="10">
        <v>1</v>
      </c>
      <c r="K2306" s="9"/>
      <c r="L2306" s="9">
        <v>1</v>
      </c>
      <c r="M2306" s="6" t="s">
        <v>11057</v>
      </c>
      <c r="U2306" s="2" t="s">
        <v>11698</v>
      </c>
    </row>
    <row r="2307" spans="1:21" x14ac:dyDescent="0.3">
      <c r="A2307" s="120">
        <v>16091</v>
      </c>
      <c r="B2307" s="120">
        <v>13091</v>
      </c>
      <c r="H2307" s="1" t="s">
        <v>11053</v>
      </c>
      <c r="I2307" s="1">
        <v>0</v>
      </c>
      <c r="J2307" s="10">
        <v>1</v>
      </c>
      <c r="K2307" s="9"/>
      <c r="L2307" s="9">
        <v>1</v>
      </c>
      <c r="M2307" s="6" t="s">
        <v>11053</v>
      </c>
      <c r="U2307" s="2" t="s">
        <v>11697</v>
      </c>
    </row>
    <row r="2308" spans="1:21" x14ac:dyDescent="0.3">
      <c r="A2308" s="120">
        <v>16092</v>
      </c>
      <c r="B2308" s="120">
        <v>13092</v>
      </c>
      <c r="H2308" s="1" t="s">
        <v>11049</v>
      </c>
      <c r="I2308" s="1">
        <v>0</v>
      </c>
      <c r="J2308" s="10">
        <v>1</v>
      </c>
      <c r="K2308" s="9"/>
      <c r="L2308" s="9">
        <v>1</v>
      </c>
      <c r="M2308" s="6" t="s">
        <v>11049</v>
      </c>
      <c r="U2308" s="2" t="s">
        <v>11696</v>
      </c>
    </row>
    <row r="2309" spans="1:21" x14ac:dyDescent="0.3">
      <c r="A2309" s="120">
        <v>16093</v>
      </c>
      <c r="B2309" s="120">
        <v>13093</v>
      </c>
      <c r="H2309" s="1" t="s">
        <v>11045</v>
      </c>
      <c r="I2309" s="1">
        <v>0</v>
      </c>
      <c r="J2309" s="10">
        <v>1</v>
      </c>
      <c r="K2309" s="9"/>
      <c r="L2309" s="9">
        <v>1</v>
      </c>
      <c r="M2309" s="6" t="s">
        <v>11045</v>
      </c>
      <c r="U2309" s="2" t="s">
        <v>11695</v>
      </c>
    </row>
    <row r="2310" spans="1:21" x14ac:dyDescent="0.3">
      <c r="A2310" s="120">
        <v>16094</v>
      </c>
      <c r="B2310" s="120">
        <v>13094</v>
      </c>
      <c r="H2310" s="1" t="s">
        <v>11041</v>
      </c>
      <c r="I2310" s="1">
        <v>0</v>
      </c>
      <c r="J2310" s="10">
        <v>1</v>
      </c>
      <c r="K2310" s="9"/>
      <c r="L2310" s="9">
        <v>1</v>
      </c>
      <c r="M2310" s="6" t="s">
        <v>11041</v>
      </c>
      <c r="U2310" s="2" t="s">
        <v>11694</v>
      </c>
    </row>
    <row r="2311" spans="1:21" x14ac:dyDescent="0.3">
      <c r="A2311" s="120">
        <v>16095</v>
      </c>
      <c r="B2311" s="120">
        <v>13095</v>
      </c>
      <c r="H2311" s="1" t="s">
        <v>11037</v>
      </c>
      <c r="I2311" s="1">
        <v>0</v>
      </c>
      <c r="J2311" s="10">
        <v>1</v>
      </c>
      <c r="K2311" s="9"/>
      <c r="L2311" s="9">
        <v>1</v>
      </c>
      <c r="M2311" s="6" t="s">
        <v>11037</v>
      </c>
      <c r="U2311" s="2" t="s">
        <v>11693</v>
      </c>
    </row>
    <row r="2312" spans="1:21" x14ac:dyDescent="0.3">
      <c r="A2312" s="120">
        <v>16096</v>
      </c>
      <c r="B2312" s="120">
        <v>13096</v>
      </c>
      <c r="H2312" s="1" t="s">
        <v>11033</v>
      </c>
      <c r="I2312" s="1">
        <v>0</v>
      </c>
      <c r="J2312" s="10">
        <v>1</v>
      </c>
      <c r="K2312" s="9"/>
      <c r="L2312" s="9">
        <v>1</v>
      </c>
      <c r="M2312" s="6" t="s">
        <v>11033</v>
      </c>
      <c r="U2312" s="2" t="s">
        <v>11692</v>
      </c>
    </row>
    <row r="2313" spans="1:21" x14ac:dyDescent="0.3">
      <c r="A2313" s="120">
        <v>16097</v>
      </c>
      <c r="B2313" s="120">
        <v>13097</v>
      </c>
      <c r="H2313" s="1" t="s">
        <v>11029</v>
      </c>
      <c r="I2313" s="1">
        <v>0</v>
      </c>
      <c r="J2313" s="10">
        <v>1</v>
      </c>
      <c r="K2313" s="9"/>
      <c r="L2313" s="9">
        <v>1</v>
      </c>
      <c r="M2313" s="6" t="s">
        <v>11029</v>
      </c>
      <c r="U2313" s="2" t="s">
        <v>11691</v>
      </c>
    </row>
    <row r="2314" spans="1:21" x14ac:dyDescent="0.3">
      <c r="A2314" s="120">
        <v>16098</v>
      </c>
      <c r="B2314" s="120">
        <v>13098</v>
      </c>
      <c r="H2314" s="1" t="s">
        <v>11025</v>
      </c>
      <c r="I2314" s="1">
        <v>0</v>
      </c>
      <c r="J2314" s="10">
        <v>1</v>
      </c>
      <c r="K2314" s="9"/>
      <c r="L2314" s="9">
        <v>1</v>
      </c>
      <c r="M2314" s="6" t="s">
        <v>11025</v>
      </c>
      <c r="U2314" s="2" t="s">
        <v>11690</v>
      </c>
    </row>
    <row r="2315" spans="1:21" x14ac:dyDescent="0.3">
      <c r="A2315" s="120">
        <v>16099</v>
      </c>
      <c r="B2315" s="120">
        <v>13099</v>
      </c>
      <c r="H2315" s="1" t="s">
        <v>11021</v>
      </c>
      <c r="I2315" s="1">
        <v>0</v>
      </c>
      <c r="J2315" s="10">
        <v>1</v>
      </c>
      <c r="K2315" s="9"/>
      <c r="L2315" s="9">
        <v>1</v>
      </c>
      <c r="M2315" s="6" t="s">
        <v>11021</v>
      </c>
      <c r="U2315" s="2" t="s">
        <v>11689</v>
      </c>
    </row>
    <row r="2316" spans="1:21" x14ac:dyDescent="0.3">
      <c r="A2316" s="120">
        <v>16100</v>
      </c>
      <c r="B2316" s="120">
        <v>13100</v>
      </c>
      <c r="H2316" s="1" t="s">
        <v>11017</v>
      </c>
      <c r="I2316" s="1">
        <v>0</v>
      </c>
      <c r="J2316" s="10">
        <v>1</v>
      </c>
      <c r="K2316" s="9"/>
      <c r="L2316" s="9">
        <v>1</v>
      </c>
      <c r="M2316" s="6" t="s">
        <v>11017</v>
      </c>
      <c r="U2316" s="2" t="s">
        <v>11688</v>
      </c>
    </row>
    <row r="2317" spans="1:21" x14ac:dyDescent="0.3">
      <c r="A2317" s="120">
        <v>16101</v>
      </c>
      <c r="B2317" s="120">
        <v>13101</v>
      </c>
      <c r="H2317" s="1" t="s">
        <v>11013</v>
      </c>
      <c r="I2317" s="1">
        <v>0</v>
      </c>
      <c r="J2317" s="10">
        <v>1</v>
      </c>
      <c r="K2317" s="9"/>
      <c r="L2317" s="9">
        <v>1</v>
      </c>
      <c r="M2317" s="6" t="s">
        <v>11013</v>
      </c>
      <c r="U2317" s="2" t="s">
        <v>11687</v>
      </c>
    </row>
    <row r="2318" spans="1:21" x14ac:dyDescent="0.3">
      <c r="A2318" s="120">
        <v>16102</v>
      </c>
      <c r="B2318" s="120">
        <v>13102</v>
      </c>
      <c r="H2318" s="1" t="s">
        <v>11009</v>
      </c>
      <c r="I2318" s="1">
        <v>0</v>
      </c>
      <c r="J2318" s="10">
        <v>1</v>
      </c>
      <c r="K2318" s="9"/>
      <c r="L2318" s="9">
        <v>1</v>
      </c>
      <c r="M2318" s="6" t="s">
        <v>11009</v>
      </c>
      <c r="U2318" s="2" t="s">
        <v>11686</v>
      </c>
    </row>
    <row r="2319" spans="1:21" x14ac:dyDescent="0.3">
      <c r="A2319" s="120">
        <v>16103</v>
      </c>
      <c r="B2319" s="120">
        <v>13103</v>
      </c>
      <c r="H2319" s="1" t="s">
        <v>11005</v>
      </c>
      <c r="I2319" s="1">
        <v>0</v>
      </c>
      <c r="J2319" s="10">
        <v>1</v>
      </c>
      <c r="K2319" s="9"/>
      <c r="L2319" s="9">
        <v>1</v>
      </c>
      <c r="M2319" s="6" t="s">
        <v>11005</v>
      </c>
      <c r="U2319" s="2" t="s">
        <v>11685</v>
      </c>
    </row>
    <row r="2320" spans="1:21" x14ac:dyDescent="0.3">
      <c r="A2320" s="120">
        <v>16104</v>
      </c>
      <c r="B2320" s="120">
        <v>13104</v>
      </c>
      <c r="H2320" s="1" t="s">
        <v>11001</v>
      </c>
      <c r="I2320" s="1">
        <v>0</v>
      </c>
      <c r="J2320" s="10">
        <v>1</v>
      </c>
      <c r="K2320" s="9"/>
      <c r="L2320" s="9">
        <v>1</v>
      </c>
      <c r="M2320" s="6" t="s">
        <v>11001</v>
      </c>
      <c r="U2320" s="2" t="s">
        <v>11684</v>
      </c>
    </row>
    <row r="2321" spans="1:21" x14ac:dyDescent="0.3">
      <c r="A2321" s="120">
        <v>16105</v>
      </c>
      <c r="B2321" s="120">
        <v>13105</v>
      </c>
      <c r="H2321" s="1" t="s">
        <v>10997</v>
      </c>
      <c r="I2321" s="1">
        <v>0</v>
      </c>
      <c r="J2321" s="10">
        <v>1</v>
      </c>
      <c r="K2321" s="9"/>
      <c r="L2321" s="9">
        <v>1</v>
      </c>
      <c r="M2321" s="6" t="s">
        <v>10997</v>
      </c>
      <c r="U2321" s="2" t="s">
        <v>11683</v>
      </c>
    </row>
    <row r="2322" spans="1:21" x14ac:dyDescent="0.3">
      <c r="A2322" s="120">
        <v>16106</v>
      </c>
      <c r="B2322" s="120">
        <v>13106</v>
      </c>
      <c r="H2322" s="1" t="s">
        <v>10993</v>
      </c>
      <c r="I2322" s="1">
        <v>0</v>
      </c>
      <c r="J2322" s="10">
        <v>1</v>
      </c>
      <c r="K2322" s="9"/>
      <c r="L2322" s="9">
        <v>1</v>
      </c>
      <c r="M2322" s="6" t="s">
        <v>10993</v>
      </c>
      <c r="U2322" s="2" t="s">
        <v>11682</v>
      </c>
    </row>
    <row r="2323" spans="1:21" x14ac:dyDescent="0.3">
      <c r="A2323" s="120">
        <v>16107</v>
      </c>
      <c r="B2323" s="120">
        <v>13107</v>
      </c>
      <c r="H2323" s="1" t="s">
        <v>10989</v>
      </c>
      <c r="I2323" s="1">
        <v>0</v>
      </c>
      <c r="J2323" s="10">
        <v>1</v>
      </c>
      <c r="K2323" s="9"/>
      <c r="L2323" s="9">
        <v>1</v>
      </c>
      <c r="M2323" s="6" t="s">
        <v>10989</v>
      </c>
      <c r="U2323" s="2" t="s">
        <v>11681</v>
      </c>
    </row>
    <row r="2324" spans="1:21" x14ac:dyDescent="0.3">
      <c r="A2324" s="120">
        <v>16108</v>
      </c>
      <c r="B2324" s="120">
        <v>13108</v>
      </c>
      <c r="H2324" s="1" t="s">
        <v>10985</v>
      </c>
      <c r="I2324" s="1">
        <v>0</v>
      </c>
      <c r="J2324" s="10">
        <v>1</v>
      </c>
      <c r="K2324" s="9"/>
      <c r="L2324" s="9">
        <v>1</v>
      </c>
      <c r="M2324" s="6" t="s">
        <v>10985</v>
      </c>
      <c r="U2324" s="2" t="s">
        <v>11680</v>
      </c>
    </row>
    <row r="2325" spans="1:21" x14ac:dyDescent="0.3">
      <c r="A2325" s="120">
        <v>16109</v>
      </c>
      <c r="B2325" s="120">
        <v>13109</v>
      </c>
      <c r="H2325" s="1" t="s">
        <v>10981</v>
      </c>
      <c r="I2325" s="1">
        <v>0</v>
      </c>
      <c r="J2325" s="10">
        <v>1</v>
      </c>
      <c r="K2325" s="9"/>
      <c r="L2325" s="9">
        <v>1</v>
      </c>
      <c r="M2325" s="6" t="s">
        <v>10981</v>
      </c>
      <c r="U2325" s="2" t="s">
        <v>11679</v>
      </c>
    </row>
    <row r="2326" spans="1:21" x14ac:dyDescent="0.3">
      <c r="A2326" s="120">
        <v>16110</v>
      </c>
      <c r="B2326" s="120">
        <v>13110</v>
      </c>
      <c r="H2326" s="1" t="s">
        <v>6866</v>
      </c>
      <c r="I2326" s="1">
        <v>0</v>
      </c>
      <c r="J2326" s="10">
        <v>1</v>
      </c>
      <c r="K2326" s="9"/>
      <c r="L2326" s="9">
        <v>1</v>
      </c>
      <c r="M2326" s="6" t="s">
        <v>6866</v>
      </c>
      <c r="U2326" s="2" t="s">
        <v>11678</v>
      </c>
    </row>
    <row r="2327" spans="1:21" x14ac:dyDescent="0.3">
      <c r="A2327" s="120">
        <v>16111</v>
      </c>
      <c r="B2327" s="120">
        <v>13111</v>
      </c>
      <c r="H2327" s="1" t="s">
        <v>6862</v>
      </c>
      <c r="I2327" s="1">
        <v>0</v>
      </c>
      <c r="J2327" s="10">
        <v>1</v>
      </c>
      <c r="K2327" s="9"/>
      <c r="L2327" s="9">
        <v>1</v>
      </c>
      <c r="M2327" s="6" t="s">
        <v>6862</v>
      </c>
      <c r="U2327" s="2" t="s">
        <v>11677</v>
      </c>
    </row>
    <row r="2328" spans="1:21" x14ac:dyDescent="0.3">
      <c r="A2328" s="120">
        <v>16112</v>
      </c>
      <c r="B2328" s="120">
        <v>13112</v>
      </c>
      <c r="H2328" s="1" t="s">
        <v>6858</v>
      </c>
      <c r="I2328" s="1">
        <v>0</v>
      </c>
      <c r="J2328" s="10">
        <v>1</v>
      </c>
      <c r="K2328" s="9"/>
      <c r="L2328" s="9">
        <v>1</v>
      </c>
      <c r="M2328" s="6" t="s">
        <v>6858</v>
      </c>
      <c r="U2328" s="2" t="s">
        <v>11676</v>
      </c>
    </row>
    <row r="2329" spans="1:21" x14ac:dyDescent="0.3">
      <c r="A2329" s="120">
        <v>16113</v>
      </c>
      <c r="B2329" s="120">
        <v>13113</v>
      </c>
      <c r="H2329" s="1" t="s">
        <v>10968</v>
      </c>
      <c r="I2329" s="1">
        <v>0</v>
      </c>
      <c r="J2329" s="10">
        <v>1</v>
      </c>
      <c r="K2329" s="9"/>
      <c r="L2329" s="9">
        <v>1</v>
      </c>
      <c r="M2329" s="6" t="s">
        <v>10968</v>
      </c>
      <c r="U2329" s="2" t="s">
        <v>11675</v>
      </c>
    </row>
    <row r="2330" spans="1:21" x14ac:dyDescent="0.3">
      <c r="A2330" s="120">
        <v>16114</v>
      </c>
      <c r="B2330" s="120">
        <v>13114</v>
      </c>
      <c r="H2330" s="1" t="s">
        <v>6854</v>
      </c>
      <c r="I2330" s="1">
        <v>0</v>
      </c>
      <c r="J2330" s="10">
        <v>1</v>
      </c>
      <c r="K2330" s="9"/>
      <c r="L2330" s="9">
        <v>1</v>
      </c>
      <c r="M2330" s="6" t="s">
        <v>6854</v>
      </c>
      <c r="U2330" s="2" t="s">
        <v>11674</v>
      </c>
    </row>
    <row r="2331" spans="1:21" x14ac:dyDescent="0.3">
      <c r="A2331" s="120">
        <v>16115</v>
      </c>
      <c r="B2331" s="120">
        <v>13115</v>
      </c>
      <c r="H2331" s="1" t="s">
        <v>10961</v>
      </c>
      <c r="I2331" s="1">
        <v>0</v>
      </c>
      <c r="J2331" s="10">
        <v>1</v>
      </c>
      <c r="K2331" s="9"/>
      <c r="L2331" s="9">
        <v>1</v>
      </c>
      <c r="M2331" s="6" t="s">
        <v>10961</v>
      </c>
      <c r="U2331" s="2" t="s">
        <v>11673</v>
      </c>
    </row>
    <row r="2332" spans="1:21" x14ac:dyDescent="0.3">
      <c r="A2332" s="120">
        <v>16116</v>
      </c>
      <c r="B2332" s="120">
        <v>13116</v>
      </c>
      <c r="H2332" s="1" t="s">
        <v>10957</v>
      </c>
      <c r="I2332" s="1">
        <v>0</v>
      </c>
      <c r="J2332" s="10">
        <v>1</v>
      </c>
      <c r="K2332" s="9"/>
      <c r="L2332" s="9">
        <v>1</v>
      </c>
      <c r="M2332" s="6" t="s">
        <v>10957</v>
      </c>
      <c r="U2332" s="2" t="s">
        <v>11672</v>
      </c>
    </row>
    <row r="2333" spans="1:21" x14ac:dyDescent="0.3">
      <c r="A2333" s="120">
        <v>16117</v>
      </c>
      <c r="B2333" s="120">
        <v>13117</v>
      </c>
      <c r="H2333" s="1" t="s">
        <v>10953</v>
      </c>
      <c r="I2333" s="1">
        <v>0</v>
      </c>
      <c r="J2333" s="10">
        <v>1</v>
      </c>
      <c r="K2333" s="9"/>
      <c r="L2333" s="9">
        <v>1</v>
      </c>
      <c r="M2333" s="6" t="s">
        <v>10953</v>
      </c>
      <c r="U2333" s="2" t="s">
        <v>11671</v>
      </c>
    </row>
    <row r="2334" spans="1:21" x14ac:dyDescent="0.3">
      <c r="A2334" s="120">
        <v>16118</v>
      </c>
      <c r="B2334" s="120">
        <v>13118</v>
      </c>
      <c r="H2334" s="1" t="s">
        <v>10949</v>
      </c>
      <c r="I2334" s="1">
        <v>0</v>
      </c>
      <c r="J2334" s="10">
        <v>1</v>
      </c>
      <c r="K2334" s="9"/>
      <c r="L2334" s="9">
        <v>1</v>
      </c>
      <c r="M2334" s="6" t="s">
        <v>11670</v>
      </c>
      <c r="U2334" s="2" t="s">
        <v>11669</v>
      </c>
    </row>
    <row r="2335" spans="1:21" x14ac:dyDescent="0.3">
      <c r="A2335" s="120">
        <v>16119</v>
      </c>
      <c r="B2335" s="120">
        <v>13119</v>
      </c>
      <c r="H2335" s="1" t="s">
        <v>3837</v>
      </c>
      <c r="I2335" s="1">
        <v>0</v>
      </c>
      <c r="J2335" s="10">
        <v>1</v>
      </c>
      <c r="K2335" s="9"/>
      <c r="L2335" s="9">
        <v>1</v>
      </c>
      <c r="M2335" s="6" t="s">
        <v>3837</v>
      </c>
      <c r="U2335" s="2" t="s">
        <v>11668</v>
      </c>
    </row>
    <row r="2336" spans="1:21" x14ac:dyDescent="0.3">
      <c r="A2336" s="120">
        <v>16120</v>
      </c>
      <c r="B2336" s="120">
        <v>13120</v>
      </c>
      <c r="H2336" s="1" t="s">
        <v>3833</v>
      </c>
      <c r="I2336" s="1">
        <v>0</v>
      </c>
      <c r="J2336" s="10">
        <v>1</v>
      </c>
      <c r="K2336" s="9"/>
      <c r="L2336" s="9">
        <v>1</v>
      </c>
      <c r="M2336" s="6" t="s">
        <v>3833</v>
      </c>
      <c r="U2336" s="2" t="s">
        <v>11667</v>
      </c>
    </row>
    <row r="2337" spans="1:21" x14ac:dyDescent="0.3">
      <c r="A2337" s="120">
        <v>16121</v>
      </c>
      <c r="B2337" s="120">
        <v>13121</v>
      </c>
      <c r="H2337" s="1" t="s">
        <v>3829</v>
      </c>
      <c r="I2337" s="1">
        <v>0</v>
      </c>
      <c r="J2337" s="10">
        <v>1</v>
      </c>
      <c r="K2337" s="9"/>
      <c r="L2337" s="9">
        <v>1</v>
      </c>
      <c r="M2337" s="6" t="s">
        <v>3829</v>
      </c>
      <c r="U2337" s="2" t="s">
        <v>11666</v>
      </c>
    </row>
    <row r="2338" spans="1:21" x14ac:dyDescent="0.3">
      <c r="A2338" s="120">
        <v>16122</v>
      </c>
      <c r="B2338" s="120">
        <v>13122</v>
      </c>
      <c r="H2338" s="1" t="s">
        <v>3824</v>
      </c>
      <c r="I2338" s="1">
        <v>0</v>
      </c>
      <c r="J2338" s="10">
        <v>1</v>
      </c>
      <c r="K2338" s="9"/>
      <c r="L2338" s="9">
        <v>1</v>
      </c>
      <c r="M2338" s="6" t="s">
        <v>3824</v>
      </c>
      <c r="U2338" s="2" t="s">
        <v>11665</v>
      </c>
    </row>
    <row r="2339" spans="1:21" x14ac:dyDescent="0.3">
      <c r="A2339" s="120">
        <v>16123</v>
      </c>
      <c r="B2339" s="120">
        <v>13123</v>
      </c>
      <c r="H2339" s="1" t="s">
        <v>10933</v>
      </c>
      <c r="I2339" s="1">
        <v>0</v>
      </c>
      <c r="J2339" s="10">
        <v>1</v>
      </c>
      <c r="K2339" s="9"/>
      <c r="L2339" s="9">
        <v>1</v>
      </c>
      <c r="M2339" s="6" t="s">
        <v>10933</v>
      </c>
      <c r="U2339" s="2" t="s">
        <v>11664</v>
      </c>
    </row>
    <row r="2340" spans="1:21" x14ac:dyDescent="0.3">
      <c r="A2340" s="120">
        <v>16124</v>
      </c>
      <c r="B2340" s="120">
        <v>13124</v>
      </c>
      <c r="H2340" s="1" t="s">
        <v>10929</v>
      </c>
      <c r="I2340" s="1">
        <v>0</v>
      </c>
      <c r="J2340" s="10">
        <v>1</v>
      </c>
      <c r="K2340" s="9"/>
      <c r="L2340" s="9">
        <v>1</v>
      </c>
      <c r="M2340" s="6" t="s">
        <v>10929</v>
      </c>
      <c r="U2340" s="2" t="s">
        <v>11663</v>
      </c>
    </row>
    <row r="2341" spans="1:21" x14ac:dyDescent="0.3">
      <c r="A2341" s="120">
        <v>16125</v>
      </c>
      <c r="B2341" s="120">
        <v>13125</v>
      </c>
      <c r="H2341" s="1" t="s">
        <v>10925</v>
      </c>
      <c r="I2341" s="1">
        <v>0</v>
      </c>
      <c r="J2341" s="10">
        <v>1</v>
      </c>
      <c r="K2341" s="9"/>
      <c r="L2341" s="9">
        <v>1</v>
      </c>
      <c r="M2341" s="6" t="s">
        <v>10925</v>
      </c>
      <c r="U2341" s="2" t="s">
        <v>11662</v>
      </c>
    </row>
    <row r="2342" spans="1:21" x14ac:dyDescent="0.3">
      <c r="A2342" s="120">
        <v>16126</v>
      </c>
      <c r="B2342" s="120">
        <v>13126</v>
      </c>
      <c r="H2342" s="1" t="s">
        <v>10921</v>
      </c>
      <c r="I2342" s="1">
        <v>0</v>
      </c>
      <c r="J2342" s="10">
        <v>1</v>
      </c>
      <c r="K2342" s="9"/>
      <c r="L2342" s="9">
        <v>1</v>
      </c>
      <c r="M2342" s="6" t="s">
        <v>10921</v>
      </c>
      <c r="U2342" s="2" t="s">
        <v>11661</v>
      </c>
    </row>
    <row r="2343" spans="1:21" x14ac:dyDescent="0.3">
      <c r="A2343" s="120">
        <v>16127</v>
      </c>
      <c r="B2343" s="120">
        <v>13127</v>
      </c>
      <c r="H2343" s="1" t="s">
        <v>10917</v>
      </c>
      <c r="I2343" s="1">
        <v>0</v>
      </c>
      <c r="J2343" s="10">
        <v>1</v>
      </c>
      <c r="K2343" s="9"/>
      <c r="L2343" s="9">
        <v>1</v>
      </c>
      <c r="M2343" s="6" t="s">
        <v>10917</v>
      </c>
      <c r="U2343" s="2" t="s">
        <v>11660</v>
      </c>
    </row>
    <row r="2344" spans="1:21" x14ac:dyDescent="0.3">
      <c r="A2344" s="120">
        <v>16128</v>
      </c>
      <c r="B2344" s="120">
        <v>13128</v>
      </c>
      <c r="H2344" s="1" t="s">
        <v>10913</v>
      </c>
      <c r="I2344" s="1">
        <v>0</v>
      </c>
      <c r="J2344" s="10">
        <v>1</v>
      </c>
      <c r="K2344" s="9"/>
      <c r="L2344" s="9">
        <v>1</v>
      </c>
      <c r="M2344" s="6" t="s">
        <v>10913</v>
      </c>
      <c r="U2344" s="2" t="s">
        <v>11659</v>
      </c>
    </row>
    <row r="2345" spans="1:21" x14ac:dyDescent="0.3">
      <c r="A2345" s="120">
        <v>16129</v>
      </c>
      <c r="B2345" s="120">
        <v>13129</v>
      </c>
      <c r="H2345" s="1" t="s">
        <v>10909</v>
      </c>
      <c r="I2345" s="1">
        <v>0</v>
      </c>
      <c r="J2345" s="10">
        <v>1</v>
      </c>
      <c r="K2345" s="9"/>
      <c r="L2345" s="9">
        <v>1</v>
      </c>
      <c r="M2345" s="6" t="s">
        <v>10909</v>
      </c>
      <c r="U2345" s="2" t="s">
        <v>11658</v>
      </c>
    </row>
    <row r="2346" spans="1:21" x14ac:dyDescent="0.3">
      <c r="A2346" s="120">
        <v>16130</v>
      </c>
      <c r="B2346" s="120">
        <v>13130</v>
      </c>
      <c r="H2346" s="1" t="s">
        <v>10905</v>
      </c>
      <c r="I2346" s="1">
        <v>0</v>
      </c>
      <c r="J2346" s="10">
        <v>1</v>
      </c>
      <c r="K2346" s="9"/>
      <c r="L2346" s="9">
        <v>1</v>
      </c>
      <c r="M2346" s="6" t="s">
        <v>10905</v>
      </c>
      <c r="U2346" s="2" t="s">
        <v>11657</v>
      </c>
    </row>
    <row r="2347" spans="1:21" x14ac:dyDescent="0.3">
      <c r="A2347" s="120">
        <v>16131</v>
      </c>
      <c r="B2347" s="120">
        <v>13131</v>
      </c>
      <c r="H2347" s="1" t="s">
        <v>10901</v>
      </c>
      <c r="I2347" s="1">
        <v>0</v>
      </c>
      <c r="J2347" s="10">
        <v>1</v>
      </c>
      <c r="K2347" s="9"/>
      <c r="L2347" s="9">
        <v>1</v>
      </c>
      <c r="M2347" s="6" t="s">
        <v>10901</v>
      </c>
      <c r="U2347" s="2" t="s">
        <v>11656</v>
      </c>
    </row>
    <row r="2348" spans="1:21" x14ac:dyDescent="0.3">
      <c r="A2348" s="120">
        <v>16132</v>
      </c>
      <c r="B2348" s="120">
        <v>13132</v>
      </c>
      <c r="H2348" s="1" t="s">
        <v>10897</v>
      </c>
      <c r="I2348" s="1">
        <v>0</v>
      </c>
      <c r="J2348" s="10">
        <v>1</v>
      </c>
      <c r="K2348" s="9"/>
      <c r="L2348" s="9">
        <v>1</v>
      </c>
      <c r="M2348" s="6" t="s">
        <v>10897</v>
      </c>
      <c r="U2348" s="2" t="s">
        <v>11655</v>
      </c>
    </row>
    <row r="2349" spans="1:21" x14ac:dyDescent="0.3">
      <c r="A2349" s="120">
        <v>16133</v>
      </c>
      <c r="B2349" s="120">
        <v>13133</v>
      </c>
      <c r="H2349" s="1" t="s">
        <v>10893</v>
      </c>
      <c r="I2349" s="1">
        <v>0</v>
      </c>
      <c r="J2349" s="10">
        <v>1</v>
      </c>
      <c r="K2349" s="9"/>
      <c r="L2349" s="9">
        <v>1</v>
      </c>
      <c r="M2349" s="6" t="s">
        <v>10893</v>
      </c>
      <c r="U2349" s="2" t="s">
        <v>11654</v>
      </c>
    </row>
    <row r="2350" spans="1:21" x14ac:dyDescent="0.3">
      <c r="A2350" s="120">
        <v>16134</v>
      </c>
      <c r="B2350" s="120">
        <v>13134</v>
      </c>
      <c r="H2350" s="1" t="s">
        <v>10888</v>
      </c>
      <c r="I2350" s="1">
        <v>0</v>
      </c>
      <c r="J2350" s="10">
        <v>1</v>
      </c>
      <c r="K2350" s="9"/>
      <c r="L2350" s="9">
        <v>1</v>
      </c>
      <c r="M2350" s="1" t="s">
        <v>11653</v>
      </c>
      <c r="U2350" s="2" t="s">
        <v>11652</v>
      </c>
    </row>
    <row r="2351" spans="1:21" x14ac:dyDescent="0.3">
      <c r="A2351" s="120">
        <v>16135</v>
      </c>
      <c r="B2351" s="120">
        <v>13135</v>
      </c>
      <c r="H2351" s="1" t="s">
        <v>10885</v>
      </c>
      <c r="I2351" s="1">
        <v>0</v>
      </c>
      <c r="J2351" s="10">
        <v>1</v>
      </c>
      <c r="K2351" s="9"/>
      <c r="L2351" s="9">
        <v>1</v>
      </c>
      <c r="M2351" s="1" t="s">
        <v>11651</v>
      </c>
      <c r="U2351" s="2" t="s">
        <v>11650</v>
      </c>
    </row>
    <row r="2352" spans="1:21" x14ac:dyDescent="0.3">
      <c r="A2352" s="120">
        <v>16136</v>
      </c>
      <c r="B2352" s="120">
        <v>13136</v>
      </c>
      <c r="H2352" s="1" t="s">
        <v>10882</v>
      </c>
      <c r="I2352" s="1">
        <v>0</v>
      </c>
      <c r="J2352" s="10">
        <v>1</v>
      </c>
      <c r="K2352" s="9"/>
      <c r="L2352" s="9">
        <v>1</v>
      </c>
      <c r="M2352" s="1" t="s">
        <v>11649</v>
      </c>
      <c r="U2352" s="2" t="s">
        <v>11648</v>
      </c>
    </row>
    <row r="2353" spans="1:21" x14ac:dyDescent="0.3">
      <c r="A2353" s="120">
        <v>16137</v>
      </c>
      <c r="B2353" s="120">
        <v>13137</v>
      </c>
      <c r="H2353" s="1" t="s">
        <v>10879</v>
      </c>
      <c r="I2353" s="1">
        <v>0</v>
      </c>
      <c r="J2353" s="10">
        <v>1</v>
      </c>
      <c r="K2353" s="9"/>
      <c r="L2353" s="9">
        <v>1</v>
      </c>
      <c r="M2353" s="1" t="s">
        <v>11647</v>
      </c>
      <c r="U2353" s="2" t="s">
        <v>11646</v>
      </c>
    </row>
    <row r="2354" spans="1:21" x14ac:dyDescent="0.3">
      <c r="A2354" s="120">
        <v>16138</v>
      </c>
      <c r="B2354" s="120">
        <v>13138</v>
      </c>
      <c r="H2354" s="1" t="s">
        <v>10876</v>
      </c>
      <c r="I2354" s="1">
        <v>0</v>
      </c>
      <c r="J2354" s="10">
        <v>1</v>
      </c>
      <c r="K2354" s="9"/>
      <c r="L2354" s="9">
        <v>1</v>
      </c>
      <c r="M2354" s="1" t="s">
        <v>11645</v>
      </c>
      <c r="U2354" s="2" t="s">
        <v>11644</v>
      </c>
    </row>
    <row r="2355" spans="1:21" x14ac:dyDescent="0.3">
      <c r="A2355" s="120">
        <v>16139</v>
      </c>
      <c r="B2355" s="120">
        <v>13139</v>
      </c>
      <c r="H2355" s="1" t="s">
        <v>10873</v>
      </c>
      <c r="I2355" s="1">
        <v>0</v>
      </c>
      <c r="J2355" s="10">
        <v>1</v>
      </c>
      <c r="K2355" s="9"/>
      <c r="L2355" s="9">
        <v>1</v>
      </c>
      <c r="M2355" s="1" t="s">
        <v>11643</v>
      </c>
      <c r="U2355" s="2" t="s">
        <v>11642</v>
      </c>
    </row>
    <row r="2356" spans="1:21" x14ac:dyDescent="0.3">
      <c r="A2356" s="120">
        <v>16140</v>
      </c>
      <c r="B2356" s="120">
        <v>13140</v>
      </c>
      <c r="H2356" s="1" t="s">
        <v>10870</v>
      </c>
      <c r="I2356" s="1">
        <v>0</v>
      </c>
      <c r="J2356" s="10">
        <v>1</v>
      </c>
      <c r="K2356" s="9"/>
      <c r="L2356" s="9">
        <v>1</v>
      </c>
      <c r="M2356" s="1" t="s">
        <v>11641</v>
      </c>
      <c r="U2356" s="2" t="s">
        <v>11640</v>
      </c>
    </row>
    <row r="2357" spans="1:21" x14ac:dyDescent="0.3">
      <c r="A2357" s="120">
        <v>16141</v>
      </c>
      <c r="B2357" s="120">
        <v>13141</v>
      </c>
      <c r="H2357" s="1" t="s">
        <v>10867</v>
      </c>
      <c r="I2357" s="1">
        <v>0</v>
      </c>
      <c r="J2357" s="10">
        <v>1</v>
      </c>
      <c r="K2357" s="9"/>
      <c r="L2357" s="9">
        <v>1</v>
      </c>
      <c r="M2357" s="1" t="s">
        <v>11639</v>
      </c>
      <c r="U2357" s="2" t="s">
        <v>11638</v>
      </c>
    </row>
    <row r="2358" spans="1:21" x14ac:dyDescent="0.3">
      <c r="A2358" s="120">
        <v>16142</v>
      </c>
      <c r="B2358" s="120">
        <v>13142</v>
      </c>
      <c r="H2358" s="1" t="s">
        <v>10864</v>
      </c>
      <c r="I2358" s="1">
        <v>0</v>
      </c>
      <c r="J2358" s="10">
        <v>1</v>
      </c>
      <c r="K2358" s="9"/>
      <c r="L2358" s="9">
        <v>1</v>
      </c>
      <c r="M2358" s="1" t="s">
        <v>11637</v>
      </c>
      <c r="U2358" s="2" t="s">
        <v>11636</v>
      </c>
    </row>
    <row r="2359" spans="1:21" x14ac:dyDescent="0.3">
      <c r="A2359" s="120">
        <v>16143</v>
      </c>
      <c r="B2359" s="120">
        <v>13143</v>
      </c>
      <c r="H2359" s="1" t="s">
        <v>10861</v>
      </c>
      <c r="I2359" s="1">
        <v>0</v>
      </c>
      <c r="J2359" s="10">
        <v>1</v>
      </c>
      <c r="K2359" s="9"/>
      <c r="L2359" s="9">
        <v>1</v>
      </c>
      <c r="M2359" s="1" t="s">
        <v>11635</v>
      </c>
      <c r="U2359" s="2" t="s">
        <v>11634</v>
      </c>
    </row>
    <row r="2360" spans="1:21" x14ac:dyDescent="0.3">
      <c r="A2360" s="120">
        <v>16144</v>
      </c>
      <c r="B2360" s="120">
        <v>13144</v>
      </c>
      <c r="H2360" s="1" t="s">
        <v>10858</v>
      </c>
      <c r="I2360" s="1">
        <v>0</v>
      </c>
      <c r="J2360" s="10">
        <v>1</v>
      </c>
      <c r="K2360" s="9"/>
      <c r="L2360" s="9">
        <v>1</v>
      </c>
      <c r="M2360" s="1" t="s">
        <v>11633</v>
      </c>
      <c r="U2360" s="2" t="s">
        <v>11632</v>
      </c>
    </row>
    <row r="2361" spans="1:21" x14ac:dyDescent="0.3">
      <c r="A2361" s="120">
        <v>16145</v>
      </c>
      <c r="B2361" s="120">
        <v>13145</v>
      </c>
      <c r="H2361" s="1" t="s">
        <v>11631</v>
      </c>
      <c r="I2361" s="1">
        <v>0</v>
      </c>
      <c r="J2361" s="10">
        <v>1</v>
      </c>
      <c r="K2361" s="9"/>
      <c r="L2361" s="9">
        <v>1</v>
      </c>
      <c r="M2361" s="1" t="s">
        <v>11630</v>
      </c>
      <c r="U2361" s="2" t="s">
        <v>11629</v>
      </c>
    </row>
    <row r="2362" spans="1:21" x14ac:dyDescent="0.3">
      <c r="A2362" s="120">
        <v>16146</v>
      </c>
      <c r="B2362" s="120">
        <v>13146</v>
      </c>
      <c r="H2362" s="1" t="s">
        <v>10852</v>
      </c>
      <c r="I2362" s="1">
        <v>0</v>
      </c>
      <c r="J2362" s="10">
        <v>1</v>
      </c>
      <c r="K2362" s="9"/>
      <c r="L2362" s="9">
        <v>1</v>
      </c>
      <c r="M2362" s="1" t="s">
        <v>11628</v>
      </c>
      <c r="U2362" s="2" t="s">
        <v>11627</v>
      </c>
    </row>
    <row r="2363" spans="1:21" x14ac:dyDescent="0.3">
      <c r="A2363" s="120">
        <v>16147</v>
      </c>
      <c r="B2363" s="120">
        <v>13147</v>
      </c>
      <c r="H2363" s="1" t="s">
        <v>10666</v>
      </c>
      <c r="I2363" s="1">
        <v>0</v>
      </c>
      <c r="J2363" s="10">
        <v>1</v>
      </c>
      <c r="K2363" s="9"/>
      <c r="L2363" s="9">
        <v>1</v>
      </c>
      <c r="M2363" s="1" t="s">
        <v>10666</v>
      </c>
      <c r="U2363" s="2" t="s">
        <v>11626</v>
      </c>
    </row>
    <row r="2364" spans="1:21" x14ac:dyDescent="0.3">
      <c r="A2364" s="120">
        <v>16148</v>
      </c>
      <c r="B2364" s="120">
        <v>13148</v>
      </c>
      <c r="H2364" s="1" t="s">
        <v>10748</v>
      </c>
      <c r="I2364" s="1">
        <v>0</v>
      </c>
      <c r="J2364" s="10">
        <v>1</v>
      </c>
      <c r="K2364" s="9"/>
      <c r="L2364" s="9">
        <v>1</v>
      </c>
      <c r="M2364" s="1" t="s">
        <v>10748</v>
      </c>
      <c r="U2364" s="2" t="s">
        <v>11625</v>
      </c>
    </row>
    <row r="2365" spans="1:21" x14ac:dyDescent="0.3">
      <c r="A2365" s="120">
        <v>16149</v>
      </c>
      <c r="B2365" s="120">
        <v>13149</v>
      </c>
      <c r="H2365" s="1" t="s">
        <v>10745</v>
      </c>
      <c r="I2365" s="1">
        <v>0</v>
      </c>
      <c r="J2365" s="10">
        <v>1</v>
      </c>
      <c r="K2365" s="9"/>
      <c r="L2365" s="9">
        <v>1</v>
      </c>
      <c r="M2365" s="1" t="s">
        <v>10745</v>
      </c>
      <c r="U2365" s="2" t="s">
        <v>11624</v>
      </c>
    </row>
    <row r="2366" spans="1:21" x14ac:dyDescent="0.3">
      <c r="A2366" s="120">
        <v>16150</v>
      </c>
      <c r="B2366" s="120">
        <v>13150</v>
      </c>
      <c r="H2366" s="1" t="s">
        <v>10843</v>
      </c>
      <c r="I2366" s="1">
        <v>0</v>
      </c>
      <c r="J2366" s="10">
        <v>1</v>
      </c>
      <c r="K2366" s="9"/>
      <c r="L2366" s="9">
        <v>1</v>
      </c>
      <c r="M2366" s="1" t="s">
        <v>11623</v>
      </c>
      <c r="U2366" s="2" t="s">
        <v>11622</v>
      </c>
    </row>
    <row r="2367" spans="1:21" x14ac:dyDescent="0.3">
      <c r="A2367" s="120">
        <v>16151</v>
      </c>
      <c r="B2367" s="120">
        <v>13151</v>
      </c>
      <c r="H2367" s="1" t="s">
        <v>10840</v>
      </c>
      <c r="I2367" s="1">
        <v>0</v>
      </c>
      <c r="J2367" s="10">
        <v>1</v>
      </c>
      <c r="K2367" s="9"/>
      <c r="L2367" s="9">
        <v>1</v>
      </c>
      <c r="M2367" s="1" t="s">
        <v>11621</v>
      </c>
      <c r="U2367" s="2" t="s">
        <v>11620</v>
      </c>
    </row>
    <row r="2368" spans="1:21" x14ac:dyDescent="0.3">
      <c r="A2368" s="120">
        <v>16152</v>
      </c>
      <c r="B2368" s="120">
        <v>13152</v>
      </c>
      <c r="H2368" s="1" t="s">
        <v>10837</v>
      </c>
      <c r="I2368" s="1">
        <v>0</v>
      </c>
      <c r="J2368" s="10">
        <v>1</v>
      </c>
      <c r="K2368" s="9"/>
      <c r="L2368" s="9">
        <v>1</v>
      </c>
      <c r="M2368" s="1" t="s">
        <v>11619</v>
      </c>
      <c r="U2368" s="2" t="s">
        <v>11618</v>
      </c>
    </row>
    <row r="2369" spans="1:21" x14ac:dyDescent="0.3">
      <c r="A2369" s="120">
        <v>16153</v>
      </c>
      <c r="B2369" s="120">
        <v>13153</v>
      </c>
      <c r="H2369" s="1" t="s">
        <v>10834</v>
      </c>
      <c r="I2369" s="1">
        <v>0</v>
      </c>
      <c r="J2369" s="10">
        <v>1</v>
      </c>
      <c r="K2369" s="9"/>
      <c r="L2369" s="9">
        <v>1</v>
      </c>
      <c r="M2369" s="1" t="s">
        <v>11617</v>
      </c>
      <c r="U2369" s="2" t="s">
        <v>11616</v>
      </c>
    </row>
    <row r="2370" spans="1:21" x14ac:dyDescent="0.3">
      <c r="A2370" s="120">
        <v>16154</v>
      </c>
      <c r="B2370" s="120">
        <v>13154</v>
      </c>
      <c r="H2370" s="1" t="s">
        <v>10831</v>
      </c>
      <c r="I2370" s="1">
        <v>0</v>
      </c>
      <c r="J2370" s="10">
        <v>1</v>
      </c>
      <c r="K2370" s="9"/>
      <c r="L2370" s="9">
        <v>1</v>
      </c>
      <c r="M2370" s="1" t="s">
        <v>11615</v>
      </c>
      <c r="U2370" s="2" t="s">
        <v>11614</v>
      </c>
    </row>
    <row r="2371" spans="1:21" x14ac:dyDescent="0.3">
      <c r="A2371" s="120">
        <v>16155</v>
      </c>
      <c r="B2371" s="120">
        <v>13155</v>
      </c>
      <c r="H2371" s="1" t="s">
        <v>10828</v>
      </c>
      <c r="I2371" s="1">
        <v>0</v>
      </c>
      <c r="J2371" s="10">
        <v>1</v>
      </c>
      <c r="K2371" s="9"/>
      <c r="L2371" s="9">
        <v>1</v>
      </c>
      <c r="M2371" s="1" t="s">
        <v>11613</v>
      </c>
      <c r="U2371" s="2" t="s">
        <v>11612</v>
      </c>
    </row>
    <row r="2372" spans="1:21" x14ac:dyDescent="0.3">
      <c r="A2372" s="120">
        <v>16156</v>
      </c>
      <c r="B2372" s="120">
        <v>13156</v>
      </c>
      <c r="H2372" s="1" t="s">
        <v>10825</v>
      </c>
      <c r="I2372" s="1">
        <v>0</v>
      </c>
      <c r="J2372" s="10">
        <v>1</v>
      </c>
      <c r="K2372" s="9"/>
      <c r="L2372" s="9">
        <v>1</v>
      </c>
      <c r="M2372" s="1" t="s">
        <v>11611</v>
      </c>
      <c r="U2372" s="2" t="s">
        <v>11610</v>
      </c>
    </row>
    <row r="2373" spans="1:21" x14ac:dyDescent="0.3">
      <c r="A2373" s="120">
        <v>16157</v>
      </c>
      <c r="B2373" s="120">
        <v>13157</v>
      </c>
      <c r="H2373" s="1" t="s">
        <v>10822</v>
      </c>
      <c r="I2373" s="1">
        <v>0</v>
      </c>
      <c r="J2373" s="10">
        <v>1</v>
      </c>
      <c r="K2373" s="9"/>
      <c r="L2373" s="9">
        <v>1</v>
      </c>
      <c r="M2373" s="1" t="s">
        <v>11609</v>
      </c>
      <c r="U2373" s="2" t="s">
        <v>11608</v>
      </c>
    </row>
    <row r="2374" spans="1:21" x14ac:dyDescent="0.3">
      <c r="A2374" s="120">
        <v>16158</v>
      </c>
      <c r="B2374" s="120">
        <v>13158</v>
      </c>
      <c r="H2374" s="1" t="s">
        <v>10819</v>
      </c>
      <c r="I2374" s="1">
        <v>0</v>
      </c>
      <c r="J2374" s="10">
        <v>1</v>
      </c>
      <c r="K2374" s="9"/>
      <c r="L2374" s="9">
        <v>1</v>
      </c>
      <c r="M2374" s="1" t="s">
        <v>11607</v>
      </c>
      <c r="U2374" s="2" t="s">
        <v>11606</v>
      </c>
    </row>
    <row r="2375" spans="1:21" x14ac:dyDescent="0.3">
      <c r="A2375" s="120">
        <v>16159</v>
      </c>
      <c r="B2375" s="120">
        <v>13159</v>
      </c>
      <c r="H2375" s="1" t="s">
        <v>10816</v>
      </c>
      <c r="I2375" s="1">
        <v>0</v>
      </c>
      <c r="J2375" s="10">
        <v>1</v>
      </c>
      <c r="K2375" s="9"/>
      <c r="L2375" s="9">
        <v>1</v>
      </c>
      <c r="M2375" s="1" t="s">
        <v>11605</v>
      </c>
      <c r="U2375" s="2" t="s">
        <v>11604</v>
      </c>
    </row>
    <row r="2376" spans="1:21" x14ac:dyDescent="0.3">
      <c r="A2376" s="120">
        <v>16160</v>
      </c>
      <c r="B2376" s="120">
        <v>13160</v>
      </c>
      <c r="H2376" s="1" t="s">
        <v>10813</v>
      </c>
      <c r="I2376" s="1">
        <v>0</v>
      </c>
      <c r="J2376" s="10">
        <v>1</v>
      </c>
      <c r="K2376" s="9"/>
      <c r="L2376" s="9">
        <v>1</v>
      </c>
      <c r="M2376" s="1" t="s">
        <v>11603</v>
      </c>
      <c r="U2376" s="2" t="s">
        <v>11602</v>
      </c>
    </row>
    <row r="2377" spans="1:21" x14ac:dyDescent="0.3">
      <c r="A2377" s="120">
        <v>16161</v>
      </c>
      <c r="B2377" s="120">
        <v>13161</v>
      </c>
      <c r="H2377" s="1" t="s">
        <v>10810</v>
      </c>
      <c r="I2377" s="1">
        <v>0</v>
      </c>
      <c r="J2377" s="10">
        <v>1</v>
      </c>
      <c r="K2377" s="9"/>
      <c r="L2377" s="9">
        <v>1</v>
      </c>
      <c r="M2377" s="1" t="s">
        <v>11601</v>
      </c>
      <c r="U2377" s="2" t="s">
        <v>11600</v>
      </c>
    </row>
    <row r="2378" spans="1:21" x14ac:dyDescent="0.3">
      <c r="A2378" s="120">
        <v>16162</v>
      </c>
      <c r="B2378" s="120">
        <v>13162</v>
      </c>
      <c r="H2378" s="1" t="s">
        <v>10808</v>
      </c>
      <c r="I2378" s="1">
        <v>0</v>
      </c>
      <c r="J2378" s="10">
        <v>1</v>
      </c>
      <c r="K2378" s="9"/>
      <c r="L2378" s="9">
        <v>1</v>
      </c>
      <c r="M2378" s="1" t="s">
        <v>11599</v>
      </c>
      <c r="U2378" s="1"/>
    </row>
    <row r="2379" spans="1:21" x14ac:dyDescent="0.3">
      <c r="A2379" s="120">
        <v>16163</v>
      </c>
      <c r="B2379" s="120">
        <v>13163</v>
      </c>
      <c r="H2379" s="1" t="s">
        <v>10806</v>
      </c>
      <c r="I2379" s="1">
        <v>0</v>
      </c>
      <c r="J2379" s="10">
        <v>1</v>
      </c>
      <c r="K2379" s="9"/>
      <c r="L2379" s="9">
        <v>1</v>
      </c>
      <c r="M2379" s="1" t="s">
        <v>11598</v>
      </c>
      <c r="U2379" s="2" t="s">
        <v>11597</v>
      </c>
    </row>
    <row r="2380" spans="1:21" x14ac:dyDescent="0.3">
      <c r="A2380" s="120">
        <v>16164</v>
      </c>
      <c r="B2380" s="120">
        <v>13164</v>
      </c>
      <c r="H2380" s="1" t="s">
        <v>10803</v>
      </c>
      <c r="I2380" s="1">
        <v>0</v>
      </c>
      <c r="J2380" s="10">
        <v>1</v>
      </c>
      <c r="K2380" s="9"/>
      <c r="L2380" s="9">
        <v>1</v>
      </c>
      <c r="M2380" s="1" t="s">
        <v>11596</v>
      </c>
      <c r="U2380" s="2" t="s">
        <v>11595</v>
      </c>
    </row>
    <row r="2381" spans="1:21" x14ac:dyDescent="0.3">
      <c r="A2381" s="120">
        <v>16165</v>
      </c>
      <c r="B2381" s="120">
        <v>13165</v>
      </c>
      <c r="H2381" s="1" t="s">
        <v>10800</v>
      </c>
      <c r="I2381" s="1">
        <v>0</v>
      </c>
      <c r="J2381" s="10">
        <v>1</v>
      </c>
      <c r="K2381" s="9"/>
      <c r="L2381" s="9">
        <v>1</v>
      </c>
      <c r="M2381" s="1" t="s">
        <v>11594</v>
      </c>
      <c r="U2381" s="2" t="s">
        <v>11593</v>
      </c>
    </row>
    <row r="2382" spans="1:21" x14ac:dyDescent="0.3">
      <c r="A2382" s="120">
        <v>16166</v>
      </c>
      <c r="B2382" s="120">
        <v>13166</v>
      </c>
      <c r="H2382" s="1" t="s">
        <v>10797</v>
      </c>
      <c r="I2382" s="1">
        <v>0</v>
      </c>
      <c r="J2382" s="10">
        <v>1</v>
      </c>
      <c r="K2382" s="9"/>
      <c r="L2382" s="9">
        <v>1</v>
      </c>
      <c r="M2382" s="1" t="s">
        <v>11592</v>
      </c>
      <c r="U2382" s="2" t="s">
        <v>11591</v>
      </c>
    </row>
    <row r="2383" spans="1:21" x14ac:dyDescent="0.3">
      <c r="A2383" s="120">
        <v>16167</v>
      </c>
      <c r="B2383" s="120">
        <v>13167</v>
      </c>
      <c r="H2383" s="1" t="s">
        <v>10794</v>
      </c>
      <c r="I2383" s="1">
        <v>0</v>
      </c>
      <c r="J2383" s="10">
        <v>1</v>
      </c>
      <c r="K2383" s="9"/>
      <c r="L2383" s="9">
        <v>1</v>
      </c>
      <c r="M2383" s="1" t="s">
        <v>10794</v>
      </c>
      <c r="U2383" s="2" t="s">
        <v>11590</v>
      </c>
    </row>
    <row r="2384" spans="1:21" x14ac:dyDescent="0.3">
      <c r="A2384" s="120">
        <v>16168</v>
      </c>
      <c r="B2384" s="120">
        <v>13168</v>
      </c>
      <c r="H2384" s="1" t="s">
        <v>10715</v>
      </c>
      <c r="I2384" s="1">
        <v>0</v>
      </c>
      <c r="J2384" s="10">
        <v>1</v>
      </c>
      <c r="K2384" s="9"/>
      <c r="L2384" s="9">
        <v>1</v>
      </c>
      <c r="M2384" s="1" t="s">
        <v>10715</v>
      </c>
      <c r="U2384" s="2" t="s">
        <v>11589</v>
      </c>
    </row>
    <row r="2385" spans="1:21" x14ac:dyDescent="0.3">
      <c r="A2385" s="120">
        <v>16169</v>
      </c>
      <c r="B2385" s="120">
        <v>13169</v>
      </c>
      <c r="H2385" s="1" t="s">
        <v>10789</v>
      </c>
      <c r="I2385" s="1">
        <v>0</v>
      </c>
      <c r="J2385" s="10">
        <v>1</v>
      </c>
      <c r="K2385" s="9"/>
      <c r="L2385" s="9">
        <v>1</v>
      </c>
      <c r="M2385" s="1" t="s">
        <v>10789</v>
      </c>
      <c r="U2385" s="2" t="s">
        <v>11588</v>
      </c>
    </row>
    <row r="2386" spans="1:21" x14ac:dyDescent="0.3">
      <c r="A2386" s="120">
        <v>16170</v>
      </c>
      <c r="B2386" s="120">
        <v>13170</v>
      </c>
      <c r="H2386" s="1" t="s">
        <v>10786</v>
      </c>
      <c r="I2386" s="1">
        <v>0</v>
      </c>
      <c r="J2386" s="10">
        <v>1</v>
      </c>
      <c r="K2386" s="9"/>
      <c r="L2386" s="9">
        <v>1</v>
      </c>
      <c r="M2386" s="1" t="s">
        <v>10786</v>
      </c>
      <c r="U2386" s="2" t="s">
        <v>11587</v>
      </c>
    </row>
    <row r="2387" spans="1:21" x14ac:dyDescent="0.3">
      <c r="A2387" s="120">
        <v>16171</v>
      </c>
      <c r="B2387" s="120">
        <v>13171</v>
      </c>
      <c r="H2387" s="1" t="s">
        <v>10783</v>
      </c>
      <c r="I2387" s="1">
        <v>0</v>
      </c>
      <c r="J2387" s="10">
        <v>1</v>
      </c>
      <c r="K2387" s="9"/>
      <c r="L2387" s="9">
        <v>1</v>
      </c>
      <c r="M2387" s="1" t="s">
        <v>11586</v>
      </c>
      <c r="U2387" s="2" t="s">
        <v>11585</v>
      </c>
    </row>
    <row r="2388" spans="1:21" x14ac:dyDescent="0.3">
      <c r="A2388" s="120">
        <v>16172</v>
      </c>
      <c r="B2388" s="120">
        <v>13172</v>
      </c>
      <c r="H2388" s="1" t="s">
        <v>10780</v>
      </c>
      <c r="I2388" s="1">
        <v>0</v>
      </c>
      <c r="J2388" s="10">
        <v>1</v>
      </c>
      <c r="K2388" s="9"/>
      <c r="L2388" s="9">
        <v>1</v>
      </c>
      <c r="M2388" s="1" t="s">
        <v>11584</v>
      </c>
      <c r="U2388" s="2" t="s">
        <v>11583</v>
      </c>
    </row>
    <row r="2389" spans="1:21" x14ac:dyDescent="0.3">
      <c r="A2389" s="120">
        <v>16173</v>
      </c>
      <c r="B2389" s="120">
        <v>13173</v>
      </c>
      <c r="H2389" s="1" t="s">
        <v>10777</v>
      </c>
      <c r="I2389" s="1">
        <v>0</v>
      </c>
      <c r="J2389" s="10">
        <v>1</v>
      </c>
      <c r="K2389" s="9"/>
      <c r="L2389" s="9">
        <v>1</v>
      </c>
      <c r="M2389" s="1" t="s">
        <v>11582</v>
      </c>
      <c r="U2389" s="2" t="s">
        <v>11581</v>
      </c>
    </row>
    <row r="2390" spans="1:21" x14ac:dyDescent="0.3">
      <c r="A2390" s="120">
        <v>16174</v>
      </c>
      <c r="B2390" s="120">
        <v>13174</v>
      </c>
      <c r="H2390" s="1" t="s">
        <v>10774</v>
      </c>
      <c r="I2390" s="1">
        <v>0</v>
      </c>
      <c r="J2390" s="10">
        <v>1</v>
      </c>
      <c r="K2390" s="9"/>
      <c r="L2390" s="9">
        <v>1</v>
      </c>
      <c r="M2390" s="1" t="s">
        <v>11580</v>
      </c>
      <c r="U2390" s="2" t="s">
        <v>11579</v>
      </c>
    </row>
    <row r="2391" spans="1:21" x14ac:dyDescent="0.3">
      <c r="A2391" s="120">
        <v>16175</v>
      </c>
      <c r="B2391" s="120">
        <v>13175</v>
      </c>
      <c r="H2391" s="1" t="s">
        <v>10771</v>
      </c>
      <c r="I2391" s="1">
        <v>0</v>
      </c>
      <c r="J2391" s="10">
        <v>1</v>
      </c>
      <c r="K2391" s="9"/>
      <c r="L2391" s="9">
        <v>1</v>
      </c>
      <c r="M2391" s="1" t="s">
        <v>11578</v>
      </c>
      <c r="U2391" s="2" t="s">
        <v>11577</v>
      </c>
    </row>
    <row r="2392" spans="1:21" x14ac:dyDescent="0.3">
      <c r="A2392" s="120">
        <v>16176</v>
      </c>
      <c r="B2392" s="120">
        <v>13176</v>
      </c>
      <c r="H2392" s="1" t="s">
        <v>10768</v>
      </c>
      <c r="I2392" s="1">
        <v>0</v>
      </c>
      <c r="J2392" s="10">
        <v>1</v>
      </c>
      <c r="K2392" s="9"/>
      <c r="L2392" s="9">
        <v>1</v>
      </c>
      <c r="M2392" s="1" t="s">
        <v>11576</v>
      </c>
      <c r="U2392" s="2" t="s">
        <v>11575</v>
      </c>
    </row>
    <row r="2393" spans="1:21" x14ac:dyDescent="0.3">
      <c r="A2393" s="120">
        <v>16177</v>
      </c>
      <c r="B2393" s="120">
        <v>13177</v>
      </c>
      <c r="H2393" s="1" t="s">
        <v>10765</v>
      </c>
      <c r="I2393" s="1">
        <v>0</v>
      </c>
      <c r="J2393" s="10">
        <v>1</v>
      </c>
      <c r="K2393" s="9"/>
      <c r="L2393" s="9">
        <v>1</v>
      </c>
      <c r="M2393" s="1" t="s">
        <v>11574</v>
      </c>
      <c r="U2393" s="2" t="s">
        <v>11573</v>
      </c>
    </row>
    <row r="2394" spans="1:21" x14ac:dyDescent="0.3">
      <c r="A2394" s="120">
        <v>16178</v>
      </c>
      <c r="B2394" s="120">
        <v>13178</v>
      </c>
      <c r="H2394" s="1" t="s">
        <v>10762</v>
      </c>
      <c r="I2394" s="1">
        <v>0</v>
      </c>
      <c r="J2394" s="10">
        <v>1</v>
      </c>
      <c r="K2394" s="9"/>
      <c r="L2394" s="9">
        <v>1</v>
      </c>
      <c r="M2394" s="1" t="s">
        <v>11572</v>
      </c>
      <c r="U2394" s="2" t="s">
        <v>11571</v>
      </c>
    </row>
    <row r="2395" spans="1:21" x14ac:dyDescent="0.3">
      <c r="A2395" s="120">
        <v>16179</v>
      </c>
      <c r="B2395" s="120">
        <v>13179</v>
      </c>
      <c r="H2395" s="1" t="s">
        <v>10759</v>
      </c>
      <c r="I2395" s="1">
        <v>0</v>
      </c>
      <c r="J2395" s="10">
        <v>1</v>
      </c>
      <c r="K2395" s="9"/>
      <c r="L2395" s="9">
        <v>1</v>
      </c>
      <c r="M2395" s="1" t="s">
        <v>11570</v>
      </c>
      <c r="U2395" s="2" t="s">
        <v>11569</v>
      </c>
    </row>
    <row r="2396" spans="1:21" x14ac:dyDescent="0.3">
      <c r="A2396" s="120">
        <v>16180</v>
      </c>
      <c r="B2396" s="120">
        <v>13180</v>
      </c>
      <c r="H2396" s="1" t="s">
        <v>10756</v>
      </c>
      <c r="I2396" s="1">
        <v>0</v>
      </c>
      <c r="J2396" s="10">
        <v>1</v>
      </c>
      <c r="K2396" s="9"/>
      <c r="L2396" s="9">
        <v>1</v>
      </c>
      <c r="M2396" s="1" t="s">
        <v>11568</v>
      </c>
      <c r="U2396" s="2" t="s">
        <v>11567</v>
      </c>
    </row>
    <row r="2397" spans="1:21" x14ac:dyDescent="0.3">
      <c r="A2397" s="120">
        <v>16181</v>
      </c>
      <c r="B2397" s="120">
        <v>13181</v>
      </c>
      <c r="H2397" s="1" t="s">
        <v>10753</v>
      </c>
      <c r="I2397" s="1">
        <v>0</v>
      </c>
      <c r="J2397" s="10">
        <v>1</v>
      </c>
      <c r="K2397" s="9"/>
      <c r="L2397" s="9">
        <v>1</v>
      </c>
      <c r="M2397" s="1" t="s">
        <v>11566</v>
      </c>
      <c r="U2397" s="2" t="s">
        <v>11565</v>
      </c>
    </row>
    <row r="2398" spans="1:21" x14ac:dyDescent="0.3">
      <c r="A2398" s="120">
        <v>16182</v>
      </c>
      <c r="B2398" s="120">
        <v>13182</v>
      </c>
      <c r="H2398" s="1" t="s">
        <v>10666</v>
      </c>
      <c r="I2398" s="1">
        <v>0</v>
      </c>
      <c r="J2398" s="10">
        <v>1</v>
      </c>
      <c r="K2398" s="9"/>
      <c r="L2398" s="9">
        <v>1</v>
      </c>
      <c r="M2398" s="1" t="s">
        <v>10666</v>
      </c>
      <c r="U2398" s="2" t="s">
        <v>11564</v>
      </c>
    </row>
    <row r="2399" spans="1:21" x14ac:dyDescent="0.3">
      <c r="A2399" s="120">
        <v>16183</v>
      </c>
      <c r="B2399" s="120">
        <v>13183</v>
      </c>
      <c r="H2399" s="1" t="s">
        <v>10748</v>
      </c>
      <c r="I2399" s="1">
        <v>0</v>
      </c>
      <c r="J2399" s="10">
        <v>1</v>
      </c>
      <c r="K2399" s="9"/>
      <c r="L2399" s="9">
        <v>1</v>
      </c>
      <c r="M2399" s="1" t="s">
        <v>10748</v>
      </c>
      <c r="U2399" s="2" t="s">
        <v>11563</v>
      </c>
    </row>
    <row r="2400" spans="1:21" x14ac:dyDescent="0.3">
      <c r="A2400" s="120">
        <v>16184</v>
      </c>
      <c r="B2400" s="120">
        <v>13184</v>
      </c>
      <c r="H2400" s="1" t="s">
        <v>10745</v>
      </c>
      <c r="I2400" s="1">
        <v>0</v>
      </c>
      <c r="J2400" s="10">
        <v>1</v>
      </c>
      <c r="K2400" s="9"/>
      <c r="L2400" s="9">
        <v>1</v>
      </c>
      <c r="M2400" s="1" t="s">
        <v>10745</v>
      </c>
      <c r="U2400" s="2" t="s">
        <v>11562</v>
      </c>
    </row>
    <row r="2401" spans="1:21" x14ac:dyDescent="0.3">
      <c r="A2401" s="120">
        <v>16185</v>
      </c>
      <c r="B2401" s="120">
        <v>13185</v>
      </c>
      <c r="H2401" s="1" t="s">
        <v>10742</v>
      </c>
      <c r="I2401" s="1">
        <v>0</v>
      </c>
      <c r="J2401" s="10">
        <v>1</v>
      </c>
      <c r="K2401" s="9"/>
      <c r="L2401" s="9">
        <v>1</v>
      </c>
      <c r="M2401" s="1" t="s">
        <v>10742</v>
      </c>
      <c r="U2401" s="2" t="s">
        <v>11561</v>
      </c>
    </row>
    <row r="2402" spans="1:21" x14ac:dyDescent="0.3">
      <c r="A2402" s="120">
        <v>16186</v>
      </c>
      <c r="B2402" s="120">
        <v>13186</v>
      </c>
      <c r="H2402" s="1" t="s">
        <v>10739</v>
      </c>
      <c r="I2402" s="1">
        <v>0</v>
      </c>
      <c r="J2402" s="10">
        <v>1</v>
      </c>
      <c r="K2402" s="9"/>
      <c r="L2402" s="9">
        <v>1</v>
      </c>
      <c r="M2402" s="1" t="s">
        <v>10739</v>
      </c>
      <c r="U2402" s="2" t="s">
        <v>11560</v>
      </c>
    </row>
    <row r="2403" spans="1:21" x14ac:dyDescent="0.3">
      <c r="A2403" s="120">
        <v>16187</v>
      </c>
      <c r="B2403" s="120">
        <v>13187</v>
      </c>
      <c r="H2403" s="1" t="s">
        <v>10736</v>
      </c>
      <c r="I2403" s="1">
        <v>0</v>
      </c>
      <c r="J2403" s="10">
        <v>1</v>
      </c>
      <c r="K2403" s="9"/>
      <c r="L2403" s="9">
        <v>1</v>
      </c>
      <c r="M2403" s="1" t="s">
        <v>11559</v>
      </c>
      <c r="U2403" s="2" t="s">
        <v>11558</v>
      </c>
    </row>
    <row r="2404" spans="1:21" x14ac:dyDescent="0.3">
      <c r="A2404" s="120">
        <v>16188</v>
      </c>
      <c r="B2404" s="120">
        <v>13188</v>
      </c>
      <c r="H2404" s="1" t="s">
        <v>10733</v>
      </c>
      <c r="I2404" s="1">
        <v>0</v>
      </c>
      <c r="J2404" s="10">
        <v>1</v>
      </c>
      <c r="K2404" s="9"/>
      <c r="L2404" s="9">
        <v>1</v>
      </c>
      <c r="M2404" s="1" t="s">
        <v>11557</v>
      </c>
      <c r="U2404" s="2" t="s">
        <v>11556</v>
      </c>
    </row>
    <row r="2405" spans="1:21" x14ac:dyDescent="0.3">
      <c r="A2405" s="120">
        <v>16189</v>
      </c>
      <c r="B2405" s="120">
        <v>13189</v>
      </c>
      <c r="H2405" s="1" t="s">
        <v>10730</v>
      </c>
      <c r="I2405" s="1">
        <v>0</v>
      </c>
      <c r="J2405" s="10">
        <v>1</v>
      </c>
      <c r="K2405" s="9"/>
      <c r="L2405" s="9">
        <v>1</v>
      </c>
      <c r="M2405" s="1" t="s">
        <v>11555</v>
      </c>
      <c r="U2405" s="2" t="s">
        <v>11554</v>
      </c>
    </row>
    <row r="2406" spans="1:21" x14ac:dyDescent="0.3">
      <c r="A2406" s="120">
        <v>16190</v>
      </c>
      <c r="B2406" s="120">
        <v>13190</v>
      </c>
      <c r="H2406" s="1" t="s">
        <v>10727</v>
      </c>
      <c r="I2406" s="1">
        <v>0</v>
      </c>
      <c r="J2406" s="10">
        <v>1</v>
      </c>
      <c r="K2406" s="9"/>
      <c r="L2406" s="9">
        <v>1</v>
      </c>
      <c r="M2406" s="1" t="s">
        <v>11553</v>
      </c>
      <c r="U2406" s="2" t="s">
        <v>11552</v>
      </c>
    </row>
    <row r="2407" spans="1:21" x14ac:dyDescent="0.3">
      <c r="A2407" s="120">
        <v>16191</v>
      </c>
      <c r="B2407" s="120">
        <v>13191</v>
      </c>
      <c r="H2407" s="1" t="s">
        <v>10724</v>
      </c>
      <c r="I2407" s="1">
        <v>0</v>
      </c>
      <c r="J2407" s="10">
        <v>1</v>
      </c>
      <c r="K2407" s="9"/>
      <c r="L2407" s="9">
        <v>1</v>
      </c>
      <c r="M2407" s="1" t="s">
        <v>11551</v>
      </c>
      <c r="U2407" s="2" t="s">
        <v>11550</v>
      </c>
    </row>
    <row r="2408" spans="1:21" x14ac:dyDescent="0.3">
      <c r="A2408" s="120">
        <v>16192</v>
      </c>
      <c r="B2408" s="120">
        <v>13192</v>
      </c>
      <c r="H2408" s="1" t="s">
        <v>10721</v>
      </c>
      <c r="I2408" s="1">
        <v>0</v>
      </c>
      <c r="J2408" s="10">
        <v>1</v>
      </c>
      <c r="K2408" s="9"/>
      <c r="L2408" s="9">
        <v>1</v>
      </c>
      <c r="M2408" s="1" t="s">
        <v>11549</v>
      </c>
      <c r="U2408" s="2" t="s">
        <v>11548</v>
      </c>
    </row>
    <row r="2409" spans="1:21" x14ac:dyDescent="0.3">
      <c r="A2409" s="120">
        <v>16193</v>
      </c>
      <c r="B2409" s="120">
        <v>13193</v>
      </c>
      <c r="H2409" s="1" t="s">
        <v>10718</v>
      </c>
      <c r="I2409" s="1">
        <v>0</v>
      </c>
      <c r="J2409" s="10">
        <v>1</v>
      </c>
      <c r="K2409" s="9"/>
      <c r="L2409" s="9">
        <v>1</v>
      </c>
      <c r="M2409" s="1" t="s">
        <v>11547</v>
      </c>
      <c r="U2409" s="2" t="s">
        <v>11546</v>
      </c>
    </row>
    <row r="2410" spans="1:21" x14ac:dyDescent="0.3">
      <c r="A2410" s="120">
        <v>16194</v>
      </c>
      <c r="B2410" s="120">
        <v>13194</v>
      </c>
      <c r="H2410" s="1" t="s">
        <v>10715</v>
      </c>
      <c r="I2410" s="1">
        <v>0</v>
      </c>
      <c r="J2410" s="10">
        <v>1</v>
      </c>
      <c r="K2410" s="9"/>
      <c r="L2410" s="9">
        <v>1</v>
      </c>
      <c r="M2410" s="1" t="s">
        <v>10715</v>
      </c>
      <c r="U2410" s="2" t="s">
        <v>11545</v>
      </c>
    </row>
    <row r="2411" spans="1:21" x14ac:dyDescent="0.3">
      <c r="A2411" s="120">
        <v>16195</v>
      </c>
      <c r="B2411" s="120">
        <v>13195</v>
      </c>
      <c r="H2411" s="1" t="s">
        <v>10712</v>
      </c>
      <c r="I2411" s="1">
        <v>0</v>
      </c>
      <c r="J2411" s="10">
        <v>1</v>
      </c>
      <c r="K2411" s="9"/>
      <c r="L2411" s="9">
        <v>1</v>
      </c>
      <c r="M2411" s="1" t="s">
        <v>11544</v>
      </c>
      <c r="U2411" s="2" t="s">
        <v>11543</v>
      </c>
    </row>
    <row r="2412" spans="1:21" x14ac:dyDescent="0.3">
      <c r="A2412" s="120">
        <v>16196</v>
      </c>
      <c r="B2412" s="120">
        <v>13196</v>
      </c>
      <c r="H2412" s="1" t="s">
        <v>10709</v>
      </c>
      <c r="I2412" s="1">
        <v>0</v>
      </c>
      <c r="J2412" s="10">
        <v>1</v>
      </c>
      <c r="K2412" s="9"/>
      <c r="L2412" s="9">
        <v>1</v>
      </c>
      <c r="M2412" s="1" t="s">
        <v>11542</v>
      </c>
      <c r="U2412" s="2" t="s">
        <v>11541</v>
      </c>
    </row>
    <row r="2413" spans="1:21" x14ac:dyDescent="0.3">
      <c r="A2413" s="120">
        <v>16197</v>
      </c>
      <c r="B2413" s="120">
        <v>13197</v>
      </c>
      <c r="H2413" s="1" t="s">
        <v>10706</v>
      </c>
      <c r="I2413" s="1">
        <v>0</v>
      </c>
      <c r="J2413" s="10">
        <v>1</v>
      </c>
      <c r="K2413" s="9"/>
      <c r="L2413" s="9">
        <v>1</v>
      </c>
      <c r="M2413" s="1" t="s">
        <v>11540</v>
      </c>
      <c r="U2413" s="2" t="s">
        <v>11539</v>
      </c>
    </row>
    <row r="2414" spans="1:21" x14ac:dyDescent="0.3">
      <c r="A2414" s="120">
        <v>16198</v>
      </c>
      <c r="B2414" s="120">
        <v>13198</v>
      </c>
      <c r="H2414" s="1" t="s">
        <v>10703</v>
      </c>
      <c r="I2414" s="1">
        <v>0</v>
      </c>
      <c r="J2414" s="10">
        <v>1</v>
      </c>
      <c r="K2414" s="9"/>
      <c r="L2414" s="9">
        <v>1</v>
      </c>
      <c r="M2414" s="1" t="s">
        <v>11538</v>
      </c>
      <c r="U2414" s="2" t="s">
        <v>11537</v>
      </c>
    </row>
    <row r="2415" spans="1:21" x14ac:dyDescent="0.3">
      <c r="A2415" s="120">
        <v>16199</v>
      </c>
      <c r="B2415" s="120">
        <v>13199</v>
      </c>
      <c r="H2415" s="1" t="s">
        <v>10700</v>
      </c>
      <c r="I2415" s="1">
        <v>0</v>
      </c>
      <c r="J2415" s="10">
        <v>1</v>
      </c>
      <c r="K2415" s="9"/>
      <c r="L2415" s="9">
        <v>1</v>
      </c>
      <c r="M2415" s="1" t="s">
        <v>11536</v>
      </c>
      <c r="U2415" s="2" t="s">
        <v>11535</v>
      </c>
    </row>
    <row r="2416" spans="1:21" x14ac:dyDescent="0.3">
      <c r="A2416" s="120">
        <v>16200</v>
      </c>
      <c r="B2416" s="120">
        <v>13200</v>
      </c>
      <c r="H2416" s="1" t="s">
        <v>10697</v>
      </c>
      <c r="I2416" s="1">
        <v>0</v>
      </c>
      <c r="J2416" s="10">
        <v>1</v>
      </c>
      <c r="K2416" s="9"/>
      <c r="L2416" s="9">
        <v>1</v>
      </c>
      <c r="M2416" s="1" t="s">
        <v>11534</v>
      </c>
      <c r="U2416" s="2" t="s">
        <v>11533</v>
      </c>
    </row>
    <row r="2417" spans="1:21" x14ac:dyDescent="0.3">
      <c r="A2417" s="120">
        <v>16201</v>
      </c>
      <c r="B2417" s="120">
        <v>13201</v>
      </c>
      <c r="H2417" s="1" t="s">
        <v>10693</v>
      </c>
      <c r="I2417" s="1">
        <v>0</v>
      </c>
      <c r="J2417" s="10">
        <v>1</v>
      </c>
      <c r="K2417" s="9"/>
      <c r="L2417" s="9">
        <v>1</v>
      </c>
      <c r="M2417" s="1" t="s">
        <v>11532</v>
      </c>
      <c r="U2417" s="2" t="s">
        <v>11531</v>
      </c>
    </row>
    <row r="2418" spans="1:21" x14ac:dyDescent="0.3">
      <c r="A2418" s="120">
        <v>16202</v>
      </c>
      <c r="B2418" s="120">
        <v>13202</v>
      </c>
      <c r="H2418" s="1" t="s">
        <v>10690</v>
      </c>
      <c r="I2418" s="1">
        <v>0</v>
      </c>
      <c r="J2418" s="10">
        <v>1</v>
      </c>
      <c r="K2418" s="9"/>
      <c r="L2418" s="9">
        <v>1</v>
      </c>
      <c r="M2418" s="1" t="s">
        <v>11530</v>
      </c>
      <c r="U2418" s="2" t="s">
        <v>11529</v>
      </c>
    </row>
    <row r="2419" spans="1:21" x14ac:dyDescent="0.3">
      <c r="A2419" s="120">
        <v>16203</v>
      </c>
      <c r="B2419" s="120">
        <v>13203</v>
      </c>
      <c r="H2419" s="1" t="s">
        <v>11528</v>
      </c>
      <c r="I2419" s="1">
        <v>0</v>
      </c>
      <c r="J2419" s="10">
        <v>1</v>
      </c>
      <c r="K2419" s="9"/>
      <c r="L2419" s="9">
        <v>1</v>
      </c>
      <c r="M2419" s="1" t="s">
        <v>11527</v>
      </c>
      <c r="U2419" s="2" t="s">
        <v>11526</v>
      </c>
    </row>
    <row r="2420" spans="1:21" x14ac:dyDescent="0.3">
      <c r="A2420" s="120">
        <v>16204</v>
      </c>
      <c r="B2420" s="120">
        <v>13204</v>
      </c>
      <c r="H2420" s="1" t="s">
        <v>10684</v>
      </c>
      <c r="I2420" s="1">
        <v>0</v>
      </c>
      <c r="J2420" s="10">
        <v>1</v>
      </c>
      <c r="K2420" s="9"/>
      <c r="L2420" s="9">
        <v>1</v>
      </c>
      <c r="M2420" s="1" t="s">
        <v>11525</v>
      </c>
      <c r="U2420" s="2" t="s">
        <v>11524</v>
      </c>
    </row>
    <row r="2421" spans="1:21" x14ac:dyDescent="0.3">
      <c r="A2421" s="120">
        <v>16205</v>
      </c>
      <c r="B2421" s="120">
        <v>13205</v>
      </c>
      <c r="H2421" s="1" t="s">
        <v>10681</v>
      </c>
      <c r="I2421" s="1">
        <v>0</v>
      </c>
      <c r="J2421" s="10">
        <v>1</v>
      </c>
      <c r="K2421" s="9"/>
      <c r="L2421" s="9">
        <v>1</v>
      </c>
      <c r="M2421" s="1" t="s">
        <v>11523</v>
      </c>
      <c r="U2421" s="2" t="s">
        <v>11522</v>
      </c>
    </row>
    <row r="2422" spans="1:21" x14ac:dyDescent="0.3">
      <c r="A2422" s="120">
        <v>16206</v>
      </c>
      <c r="B2422" s="120">
        <v>13206</v>
      </c>
      <c r="H2422" s="1" t="s">
        <v>10678</v>
      </c>
      <c r="I2422" s="1">
        <v>0</v>
      </c>
      <c r="J2422" s="10">
        <v>1</v>
      </c>
      <c r="K2422" s="9"/>
      <c r="L2422" s="9">
        <v>1</v>
      </c>
      <c r="M2422" s="1" t="s">
        <v>10678</v>
      </c>
      <c r="U2422" s="2" t="s">
        <v>11521</v>
      </c>
    </row>
    <row r="2423" spans="1:21" x14ac:dyDescent="0.3">
      <c r="A2423" s="120">
        <v>16207</v>
      </c>
      <c r="B2423" s="120">
        <v>13207</v>
      </c>
      <c r="H2423" s="1" t="s">
        <v>10675</v>
      </c>
      <c r="I2423" s="1">
        <v>0</v>
      </c>
      <c r="J2423" s="10">
        <v>1</v>
      </c>
      <c r="K2423" s="9"/>
      <c r="L2423" s="9">
        <v>1</v>
      </c>
      <c r="M2423" s="1" t="s">
        <v>10675</v>
      </c>
      <c r="U2423" s="2" t="s">
        <v>11520</v>
      </c>
    </row>
    <row r="2424" spans="1:21" x14ac:dyDescent="0.3">
      <c r="A2424" s="120">
        <v>16208</v>
      </c>
      <c r="B2424" s="120">
        <v>13208</v>
      </c>
      <c r="H2424" s="1" t="s">
        <v>10672</v>
      </c>
      <c r="I2424" s="1">
        <v>0</v>
      </c>
      <c r="J2424" s="10">
        <v>1</v>
      </c>
      <c r="K2424" s="9"/>
      <c r="L2424" s="9">
        <v>1</v>
      </c>
      <c r="M2424" s="1" t="s">
        <v>10672</v>
      </c>
      <c r="U2424" s="2" t="s">
        <v>11519</v>
      </c>
    </row>
    <row r="2425" spans="1:21" x14ac:dyDescent="0.3">
      <c r="A2425" s="120">
        <v>16209</v>
      </c>
      <c r="B2425" s="120">
        <v>13209</v>
      </c>
      <c r="H2425" s="1" t="s">
        <v>10669</v>
      </c>
      <c r="I2425" s="1">
        <v>0</v>
      </c>
      <c r="J2425" s="10">
        <v>1</v>
      </c>
      <c r="K2425" s="9"/>
      <c r="L2425" s="9">
        <v>1</v>
      </c>
      <c r="M2425" s="1" t="s">
        <v>10669</v>
      </c>
      <c r="U2425" s="2" t="s">
        <v>11518</v>
      </c>
    </row>
    <row r="2426" spans="1:21" x14ac:dyDescent="0.3">
      <c r="A2426" s="120">
        <v>16210</v>
      </c>
      <c r="B2426" s="120">
        <v>13210</v>
      </c>
      <c r="H2426" s="1" t="s">
        <v>10666</v>
      </c>
      <c r="I2426" s="1">
        <v>0</v>
      </c>
      <c r="J2426" s="10">
        <v>1</v>
      </c>
      <c r="K2426" s="9"/>
      <c r="L2426" s="9">
        <v>1</v>
      </c>
      <c r="M2426" s="1" t="s">
        <v>10666</v>
      </c>
      <c r="U2426" s="2" t="s">
        <v>11517</v>
      </c>
    </row>
    <row r="2427" spans="1:21" x14ac:dyDescent="0.3">
      <c r="A2427" s="120">
        <v>16211</v>
      </c>
      <c r="B2427" s="120">
        <v>13211</v>
      </c>
      <c r="H2427" s="1" t="s">
        <v>10663</v>
      </c>
      <c r="I2427" s="1">
        <v>0</v>
      </c>
      <c r="J2427" s="10">
        <v>1</v>
      </c>
      <c r="K2427" s="9"/>
      <c r="L2427" s="9">
        <v>1</v>
      </c>
      <c r="M2427" s="1" t="s">
        <v>10663</v>
      </c>
      <c r="U2427" s="2" t="s">
        <v>11516</v>
      </c>
    </row>
    <row r="2428" spans="1:21" x14ac:dyDescent="0.3">
      <c r="A2428" s="120">
        <v>16212</v>
      </c>
      <c r="B2428" s="120">
        <v>13212</v>
      </c>
      <c r="H2428" s="1" t="s">
        <v>10660</v>
      </c>
      <c r="I2428" s="1">
        <v>0</v>
      </c>
      <c r="J2428" s="10">
        <v>1</v>
      </c>
      <c r="K2428" s="9"/>
      <c r="L2428" s="9">
        <v>1</v>
      </c>
      <c r="M2428" s="1" t="s">
        <v>10660</v>
      </c>
      <c r="U2428" s="2" t="s">
        <v>11515</v>
      </c>
    </row>
    <row r="2429" spans="1:21" x14ac:dyDescent="0.3">
      <c r="A2429" s="120">
        <v>16213</v>
      </c>
      <c r="B2429" s="120">
        <v>13213</v>
      </c>
      <c r="H2429" s="1" t="s">
        <v>10657</v>
      </c>
      <c r="I2429" s="1">
        <v>0</v>
      </c>
      <c r="J2429" s="10">
        <v>1</v>
      </c>
      <c r="K2429" s="9"/>
      <c r="L2429" s="9">
        <v>1</v>
      </c>
      <c r="M2429" s="1" t="s">
        <v>10657</v>
      </c>
      <c r="U2429" s="2" t="s">
        <v>11514</v>
      </c>
    </row>
    <row r="2430" spans="1:21" x14ac:dyDescent="0.3">
      <c r="A2430" s="120">
        <v>16214</v>
      </c>
      <c r="B2430" s="120">
        <v>13214</v>
      </c>
      <c r="H2430" s="1" t="s">
        <v>10654</v>
      </c>
      <c r="I2430" s="1">
        <v>0</v>
      </c>
      <c r="J2430" s="10">
        <v>1</v>
      </c>
      <c r="K2430" s="9"/>
      <c r="L2430" s="9">
        <v>1</v>
      </c>
      <c r="M2430" s="1" t="s">
        <v>10654</v>
      </c>
      <c r="U2430" s="2" t="s">
        <v>11513</v>
      </c>
    </row>
    <row r="2431" spans="1:21" x14ac:dyDescent="0.3">
      <c r="A2431" s="120">
        <v>16215</v>
      </c>
      <c r="B2431" s="120">
        <v>13215</v>
      </c>
      <c r="H2431" s="1" t="s">
        <v>10652</v>
      </c>
      <c r="I2431" s="1">
        <v>0</v>
      </c>
      <c r="J2431" s="10">
        <v>1</v>
      </c>
      <c r="K2431" s="9"/>
      <c r="L2431" s="9">
        <v>1</v>
      </c>
      <c r="M2431" s="1" t="s">
        <v>11512</v>
      </c>
      <c r="U2431" s="141" t="s">
        <v>11511</v>
      </c>
    </row>
    <row r="2432" spans="1:21" x14ac:dyDescent="0.3">
      <c r="A2432" s="120">
        <v>16216</v>
      </c>
      <c r="B2432" s="120">
        <v>13216</v>
      </c>
      <c r="H2432" s="1" t="s">
        <v>10649</v>
      </c>
      <c r="I2432" s="1">
        <v>0</v>
      </c>
      <c r="J2432" s="10">
        <v>1</v>
      </c>
      <c r="K2432" s="9"/>
      <c r="L2432" s="9">
        <v>1</v>
      </c>
      <c r="M2432" s="1" t="s">
        <v>11510</v>
      </c>
    </row>
    <row r="2433" spans="1:21" x14ac:dyDescent="0.3">
      <c r="A2433" s="120">
        <v>16217</v>
      </c>
      <c r="B2433" s="120">
        <v>13217</v>
      </c>
      <c r="H2433" s="1" t="s">
        <v>10647</v>
      </c>
      <c r="I2433" s="1">
        <v>0</v>
      </c>
      <c r="J2433" s="10">
        <v>1</v>
      </c>
      <c r="K2433" s="9"/>
      <c r="L2433" s="9">
        <v>1</v>
      </c>
      <c r="M2433" s="1" t="s">
        <v>11509</v>
      </c>
    </row>
    <row r="2434" spans="1:21" x14ac:dyDescent="0.3">
      <c r="A2434" s="120">
        <v>16218</v>
      </c>
      <c r="B2434" s="120">
        <v>13218</v>
      </c>
      <c r="H2434" s="1" t="s">
        <v>10645</v>
      </c>
      <c r="I2434" s="1">
        <v>0</v>
      </c>
      <c r="J2434" s="10">
        <v>1</v>
      </c>
      <c r="K2434" s="9"/>
      <c r="L2434" s="9">
        <v>1</v>
      </c>
      <c r="M2434" s="1" t="s">
        <v>11508</v>
      </c>
    </row>
    <row r="2435" spans="1:21" x14ac:dyDescent="0.3">
      <c r="A2435" s="120">
        <v>16219</v>
      </c>
      <c r="B2435" s="120">
        <v>13219</v>
      </c>
      <c r="H2435" s="1" t="s">
        <v>10643</v>
      </c>
      <c r="I2435" s="1">
        <v>0</v>
      </c>
      <c r="J2435" s="10">
        <v>1</v>
      </c>
      <c r="K2435" s="9"/>
      <c r="L2435" s="9">
        <v>1</v>
      </c>
      <c r="M2435" s="1" t="s">
        <v>11507</v>
      </c>
    </row>
    <row r="2436" spans="1:21" x14ac:dyDescent="0.3">
      <c r="A2436" s="120">
        <v>16220</v>
      </c>
      <c r="B2436" s="120">
        <v>13220</v>
      </c>
      <c r="H2436" s="1" t="s">
        <v>10641</v>
      </c>
      <c r="I2436" s="1">
        <v>0</v>
      </c>
      <c r="J2436" s="10">
        <v>1</v>
      </c>
      <c r="K2436" s="9"/>
      <c r="L2436" s="9">
        <v>1</v>
      </c>
      <c r="M2436" s="1" t="s">
        <v>11506</v>
      </c>
    </row>
    <row r="2437" spans="1:21" x14ac:dyDescent="0.3">
      <c r="A2437" s="120">
        <v>16221</v>
      </c>
      <c r="B2437" s="120">
        <v>13221</v>
      </c>
      <c r="H2437" s="1" t="s">
        <v>10634</v>
      </c>
      <c r="I2437" s="1">
        <v>0</v>
      </c>
      <c r="J2437" s="10">
        <v>1</v>
      </c>
      <c r="K2437" s="9"/>
      <c r="L2437" s="9">
        <v>1</v>
      </c>
      <c r="M2437" s="1" t="s">
        <v>10634</v>
      </c>
    </row>
    <row r="2438" spans="1:21" x14ac:dyDescent="0.3">
      <c r="A2438" s="120">
        <v>16222</v>
      </c>
      <c r="B2438" s="120">
        <v>13222</v>
      </c>
      <c r="H2438" s="1" t="s">
        <v>10634</v>
      </c>
      <c r="I2438" s="1">
        <v>0</v>
      </c>
      <c r="J2438" s="10">
        <v>1</v>
      </c>
      <c r="K2438" s="9"/>
      <c r="L2438" s="9">
        <v>1</v>
      </c>
      <c r="M2438" s="1" t="s">
        <v>10634</v>
      </c>
    </row>
    <row r="2439" spans="1:21" x14ac:dyDescent="0.3">
      <c r="A2439" s="120">
        <v>16223</v>
      </c>
      <c r="B2439" s="120">
        <v>13223</v>
      </c>
      <c r="H2439" s="1" t="s">
        <v>10634</v>
      </c>
      <c r="I2439" s="1">
        <v>0</v>
      </c>
      <c r="J2439" s="10">
        <v>1</v>
      </c>
      <c r="K2439" s="9"/>
      <c r="L2439" s="9">
        <v>1</v>
      </c>
      <c r="M2439" s="1" t="s">
        <v>10634</v>
      </c>
    </row>
    <row r="2440" spans="1:21" x14ac:dyDescent="0.3">
      <c r="A2440" s="120">
        <v>16224</v>
      </c>
      <c r="B2440" s="120">
        <v>13224</v>
      </c>
      <c r="H2440" s="1" t="s">
        <v>10634</v>
      </c>
      <c r="I2440" s="1">
        <v>0</v>
      </c>
      <c r="J2440" s="10">
        <v>1</v>
      </c>
      <c r="K2440" s="9"/>
      <c r="L2440" s="9">
        <v>1</v>
      </c>
      <c r="M2440" s="1" t="s">
        <v>10634</v>
      </c>
    </row>
    <row r="2441" spans="1:21" x14ac:dyDescent="0.3">
      <c r="A2441" s="120">
        <v>16225</v>
      </c>
      <c r="B2441" s="120">
        <v>13225</v>
      </c>
      <c r="H2441" s="1" t="s">
        <v>10634</v>
      </c>
      <c r="I2441" s="1">
        <v>0</v>
      </c>
      <c r="J2441" s="10">
        <v>1</v>
      </c>
      <c r="K2441" s="9"/>
      <c r="L2441" s="9">
        <v>1</v>
      </c>
      <c r="M2441" s="1" t="s">
        <v>10634</v>
      </c>
    </row>
    <row r="2442" spans="1:21" x14ac:dyDescent="0.3">
      <c r="A2442" s="120">
        <v>16226</v>
      </c>
      <c r="B2442" s="120">
        <v>13226</v>
      </c>
      <c r="H2442" s="1" t="s">
        <v>10634</v>
      </c>
      <c r="I2442" s="1">
        <v>0</v>
      </c>
      <c r="J2442" s="10">
        <v>1</v>
      </c>
      <c r="K2442" s="9"/>
      <c r="L2442" s="9">
        <v>1</v>
      </c>
      <c r="M2442" s="1" t="s">
        <v>10634</v>
      </c>
    </row>
    <row r="2443" spans="1:21" x14ac:dyDescent="0.3">
      <c r="A2443" s="120">
        <v>16227</v>
      </c>
      <c r="B2443" s="120">
        <v>13227</v>
      </c>
      <c r="H2443" s="1" t="s">
        <v>10633</v>
      </c>
      <c r="I2443" s="1">
        <v>0</v>
      </c>
      <c r="J2443" s="10">
        <v>1</v>
      </c>
      <c r="K2443" s="9"/>
      <c r="L2443" s="9">
        <v>1</v>
      </c>
      <c r="M2443" s="1" t="s">
        <v>11505</v>
      </c>
      <c r="U2443" s="2" t="s">
        <v>11504</v>
      </c>
    </row>
    <row r="2444" spans="1:21" x14ac:dyDescent="0.3">
      <c r="A2444" s="120">
        <v>16228</v>
      </c>
      <c r="B2444" s="120">
        <v>13228</v>
      </c>
      <c r="H2444" s="1" t="s">
        <v>10631</v>
      </c>
      <c r="I2444" s="1">
        <v>0</v>
      </c>
      <c r="J2444" s="10">
        <v>1</v>
      </c>
      <c r="K2444" s="9"/>
      <c r="L2444" s="9">
        <v>1</v>
      </c>
      <c r="M2444" s="1" t="s">
        <v>11503</v>
      </c>
      <c r="U2444" s="2" t="s">
        <v>11502</v>
      </c>
    </row>
    <row r="2445" spans="1:21" x14ac:dyDescent="0.3">
      <c r="A2445" s="120">
        <v>16229</v>
      </c>
      <c r="B2445" s="120">
        <v>13229</v>
      </c>
      <c r="H2445" s="1" t="s">
        <v>10629</v>
      </c>
      <c r="I2445" s="1">
        <v>0</v>
      </c>
      <c r="J2445" s="10">
        <v>1</v>
      </c>
      <c r="K2445" s="9"/>
      <c r="L2445" s="9">
        <v>1</v>
      </c>
      <c r="M2445" s="1" t="s">
        <v>11501</v>
      </c>
      <c r="U2445" s="2" t="s">
        <v>11500</v>
      </c>
    </row>
    <row r="2446" spans="1:21" x14ac:dyDescent="0.3">
      <c r="A2446" s="120">
        <v>16230</v>
      </c>
      <c r="B2446" s="120">
        <v>13230</v>
      </c>
      <c r="H2446" s="1" t="s">
        <v>10627</v>
      </c>
      <c r="I2446" s="1">
        <v>0</v>
      </c>
      <c r="J2446" s="10">
        <v>1</v>
      </c>
      <c r="K2446" s="9"/>
      <c r="L2446" s="9">
        <v>1</v>
      </c>
      <c r="M2446" s="1" t="s">
        <v>11499</v>
      </c>
      <c r="U2446" s="2" t="s">
        <v>11498</v>
      </c>
    </row>
    <row r="2447" spans="1:21" x14ac:dyDescent="0.3">
      <c r="A2447" s="120">
        <v>16231</v>
      </c>
      <c r="B2447" s="120">
        <v>13231</v>
      </c>
      <c r="H2447" s="1" t="s">
        <v>10625</v>
      </c>
      <c r="I2447" s="1">
        <v>0</v>
      </c>
      <c r="J2447" s="10">
        <v>1</v>
      </c>
      <c r="K2447" s="9"/>
      <c r="L2447" s="9">
        <v>1</v>
      </c>
      <c r="M2447" s="1" t="s">
        <v>11497</v>
      </c>
      <c r="U2447" s="2" t="s">
        <v>11496</v>
      </c>
    </row>
    <row r="2448" spans="1:21" x14ac:dyDescent="0.3">
      <c r="A2448" s="120">
        <v>16232</v>
      </c>
      <c r="B2448" s="120">
        <v>13232</v>
      </c>
      <c r="H2448" s="1" t="s">
        <v>10623</v>
      </c>
      <c r="I2448" s="1">
        <v>0</v>
      </c>
      <c r="J2448" s="10">
        <v>1</v>
      </c>
      <c r="K2448" s="9"/>
      <c r="L2448" s="9">
        <v>1</v>
      </c>
      <c r="M2448" s="1" t="s">
        <v>11495</v>
      </c>
      <c r="U2448" s="2" t="s">
        <v>11494</v>
      </c>
    </row>
    <row r="2449" spans="1:21" x14ac:dyDescent="0.3">
      <c r="A2449" s="120">
        <v>16233</v>
      </c>
      <c r="B2449" s="120">
        <v>13233</v>
      </c>
      <c r="H2449" s="1" t="s">
        <v>10621</v>
      </c>
      <c r="I2449" s="1">
        <v>0</v>
      </c>
      <c r="J2449" s="10">
        <v>1</v>
      </c>
      <c r="K2449" s="9"/>
      <c r="L2449" s="9">
        <v>1</v>
      </c>
      <c r="M2449" s="1" t="s">
        <v>11493</v>
      </c>
      <c r="U2449" s="2" t="s">
        <v>11492</v>
      </c>
    </row>
    <row r="2450" spans="1:21" x14ac:dyDescent="0.3">
      <c r="A2450" s="120">
        <v>16234</v>
      </c>
      <c r="B2450" s="120">
        <v>13234</v>
      </c>
      <c r="H2450" s="1" t="s">
        <v>10619</v>
      </c>
      <c r="I2450" s="1">
        <v>0</v>
      </c>
      <c r="J2450" s="10">
        <v>1</v>
      </c>
      <c r="K2450" s="9"/>
      <c r="L2450" s="9">
        <v>1</v>
      </c>
      <c r="M2450" s="1" t="s">
        <v>11491</v>
      </c>
      <c r="U2450" s="2" t="s">
        <v>11490</v>
      </c>
    </row>
    <row r="2451" spans="1:21" x14ac:dyDescent="0.3">
      <c r="A2451" s="120">
        <v>16235</v>
      </c>
      <c r="B2451" s="120">
        <v>13235</v>
      </c>
      <c r="H2451" s="1" t="s">
        <v>10617</v>
      </c>
      <c r="I2451" s="1">
        <v>0</v>
      </c>
      <c r="J2451" s="10">
        <v>1</v>
      </c>
      <c r="K2451" s="9"/>
      <c r="L2451" s="9">
        <v>1</v>
      </c>
      <c r="M2451" s="1" t="s">
        <v>11489</v>
      </c>
      <c r="U2451" s="2" t="s">
        <v>11488</v>
      </c>
    </row>
    <row r="2452" spans="1:21" x14ac:dyDescent="0.3">
      <c r="A2452" s="120">
        <v>16236</v>
      </c>
      <c r="B2452" s="120">
        <v>13236</v>
      </c>
      <c r="H2452" s="1" t="s">
        <v>10615</v>
      </c>
      <c r="I2452" s="1">
        <v>0</v>
      </c>
      <c r="J2452" s="10">
        <v>1</v>
      </c>
      <c r="K2452" s="9"/>
      <c r="L2452" s="9">
        <v>1</v>
      </c>
      <c r="M2452" s="1" t="s">
        <v>11487</v>
      </c>
      <c r="U2452" s="2" t="s">
        <v>11486</v>
      </c>
    </row>
    <row r="2453" spans="1:21" x14ac:dyDescent="0.3">
      <c r="A2453" s="120">
        <v>16237</v>
      </c>
      <c r="B2453" s="120">
        <v>13237</v>
      </c>
      <c r="H2453" s="1" t="s">
        <v>10613</v>
      </c>
      <c r="I2453" s="1">
        <v>0</v>
      </c>
      <c r="J2453" s="10">
        <v>1</v>
      </c>
      <c r="K2453" s="9"/>
      <c r="L2453" s="9">
        <v>1</v>
      </c>
      <c r="M2453" s="1" t="s">
        <v>11485</v>
      </c>
    </row>
    <row r="2454" spans="1:21" x14ac:dyDescent="0.3">
      <c r="A2454" s="120">
        <v>16238</v>
      </c>
      <c r="B2454" s="120">
        <v>13238</v>
      </c>
      <c r="H2454" s="1" t="s">
        <v>10612</v>
      </c>
      <c r="I2454" s="1">
        <v>0</v>
      </c>
      <c r="J2454" s="10">
        <v>1</v>
      </c>
      <c r="K2454" s="9"/>
      <c r="L2454" s="9">
        <v>1</v>
      </c>
      <c r="M2454" s="1" t="s">
        <v>11484</v>
      </c>
    </row>
    <row r="2455" spans="1:21" x14ac:dyDescent="0.3">
      <c r="A2455" s="120">
        <v>16239</v>
      </c>
      <c r="B2455" s="120">
        <v>13239</v>
      </c>
      <c r="H2455" s="1" t="s">
        <v>10611</v>
      </c>
      <c r="I2455" s="1">
        <v>0</v>
      </c>
      <c r="J2455" s="10">
        <v>1</v>
      </c>
      <c r="K2455" s="9"/>
      <c r="L2455" s="9">
        <v>1</v>
      </c>
      <c r="M2455" s="1" t="s">
        <v>11483</v>
      </c>
    </row>
    <row r="2456" spans="1:21" x14ac:dyDescent="0.3">
      <c r="A2456" s="120">
        <v>16240</v>
      </c>
      <c r="B2456" s="120">
        <v>13240</v>
      </c>
      <c r="H2456" s="1" t="s">
        <v>10610</v>
      </c>
      <c r="I2456" s="1">
        <v>0</v>
      </c>
      <c r="J2456" s="10">
        <v>1</v>
      </c>
      <c r="K2456" s="9"/>
      <c r="L2456" s="9">
        <v>1</v>
      </c>
      <c r="M2456" s="1" t="s">
        <v>11482</v>
      </c>
    </row>
    <row r="2457" spans="1:21" x14ac:dyDescent="0.3">
      <c r="A2457" s="120">
        <v>16241</v>
      </c>
      <c r="B2457" s="120">
        <v>13241</v>
      </c>
      <c r="H2457" s="1" t="s">
        <v>10609</v>
      </c>
      <c r="I2457" s="1">
        <v>0</v>
      </c>
      <c r="J2457" s="10">
        <v>1</v>
      </c>
      <c r="K2457" s="9"/>
      <c r="L2457" s="9">
        <v>1</v>
      </c>
      <c r="M2457" s="1" t="s">
        <v>11481</v>
      </c>
    </row>
    <row r="2458" spans="1:21" x14ac:dyDescent="0.3">
      <c r="A2458" s="120">
        <v>16242</v>
      </c>
      <c r="B2458" s="120">
        <v>13242</v>
      </c>
      <c r="H2458" s="1" t="s">
        <v>10608</v>
      </c>
      <c r="I2458" s="1">
        <v>0</v>
      </c>
      <c r="J2458" s="10">
        <v>1</v>
      </c>
      <c r="K2458" s="9"/>
      <c r="L2458" s="9">
        <v>1</v>
      </c>
      <c r="M2458" s="1" t="s">
        <v>11480</v>
      </c>
    </row>
    <row r="2459" spans="1:21" x14ac:dyDescent="0.3">
      <c r="A2459" s="120">
        <v>16243</v>
      </c>
      <c r="B2459" s="120">
        <v>13243</v>
      </c>
      <c r="H2459" s="1" t="s">
        <v>10607</v>
      </c>
      <c r="I2459" s="1">
        <v>0</v>
      </c>
      <c r="J2459" s="10">
        <v>1</v>
      </c>
      <c r="K2459" s="9"/>
      <c r="L2459" s="9">
        <v>1</v>
      </c>
      <c r="M2459" s="1" t="s">
        <v>11479</v>
      </c>
    </row>
    <row r="2460" spans="1:21" x14ac:dyDescent="0.3">
      <c r="A2460" s="120">
        <v>16244</v>
      </c>
      <c r="B2460" s="120">
        <v>13244</v>
      </c>
      <c r="H2460" s="1" t="s">
        <v>10606</v>
      </c>
      <c r="I2460" s="1">
        <v>0</v>
      </c>
      <c r="J2460" s="10">
        <v>1</v>
      </c>
      <c r="K2460" s="9"/>
      <c r="L2460" s="9">
        <v>1</v>
      </c>
      <c r="M2460" s="1" t="s">
        <v>11478</v>
      </c>
    </row>
    <row r="2461" spans="1:21" x14ac:dyDescent="0.3">
      <c r="A2461" s="120">
        <v>16245</v>
      </c>
      <c r="B2461" s="120">
        <v>13245</v>
      </c>
      <c r="H2461" s="1" t="s">
        <v>10605</v>
      </c>
      <c r="I2461" s="1">
        <v>0</v>
      </c>
      <c r="J2461" s="10">
        <v>1</v>
      </c>
      <c r="K2461" s="9"/>
      <c r="L2461" s="9">
        <v>1</v>
      </c>
      <c r="M2461" s="1" t="s">
        <v>11477</v>
      </c>
    </row>
    <row r="2462" spans="1:21" x14ac:dyDescent="0.3">
      <c r="A2462" s="120">
        <v>16246</v>
      </c>
      <c r="B2462" s="120">
        <v>13246</v>
      </c>
      <c r="H2462" s="1" t="s">
        <v>10604</v>
      </c>
      <c r="I2462" s="1">
        <v>0</v>
      </c>
      <c r="J2462" s="10">
        <v>1</v>
      </c>
      <c r="K2462" s="9"/>
      <c r="L2462" s="9">
        <v>1</v>
      </c>
      <c r="M2462" s="1" t="s">
        <v>11476</v>
      </c>
    </row>
    <row r="2463" spans="1:21" x14ac:dyDescent="0.3">
      <c r="A2463" s="120">
        <v>16247</v>
      </c>
      <c r="B2463" s="120">
        <v>13247</v>
      </c>
      <c r="H2463" s="1" t="s">
        <v>10603</v>
      </c>
      <c r="I2463" s="1">
        <v>0</v>
      </c>
      <c r="J2463" s="10">
        <v>1</v>
      </c>
      <c r="K2463" s="9"/>
      <c r="L2463" s="9">
        <v>1</v>
      </c>
      <c r="M2463" s="1" t="s">
        <v>10603</v>
      </c>
      <c r="U2463" s="2" t="s">
        <v>11475</v>
      </c>
    </row>
    <row r="2464" spans="1:21" x14ac:dyDescent="0.3">
      <c r="A2464" s="120">
        <v>16248</v>
      </c>
      <c r="B2464" s="120">
        <v>13248</v>
      </c>
      <c r="H2464" s="1" t="s">
        <v>10601</v>
      </c>
      <c r="I2464" s="1">
        <v>0</v>
      </c>
      <c r="J2464" s="10">
        <v>1</v>
      </c>
      <c r="K2464" s="9"/>
      <c r="L2464" s="9">
        <v>1</v>
      </c>
      <c r="M2464" s="1" t="s">
        <v>10601</v>
      </c>
      <c r="U2464" s="2" t="s">
        <v>11474</v>
      </c>
    </row>
    <row r="2465" spans="1:21" x14ac:dyDescent="0.3">
      <c r="A2465" s="120">
        <v>16249</v>
      </c>
      <c r="B2465" s="120">
        <v>13249</v>
      </c>
      <c r="H2465" s="1" t="s">
        <v>10599</v>
      </c>
      <c r="I2465" s="1">
        <v>0</v>
      </c>
      <c r="J2465" s="10">
        <v>1</v>
      </c>
      <c r="K2465" s="9"/>
      <c r="L2465" s="9">
        <v>1</v>
      </c>
      <c r="M2465" s="1" t="s">
        <v>10599</v>
      </c>
      <c r="U2465" s="2" t="s">
        <v>11473</v>
      </c>
    </row>
    <row r="2466" spans="1:21" x14ac:dyDescent="0.3">
      <c r="A2466" s="120">
        <v>16250</v>
      </c>
      <c r="B2466" s="120">
        <v>13250</v>
      </c>
      <c r="H2466" s="1" t="s">
        <v>10597</v>
      </c>
      <c r="I2466" s="1">
        <v>0</v>
      </c>
      <c r="J2466" s="10">
        <v>1</v>
      </c>
      <c r="K2466" s="9"/>
      <c r="L2466" s="9">
        <v>1</v>
      </c>
      <c r="M2466" s="1" t="s">
        <v>10597</v>
      </c>
      <c r="U2466" s="2" t="s">
        <v>11472</v>
      </c>
    </row>
    <row r="2467" spans="1:21" x14ac:dyDescent="0.3">
      <c r="A2467" s="120">
        <v>16251</v>
      </c>
      <c r="B2467" s="120">
        <v>13251</v>
      </c>
      <c r="H2467" s="1" t="s">
        <v>10595</v>
      </c>
      <c r="I2467" s="1">
        <v>0</v>
      </c>
      <c r="J2467" s="10">
        <v>1</v>
      </c>
      <c r="K2467" s="9"/>
      <c r="L2467" s="9">
        <v>1</v>
      </c>
      <c r="M2467" s="1" t="s">
        <v>10595</v>
      </c>
      <c r="U2467" s="2" t="s">
        <v>11471</v>
      </c>
    </row>
    <row r="2468" spans="1:21" x14ac:dyDescent="0.3">
      <c r="A2468" s="120">
        <v>16252</v>
      </c>
      <c r="B2468" s="120">
        <v>13252</v>
      </c>
      <c r="H2468" s="1" t="s">
        <v>10593</v>
      </c>
      <c r="I2468" s="1">
        <v>0</v>
      </c>
      <c r="J2468" s="10">
        <v>1</v>
      </c>
      <c r="K2468" s="9"/>
      <c r="L2468" s="9">
        <v>1</v>
      </c>
      <c r="M2468" s="1" t="s">
        <v>10593</v>
      </c>
      <c r="U2468" s="2" t="s">
        <v>11470</v>
      </c>
    </row>
    <row r="2469" spans="1:21" x14ac:dyDescent="0.3">
      <c r="A2469" s="120">
        <v>16253</v>
      </c>
      <c r="B2469" s="120">
        <v>13253</v>
      </c>
      <c r="H2469" s="1" t="s">
        <v>10591</v>
      </c>
      <c r="I2469" s="1">
        <v>0</v>
      </c>
      <c r="J2469" s="10">
        <v>1</v>
      </c>
      <c r="K2469" s="9"/>
      <c r="L2469" s="9">
        <v>1</v>
      </c>
      <c r="M2469" s="1" t="s">
        <v>10591</v>
      </c>
      <c r="U2469" s="2" t="s">
        <v>11469</v>
      </c>
    </row>
    <row r="2470" spans="1:21" x14ac:dyDescent="0.3">
      <c r="A2470" s="120">
        <v>16254</v>
      </c>
      <c r="B2470" s="120">
        <v>13254</v>
      </c>
      <c r="H2470" s="1" t="s">
        <v>10589</v>
      </c>
      <c r="I2470" s="1">
        <v>0</v>
      </c>
      <c r="J2470" s="10">
        <v>1</v>
      </c>
      <c r="K2470" s="9"/>
      <c r="L2470" s="9">
        <v>1</v>
      </c>
      <c r="M2470" s="1" t="s">
        <v>10589</v>
      </c>
      <c r="U2470" s="2" t="s">
        <v>11468</v>
      </c>
    </row>
    <row r="2471" spans="1:21" x14ac:dyDescent="0.3">
      <c r="A2471" s="120">
        <v>16255</v>
      </c>
      <c r="B2471" s="120">
        <v>13255</v>
      </c>
      <c r="H2471" s="1" t="s">
        <v>10587</v>
      </c>
      <c r="I2471" s="1">
        <v>0</v>
      </c>
      <c r="J2471" s="10">
        <v>1</v>
      </c>
      <c r="K2471" s="9"/>
      <c r="L2471" s="9">
        <v>1</v>
      </c>
      <c r="M2471" s="1" t="s">
        <v>10587</v>
      </c>
      <c r="U2471" s="2" t="s">
        <v>11467</v>
      </c>
    </row>
    <row r="2472" spans="1:21" x14ac:dyDescent="0.3">
      <c r="A2472" s="120">
        <v>16256</v>
      </c>
      <c r="B2472" s="120">
        <v>13256</v>
      </c>
      <c r="H2472" s="1" t="s">
        <v>10585</v>
      </c>
      <c r="I2472" s="1">
        <v>0</v>
      </c>
      <c r="J2472" s="10">
        <v>1</v>
      </c>
      <c r="K2472" s="9"/>
      <c r="L2472" s="9">
        <v>1</v>
      </c>
      <c r="M2472" s="1" t="s">
        <v>10585</v>
      </c>
      <c r="U2472" s="2" t="s">
        <v>11466</v>
      </c>
    </row>
    <row r="2473" spans="1:21" x14ac:dyDescent="0.3">
      <c r="A2473" s="120">
        <v>16257</v>
      </c>
      <c r="B2473" s="120">
        <v>13257</v>
      </c>
      <c r="H2473" s="1" t="s">
        <v>10583</v>
      </c>
      <c r="I2473" s="1">
        <v>0</v>
      </c>
      <c r="J2473" s="10">
        <v>1</v>
      </c>
      <c r="K2473" s="9"/>
      <c r="L2473" s="9">
        <v>1</v>
      </c>
      <c r="M2473" s="1" t="s">
        <v>10583</v>
      </c>
    </row>
    <row r="2474" spans="1:21" x14ac:dyDescent="0.3">
      <c r="A2474" s="120">
        <v>16258</v>
      </c>
      <c r="B2474" s="120">
        <v>13258</v>
      </c>
      <c r="H2474" s="1" t="s">
        <v>10582</v>
      </c>
      <c r="I2474" s="1">
        <v>0</v>
      </c>
      <c r="J2474" s="10">
        <v>1</v>
      </c>
      <c r="K2474" s="9"/>
      <c r="L2474" s="9">
        <v>1</v>
      </c>
      <c r="M2474" s="1" t="s">
        <v>10582</v>
      </c>
    </row>
    <row r="2475" spans="1:21" x14ac:dyDescent="0.3">
      <c r="A2475" s="120">
        <v>16259</v>
      </c>
      <c r="B2475" s="120">
        <v>13259</v>
      </c>
      <c r="H2475" s="1" t="s">
        <v>10581</v>
      </c>
      <c r="I2475" s="1">
        <v>0</v>
      </c>
      <c r="J2475" s="10">
        <v>1</v>
      </c>
      <c r="K2475" s="9"/>
      <c r="L2475" s="9">
        <v>1</v>
      </c>
      <c r="M2475" s="1" t="s">
        <v>10581</v>
      </c>
    </row>
    <row r="2476" spans="1:21" x14ac:dyDescent="0.3">
      <c r="A2476" s="120">
        <v>16260</v>
      </c>
      <c r="B2476" s="120">
        <v>13260</v>
      </c>
      <c r="H2476" s="1" t="s">
        <v>10580</v>
      </c>
      <c r="I2476" s="1">
        <v>0</v>
      </c>
      <c r="J2476" s="10">
        <v>1</v>
      </c>
      <c r="K2476" s="9"/>
      <c r="L2476" s="9">
        <v>1</v>
      </c>
      <c r="M2476" s="1" t="s">
        <v>10580</v>
      </c>
    </row>
    <row r="2477" spans="1:21" x14ac:dyDescent="0.3">
      <c r="A2477" s="120">
        <v>16261</v>
      </c>
      <c r="B2477" s="120">
        <v>13261</v>
      </c>
      <c r="H2477" s="1" t="s">
        <v>10579</v>
      </c>
      <c r="I2477" s="1">
        <v>0</v>
      </c>
      <c r="J2477" s="10">
        <v>1</v>
      </c>
      <c r="K2477" s="9"/>
      <c r="L2477" s="9">
        <v>1</v>
      </c>
      <c r="M2477" s="1" t="s">
        <v>10579</v>
      </c>
    </row>
    <row r="2478" spans="1:21" x14ac:dyDescent="0.3">
      <c r="A2478" s="120">
        <v>16262</v>
      </c>
      <c r="B2478" s="120">
        <v>13262</v>
      </c>
      <c r="H2478" s="1" t="s">
        <v>10578</v>
      </c>
      <c r="I2478" s="1">
        <v>0</v>
      </c>
      <c r="J2478" s="10">
        <v>1</v>
      </c>
      <c r="K2478" s="9"/>
      <c r="L2478" s="9">
        <v>1</v>
      </c>
      <c r="M2478" s="1" t="s">
        <v>10578</v>
      </c>
    </row>
    <row r="2479" spans="1:21" x14ac:dyDescent="0.3">
      <c r="A2479" s="120">
        <v>16263</v>
      </c>
      <c r="B2479" s="120">
        <v>13263</v>
      </c>
      <c r="H2479" s="1" t="s">
        <v>10577</v>
      </c>
      <c r="I2479" s="1">
        <v>0</v>
      </c>
      <c r="J2479" s="10">
        <v>1</v>
      </c>
      <c r="K2479" s="9"/>
      <c r="L2479" s="9">
        <v>1</v>
      </c>
      <c r="M2479" s="1" t="s">
        <v>10577</v>
      </c>
    </row>
    <row r="2480" spans="1:21" x14ac:dyDescent="0.3">
      <c r="A2480" s="120">
        <v>16264</v>
      </c>
      <c r="B2480" s="120">
        <v>13264</v>
      </c>
      <c r="H2480" s="1" t="s">
        <v>10576</v>
      </c>
      <c r="I2480" s="1">
        <v>0</v>
      </c>
      <c r="J2480" s="10">
        <v>1</v>
      </c>
      <c r="K2480" s="9"/>
      <c r="L2480" s="9">
        <v>1</v>
      </c>
      <c r="M2480" s="1" t="s">
        <v>10576</v>
      </c>
    </row>
    <row r="2481" spans="1:21" x14ac:dyDescent="0.3">
      <c r="A2481" s="120">
        <v>16265</v>
      </c>
      <c r="B2481" s="120">
        <v>13265</v>
      </c>
      <c r="H2481" s="1" t="s">
        <v>10575</v>
      </c>
      <c r="I2481" s="1">
        <v>0</v>
      </c>
      <c r="J2481" s="10">
        <v>1</v>
      </c>
      <c r="K2481" s="9"/>
      <c r="L2481" s="9">
        <v>1</v>
      </c>
      <c r="M2481" s="1" t="s">
        <v>10575</v>
      </c>
    </row>
    <row r="2482" spans="1:21" x14ac:dyDescent="0.3">
      <c r="A2482" s="120">
        <v>16266</v>
      </c>
      <c r="B2482" s="120">
        <v>13266</v>
      </c>
      <c r="H2482" s="1" t="s">
        <v>10574</v>
      </c>
      <c r="I2482" s="1">
        <v>0</v>
      </c>
      <c r="J2482" s="10">
        <v>1</v>
      </c>
      <c r="K2482" s="9"/>
      <c r="L2482" s="9">
        <v>1</v>
      </c>
      <c r="M2482" s="1" t="s">
        <v>10574</v>
      </c>
    </row>
    <row r="2483" spans="1:21" x14ac:dyDescent="0.3">
      <c r="A2483" s="120">
        <v>16267</v>
      </c>
      <c r="B2483" s="120">
        <v>13267</v>
      </c>
      <c r="H2483" s="1" t="s">
        <v>10573</v>
      </c>
      <c r="I2483" s="1">
        <v>0</v>
      </c>
      <c r="J2483" s="10">
        <v>1</v>
      </c>
      <c r="K2483" s="9"/>
      <c r="L2483" s="9">
        <v>1</v>
      </c>
      <c r="M2483" s="1" t="s">
        <v>11465</v>
      </c>
      <c r="U2483" s="2" t="s">
        <v>11464</v>
      </c>
    </row>
    <row r="2484" spans="1:21" x14ac:dyDescent="0.3">
      <c r="A2484" s="120">
        <v>16268</v>
      </c>
      <c r="B2484" s="120">
        <v>13268</v>
      </c>
      <c r="H2484" s="1" t="s">
        <v>10571</v>
      </c>
      <c r="I2484" s="1">
        <v>0</v>
      </c>
      <c r="J2484" s="10">
        <v>1</v>
      </c>
      <c r="K2484" s="9"/>
      <c r="L2484" s="9">
        <v>1</v>
      </c>
      <c r="M2484" s="1" t="s">
        <v>11463</v>
      </c>
      <c r="U2484" s="2" t="s">
        <v>11462</v>
      </c>
    </row>
    <row r="2485" spans="1:21" x14ac:dyDescent="0.3">
      <c r="A2485" s="120">
        <v>16269</v>
      </c>
      <c r="B2485" s="120">
        <v>13269</v>
      </c>
      <c r="H2485" s="1" t="s">
        <v>10569</v>
      </c>
      <c r="I2485" s="1">
        <v>0</v>
      </c>
      <c r="J2485" s="10">
        <v>1</v>
      </c>
      <c r="K2485" s="9"/>
      <c r="L2485" s="9">
        <v>1</v>
      </c>
      <c r="M2485" s="1" t="s">
        <v>11461</v>
      </c>
      <c r="U2485" s="2" t="s">
        <v>11460</v>
      </c>
    </row>
    <row r="2486" spans="1:21" x14ac:dyDescent="0.3">
      <c r="A2486" s="120">
        <v>16270</v>
      </c>
      <c r="B2486" s="120">
        <v>13270</v>
      </c>
      <c r="H2486" s="1" t="s">
        <v>10567</v>
      </c>
      <c r="I2486" s="1">
        <v>0</v>
      </c>
      <c r="J2486" s="10">
        <v>1</v>
      </c>
      <c r="K2486" s="9"/>
      <c r="L2486" s="9">
        <v>1</v>
      </c>
      <c r="M2486" s="1" t="s">
        <v>11459</v>
      </c>
      <c r="U2486" s="2" t="s">
        <v>11458</v>
      </c>
    </row>
    <row r="2487" spans="1:21" x14ac:dyDescent="0.3">
      <c r="A2487" s="120">
        <v>16271</v>
      </c>
      <c r="B2487" s="120">
        <v>13271</v>
      </c>
      <c r="H2487" s="1" t="s">
        <v>10565</v>
      </c>
      <c r="I2487" s="1">
        <v>0</v>
      </c>
      <c r="J2487" s="10">
        <v>1</v>
      </c>
      <c r="K2487" s="9"/>
      <c r="L2487" s="9">
        <v>1</v>
      </c>
      <c r="M2487" s="1" t="s">
        <v>11457</v>
      </c>
      <c r="U2487" s="2" t="s">
        <v>11456</v>
      </c>
    </row>
    <row r="2488" spans="1:21" x14ac:dyDescent="0.3">
      <c r="A2488" s="120">
        <v>16272</v>
      </c>
      <c r="B2488" s="120">
        <v>13272</v>
      </c>
      <c r="H2488" s="1" t="s">
        <v>10563</v>
      </c>
      <c r="I2488" s="1">
        <v>0</v>
      </c>
      <c r="J2488" s="10">
        <v>1</v>
      </c>
      <c r="K2488" s="9"/>
      <c r="L2488" s="9">
        <v>1</v>
      </c>
      <c r="M2488" s="1" t="s">
        <v>11455</v>
      </c>
      <c r="U2488" s="2" t="s">
        <v>11454</v>
      </c>
    </row>
    <row r="2489" spans="1:21" x14ac:dyDescent="0.3">
      <c r="A2489" s="120">
        <v>16273</v>
      </c>
      <c r="B2489" s="120">
        <v>13273</v>
      </c>
      <c r="H2489" s="1" t="s">
        <v>10561</v>
      </c>
      <c r="I2489" s="1">
        <v>0</v>
      </c>
      <c r="J2489" s="10">
        <v>1</v>
      </c>
      <c r="K2489" s="9"/>
      <c r="L2489" s="9">
        <v>1</v>
      </c>
      <c r="M2489" s="1" t="s">
        <v>11453</v>
      </c>
      <c r="U2489" s="2" t="s">
        <v>11452</v>
      </c>
    </row>
    <row r="2490" spans="1:21" x14ac:dyDescent="0.3">
      <c r="A2490" s="120">
        <v>16274</v>
      </c>
      <c r="B2490" s="120">
        <v>13274</v>
      </c>
      <c r="H2490" s="1" t="s">
        <v>10559</v>
      </c>
      <c r="I2490" s="1">
        <v>0</v>
      </c>
      <c r="J2490" s="10">
        <v>1</v>
      </c>
      <c r="K2490" s="9"/>
      <c r="L2490" s="9">
        <v>1</v>
      </c>
      <c r="M2490" s="1" t="s">
        <v>11451</v>
      </c>
      <c r="U2490" s="2" t="s">
        <v>11450</v>
      </c>
    </row>
    <row r="2491" spans="1:21" x14ac:dyDescent="0.3">
      <c r="A2491" s="120">
        <v>16275</v>
      </c>
      <c r="B2491" s="120">
        <v>13275</v>
      </c>
      <c r="H2491" s="1" t="s">
        <v>10557</v>
      </c>
      <c r="I2491" s="1">
        <v>0</v>
      </c>
      <c r="J2491" s="10">
        <v>1</v>
      </c>
      <c r="K2491" s="9"/>
      <c r="L2491" s="9">
        <v>1</v>
      </c>
      <c r="M2491" s="1" t="s">
        <v>11449</v>
      </c>
      <c r="U2491" s="2" t="s">
        <v>11448</v>
      </c>
    </row>
    <row r="2492" spans="1:21" x14ac:dyDescent="0.3">
      <c r="A2492" s="120">
        <v>16276</v>
      </c>
      <c r="B2492" s="120">
        <v>13276</v>
      </c>
      <c r="H2492" s="1" t="s">
        <v>10555</v>
      </c>
      <c r="I2492" s="1">
        <v>0</v>
      </c>
      <c r="J2492" s="10">
        <v>1</v>
      </c>
      <c r="K2492" s="9"/>
      <c r="L2492" s="9">
        <v>1</v>
      </c>
      <c r="M2492" s="1" t="s">
        <v>11447</v>
      </c>
      <c r="U2492" s="2" t="s">
        <v>11446</v>
      </c>
    </row>
    <row r="2493" spans="1:21" x14ac:dyDescent="0.3">
      <c r="A2493" s="120">
        <v>16277</v>
      </c>
      <c r="B2493" s="120">
        <v>13277</v>
      </c>
      <c r="H2493" s="1" t="s">
        <v>10553</v>
      </c>
      <c r="I2493" s="1">
        <v>0</v>
      </c>
      <c r="J2493" s="10">
        <v>1</v>
      </c>
      <c r="K2493" s="9"/>
      <c r="L2493" s="9">
        <v>1</v>
      </c>
      <c r="M2493" s="1" t="s">
        <v>11445</v>
      </c>
      <c r="U2493" s="2" t="s">
        <v>11444</v>
      </c>
    </row>
    <row r="2494" spans="1:21" x14ac:dyDescent="0.3">
      <c r="A2494" s="120">
        <v>16278</v>
      </c>
      <c r="B2494" s="120">
        <v>13278</v>
      </c>
      <c r="H2494" s="1" t="s">
        <v>10551</v>
      </c>
      <c r="I2494" s="1">
        <v>0</v>
      </c>
      <c r="J2494" s="10">
        <v>1</v>
      </c>
      <c r="K2494" s="9"/>
      <c r="L2494" s="9">
        <v>1</v>
      </c>
      <c r="M2494" s="1" t="s">
        <v>11443</v>
      </c>
      <c r="U2494" s="2" t="s">
        <v>11442</v>
      </c>
    </row>
    <row r="2495" spans="1:21" x14ac:dyDescent="0.3">
      <c r="A2495" s="120">
        <v>16279</v>
      </c>
      <c r="B2495" s="120">
        <v>13279</v>
      </c>
      <c r="H2495" s="1" t="s">
        <v>10549</v>
      </c>
      <c r="I2495" s="1">
        <v>0</v>
      </c>
      <c r="J2495" s="10">
        <v>1</v>
      </c>
      <c r="K2495" s="9"/>
      <c r="L2495" s="9">
        <v>1</v>
      </c>
      <c r="M2495" s="1" t="s">
        <v>11441</v>
      </c>
    </row>
    <row r="2496" spans="1:21" x14ac:dyDescent="0.3">
      <c r="A2496" s="120">
        <v>16280</v>
      </c>
      <c r="B2496" s="120">
        <v>13280</v>
      </c>
      <c r="H2496" s="1" t="s">
        <v>10548</v>
      </c>
      <c r="I2496" s="1">
        <v>0</v>
      </c>
      <c r="J2496" s="10">
        <v>1</v>
      </c>
      <c r="K2496" s="9"/>
      <c r="L2496" s="9">
        <v>1</v>
      </c>
      <c r="M2496" s="1" t="s">
        <v>11440</v>
      </c>
    </row>
    <row r="2497" spans="1:21" x14ac:dyDescent="0.3">
      <c r="A2497" s="120">
        <v>16281</v>
      </c>
      <c r="B2497" s="120">
        <v>13281</v>
      </c>
      <c r="H2497" s="1" t="s">
        <v>10547</v>
      </c>
      <c r="I2497" s="1">
        <v>0</v>
      </c>
      <c r="J2497" s="10">
        <v>1</v>
      </c>
      <c r="K2497" s="9"/>
      <c r="L2497" s="9">
        <v>1</v>
      </c>
      <c r="M2497" s="1" t="s">
        <v>11439</v>
      </c>
    </row>
    <row r="2498" spans="1:21" x14ac:dyDescent="0.3">
      <c r="A2498" s="120">
        <v>16282</v>
      </c>
      <c r="B2498" s="120">
        <v>13282</v>
      </c>
      <c r="H2498" s="1" t="s">
        <v>10546</v>
      </c>
      <c r="I2498" s="1">
        <v>0</v>
      </c>
      <c r="J2498" s="10">
        <v>1</v>
      </c>
      <c r="K2498" s="9"/>
      <c r="L2498" s="9">
        <v>1</v>
      </c>
      <c r="M2498" s="1" t="s">
        <v>11438</v>
      </c>
    </row>
    <row r="2499" spans="1:21" x14ac:dyDescent="0.3">
      <c r="A2499" s="120">
        <v>16283</v>
      </c>
      <c r="B2499" s="120">
        <v>13283</v>
      </c>
      <c r="H2499" s="1" t="s">
        <v>10545</v>
      </c>
      <c r="I2499" s="1">
        <v>0</v>
      </c>
      <c r="J2499" s="10">
        <v>1</v>
      </c>
      <c r="K2499" s="9"/>
      <c r="L2499" s="9">
        <v>1</v>
      </c>
      <c r="M2499" s="1" t="s">
        <v>11437</v>
      </c>
    </row>
    <row r="2500" spans="1:21" x14ac:dyDescent="0.3">
      <c r="A2500" s="120">
        <v>16284</v>
      </c>
      <c r="B2500" s="120">
        <v>13284</v>
      </c>
      <c r="H2500" s="1" t="s">
        <v>10544</v>
      </c>
      <c r="I2500" s="1">
        <v>0</v>
      </c>
      <c r="J2500" s="10">
        <v>1</v>
      </c>
      <c r="K2500" s="9"/>
      <c r="L2500" s="9">
        <v>1</v>
      </c>
      <c r="M2500" s="1" t="s">
        <v>11436</v>
      </c>
    </row>
    <row r="2501" spans="1:21" x14ac:dyDescent="0.3">
      <c r="A2501" s="120">
        <v>16285</v>
      </c>
      <c r="B2501" s="120">
        <v>13285</v>
      </c>
      <c r="H2501" s="1" t="s">
        <v>10543</v>
      </c>
      <c r="I2501" s="1">
        <v>0</v>
      </c>
      <c r="J2501" s="10">
        <v>1</v>
      </c>
      <c r="K2501" s="9"/>
      <c r="L2501" s="9">
        <v>1</v>
      </c>
      <c r="M2501" s="1" t="s">
        <v>11435</v>
      </c>
    </row>
    <row r="2502" spans="1:21" x14ac:dyDescent="0.3">
      <c r="A2502" s="120">
        <v>16286</v>
      </c>
      <c r="B2502" s="120">
        <v>13286</v>
      </c>
      <c r="H2502" s="1" t="s">
        <v>10542</v>
      </c>
      <c r="I2502" s="1">
        <v>0</v>
      </c>
      <c r="J2502" s="10">
        <v>1</v>
      </c>
      <c r="K2502" s="9"/>
      <c r="L2502" s="9">
        <v>1</v>
      </c>
      <c r="M2502" s="1" t="s">
        <v>11434</v>
      </c>
    </row>
    <row r="2503" spans="1:21" x14ac:dyDescent="0.3">
      <c r="A2503" s="120">
        <v>16287</v>
      </c>
      <c r="B2503" s="120">
        <v>13287</v>
      </c>
      <c r="H2503" s="1" t="s">
        <v>10541</v>
      </c>
      <c r="I2503" s="1">
        <v>0</v>
      </c>
      <c r="J2503" s="10">
        <v>1</v>
      </c>
      <c r="K2503" s="9"/>
      <c r="L2503" s="9">
        <v>1</v>
      </c>
      <c r="M2503" s="1" t="s">
        <v>11433</v>
      </c>
    </row>
    <row r="2504" spans="1:21" x14ac:dyDescent="0.3">
      <c r="A2504" s="120">
        <v>16288</v>
      </c>
      <c r="B2504" s="120">
        <v>13288</v>
      </c>
      <c r="H2504" s="1" t="s">
        <v>10540</v>
      </c>
      <c r="I2504" s="1">
        <v>0</v>
      </c>
      <c r="J2504" s="10">
        <v>1</v>
      </c>
      <c r="K2504" s="9"/>
      <c r="L2504" s="9">
        <v>1</v>
      </c>
      <c r="M2504" s="1" t="s">
        <v>11432</v>
      </c>
    </row>
    <row r="2505" spans="1:21" x14ac:dyDescent="0.3">
      <c r="A2505" s="120">
        <v>16289</v>
      </c>
      <c r="B2505" s="120">
        <v>13289</v>
      </c>
      <c r="H2505" s="1" t="s">
        <v>10539</v>
      </c>
      <c r="I2505" s="1">
        <v>0</v>
      </c>
      <c r="J2505" s="10">
        <v>1</v>
      </c>
      <c r="K2505" s="9"/>
      <c r="L2505" s="9">
        <v>1</v>
      </c>
      <c r="M2505" s="1" t="s">
        <v>11431</v>
      </c>
    </row>
    <row r="2506" spans="1:21" x14ac:dyDescent="0.3">
      <c r="A2506" s="120">
        <v>16290</v>
      </c>
      <c r="B2506" s="120">
        <v>13290</v>
      </c>
      <c r="H2506" s="1" t="s">
        <v>10538</v>
      </c>
      <c r="I2506" s="1">
        <v>0</v>
      </c>
      <c r="J2506" s="10">
        <v>1</v>
      </c>
      <c r="K2506" s="9"/>
      <c r="L2506" s="9">
        <v>1</v>
      </c>
      <c r="M2506" s="1" t="s">
        <v>11430</v>
      </c>
    </row>
    <row r="2507" spans="1:21" x14ac:dyDescent="0.3">
      <c r="A2507" s="120">
        <v>16291</v>
      </c>
      <c r="B2507" s="120">
        <v>13291</v>
      </c>
      <c r="H2507" s="1" t="s">
        <v>10537</v>
      </c>
      <c r="I2507" s="1">
        <v>0</v>
      </c>
      <c r="J2507" s="10">
        <v>1</v>
      </c>
      <c r="K2507" s="9"/>
      <c r="L2507" s="9">
        <v>1</v>
      </c>
      <c r="M2507" s="1" t="s">
        <v>10537</v>
      </c>
      <c r="U2507" s="2" t="s">
        <v>11429</v>
      </c>
    </row>
    <row r="2508" spans="1:21" x14ac:dyDescent="0.3">
      <c r="A2508" s="120">
        <v>16292</v>
      </c>
      <c r="B2508" s="120">
        <v>13292</v>
      </c>
      <c r="H2508" s="1" t="s">
        <v>10535</v>
      </c>
      <c r="I2508" s="1">
        <v>0</v>
      </c>
      <c r="J2508" s="10">
        <v>1</v>
      </c>
      <c r="K2508" s="9"/>
      <c r="L2508" s="9">
        <v>1</v>
      </c>
      <c r="M2508" s="1" t="s">
        <v>10535</v>
      </c>
      <c r="U2508" s="2" t="s">
        <v>11428</v>
      </c>
    </row>
    <row r="2509" spans="1:21" x14ac:dyDescent="0.3">
      <c r="A2509" s="120">
        <v>16293</v>
      </c>
      <c r="B2509" s="120">
        <v>13293</v>
      </c>
      <c r="H2509" s="1" t="s">
        <v>10533</v>
      </c>
      <c r="I2509" s="1">
        <v>0</v>
      </c>
      <c r="J2509" s="10">
        <v>1</v>
      </c>
      <c r="K2509" s="9"/>
      <c r="L2509" s="9">
        <v>1</v>
      </c>
      <c r="M2509" s="1" t="s">
        <v>10533</v>
      </c>
      <c r="U2509" s="2" t="s">
        <v>11427</v>
      </c>
    </row>
    <row r="2510" spans="1:21" x14ac:dyDescent="0.3">
      <c r="A2510" s="120">
        <v>16294</v>
      </c>
      <c r="B2510" s="120">
        <v>13294</v>
      </c>
      <c r="H2510" s="1" t="s">
        <v>10531</v>
      </c>
      <c r="I2510" s="1">
        <v>0</v>
      </c>
      <c r="J2510" s="10">
        <v>1</v>
      </c>
      <c r="K2510" s="9"/>
      <c r="L2510" s="9">
        <v>1</v>
      </c>
      <c r="M2510" s="1" t="s">
        <v>10531</v>
      </c>
      <c r="U2510" s="2" t="s">
        <v>11426</v>
      </c>
    </row>
    <row r="2511" spans="1:21" x14ac:dyDescent="0.3">
      <c r="A2511" s="120">
        <v>16295</v>
      </c>
      <c r="B2511" s="120">
        <v>13295</v>
      </c>
      <c r="H2511" s="1" t="s">
        <v>10529</v>
      </c>
      <c r="I2511" s="1">
        <v>0</v>
      </c>
      <c r="J2511" s="10">
        <v>1</v>
      </c>
      <c r="K2511" s="9"/>
      <c r="L2511" s="9">
        <v>1</v>
      </c>
      <c r="M2511" s="1" t="s">
        <v>10529</v>
      </c>
      <c r="U2511" s="2" t="s">
        <v>11425</v>
      </c>
    </row>
    <row r="2512" spans="1:21" x14ac:dyDescent="0.3">
      <c r="A2512" s="120">
        <v>16296</v>
      </c>
      <c r="B2512" s="120">
        <v>13296</v>
      </c>
      <c r="H2512" s="1" t="s">
        <v>10527</v>
      </c>
      <c r="I2512" s="1">
        <v>0</v>
      </c>
      <c r="J2512" s="10">
        <v>1</v>
      </c>
      <c r="K2512" s="9"/>
      <c r="L2512" s="9">
        <v>1</v>
      </c>
      <c r="M2512" s="1" t="s">
        <v>10527</v>
      </c>
      <c r="U2512" s="2" t="s">
        <v>11424</v>
      </c>
    </row>
    <row r="2513" spans="1:21" x14ac:dyDescent="0.3">
      <c r="A2513" s="120">
        <v>16297</v>
      </c>
      <c r="B2513" s="120">
        <v>13297</v>
      </c>
      <c r="H2513" s="1" t="s">
        <v>10525</v>
      </c>
      <c r="I2513" s="1">
        <v>0</v>
      </c>
      <c r="J2513" s="10">
        <v>1</v>
      </c>
      <c r="K2513" s="9"/>
      <c r="L2513" s="9">
        <v>1</v>
      </c>
      <c r="M2513" s="1" t="s">
        <v>10525</v>
      </c>
      <c r="U2513" s="2" t="s">
        <v>11423</v>
      </c>
    </row>
    <row r="2514" spans="1:21" x14ac:dyDescent="0.3">
      <c r="A2514" s="120">
        <v>16298</v>
      </c>
      <c r="B2514" s="120">
        <v>13298</v>
      </c>
      <c r="H2514" s="1" t="s">
        <v>10523</v>
      </c>
      <c r="I2514" s="1">
        <v>0</v>
      </c>
      <c r="J2514" s="10">
        <v>1</v>
      </c>
      <c r="K2514" s="9"/>
      <c r="L2514" s="9">
        <v>1</v>
      </c>
      <c r="M2514" s="1" t="s">
        <v>10523</v>
      </c>
      <c r="U2514" s="2" t="s">
        <v>11422</v>
      </c>
    </row>
    <row r="2515" spans="1:21" x14ac:dyDescent="0.3">
      <c r="A2515" s="120">
        <v>16299</v>
      </c>
      <c r="B2515" s="120">
        <v>13299</v>
      </c>
      <c r="H2515" s="1" t="s">
        <v>10521</v>
      </c>
      <c r="I2515" s="1">
        <v>0</v>
      </c>
      <c r="J2515" s="10">
        <v>1</v>
      </c>
      <c r="K2515" s="9"/>
      <c r="L2515" s="9">
        <v>1</v>
      </c>
      <c r="M2515" s="1" t="s">
        <v>10521</v>
      </c>
      <c r="U2515" s="2" t="s">
        <v>11421</v>
      </c>
    </row>
    <row r="2516" spans="1:21" x14ac:dyDescent="0.3">
      <c r="A2516" s="120">
        <v>16300</v>
      </c>
      <c r="B2516" s="120">
        <v>13300</v>
      </c>
      <c r="H2516" s="1" t="s">
        <v>10519</v>
      </c>
      <c r="I2516" s="1">
        <v>0</v>
      </c>
      <c r="J2516" s="10">
        <v>1</v>
      </c>
      <c r="K2516" s="9"/>
      <c r="L2516" s="9">
        <v>1</v>
      </c>
      <c r="M2516" s="1" t="s">
        <v>10519</v>
      </c>
      <c r="U2516" s="2" t="s">
        <v>11420</v>
      </c>
    </row>
    <row r="2517" spans="1:21" x14ac:dyDescent="0.3">
      <c r="A2517" s="120">
        <v>16301</v>
      </c>
      <c r="B2517" s="120">
        <v>13301</v>
      </c>
      <c r="H2517" s="1" t="s">
        <v>10517</v>
      </c>
      <c r="I2517" s="1">
        <v>0</v>
      </c>
      <c r="J2517" s="10">
        <v>1</v>
      </c>
      <c r="K2517" s="9"/>
      <c r="L2517" s="9">
        <v>1</v>
      </c>
      <c r="M2517" s="1" t="s">
        <v>10517</v>
      </c>
    </row>
    <row r="2518" spans="1:21" x14ac:dyDescent="0.3">
      <c r="A2518" s="120">
        <v>16302</v>
      </c>
      <c r="B2518" s="120">
        <v>13302</v>
      </c>
      <c r="H2518" s="1" t="s">
        <v>10516</v>
      </c>
      <c r="I2518" s="1">
        <v>0</v>
      </c>
      <c r="J2518" s="10">
        <v>1</v>
      </c>
      <c r="K2518" s="9"/>
      <c r="L2518" s="9">
        <v>1</v>
      </c>
      <c r="M2518" s="1" t="s">
        <v>10516</v>
      </c>
    </row>
    <row r="2519" spans="1:21" x14ac:dyDescent="0.3">
      <c r="A2519" s="120">
        <v>16303</v>
      </c>
      <c r="B2519" s="120">
        <v>13303</v>
      </c>
      <c r="H2519" s="1" t="s">
        <v>10515</v>
      </c>
      <c r="I2519" s="1">
        <v>0</v>
      </c>
      <c r="J2519" s="10">
        <v>1</v>
      </c>
      <c r="K2519" s="9"/>
      <c r="L2519" s="9">
        <v>1</v>
      </c>
      <c r="M2519" s="1" t="s">
        <v>10515</v>
      </c>
    </row>
    <row r="2520" spans="1:21" x14ac:dyDescent="0.3">
      <c r="A2520" s="120">
        <v>16304</v>
      </c>
      <c r="B2520" s="120">
        <v>13304</v>
      </c>
      <c r="H2520" s="1" t="s">
        <v>10514</v>
      </c>
      <c r="I2520" s="1">
        <v>0</v>
      </c>
      <c r="J2520" s="10">
        <v>1</v>
      </c>
      <c r="K2520" s="9"/>
      <c r="L2520" s="9">
        <v>1</v>
      </c>
      <c r="M2520" s="1" t="s">
        <v>10514</v>
      </c>
    </row>
    <row r="2521" spans="1:21" x14ac:dyDescent="0.3">
      <c r="A2521" s="120">
        <v>16305</v>
      </c>
      <c r="B2521" s="120">
        <v>13305</v>
      </c>
      <c r="H2521" s="1" t="s">
        <v>10513</v>
      </c>
      <c r="I2521" s="1">
        <v>0</v>
      </c>
      <c r="J2521" s="10">
        <v>1</v>
      </c>
      <c r="K2521" s="9"/>
      <c r="L2521" s="9">
        <v>1</v>
      </c>
      <c r="M2521" s="1" t="s">
        <v>10513</v>
      </c>
    </row>
    <row r="2522" spans="1:21" x14ac:dyDescent="0.3">
      <c r="A2522" s="120">
        <v>16306</v>
      </c>
      <c r="B2522" s="120">
        <v>13306</v>
      </c>
      <c r="H2522" s="1" t="s">
        <v>10512</v>
      </c>
      <c r="I2522" s="1">
        <v>0</v>
      </c>
      <c r="J2522" s="10">
        <v>1</v>
      </c>
      <c r="K2522" s="9"/>
      <c r="L2522" s="9">
        <v>1</v>
      </c>
      <c r="M2522" s="1" t="s">
        <v>10512</v>
      </c>
    </row>
    <row r="2523" spans="1:21" x14ac:dyDescent="0.3">
      <c r="A2523" s="120">
        <v>16307</v>
      </c>
      <c r="B2523" s="120">
        <v>13307</v>
      </c>
      <c r="H2523" s="1" t="s">
        <v>10511</v>
      </c>
      <c r="I2523" s="1">
        <v>0</v>
      </c>
      <c r="J2523" s="10">
        <v>1</v>
      </c>
      <c r="K2523" s="9"/>
      <c r="L2523" s="9">
        <v>1</v>
      </c>
      <c r="M2523" s="1" t="s">
        <v>10511</v>
      </c>
    </row>
    <row r="2524" spans="1:21" x14ac:dyDescent="0.3">
      <c r="A2524" s="120">
        <v>16308</v>
      </c>
      <c r="B2524" s="120">
        <v>13308</v>
      </c>
      <c r="H2524" s="1" t="s">
        <v>10510</v>
      </c>
      <c r="I2524" s="1">
        <v>0</v>
      </c>
      <c r="J2524" s="10">
        <v>1</v>
      </c>
      <c r="K2524" s="9"/>
      <c r="L2524" s="9">
        <v>1</v>
      </c>
      <c r="M2524" s="1" t="s">
        <v>10510</v>
      </c>
    </row>
    <row r="2525" spans="1:21" x14ac:dyDescent="0.3">
      <c r="A2525" s="120">
        <v>16309</v>
      </c>
      <c r="B2525" s="120">
        <v>13309</v>
      </c>
      <c r="H2525" s="1" t="s">
        <v>10509</v>
      </c>
      <c r="I2525" s="1">
        <v>0</v>
      </c>
      <c r="J2525" s="10">
        <v>1</v>
      </c>
      <c r="K2525" s="9"/>
      <c r="L2525" s="9">
        <v>1</v>
      </c>
      <c r="M2525" s="1" t="s">
        <v>10509</v>
      </c>
    </row>
    <row r="2526" spans="1:21" x14ac:dyDescent="0.3">
      <c r="A2526" s="120">
        <v>16310</v>
      </c>
      <c r="B2526" s="120">
        <v>13310</v>
      </c>
      <c r="H2526" s="1" t="s">
        <v>10508</v>
      </c>
      <c r="I2526" s="1">
        <v>0</v>
      </c>
      <c r="J2526" s="10">
        <v>1</v>
      </c>
      <c r="K2526" s="9"/>
      <c r="L2526" s="9">
        <v>1</v>
      </c>
      <c r="M2526" s="1" t="s">
        <v>10508</v>
      </c>
    </row>
    <row r="2527" spans="1:21" x14ac:dyDescent="0.3">
      <c r="A2527" s="120">
        <v>16311</v>
      </c>
      <c r="B2527" s="120">
        <v>13311</v>
      </c>
      <c r="H2527" s="1" t="s">
        <v>10507</v>
      </c>
      <c r="I2527" s="1">
        <v>0</v>
      </c>
      <c r="J2527" s="10">
        <v>1</v>
      </c>
      <c r="K2527" s="9"/>
      <c r="L2527" s="9">
        <v>1</v>
      </c>
      <c r="M2527" s="1" t="s">
        <v>10507</v>
      </c>
      <c r="U2527" s="2" t="s">
        <v>11419</v>
      </c>
    </row>
    <row r="2528" spans="1:21" x14ac:dyDescent="0.3">
      <c r="A2528" s="120">
        <v>16312</v>
      </c>
      <c r="B2528" s="120">
        <v>13312</v>
      </c>
      <c r="H2528" s="1" t="s">
        <v>10505</v>
      </c>
      <c r="I2528" s="1">
        <v>0</v>
      </c>
      <c r="J2528" s="10">
        <v>1</v>
      </c>
      <c r="K2528" s="9"/>
      <c r="L2528" s="9">
        <v>1</v>
      </c>
      <c r="M2528" s="1" t="s">
        <v>10505</v>
      </c>
      <c r="U2528" s="2" t="s">
        <v>11418</v>
      </c>
    </row>
    <row r="2529" spans="1:21" x14ac:dyDescent="0.3">
      <c r="A2529" s="120">
        <v>16313</v>
      </c>
      <c r="B2529" s="120">
        <v>13313</v>
      </c>
      <c r="H2529" s="1" t="s">
        <v>10503</v>
      </c>
      <c r="I2529" s="1">
        <v>0</v>
      </c>
      <c r="J2529" s="10">
        <v>1</v>
      </c>
      <c r="K2529" s="9"/>
      <c r="L2529" s="9">
        <v>1</v>
      </c>
      <c r="M2529" s="1" t="s">
        <v>10503</v>
      </c>
      <c r="U2529" s="2" t="s">
        <v>11417</v>
      </c>
    </row>
    <row r="2530" spans="1:21" x14ac:dyDescent="0.3">
      <c r="A2530" s="120">
        <v>16314</v>
      </c>
      <c r="B2530" s="120">
        <v>13314</v>
      </c>
      <c r="H2530" s="1" t="s">
        <v>10501</v>
      </c>
      <c r="I2530" s="1">
        <v>0</v>
      </c>
      <c r="J2530" s="10">
        <v>1</v>
      </c>
      <c r="K2530" s="9"/>
      <c r="L2530" s="9">
        <v>1</v>
      </c>
      <c r="M2530" s="1" t="s">
        <v>10501</v>
      </c>
      <c r="U2530" s="2" t="s">
        <v>11416</v>
      </c>
    </row>
    <row r="2531" spans="1:21" x14ac:dyDescent="0.3">
      <c r="A2531" s="120">
        <v>16315</v>
      </c>
      <c r="B2531" s="120">
        <v>13315</v>
      </c>
      <c r="H2531" s="1" t="s">
        <v>10499</v>
      </c>
      <c r="I2531" s="1">
        <v>0</v>
      </c>
      <c r="J2531" s="10">
        <v>1</v>
      </c>
      <c r="K2531" s="9"/>
      <c r="L2531" s="9">
        <v>1</v>
      </c>
      <c r="M2531" s="1" t="s">
        <v>10499</v>
      </c>
      <c r="U2531" s="2" t="s">
        <v>11415</v>
      </c>
    </row>
    <row r="2532" spans="1:21" x14ac:dyDescent="0.3">
      <c r="A2532" s="120">
        <v>16316</v>
      </c>
      <c r="B2532" s="120">
        <v>13316</v>
      </c>
      <c r="H2532" s="1" t="s">
        <v>10497</v>
      </c>
      <c r="I2532" s="1">
        <v>0</v>
      </c>
      <c r="J2532" s="10">
        <v>1</v>
      </c>
      <c r="K2532" s="9"/>
      <c r="L2532" s="9">
        <v>1</v>
      </c>
      <c r="M2532" s="1" t="s">
        <v>10497</v>
      </c>
      <c r="U2532" s="2" t="s">
        <v>11414</v>
      </c>
    </row>
    <row r="2533" spans="1:21" x14ac:dyDescent="0.3">
      <c r="A2533" s="120">
        <v>16317</v>
      </c>
      <c r="B2533" s="120">
        <v>13317</v>
      </c>
      <c r="H2533" s="1" t="s">
        <v>10495</v>
      </c>
      <c r="I2533" s="1">
        <v>0</v>
      </c>
      <c r="J2533" s="10">
        <v>1</v>
      </c>
      <c r="K2533" s="9"/>
      <c r="L2533" s="9">
        <v>1</v>
      </c>
      <c r="M2533" s="1" t="s">
        <v>10495</v>
      </c>
      <c r="U2533" s="2" t="s">
        <v>11413</v>
      </c>
    </row>
    <row r="2534" spans="1:21" x14ac:dyDescent="0.3">
      <c r="A2534" s="120">
        <v>16318</v>
      </c>
      <c r="B2534" s="120">
        <v>13318</v>
      </c>
      <c r="H2534" s="1" t="s">
        <v>10493</v>
      </c>
      <c r="I2534" s="1">
        <v>0</v>
      </c>
      <c r="J2534" s="10">
        <v>1</v>
      </c>
      <c r="K2534" s="9"/>
      <c r="L2534" s="9">
        <v>1</v>
      </c>
      <c r="M2534" s="1" t="s">
        <v>10493</v>
      </c>
      <c r="U2534" s="2" t="s">
        <v>11412</v>
      </c>
    </row>
    <row r="2535" spans="1:21" x14ac:dyDescent="0.3">
      <c r="A2535" s="120">
        <v>16319</v>
      </c>
      <c r="B2535" s="120">
        <v>13319</v>
      </c>
      <c r="H2535" s="1" t="s">
        <v>10491</v>
      </c>
      <c r="I2535" s="1">
        <v>0</v>
      </c>
      <c r="J2535" s="10">
        <v>1</v>
      </c>
      <c r="K2535" s="9"/>
      <c r="L2535" s="9">
        <v>1</v>
      </c>
      <c r="M2535" s="1" t="s">
        <v>10491</v>
      </c>
      <c r="U2535" s="2" t="s">
        <v>11411</v>
      </c>
    </row>
    <row r="2536" spans="1:21" x14ac:dyDescent="0.3">
      <c r="A2536" s="120">
        <v>16320</v>
      </c>
      <c r="B2536" s="120">
        <v>13320</v>
      </c>
      <c r="H2536" s="1" t="s">
        <v>10489</v>
      </c>
      <c r="I2536" s="1">
        <v>0</v>
      </c>
      <c r="J2536" s="10">
        <v>1</v>
      </c>
      <c r="K2536" s="9"/>
      <c r="L2536" s="9">
        <v>1</v>
      </c>
      <c r="M2536" s="1" t="s">
        <v>10489</v>
      </c>
      <c r="U2536" s="2" t="s">
        <v>11410</v>
      </c>
    </row>
    <row r="2537" spans="1:21" x14ac:dyDescent="0.3">
      <c r="A2537" s="120">
        <v>16321</v>
      </c>
      <c r="B2537" s="120">
        <v>13321</v>
      </c>
      <c r="H2537" s="1" t="s">
        <v>10487</v>
      </c>
      <c r="I2537" s="1">
        <v>0</v>
      </c>
      <c r="J2537" s="10">
        <v>1</v>
      </c>
      <c r="K2537" s="9"/>
      <c r="L2537" s="9">
        <v>1</v>
      </c>
      <c r="M2537" s="1" t="s">
        <v>10487</v>
      </c>
      <c r="U2537" s="2" t="s">
        <v>11409</v>
      </c>
    </row>
    <row r="2538" spans="1:21" x14ac:dyDescent="0.3">
      <c r="A2538" s="120">
        <v>16322</v>
      </c>
      <c r="B2538" s="120">
        <v>13322</v>
      </c>
      <c r="H2538" s="1" t="s">
        <v>10485</v>
      </c>
      <c r="I2538" s="1">
        <v>0</v>
      </c>
      <c r="J2538" s="10">
        <v>1</v>
      </c>
      <c r="K2538" s="9"/>
      <c r="L2538" s="9">
        <v>1</v>
      </c>
      <c r="M2538" s="1" t="s">
        <v>10485</v>
      </c>
      <c r="U2538" s="2" t="s">
        <v>11408</v>
      </c>
    </row>
    <row r="2539" spans="1:21" x14ac:dyDescent="0.3">
      <c r="A2539" s="120">
        <v>16323</v>
      </c>
      <c r="B2539" s="120">
        <v>13323</v>
      </c>
      <c r="H2539" s="1" t="s">
        <v>10483</v>
      </c>
      <c r="I2539" s="1">
        <v>0</v>
      </c>
      <c r="J2539" s="10">
        <v>1</v>
      </c>
      <c r="K2539" s="9"/>
      <c r="L2539" s="9">
        <v>1</v>
      </c>
      <c r="M2539" s="1" t="s">
        <v>10483</v>
      </c>
      <c r="U2539" s="2" t="s">
        <v>11407</v>
      </c>
    </row>
    <row r="2540" spans="1:21" x14ac:dyDescent="0.3">
      <c r="A2540" s="120">
        <v>16324</v>
      </c>
      <c r="B2540" s="120">
        <v>13324</v>
      </c>
      <c r="H2540" s="1" t="s">
        <v>10481</v>
      </c>
      <c r="I2540" s="1">
        <v>0</v>
      </c>
      <c r="J2540" s="10">
        <v>1</v>
      </c>
      <c r="K2540" s="9"/>
      <c r="L2540" s="9">
        <v>1</v>
      </c>
      <c r="M2540" s="1" t="s">
        <v>10481</v>
      </c>
      <c r="U2540" s="2" t="s">
        <v>11406</v>
      </c>
    </row>
    <row r="2541" spans="1:21" x14ac:dyDescent="0.3">
      <c r="A2541" s="120">
        <v>16325</v>
      </c>
      <c r="B2541" s="120">
        <v>13325</v>
      </c>
      <c r="H2541" s="1" t="s">
        <v>10479</v>
      </c>
      <c r="I2541" s="1">
        <v>0</v>
      </c>
      <c r="J2541" s="10">
        <v>1</v>
      </c>
      <c r="K2541" s="9"/>
      <c r="L2541" s="9">
        <v>1</v>
      </c>
      <c r="M2541" s="1" t="s">
        <v>10479</v>
      </c>
      <c r="U2541" s="2" t="s">
        <v>11405</v>
      </c>
    </row>
    <row r="2542" spans="1:21" x14ac:dyDescent="0.3">
      <c r="A2542" s="120">
        <v>16326</v>
      </c>
      <c r="B2542" s="120">
        <v>13326</v>
      </c>
      <c r="H2542" s="1" t="s">
        <v>10477</v>
      </c>
      <c r="I2542" s="1">
        <v>0</v>
      </c>
      <c r="J2542" s="10">
        <v>1</v>
      </c>
      <c r="K2542" s="9"/>
      <c r="L2542" s="9">
        <v>1</v>
      </c>
      <c r="M2542" s="1" t="s">
        <v>10477</v>
      </c>
      <c r="U2542" s="2" t="s">
        <v>11404</v>
      </c>
    </row>
    <row r="2543" spans="1:21" x14ac:dyDescent="0.3">
      <c r="A2543" s="120">
        <v>16327</v>
      </c>
      <c r="B2543" s="120">
        <v>13327</v>
      </c>
      <c r="H2543" s="1" t="s">
        <v>10475</v>
      </c>
      <c r="I2543" s="1">
        <v>0</v>
      </c>
      <c r="J2543" s="10">
        <v>1</v>
      </c>
      <c r="K2543" s="9"/>
      <c r="L2543" s="9">
        <v>1</v>
      </c>
      <c r="M2543" s="1" t="s">
        <v>10475</v>
      </c>
      <c r="U2543" s="2" t="s">
        <v>11403</v>
      </c>
    </row>
    <row r="2544" spans="1:21" x14ac:dyDescent="0.3">
      <c r="A2544" s="120">
        <v>16328</v>
      </c>
      <c r="B2544" s="120">
        <v>13328</v>
      </c>
      <c r="H2544" s="1" t="s">
        <v>10473</v>
      </c>
      <c r="I2544" s="1">
        <v>0</v>
      </c>
      <c r="J2544" s="10">
        <v>1</v>
      </c>
      <c r="K2544" s="9"/>
      <c r="L2544" s="9">
        <v>1</v>
      </c>
      <c r="M2544" s="1" t="s">
        <v>10473</v>
      </c>
      <c r="U2544" s="2" t="s">
        <v>11402</v>
      </c>
    </row>
    <row r="2545" spans="1:21" x14ac:dyDescent="0.3">
      <c r="A2545" s="120">
        <v>16329</v>
      </c>
      <c r="B2545" s="120">
        <v>13329</v>
      </c>
      <c r="H2545" s="1" t="s">
        <v>10471</v>
      </c>
      <c r="I2545" s="1">
        <v>0</v>
      </c>
      <c r="J2545" s="10">
        <v>1</v>
      </c>
      <c r="K2545" s="9"/>
      <c r="L2545" s="9">
        <v>1</v>
      </c>
      <c r="M2545" s="1" t="s">
        <v>10471</v>
      </c>
      <c r="U2545" s="2" t="s">
        <v>11401</v>
      </c>
    </row>
    <row r="2546" spans="1:21" x14ac:dyDescent="0.3">
      <c r="A2546" s="120">
        <v>16330</v>
      </c>
      <c r="B2546" s="120">
        <v>13330</v>
      </c>
      <c r="H2546" s="1" t="s">
        <v>10469</v>
      </c>
      <c r="I2546" s="1">
        <v>0</v>
      </c>
      <c r="J2546" s="10">
        <v>1</v>
      </c>
      <c r="K2546" s="9"/>
      <c r="L2546" s="9">
        <v>1</v>
      </c>
      <c r="M2546" s="1" t="s">
        <v>10469</v>
      </c>
      <c r="U2546" s="2" t="s">
        <v>11400</v>
      </c>
    </row>
    <row r="2547" spans="1:21" x14ac:dyDescent="0.3">
      <c r="A2547" s="120">
        <v>16331</v>
      </c>
      <c r="B2547" s="120">
        <v>13331</v>
      </c>
      <c r="H2547" s="1" t="s">
        <v>10467</v>
      </c>
      <c r="I2547" s="1">
        <v>0</v>
      </c>
      <c r="J2547" s="10">
        <v>1</v>
      </c>
      <c r="K2547" s="9"/>
      <c r="L2547" s="9">
        <v>1</v>
      </c>
      <c r="M2547" s="1" t="s">
        <v>11399</v>
      </c>
    </row>
    <row r="2548" spans="1:21" x14ac:dyDescent="0.3">
      <c r="A2548" s="120">
        <v>16332</v>
      </c>
      <c r="B2548" s="120">
        <v>13332</v>
      </c>
      <c r="H2548" s="1" t="s">
        <v>10466</v>
      </c>
      <c r="I2548" s="1">
        <v>0</v>
      </c>
      <c r="J2548" s="10">
        <v>1</v>
      </c>
      <c r="K2548" s="9"/>
      <c r="L2548" s="9">
        <v>1</v>
      </c>
      <c r="M2548" s="1" t="s">
        <v>11398</v>
      </c>
    </row>
    <row r="2549" spans="1:21" x14ac:dyDescent="0.3">
      <c r="A2549" s="120">
        <v>16333</v>
      </c>
      <c r="B2549" s="120">
        <v>13333</v>
      </c>
      <c r="H2549" s="1" t="s">
        <v>11397</v>
      </c>
      <c r="I2549" s="1">
        <v>0</v>
      </c>
      <c r="J2549" s="10">
        <v>1</v>
      </c>
      <c r="K2549" s="9"/>
      <c r="L2549" s="9">
        <v>1</v>
      </c>
      <c r="M2549" s="1" t="s">
        <v>11396</v>
      </c>
    </row>
    <row r="2550" spans="1:21" x14ac:dyDescent="0.3">
      <c r="A2550" s="120">
        <v>16334</v>
      </c>
      <c r="B2550" s="120">
        <v>13334</v>
      </c>
      <c r="H2550" s="1" t="s">
        <v>11395</v>
      </c>
      <c r="I2550" s="1">
        <v>0</v>
      </c>
      <c r="J2550" s="10">
        <v>1</v>
      </c>
      <c r="K2550" s="9"/>
      <c r="L2550" s="9">
        <v>1</v>
      </c>
      <c r="M2550" s="1" t="s">
        <v>11394</v>
      </c>
    </row>
    <row r="2551" spans="1:21" x14ac:dyDescent="0.3">
      <c r="A2551" s="120">
        <v>16335</v>
      </c>
      <c r="B2551" s="120">
        <v>13335</v>
      </c>
      <c r="H2551" s="1" t="s">
        <v>11393</v>
      </c>
      <c r="I2551" s="1">
        <v>0</v>
      </c>
      <c r="J2551" s="10">
        <v>1</v>
      </c>
      <c r="K2551" s="9"/>
      <c r="L2551" s="9">
        <v>1</v>
      </c>
      <c r="M2551" s="1" t="s">
        <v>11392</v>
      </c>
    </row>
    <row r="2552" spans="1:21" x14ac:dyDescent="0.3">
      <c r="A2552" s="120">
        <v>16336</v>
      </c>
      <c r="B2552" s="120">
        <v>13336</v>
      </c>
      <c r="H2552" s="1" t="s">
        <v>10462</v>
      </c>
      <c r="I2552" s="1">
        <v>0</v>
      </c>
      <c r="J2552" s="10">
        <v>1</v>
      </c>
      <c r="K2552" s="9"/>
      <c r="L2552" s="9">
        <v>1</v>
      </c>
      <c r="M2552" s="1" t="s">
        <v>11391</v>
      </c>
    </row>
    <row r="2553" spans="1:21" x14ac:dyDescent="0.3">
      <c r="A2553" s="120">
        <v>16337</v>
      </c>
      <c r="B2553" s="120">
        <v>13337</v>
      </c>
      <c r="H2553" s="1" t="s">
        <v>10461</v>
      </c>
      <c r="I2553" s="1">
        <v>0</v>
      </c>
      <c r="J2553" s="10">
        <v>1</v>
      </c>
      <c r="K2553" s="9"/>
      <c r="L2553" s="9">
        <v>1</v>
      </c>
      <c r="M2553" s="1" t="s">
        <v>11390</v>
      </c>
    </row>
    <row r="2554" spans="1:21" x14ac:dyDescent="0.3">
      <c r="A2554" s="120">
        <v>16338</v>
      </c>
      <c r="B2554" s="120">
        <v>13338</v>
      </c>
      <c r="H2554" s="1" t="s">
        <v>10460</v>
      </c>
      <c r="I2554" s="1">
        <v>0</v>
      </c>
      <c r="J2554" s="10">
        <v>1</v>
      </c>
      <c r="K2554" s="9"/>
      <c r="L2554" s="9">
        <v>1</v>
      </c>
      <c r="M2554" s="1" t="s">
        <v>11389</v>
      </c>
    </row>
    <row r="2555" spans="1:21" x14ac:dyDescent="0.3">
      <c r="A2555" s="120">
        <v>16339</v>
      </c>
      <c r="B2555" s="120">
        <v>13339</v>
      </c>
      <c r="H2555" s="1" t="s">
        <v>10459</v>
      </c>
      <c r="I2555" s="1">
        <v>0</v>
      </c>
      <c r="J2555" s="10">
        <v>1</v>
      </c>
      <c r="K2555" s="9"/>
      <c r="L2555" s="9">
        <v>1</v>
      </c>
      <c r="M2555" s="1" t="s">
        <v>11388</v>
      </c>
    </row>
    <row r="2556" spans="1:21" x14ac:dyDescent="0.3">
      <c r="A2556" s="120">
        <v>16340</v>
      </c>
      <c r="B2556" s="120">
        <v>13340</v>
      </c>
      <c r="H2556" s="1" t="s">
        <v>10458</v>
      </c>
      <c r="I2556" s="1">
        <v>0</v>
      </c>
      <c r="J2556" s="10">
        <v>1</v>
      </c>
      <c r="K2556" s="9"/>
      <c r="L2556" s="9">
        <v>1</v>
      </c>
      <c r="M2556" s="1" t="s">
        <v>11387</v>
      </c>
    </row>
    <row r="2557" spans="1:21" x14ac:dyDescent="0.3">
      <c r="A2557" s="120">
        <v>16341</v>
      </c>
      <c r="B2557" s="120">
        <v>13341</v>
      </c>
      <c r="H2557" s="1" t="s">
        <v>10457</v>
      </c>
      <c r="I2557" s="1">
        <v>0</v>
      </c>
      <c r="J2557" s="10">
        <v>1</v>
      </c>
      <c r="K2557" s="9"/>
      <c r="L2557" s="9">
        <v>1</v>
      </c>
      <c r="M2557" s="1" t="s">
        <v>11386</v>
      </c>
    </row>
    <row r="2558" spans="1:21" x14ac:dyDescent="0.3">
      <c r="A2558" s="120">
        <v>16342</v>
      </c>
      <c r="B2558" s="120">
        <v>13342</v>
      </c>
      <c r="H2558" s="1" t="s">
        <v>10456</v>
      </c>
      <c r="I2558" s="1">
        <v>0</v>
      </c>
      <c r="J2558" s="10">
        <v>1</v>
      </c>
      <c r="K2558" s="9"/>
      <c r="L2558" s="9">
        <v>1</v>
      </c>
      <c r="M2558" s="1" t="s">
        <v>11385</v>
      </c>
    </row>
    <row r="2559" spans="1:21" x14ac:dyDescent="0.3">
      <c r="A2559" s="120">
        <v>16343</v>
      </c>
      <c r="B2559" s="120">
        <v>13343</v>
      </c>
      <c r="H2559" s="1" t="s">
        <v>10455</v>
      </c>
      <c r="I2559" s="1">
        <v>0</v>
      </c>
      <c r="J2559" s="10">
        <v>1</v>
      </c>
      <c r="K2559" s="9"/>
      <c r="L2559" s="9">
        <v>1</v>
      </c>
      <c r="M2559" s="1" t="s">
        <v>11384</v>
      </c>
    </row>
    <row r="2560" spans="1:21" x14ac:dyDescent="0.3">
      <c r="A2560" s="120">
        <v>16344</v>
      </c>
      <c r="B2560" s="120">
        <v>13344</v>
      </c>
      <c r="H2560" s="1" t="s">
        <v>10454</v>
      </c>
      <c r="I2560" s="1">
        <v>0</v>
      </c>
      <c r="J2560" s="10">
        <v>1</v>
      </c>
      <c r="K2560" s="9"/>
      <c r="L2560" s="9">
        <v>1</v>
      </c>
      <c r="M2560" s="1" t="s">
        <v>11383</v>
      </c>
    </row>
    <row r="2561" spans="1:21" x14ac:dyDescent="0.3">
      <c r="A2561" s="120">
        <v>16345</v>
      </c>
      <c r="B2561" s="120">
        <v>13345</v>
      </c>
      <c r="H2561" s="1" t="s">
        <v>10453</v>
      </c>
      <c r="I2561" s="1">
        <v>0</v>
      </c>
      <c r="J2561" s="10">
        <v>1</v>
      </c>
      <c r="K2561" s="9"/>
      <c r="L2561" s="9">
        <v>1</v>
      </c>
      <c r="M2561" s="1" t="s">
        <v>11382</v>
      </c>
    </row>
    <row r="2562" spans="1:21" x14ac:dyDescent="0.3">
      <c r="A2562" s="120">
        <v>16346</v>
      </c>
      <c r="B2562" s="120">
        <v>13346</v>
      </c>
      <c r="H2562" s="1" t="s">
        <v>10452</v>
      </c>
      <c r="I2562" s="1">
        <v>0</v>
      </c>
      <c r="J2562" s="10">
        <v>1</v>
      </c>
      <c r="K2562" s="9"/>
      <c r="L2562" s="9">
        <v>1</v>
      </c>
      <c r="M2562" s="1" t="s">
        <v>11381</v>
      </c>
    </row>
    <row r="2563" spans="1:21" x14ac:dyDescent="0.3">
      <c r="A2563" s="120">
        <v>16347</v>
      </c>
      <c r="B2563" s="120">
        <v>13347</v>
      </c>
      <c r="H2563" s="1" t="s">
        <v>10451</v>
      </c>
      <c r="I2563" s="1">
        <v>0</v>
      </c>
      <c r="J2563" s="10">
        <v>1</v>
      </c>
      <c r="K2563" s="9"/>
      <c r="L2563" s="9">
        <v>1</v>
      </c>
      <c r="M2563" s="1" t="s">
        <v>11380</v>
      </c>
    </row>
    <row r="2564" spans="1:21" x14ac:dyDescent="0.3">
      <c r="A2564" s="120">
        <v>16348</v>
      </c>
      <c r="B2564" s="120">
        <v>13348</v>
      </c>
      <c r="H2564" s="1" t="s">
        <v>10450</v>
      </c>
      <c r="I2564" s="1">
        <v>0</v>
      </c>
      <c r="J2564" s="10">
        <v>1</v>
      </c>
      <c r="K2564" s="9"/>
      <c r="L2564" s="9">
        <v>1</v>
      </c>
      <c r="M2564" s="1" t="s">
        <v>11379</v>
      </c>
    </row>
    <row r="2565" spans="1:21" x14ac:dyDescent="0.3">
      <c r="A2565" s="120">
        <v>16349</v>
      </c>
      <c r="B2565" s="120">
        <v>13349</v>
      </c>
      <c r="H2565" s="1" t="s">
        <v>10449</v>
      </c>
      <c r="I2565" s="1">
        <v>0</v>
      </c>
      <c r="J2565" s="10">
        <v>1</v>
      </c>
      <c r="K2565" s="9"/>
      <c r="L2565" s="9">
        <v>1</v>
      </c>
      <c r="M2565" s="1" t="s">
        <v>11378</v>
      </c>
    </row>
    <row r="2566" spans="1:21" x14ac:dyDescent="0.3">
      <c r="A2566" s="120">
        <v>16350</v>
      </c>
      <c r="B2566" s="120">
        <v>13350</v>
      </c>
      <c r="H2566" s="1" t="s">
        <v>10448</v>
      </c>
      <c r="I2566" s="1">
        <v>0</v>
      </c>
      <c r="J2566" s="10">
        <v>1</v>
      </c>
      <c r="K2566" s="9"/>
      <c r="L2566" s="9">
        <v>1</v>
      </c>
      <c r="M2566" s="1" t="s">
        <v>11377</v>
      </c>
    </row>
    <row r="2567" spans="1:21" x14ac:dyDescent="0.3">
      <c r="A2567" s="139">
        <v>16500</v>
      </c>
      <c r="B2567" s="120">
        <v>13500</v>
      </c>
      <c r="E2567" s="4" t="s">
        <v>11376</v>
      </c>
      <c r="H2567" s="1" t="s">
        <v>11375</v>
      </c>
      <c r="I2567" s="1">
        <v>0</v>
      </c>
      <c r="J2567" s="10">
        <v>1</v>
      </c>
      <c r="K2567" s="9"/>
      <c r="L2567" s="9">
        <v>1</v>
      </c>
      <c r="M2567" s="1" t="s">
        <v>10892</v>
      </c>
      <c r="U2567" s="2" t="s">
        <v>11374</v>
      </c>
    </row>
    <row r="2568" spans="1:21" x14ac:dyDescent="0.3">
      <c r="A2568" s="120">
        <v>16501</v>
      </c>
      <c r="B2568" s="120">
        <v>13501</v>
      </c>
      <c r="E2568" s="4" t="s">
        <v>11373</v>
      </c>
      <c r="H2568" s="1" t="s">
        <v>11372</v>
      </c>
      <c r="I2568" s="1">
        <v>0</v>
      </c>
      <c r="J2568" s="10">
        <v>1</v>
      </c>
      <c r="K2568" s="9"/>
      <c r="L2568" s="9">
        <v>1</v>
      </c>
      <c r="M2568" s="1" t="s">
        <v>10892</v>
      </c>
      <c r="U2568" s="2" t="s">
        <v>11371</v>
      </c>
    </row>
    <row r="2569" spans="1:21" x14ac:dyDescent="0.3">
      <c r="A2569" s="120">
        <v>16502</v>
      </c>
      <c r="B2569" s="120">
        <v>13502</v>
      </c>
      <c r="E2569" s="4" t="s">
        <v>11370</v>
      </c>
      <c r="H2569" s="1" t="s">
        <v>11369</v>
      </c>
      <c r="I2569" s="1">
        <v>0</v>
      </c>
      <c r="J2569" s="10">
        <v>1</v>
      </c>
      <c r="K2569" s="9"/>
      <c r="L2569" s="9">
        <v>1</v>
      </c>
      <c r="M2569" s="1" t="s">
        <v>10892</v>
      </c>
      <c r="U2569" s="2" t="s">
        <v>11368</v>
      </c>
    </row>
    <row r="2570" spans="1:21" x14ac:dyDescent="0.3">
      <c r="A2570" s="120">
        <v>16503</v>
      </c>
      <c r="B2570" s="120">
        <v>13503</v>
      </c>
      <c r="E2570" s="4" t="s">
        <v>11367</v>
      </c>
      <c r="H2570" s="1" t="s">
        <v>11366</v>
      </c>
      <c r="I2570" s="1">
        <v>0</v>
      </c>
      <c r="J2570" s="10">
        <v>1</v>
      </c>
      <c r="K2570" s="9"/>
      <c r="L2570" s="9">
        <v>1</v>
      </c>
      <c r="M2570" s="1" t="s">
        <v>10892</v>
      </c>
      <c r="U2570" s="2" t="s">
        <v>11365</v>
      </c>
    </row>
    <row r="2571" spans="1:21" x14ac:dyDescent="0.3">
      <c r="A2571" s="120">
        <v>16504</v>
      </c>
      <c r="B2571" s="120">
        <v>13504</v>
      </c>
      <c r="E2571" s="4" t="s">
        <v>11364</v>
      </c>
      <c r="H2571" s="1" t="s">
        <v>11363</v>
      </c>
      <c r="I2571" s="1">
        <v>0</v>
      </c>
      <c r="J2571" s="10">
        <v>1</v>
      </c>
      <c r="K2571" s="9"/>
      <c r="L2571" s="9">
        <v>1</v>
      </c>
      <c r="M2571" s="1" t="s">
        <v>10892</v>
      </c>
      <c r="U2571" s="2" t="s">
        <v>11362</v>
      </c>
    </row>
    <row r="2572" spans="1:21" x14ac:dyDescent="0.3">
      <c r="A2572" s="120">
        <v>16505</v>
      </c>
      <c r="B2572" s="120">
        <v>13505</v>
      </c>
      <c r="E2572" s="4" t="s">
        <v>11361</v>
      </c>
      <c r="H2572" s="1" t="s">
        <v>11360</v>
      </c>
      <c r="I2572" s="1">
        <v>0</v>
      </c>
      <c r="J2572" s="10">
        <v>1</v>
      </c>
      <c r="K2572" s="9"/>
      <c r="L2572" s="9">
        <v>1</v>
      </c>
      <c r="M2572" s="1" t="s">
        <v>10892</v>
      </c>
      <c r="U2572" s="2" t="s">
        <v>11359</v>
      </c>
    </row>
    <row r="2573" spans="1:21" x14ac:dyDescent="0.3">
      <c r="A2573" s="120">
        <v>16506</v>
      </c>
      <c r="B2573" s="120">
        <v>13506</v>
      </c>
      <c r="E2573" s="4" t="s">
        <v>11358</v>
      </c>
      <c r="H2573" s="1" t="s">
        <v>11357</v>
      </c>
      <c r="I2573" s="1">
        <v>0</v>
      </c>
      <c r="J2573" s="10">
        <v>1</v>
      </c>
      <c r="K2573" s="9"/>
      <c r="L2573" s="9">
        <v>1</v>
      </c>
      <c r="M2573" s="1" t="s">
        <v>10892</v>
      </c>
      <c r="U2573" s="2" t="s">
        <v>11356</v>
      </c>
    </row>
    <row r="2574" spans="1:21" x14ac:dyDescent="0.3">
      <c r="A2574" s="120">
        <v>16507</v>
      </c>
      <c r="B2574" s="120">
        <v>13507</v>
      </c>
      <c r="E2574" s="4" t="s">
        <v>11355</v>
      </c>
      <c r="H2574" s="1" t="s">
        <v>11292</v>
      </c>
      <c r="I2574" s="1">
        <v>0</v>
      </c>
      <c r="J2574" s="10">
        <v>1</v>
      </c>
      <c r="K2574" s="9"/>
      <c r="L2574" s="9">
        <v>1</v>
      </c>
      <c r="M2574" s="1" t="s">
        <v>10892</v>
      </c>
      <c r="U2574" s="2" t="s">
        <v>11354</v>
      </c>
    </row>
    <row r="2575" spans="1:21" x14ac:dyDescent="0.3">
      <c r="A2575" s="120">
        <v>16508</v>
      </c>
      <c r="B2575" s="120">
        <v>13508</v>
      </c>
      <c r="E2575" s="4" t="s">
        <v>11353</v>
      </c>
      <c r="H2575" s="1" t="s">
        <v>10933</v>
      </c>
      <c r="I2575" s="1">
        <v>0</v>
      </c>
      <c r="J2575" s="10">
        <v>1</v>
      </c>
      <c r="K2575" s="9"/>
      <c r="L2575" s="9">
        <v>1</v>
      </c>
      <c r="M2575" s="1" t="s">
        <v>10892</v>
      </c>
      <c r="U2575" s="2" t="s">
        <v>11352</v>
      </c>
    </row>
    <row r="2576" spans="1:21" x14ac:dyDescent="0.3">
      <c r="A2576" s="120">
        <v>16509</v>
      </c>
      <c r="B2576" s="120">
        <v>13509</v>
      </c>
      <c r="E2576" s="4" t="s">
        <v>11351</v>
      </c>
      <c r="H2576" s="1" t="s">
        <v>10929</v>
      </c>
      <c r="I2576" s="1">
        <v>0</v>
      </c>
      <c r="J2576" s="10">
        <v>1</v>
      </c>
      <c r="K2576" s="9"/>
      <c r="L2576" s="9">
        <v>1</v>
      </c>
      <c r="M2576" s="1" t="s">
        <v>10892</v>
      </c>
      <c r="U2576" s="2" t="s">
        <v>11350</v>
      </c>
    </row>
    <row r="2577" spans="1:21" x14ac:dyDescent="0.3">
      <c r="A2577" s="120">
        <v>16510</v>
      </c>
      <c r="B2577" s="120">
        <v>13510</v>
      </c>
      <c r="E2577" s="4" t="s">
        <v>11349</v>
      </c>
      <c r="H2577" s="1" t="s">
        <v>10925</v>
      </c>
      <c r="I2577" s="1">
        <v>0</v>
      </c>
      <c r="J2577" s="10">
        <v>1</v>
      </c>
      <c r="K2577" s="9"/>
      <c r="L2577" s="9">
        <v>1</v>
      </c>
      <c r="M2577" s="1" t="s">
        <v>10892</v>
      </c>
      <c r="U2577" s="2" t="s">
        <v>11348</v>
      </c>
    </row>
    <row r="2578" spans="1:21" x14ac:dyDescent="0.3">
      <c r="A2578" s="120">
        <v>16511</v>
      </c>
      <c r="B2578" s="120">
        <v>13511</v>
      </c>
      <c r="E2578" s="4" t="s">
        <v>11347</v>
      </c>
      <c r="H2578" s="1" t="s">
        <v>10921</v>
      </c>
      <c r="I2578" s="1">
        <v>0</v>
      </c>
      <c r="J2578" s="10">
        <v>1</v>
      </c>
      <c r="K2578" s="9"/>
      <c r="L2578" s="9">
        <v>1</v>
      </c>
      <c r="M2578" s="1" t="s">
        <v>10892</v>
      </c>
      <c r="U2578" s="2" t="s">
        <v>11346</v>
      </c>
    </row>
    <row r="2579" spans="1:21" x14ac:dyDescent="0.3">
      <c r="A2579" s="120">
        <v>16512</v>
      </c>
      <c r="B2579" s="120">
        <v>13512</v>
      </c>
      <c r="E2579" s="4" t="s">
        <v>11345</v>
      </c>
      <c r="H2579" s="1" t="s">
        <v>10917</v>
      </c>
      <c r="I2579" s="1">
        <v>0</v>
      </c>
      <c r="J2579" s="10">
        <v>1</v>
      </c>
      <c r="K2579" s="9"/>
      <c r="L2579" s="9">
        <v>1</v>
      </c>
      <c r="M2579" s="1" t="s">
        <v>10892</v>
      </c>
      <c r="U2579" s="2" t="s">
        <v>11344</v>
      </c>
    </row>
    <row r="2580" spans="1:21" x14ac:dyDescent="0.3">
      <c r="A2580" s="120">
        <v>16513</v>
      </c>
      <c r="B2580" s="120">
        <v>13513</v>
      </c>
      <c r="E2580" s="4" t="s">
        <v>11343</v>
      </c>
      <c r="H2580" s="1" t="s">
        <v>10913</v>
      </c>
      <c r="I2580" s="1">
        <v>0</v>
      </c>
      <c r="J2580" s="10">
        <v>1</v>
      </c>
      <c r="K2580" s="9"/>
      <c r="L2580" s="9">
        <v>1</v>
      </c>
      <c r="M2580" s="1" t="s">
        <v>10892</v>
      </c>
      <c r="U2580" s="2" t="s">
        <v>11342</v>
      </c>
    </row>
    <row r="2581" spans="1:21" x14ac:dyDescent="0.3">
      <c r="A2581" s="120">
        <v>16514</v>
      </c>
      <c r="B2581" s="120">
        <v>13514</v>
      </c>
      <c r="E2581" s="4" t="s">
        <v>11341</v>
      </c>
      <c r="H2581" s="1" t="s">
        <v>10909</v>
      </c>
      <c r="I2581" s="1">
        <v>0</v>
      </c>
      <c r="J2581" s="10">
        <v>1</v>
      </c>
      <c r="K2581" s="9"/>
      <c r="L2581" s="9">
        <v>1</v>
      </c>
      <c r="M2581" s="1" t="s">
        <v>10892</v>
      </c>
      <c r="U2581" s="2" t="s">
        <v>11340</v>
      </c>
    </row>
    <row r="2582" spans="1:21" x14ac:dyDescent="0.3">
      <c r="A2582" s="120">
        <v>16515</v>
      </c>
      <c r="B2582" s="120">
        <v>13515</v>
      </c>
      <c r="E2582" s="4" t="s">
        <v>11339</v>
      </c>
      <c r="H2582" s="1" t="s">
        <v>10905</v>
      </c>
      <c r="I2582" s="1">
        <v>0</v>
      </c>
      <c r="J2582" s="10">
        <v>1</v>
      </c>
      <c r="K2582" s="9"/>
      <c r="L2582" s="9">
        <v>1</v>
      </c>
      <c r="M2582" s="1" t="s">
        <v>10892</v>
      </c>
      <c r="U2582" s="2" t="s">
        <v>11338</v>
      </c>
    </row>
    <row r="2583" spans="1:21" x14ac:dyDescent="0.3">
      <c r="A2583" s="120">
        <v>16516</v>
      </c>
      <c r="B2583" s="120">
        <v>13516</v>
      </c>
      <c r="E2583" s="4" t="s">
        <v>11337</v>
      </c>
      <c r="H2583" s="1" t="s">
        <v>11336</v>
      </c>
      <c r="I2583" s="1">
        <v>0</v>
      </c>
      <c r="J2583" s="10">
        <v>1</v>
      </c>
      <c r="K2583" s="9"/>
      <c r="L2583" s="9">
        <v>1</v>
      </c>
      <c r="M2583" s="1" t="s">
        <v>10892</v>
      </c>
      <c r="U2583" s="2" t="s">
        <v>11335</v>
      </c>
    </row>
    <row r="2584" spans="1:21" x14ac:dyDescent="0.3">
      <c r="A2584" s="120">
        <v>16517</v>
      </c>
      <c r="B2584" s="120">
        <v>13517</v>
      </c>
      <c r="E2584" s="4" t="s">
        <v>11334</v>
      </c>
      <c r="H2584" s="1" t="s">
        <v>11333</v>
      </c>
      <c r="I2584" s="1">
        <v>0</v>
      </c>
      <c r="J2584" s="10">
        <v>1</v>
      </c>
      <c r="K2584" s="9"/>
      <c r="L2584" s="9">
        <v>1</v>
      </c>
      <c r="M2584" s="1" t="s">
        <v>10892</v>
      </c>
      <c r="U2584" s="2" t="s">
        <v>11332</v>
      </c>
    </row>
    <row r="2585" spans="1:21" x14ac:dyDescent="0.3">
      <c r="A2585" s="120">
        <v>16518</v>
      </c>
      <c r="B2585" s="120">
        <v>13518</v>
      </c>
      <c r="E2585" s="4" t="s">
        <v>11331</v>
      </c>
      <c r="H2585" s="1" t="s">
        <v>11330</v>
      </c>
      <c r="I2585" s="1">
        <v>0</v>
      </c>
      <c r="J2585" s="10">
        <v>1</v>
      </c>
      <c r="K2585" s="9"/>
      <c r="L2585" s="9">
        <v>1</v>
      </c>
      <c r="M2585" s="1" t="s">
        <v>10892</v>
      </c>
      <c r="U2585" s="2" t="s">
        <v>11329</v>
      </c>
    </row>
    <row r="2586" spans="1:21" x14ac:dyDescent="0.3">
      <c r="A2586" s="120">
        <v>16519</v>
      </c>
      <c r="B2586" s="120">
        <v>13519</v>
      </c>
      <c r="E2586" s="4" t="s">
        <v>11328</v>
      </c>
      <c r="H2586" s="1" t="s">
        <v>11327</v>
      </c>
      <c r="I2586" s="1">
        <v>0</v>
      </c>
      <c r="J2586" s="10">
        <v>1</v>
      </c>
      <c r="K2586" s="9"/>
      <c r="L2586" s="9">
        <v>1</v>
      </c>
      <c r="M2586" s="1" t="s">
        <v>10892</v>
      </c>
      <c r="U2586" s="2" t="s">
        <v>11326</v>
      </c>
    </row>
    <row r="2587" spans="1:21" x14ac:dyDescent="0.3">
      <c r="A2587" s="120">
        <v>16520</v>
      </c>
      <c r="B2587" s="120">
        <v>13520</v>
      </c>
      <c r="E2587" s="4" t="s">
        <v>11325</v>
      </c>
      <c r="H2587" s="1" t="s">
        <v>11324</v>
      </c>
      <c r="I2587" s="1">
        <v>0</v>
      </c>
      <c r="J2587" s="10">
        <v>1</v>
      </c>
      <c r="K2587" s="9"/>
      <c r="L2587" s="9">
        <v>1</v>
      </c>
      <c r="M2587" s="1" t="s">
        <v>10892</v>
      </c>
      <c r="U2587" s="2" t="s">
        <v>11323</v>
      </c>
    </row>
    <row r="2588" spans="1:21" x14ac:dyDescent="0.3">
      <c r="A2588" s="120">
        <v>16521</v>
      </c>
      <c r="B2588" s="120">
        <v>13521</v>
      </c>
      <c r="E2588" s="4" t="s">
        <v>11322</v>
      </c>
      <c r="H2588" s="1" t="s">
        <v>11321</v>
      </c>
      <c r="I2588" s="1">
        <v>0</v>
      </c>
      <c r="J2588" s="10">
        <v>1</v>
      </c>
      <c r="K2588" s="9"/>
      <c r="L2588" s="9">
        <v>1</v>
      </c>
      <c r="M2588" s="1" t="s">
        <v>10892</v>
      </c>
      <c r="U2588" s="2" t="s">
        <v>11320</v>
      </c>
    </row>
    <row r="2589" spans="1:21" x14ac:dyDescent="0.3">
      <c r="A2589" s="120">
        <v>16522</v>
      </c>
      <c r="B2589" s="120">
        <v>13522</v>
      </c>
      <c r="E2589" s="4" t="s">
        <v>11319</v>
      </c>
      <c r="H2589" s="1" t="s">
        <v>11318</v>
      </c>
      <c r="I2589" s="1">
        <v>0</v>
      </c>
      <c r="J2589" s="10">
        <v>1</v>
      </c>
      <c r="K2589" s="9"/>
      <c r="L2589" s="9">
        <v>1</v>
      </c>
      <c r="M2589" s="1" t="s">
        <v>10892</v>
      </c>
      <c r="U2589" s="2" t="s">
        <v>11317</v>
      </c>
    </row>
    <row r="2590" spans="1:21" x14ac:dyDescent="0.3">
      <c r="A2590" s="120">
        <v>16523</v>
      </c>
      <c r="B2590" s="120">
        <v>13523</v>
      </c>
      <c r="E2590" s="4" t="s">
        <v>11316</v>
      </c>
      <c r="H2590" s="1" t="s">
        <v>11315</v>
      </c>
      <c r="I2590" s="1">
        <v>0</v>
      </c>
      <c r="J2590" s="10">
        <v>1</v>
      </c>
      <c r="K2590" s="9"/>
      <c r="L2590" s="9">
        <v>1</v>
      </c>
      <c r="M2590" s="1" t="s">
        <v>10892</v>
      </c>
      <c r="U2590" s="2" t="s">
        <v>11314</v>
      </c>
    </row>
    <row r="2591" spans="1:21" x14ac:dyDescent="0.3">
      <c r="A2591" s="120">
        <v>16524</v>
      </c>
      <c r="B2591" s="120">
        <v>13524</v>
      </c>
      <c r="E2591" s="4" t="s">
        <v>11313</v>
      </c>
      <c r="H2591" s="1" t="s">
        <v>11312</v>
      </c>
      <c r="I2591" s="1">
        <v>0</v>
      </c>
      <c r="J2591" s="10">
        <v>1</v>
      </c>
      <c r="K2591" s="9"/>
      <c r="L2591" s="9">
        <v>1</v>
      </c>
      <c r="M2591" s="1" t="s">
        <v>10892</v>
      </c>
      <c r="U2591" s="2" t="s">
        <v>11311</v>
      </c>
    </row>
    <row r="2592" spans="1:21" x14ac:dyDescent="0.3">
      <c r="A2592" s="120">
        <v>16525</v>
      </c>
      <c r="B2592" s="120">
        <v>13525</v>
      </c>
      <c r="E2592" s="4" t="s">
        <v>11310</v>
      </c>
      <c r="H2592" s="1" t="s">
        <v>8173</v>
      </c>
      <c r="I2592" s="1">
        <v>0</v>
      </c>
      <c r="J2592" s="10">
        <v>1</v>
      </c>
      <c r="K2592" s="9"/>
      <c r="L2592" s="9">
        <v>1</v>
      </c>
      <c r="M2592" s="1" t="s">
        <v>10892</v>
      </c>
      <c r="U2592" s="2" t="s">
        <v>11309</v>
      </c>
    </row>
    <row r="2593" spans="1:21" x14ac:dyDescent="0.3">
      <c r="A2593" s="120">
        <v>16526</v>
      </c>
      <c r="B2593" s="120">
        <v>13526</v>
      </c>
      <c r="E2593" s="4" t="s">
        <v>11308</v>
      </c>
      <c r="H2593" s="1" t="s">
        <v>11307</v>
      </c>
      <c r="I2593" s="1">
        <v>0</v>
      </c>
      <c r="J2593" s="10">
        <v>1</v>
      </c>
      <c r="K2593" s="9"/>
      <c r="L2593" s="9">
        <v>1</v>
      </c>
      <c r="M2593" s="1" t="s">
        <v>10892</v>
      </c>
      <c r="U2593" s="2" t="s">
        <v>11306</v>
      </c>
    </row>
    <row r="2594" spans="1:21" x14ac:dyDescent="0.3">
      <c r="A2594" s="120">
        <v>16527</v>
      </c>
      <c r="B2594" s="120">
        <v>13527</v>
      </c>
      <c r="E2594" s="4" t="s">
        <v>11305</v>
      </c>
      <c r="H2594" s="1" t="s">
        <v>11304</v>
      </c>
      <c r="I2594" s="1">
        <v>0</v>
      </c>
      <c r="J2594" s="10">
        <v>1</v>
      </c>
      <c r="K2594" s="9"/>
      <c r="L2594" s="9">
        <v>1</v>
      </c>
      <c r="M2594" s="1" t="s">
        <v>10892</v>
      </c>
      <c r="U2594" s="2" t="s">
        <v>11303</v>
      </c>
    </row>
    <row r="2595" spans="1:21" x14ac:dyDescent="0.3">
      <c r="A2595" s="120">
        <v>16528</v>
      </c>
      <c r="B2595" s="120">
        <v>13528</v>
      </c>
      <c r="E2595" s="4" t="s">
        <v>11302</v>
      </c>
      <c r="H2595" s="1" t="s">
        <v>11301</v>
      </c>
      <c r="I2595" s="1">
        <v>0</v>
      </c>
      <c r="J2595" s="10">
        <v>1</v>
      </c>
      <c r="K2595" s="9"/>
      <c r="L2595" s="9">
        <v>1</v>
      </c>
      <c r="M2595" s="1" t="s">
        <v>10892</v>
      </c>
      <c r="U2595" s="2" t="s">
        <v>11300</v>
      </c>
    </row>
    <row r="2596" spans="1:21" x14ac:dyDescent="0.3">
      <c r="A2596" s="120">
        <v>16529</v>
      </c>
      <c r="B2596" s="120">
        <v>13529</v>
      </c>
      <c r="E2596" s="4" t="s">
        <v>11299</v>
      </c>
      <c r="H2596" s="1" t="s">
        <v>11298</v>
      </c>
      <c r="I2596" s="1">
        <v>0</v>
      </c>
      <c r="J2596" s="10">
        <v>1</v>
      </c>
      <c r="K2596" s="9"/>
      <c r="L2596" s="9">
        <v>1</v>
      </c>
      <c r="M2596" s="1" t="s">
        <v>10892</v>
      </c>
      <c r="U2596" s="2" t="s">
        <v>11297</v>
      </c>
    </row>
    <row r="2597" spans="1:21" x14ac:dyDescent="0.3">
      <c r="A2597" s="120">
        <v>16530</v>
      </c>
      <c r="B2597" s="120">
        <v>13530</v>
      </c>
      <c r="E2597" s="4" t="s">
        <v>11296</v>
      </c>
      <c r="H2597" s="1" t="s">
        <v>11295</v>
      </c>
      <c r="I2597" s="1">
        <v>0</v>
      </c>
      <c r="J2597" s="10">
        <v>1</v>
      </c>
      <c r="K2597" s="9"/>
      <c r="L2597" s="9">
        <v>1</v>
      </c>
      <c r="M2597" s="1" t="s">
        <v>10892</v>
      </c>
      <c r="U2597" s="2" t="s">
        <v>11294</v>
      </c>
    </row>
    <row r="2598" spans="1:21" x14ac:dyDescent="0.3">
      <c r="A2598" s="120">
        <v>16531</v>
      </c>
      <c r="B2598" s="120">
        <v>13531</v>
      </c>
      <c r="E2598" s="4" t="s">
        <v>11293</v>
      </c>
      <c r="H2598" s="1" t="s">
        <v>11292</v>
      </c>
      <c r="I2598" s="1">
        <v>0</v>
      </c>
      <c r="J2598" s="10">
        <v>1</v>
      </c>
      <c r="K2598" s="9"/>
      <c r="L2598" s="9">
        <v>1</v>
      </c>
      <c r="M2598" s="1" t="s">
        <v>10892</v>
      </c>
      <c r="U2598" s="2" t="s">
        <v>11291</v>
      </c>
    </row>
    <row r="2599" spans="1:21" x14ac:dyDescent="0.3">
      <c r="A2599" s="120">
        <v>16532</v>
      </c>
      <c r="B2599" s="120">
        <v>13532</v>
      </c>
      <c r="E2599" s="4" t="s">
        <v>11290</v>
      </c>
      <c r="H2599" s="1" t="s">
        <v>11289</v>
      </c>
      <c r="I2599" s="1">
        <v>0</v>
      </c>
      <c r="J2599" s="10">
        <v>1</v>
      </c>
      <c r="K2599" s="9"/>
      <c r="L2599" s="9">
        <v>1</v>
      </c>
      <c r="M2599" s="1" t="s">
        <v>10892</v>
      </c>
      <c r="O2599" s="6" t="s">
        <v>11288</v>
      </c>
      <c r="U2599" s="2" t="s">
        <v>11287</v>
      </c>
    </row>
    <row r="2600" spans="1:21" x14ac:dyDescent="0.3">
      <c r="A2600" s="120">
        <v>16533</v>
      </c>
      <c r="B2600" s="120">
        <v>13533</v>
      </c>
      <c r="E2600" s="4" t="s">
        <v>11286</v>
      </c>
      <c r="H2600" s="1" t="s">
        <v>11285</v>
      </c>
      <c r="I2600" s="1">
        <v>0</v>
      </c>
      <c r="J2600" s="10">
        <v>1</v>
      </c>
      <c r="K2600" s="9"/>
      <c r="L2600" s="9">
        <v>1</v>
      </c>
      <c r="M2600" s="1" t="s">
        <v>10892</v>
      </c>
      <c r="O2600" s="6" t="s">
        <v>11284</v>
      </c>
      <c r="U2600" s="2" t="s">
        <v>11283</v>
      </c>
    </row>
    <row r="2601" spans="1:21" x14ac:dyDescent="0.3">
      <c r="A2601" s="120">
        <v>16534</v>
      </c>
      <c r="B2601" s="120">
        <v>13534</v>
      </c>
      <c r="E2601" s="4" t="s">
        <v>11282</v>
      </c>
      <c r="H2601" s="1" t="s">
        <v>11281</v>
      </c>
      <c r="I2601" s="1">
        <v>0</v>
      </c>
      <c r="J2601" s="10">
        <v>1</v>
      </c>
      <c r="K2601" s="9"/>
      <c r="L2601" s="9">
        <v>1</v>
      </c>
      <c r="M2601" s="1" t="s">
        <v>10892</v>
      </c>
      <c r="O2601" s="6" t="s">
        <v>11280</v>
      </c>
      <c r="U2601" s="2" t="s">
        <v>11279</v>
      </c>
    </row>
    <row r="2602" spans="1:21" x14ac:dyDescent="0.3">
      <c r="A2602" s="120">
        <v>16535</v>
      </c>
      <c r="B2602" s="120">
        <v>13535</v>
      </c>
      <c r="E2602" s="4" t="s">
        <v>11278</v>
      </c>
      <c r="H2602" s="1" t="s">
        <v>11277</v>
      </c>
      <c r="I2602" s="1">
        <v>0</v>
      </c>
      <c r="J2602" s="10">
        <v>1</v>
      </c>
      <c r="K2602" s="9"/>
      <c r="L2602" s="9">
        <v>1</v>
      </c>
      <c r="M2602" s="1" t="s">
        <v>10892</v>
      </c>
      <c r="O2602" s="6" t="s">
        <v>11276</v>
      </c>
      <c r="U2602" s="2" t="s">
        <v>11275</v>
      </c>
    </row>
    <row r="2603" spans="1:21" ht="33" x14ac:dyDescent="0.3">
      <c r="A2603" s="120">
        <v>16536</v>
      </c>
      <c r="B2603" s="120">
        <v>13536</v>
      </c>
      <c r="E2603" s="4" t="s">
        <v>11274</v>
      </c>
      <c r="H2603" s="1" t="s">
        <v>11273</v>
      </c>
      <c r="I2603" s="1">
        <v>0</v>
      </c>
      <c r="J2603" s="10">
        <v>1</v>
      </c>
      <c r="K2603" s="9"/>
      <c r="L2603" s="9">
        <v>1</v>
      </c>
      <c r="M2603" s="1" t="s">
        <v>10892</v>
      </c>
      <c r="O2603" s="6" t="s">
        <v>11272</v>
      </c>
      <c r="U2603" s="2" t="s">
        <v>11271</v>
      </c>
    </row>
    <row r="2604" spans="1:21" ht="33" x14ac:dyDescent="0.3">
      <c r="A2604" s="120">
        <v>16537</v>
      </c>
      <c r="B2604" s="120">
        <v>13537</v>
      </c>
      <c r="E2604" s="4" t="s">
        <v>11270</v>
      </c>
      <c r="H2604" s="1" t="s">
        <v>11269</v>
      </c>
      <c r="I2604" s="1">
        <v>0</v>
      </c>
      <c r="J2604" s="10">
        <v>1</v>
      </c>
      <c r="K2604" s="9"/>
      <c r="L2604" s="9">
        <v>1</v>
      </c>
      <c r="M2604" s="1" t="s">
        <v>10892</v>
      </c>
      <c r="O2604" s="6" t="s">
        <v>11268</v>
      </c>
      <c r="U2604" s="2" t="s">
        <v>11267</v>
      </c>
    </row>
    <row r="2605" spans="1:21" ht="33" x14ac:dyDescent="0.3">
      <c r="A2605" s="120">
        <v>16538</v>
      </c>
      <c r="B2605" s="120">
        <v>13538</v>
      </c>
      <c r="E2605" s="4" t="s">
        <v>11266</v>
      </c>
      <c r="H2605" s="1" t="s">
        <v>11265</v>
      </c>
      <c r="I2605" s="1">
        <v>0</v>
      </c>
      <c r="J2605" s="10">
        <v>1</v>
      </c>
      <c r="K2605" s="9"/>
      <c r="L2605" s="9">
        <v>1</v>
      </c>
      <c r="M2605" s="1" t="s">
        <v>10892</v>
      </c>
      <c r="O2605" s="6" t="s">
        <v>11264</v>
      </c>
      <c r="U2605" s="2" t="s">
        <v>11263</v>
      </c>
    </row>
    <row r="2606" spans="1:21" ht="33" x14ac:dyDescent="0.3">
      <c r="A2606" s="120">
        <v>16539</v>
      </c>
      <c r="B2606" s="120">
        <v>13539</v>
      </c>
      <c r="E2606" s="4" t="s">
        <v>11262</v>
      </c>
      <c r="H2606" s="1" t="s">
        <v>11261</v>
      </c>
      <c r="I2606" s="1">
        <v>0</v>
      </c>
      <c r="J2606" s="10">
        <v>1</v>
      </c>
      <c r="K2606" s="9"/>
      <c r="L2606" s="9">
        <v>1</v>
      </c>
      <c r="M2606" s="1" t="s">
        <v>10892</v>
      </c>
      <c r="O2606" s="6" t="s">
        <v>11260</v>
      </c>
      <c r="U2606" s="2" t="s">
        <v>11259</v>
      </c>
    </row>
    <row r="2607" spans="1:21" ht="33" x14ac:dyDescent="0.3">
      <c r="A2607" s="120">
        <v>16540</v>
      </c>
      <c r="B2607" s="120">
        <v>13540</v>
      </c>
      <c r="E2607" s="4" t="s">
        <v>11258</v>
      </c>
      <c r="H2607" s="1" t="s">
        <v>11257</v>
      </c>
      <c r="I2607" s="1">
        <v>0</v>
      </c>
      <c r="J2607" s="10">
        <v>1</v>
      </c>
      <c r="K2607" s="9"/>
      <c r="L2607" s="9">
        <v>1</v>
      </c>
      <c r="M2607" s="1" t="s">
        <v>10892</v>
      </c>
      <c r="O2607" s="6" t="s">
        <v>11256</v>
      </c>
      <c r="U2607" s="2" t="s">
        <v>11255</v>
      </c>
    </row>
    <row r="2608" spans="1:21" ht="33" x14ac:dyDescent="0.3">
      <c r="A2608" s="120">
        <v>16541</v>
      </c>
      <c r="B2608" s="120">
        <v>13541</v>
      </c>
      <c r="E2608" s="4" t="s">
        <v>11254</v>
      </c>
      <c r="H2608" s="1" t="s">
        <v>11253</v>
      </c>
      <c r="I2608" s="1">
        <v>0</v>
      </c>
      <c r="J2608" s="10">
        <v>1</v>
      </c>
      <c r="K2608" s="9"/>
      <c r="L2608" s="9">
        <v>1</v>
      </c>
      <c r="M2608" s="1" t="s">
        <v>10892</v>
      </c>
      <c r="O2608" s="6" t="s">
        <v>11252</v>
      </c>
      <c r="U2608" s="2" t="s">
        <v>11251</v>
      </c>
    </row>
    <row r="2609" spans="1:21" ht="33" x14ac:dyDescent="0.3">
      <c r="A2609" s="120">
        <v>16542</v>
      </c>
      <c r="B2609" s="120">
        <v>13542</v>
      </c>
      <c r="E2609" s="4" t="s">
        <v>11250</v>
      </c>
      <c r="H2609" s="1" t="s">
        <v>11249</v>
      </c>
      <c r="I2609" s="1">
        <v>0</v>
      </c>
      <c r="J2609" s="10">
        <v>1</v>
      </c>
      <c r="K2609" s="9"/>
      <c r="L2609" s="9">
        <v>1</v>
      </c>
      <c r="M2609" s="1" t="s">
        <v>10892</v>
      </c>
      <c r="O2609" s="6" t="s">
        <v>11248</v>
      </c>
      <c r="U2609" s="2" t="s">
        <v>11247</v>
      </c>
    </row>
    <row r="2610" spans="1:21" ht="33" x14ac:dyDescent="0.3">
      <c r="A2610" s="120">
        <v>16543</v>
      </c>
      <c r="B2610" s="120">
        <v>13543</v>
      </c>
      <c r="E2610" s="4" t="s">
        <v>11246</v>
      </c>
      <c r="H2610" s="1" t="s">
        <v>11245</v>
      </c>
      <c r="I2610" s="1">
        <v>0</v>
      </c>
      <c r="J2610" s="10">
        <v>1</v>
      </c>
      <c r="K2610" s="9"/>
      <c r="L2610" s="9">
        <v>1</v>
      </c>
      <c r="M2610" s="1" t="s">
        <v>10892</v>
      </c>
      <c r="O2610" s="6" t="s">
        <v>11244</v>
      </c>
      <c r="U2610" s="2" t="s">
        <v>11243</v>
      </c>
    </row>
    <row r="2611" spans="1:21" ht="33" x14ac:dyDescent="0.3">
      <c r="A2611" s="120">
        <v>16544</v>
      </c>
      <c r="B2611" s="120">
        <v>13544</v>
      </c>
      <c r="E2611" s="4" t="s">
        <v>11242</v>
      </c>
      <c r="H2611" s="1" t="s">
        <v>11241</v>
      </c>
      <c r="I2611" s="1">
        <v>0</v>
      </c>
      <c r="J2611" s="10">
        <v>1</v>
      </c>
      <c r="K2611" s="9"/>
      <c r="L2611" s="9">
        <v>1</v>
      </c>
      <c r="M2611" s="1" t="s">
        <v>10892</v>
      </c>
      <c r="O2611" s="6" t="s">
        <v>11240</v>
      </c>
      <c r="U2611" s="2" t="s">
        <v>11239</v>
      </c>
    </row>
    <row r="2612" spans="1:21" ht="33" x14ac:dyDescent="0.3">
      <c r="A2612" s="120">
        <v>16545</v>
      </c>
      <c r="B2612" s="120">
        <v>13545</v>
      </c>
      <c r="E2612" s="4" t="s">
        <v>11238</v>
      </c>
      <c r="H2612" s="1" t="s">
        <v>11237</v>
      </c>
      <c r="I2612" s="1">
        <v>0</v>
      </c>
      <c r="J2612" s="10">
        <v>1</v>
      </c>
      <c r="K2612" s="9"/>
      <c r="L2612" s="9">
        <v>1</v>
      </c>
      <c r="M2612" s="1" t="s">
        <v>10892</v>
      </c>
      <c r="O2612" s="6" t="s">
        <v>11236</v>
      </c>
      <c r="U2612" s="2" t="s">
        <v>11235</v>
      </c>
    </row>
    <row r="2613" spans="1:21" x14ac:dyDescent="0.3">
      <c r="A2613" s="120">
        <v>16546</v>
      </c>
      <c r="B2613" s="120">
        <v>13546</v>
      </c>
      <c r="E2613" s="4" t="s">
        <v>11234</v>
      </c>
      <c r="H2613" s="1" t="s">
        <v>11233</v>
      </c>
      <c r="I2613" s="1">
        <v>0</v>
      </c>
      <c r="J2613" s="10">
        <v>1</v>
      </c>
      <c r="K2613" s="9"/>
      <c r="L2613" s="9">
        <v>1</v>
      </c>
      <c r="M2613" s="1" t="s">
        <v>10892</v>
      </c>
      <c r="O2613" s="6" t="s">
        <v>11232</v>
      </c>
      <c r="U2613" s="2" t="s">
        <v>11231</v>
      </c>
    </row>
    <row r="2614" spans="1:21" x14ac:dyDescent="0.3">
      <c r="A2614" s="120">
        <v>16547</v>
      </c>
      <c r="B2614" s="120">
        <v>13547</v>
      </c>
      <c r="E2614" s="4" t="s">
        <v>11230</v>
      </c>
      <c r="H2614" s="1" t="s">
        <v>11229</v>
      </c>
      <c r="I2614" s="1">
        <v>0</v>
      </c>
      <c r="J2614" s="10">
        <v>1</v>
      </c>
      <c r="K2614" s="9"/>
      <c r="L2614" s="9">
        <v>1</v>
      </c>
      <c r="M2614" s="1" t="s">
        <v>10892</v>
      </c>
      <c r="O2614" s="6" t="s">
        <v>11228</v>
      </c>
      <c r="U2614" s="2" t="s">
        <v>11227</v>
      </c>
    </row>
    <row r="2615" spans="1:21" ht="33" x14ac:dyDescent="0.3">
      <c r="A2615" s="120">
        <v>16548</v>
      </c>
      <c r="B2615" s="120">
        <v>13548</v>
      </c>
      <c r="E2615" s="4" t="s">
        <v>11226</v>
      </c>
      <c r="H2615" s="1" t="s">
        <v>11225</v>
      </c>
      <c r="I2615" s="1">
        <v>0</v>
      </c>
      <c r="J2615" s="10">
        <v>1</v>
      </c>
      <c r="K2615" s="9"/>
      <c r="L2615" s="9">
        <v>1</v>
      </c>
      <c r="M2615" s="1" t="s">
        <v>10892</v>
      </c>
      <c r="O2615" s="6" t="s">
        <v>11224</v>
      </c>
      <c r="U2615" s="2" t="s">
        <v>11223</v>
      </c>
    </row>
    <row r="2616" spans="1:21" x14ac:dyDescent="0.3">
      <c r="A2616" s="120">
        <v>16549</v>
      </c>
      <c r="B2616" s="120">
        <v>13549</v>
      </c>
      <c r="E2616" s="4" t="s">
        <v>11222</v>
      </c>
      <c r="H2616" s="1" t="s">
        <v>11221</v>
      </c>
      <c r="I2616" s="1">
        <v>0</v>
      </c>
      <c r="J2616" s="10">
        <v>1</v>
      </c>
      <c r="K2616" s="9"/>
      <c r="L2616" s="9">
        <v>1</v>
      </c>
      <c r="M2616" s="1" t="s">
        <v>10892</v>
      </c>
      <c r="O2616" s="6" t="s">
        <v>11220</v>
      </c>
      <c r="U2616" s="2" t="s">
        <v>11219</v>
      </c>
    </row>
    <row r="2617" spans="1:21" x14ac:dyDescent="0.3">
      <c r="A2617" s="120">
        <v>16550</v>
      </c>
      <c r="B2617" s="120">
        <v>13550</v>
      </c>
      <c r="E2617" s="4" t="s">
        <v>11218</v>
      </c>
      <c r="H2617" s="1" t="s">
        <v>11217</v>
      </c>
      <c r="I2617" s="1">
        <v>0</v>
      </c>
      <c r="J2617" s="10">
        <v>1</v>
      </c>
      <c r="K2617" s="9"/>
      <c r="L2617" s="9">
        <v>1</v>
      </c>
      <c r="M2617" s="1" t="s">
        <v>10892</v>
      </c>
      <c r="O2617" s="6" t="s">
        <v>11216</v>
      </c>
      <c r="U2617" s="2" t="s">
        <v>11215</v>
      </c>
    </row>
    <row r="2618" spans="1:21" x14ac:dyDescent="0.3">
      <c r="A2618" s="120">
        <v>16551</v>
      </c>
      <c r="B2618" s="120">
        <v>13551</v>
      </c>
      <c r="E2618" s="4" t="s">
        <v>11214</v>
      </c>
      <c r="H2618" s="1" t="s">
        <v>11213</v>
      </c>
      <c r="I2618" s="1">
        <v>0</v>
      </c>
      <c r="J2618" s="10">
        <v>1</v>
      </c>
      <c r="K2618" s="9"/>
      <c r="L2618" s="9">
        <v>1</v>
      </c>
      <c r="M2618" s="1" t="s">
        <v>10892</v>
      </c>
      <c r="O2618" s="6" t="s">
        <v>11212</v>
      </c>
      <c r="U2618" s="2" t="s">
        <v>11211</v>
      </c>
    </row>
    <row r="2619" spans="1:21" x14ac:dyDescent="0.3">
      <c r="A2619" s="120">
        <v>16552</v>
      </c>
      <c r="B2619" s="120">
        <v>13552</v>
      </c>
      <c r="E2619" s="4" t="s">
        <v>11210</v>
      </c>
      <c r="H2619" s="1" t="s">
        <v>11209</v>
      </c>
      <c r="I2619" s="1">
        <v>0</v>
      </c>
      <c r="J2619" s="10">
        <v>1</v>
      </c>
      <c r="K2619" s="9"/>
      <c r="L2619" s="9">
        <v>1</v>
      </c>
      <c r="M2619" s="1" t="s">
        <v>10892</v>
      </c>
      <c r="O2619" s="6" t="s">
        <v>11208</v>
      </c>
      <c r="U2619" s="2" t="s">
        <v>11207</v>
      </c>
    </row>
    <row r="2620" spans="1:21" x14ac:dyDescent="0.3">
      <c r="A2620" s="120">
        <v>16553</v>
      </c>
      <c r="B2620" s="120">
        <v>13553</v>
      </c>
      <c r="E2620" s="4" t="s">
        <v>11206</v>
      </c>
      <c r="H2620" s="1" t="s">
        <v>11205</v>
      </c>
      <c r="I2620" s="1">
        <v>0</v>
      </c>
      <c r="J2620" s="10">
        <v>1</v>
      </c>
      <c r="K2620" s="9"/>
      <c r="L2620" s="9">
        <v>1</v>
      </c>
      <c r="M2620" s="1" t="s">
        <v>10892</v>
      </c>
      <c r="O2620" s="6" t="s">
        <v>11204</v>
      </c>
      <c r="U2620" s="2" t="s">
        <v>11203</v>
      </c>
    </row>
    <row r="2621" spans="1:21" x14ac:dyDescent="0.3">
      <c r="A2621" s="120">
        <v>16554</v>
      </c>
      <c r="B2621" s="120">
        <v>13554</v>
      </c>
      <c r="E2621" s="4" t="s">
        <v>11202</v>
      </c>
      <c r="H2621" s="1" t="s">
        <v>11201</v>
      </c>
      <c r="I2621" s="1">
        <v>0</v>
      </c>
      <c r="J2621" s="10">
        <v>1</v>
      </c>
      <c r="K2621" s="9"/>
      <c r="L2621" s="9">
        <v>1</v>
      </c>
      <c r="M2621" s="1" t="s">
        <v>10892</v>
      </c>
      <c r="O2621" s="6" t="s">
        <v>11200</v>
      </c>
      <c r="U2621" s="2" t="s">
        <v>11199</v>
      </c>
    </row>
    <row r="2622" spans="1:21" x14ac:dyDescent="0.3">
      <c r="A2622" s="120">
        <v>16555</v>
      </c>
      <c r="B2622" s="120">
        <v>13555</v>
      </c>
      <c r="E2622" s="4" t="s">
        <v>11198</v>
      </c>
      <c r="H2622" s="1" t="s">
        <v>11197</v>
      </c>
      <c r="I2622" s="1">
        <v>0</v>
      </c>
      <c r="J2622" s="10">
        <v>1</v>
      </c>
      <c r="K2622" s="9"/>
      <c r="L2622" s="9">
        <v>1</v>
      </c>
      <c r="M2622" s="1" t="s">
        <v>10892</v>
      </c>
      <c r="O2622" s="6" t="s">
        <v>11196</v>
      </c>
      <c r="U2622" s="2" t="s">
        <v>11195</v>
      </c>
    </row>
    <row r="2623" spans="1:21" x14ac:dyDescent="0.3">
      <c r="A2623" s="120">
        <v>16556</v>
      </c>
      <c r="B2623" s="120">
        <v>13556</v>
      </c>
      <c r="E2623" s="4" t="s">
        <v>11194</v>
      </c>
      <c r="H2623" s="1" t="s">
        <v>11193</v>
      </c>
      <c r="I2623" s="1">
        <v>0</v>
      </c>
      <c r="J2623" s="10">
        <v>1</v>
      </c>
      <c r="K2623" s="9"/>
      <c r="L2623" s="9">
        <v>1</v>
      </c>
      <c r="M2623" s="1" t="s">
        <v>10892</v>
      </c>
      <c r="O2623" s="6" t="s">
        <v>11192</v>
      </c>
      <c r="U2623" s="2" t="s">
        <v>11191</v>
      </c>
    </row>
    <row r="2624" spans="1:21" x14ac:dyDescent="0.3">
      <c r="A2624" s="120">
        <v>16557</v>
      </c>
      <c r="B2624" s="120">
        <v>13557</v>
      </c>
      <c r="E2624" s="4" t="s">
        <v>11190</v>
      </c>
      <c r="H2624" s="1" t="s">
        <v>11189</v>
      </c>
      <c r="I2624" s="1">
        <v>0</v>
      </c>
      <c r="J2624" s="10">
        <v>1</v>
      </c>
      <c r="K2624" s="9"/>
      <c r="L2624" s="9">
        <v>1</v>
      </c>
      <c r="M2624" s="1" t="s">
        <v>10892</v>
      </c>
      <c r="O2624" s="6" t="s">
        <v>11188</v>
      </c>
      <c r="U2624" s="2" t="s">
        <v>11187</v>
      </c>
    </row>
    <row r="2625" spans="1:21" x14ac:dyDescent="0.3">
      <c r="A2625" s="120">
        <v>16558</v>
      </c>
      <c r="B2625" s="120">
        <v>13558</v>
      </c>
      <c r="E2625" s="4" t="s">
        <v>11186</v>
      </c>
      <c r="H2625" s="1" t="s">
        <v>11185</v>
      </c>
      <c r="I2625" s="1">
        <v>0</v>
      </c>
      <c r="J2625" s="10">
        <v>1</v>
      </c>
      <c r="K2625" s="9"/>
      <c r="L2625" s="9">
        <v>1</v>
      </c>
      <c r="M2625" s="1" t="s">
        <v>10892</v>
      </c>
      <c r="O2625" s="6" t="s">
        <v>11184</v>
      </c>
      <c r="U2625" s="2" t="s">
        <v>11183</v>
      </c>
    </row>
    <row r="2626" spans="1:21" ht="33" x14ac:dyDescent="0.3">
      <c r="A2626" s="120">
        <v>16559</v>
      </c>
      <c r="B2626" s="120">
        <v>13559</v>
      </c>
      <c r="E2626" s="4" t="s">
        <v>11182</v>
      </c>
      <c r="H2626" s="1" t="s">
        <v>11181</v>
      </c>
      <c r="I2626" s="1">
        <v>0</v>
      </c>
      <c r="J2626" s="10">
        <v>1</v>
      </c>
      <c r="K2626" s="9"/>
      <c r="L2626" s="9">
        <v>1</v>
      </c>
      <c r="M2626" s="1" t="s">
        <v>10892</v>
      </c>
      <c r="O2626" s="6" t="s">
        <v>11180</v>
      </c>
      <c r="U2626" s="2" t="s">
        <v>11179</v>
      </c>
    </row>
    <row r="2627" spans="1:21" ht="33" x14ac:dyDescent="0.3">
      <c r="A2627" s="120">
        <v>16560</v>
      </c>
      <c r="B2627" s="120">
        <v>13560</v>
      </c>
      <c r="E2627" s="4" t="s">
        <v>11178</v>
      </c>
      <c r="H2627" s="1" t="s">
        <v>11177</v>
      </c>
      <c r="I2627" s="1">
        <v>0</v>
      </c>
      <c r="J2627" s="10">
        <v>1</v>
      </c>
      <c r="K2627" s="9"/>
      <c r="L2627" s="9">
        <v>1</v>
      </c>
      <c r="M2627" s="1" t="s">
        <v>10892</v>
      </c>
      <c r="O2627" s="6" t="s">
        <v>11176</v>
      </c>
      <c r="U2627" s="2" t="s">
        <v>11175</v>
      </c>
    </row>
    <row r="2628" spans="1:21" x14ac:dyDescent="0.3">
      <c r="A2628" s="120">
        <v>16561</v>
      </c>
      <c r="B2628" s="120">
        <v>13561</v>
      </c>
      <c r="E2628" s="4" t="s">
        <v>11174</v>
      </c>
      <c r="H2628" s="1" t="s">
        <v>11173</v>
      </c>
      <c r="I2628" s="1">
        <v>0</v>
      </c>
      <c r="J2628" s="10">
        <v>1</v>
      </c>
      <c r="K2628" s="9"/>
      <c r="L2628" s="9">
        <v>1</v>
      </c>
      <c r="M2628" s="1" t="s">
        <v>10892</v>
      </c>
      <c r="O2628" s="6" t="s">
        <v>11172</v>
      </c>
      <c r="U2628" s="2" t="s">
        <v>11171</v>
      </c>
    </row>
    <row r="2629" spans="1:21" x14ac:dyDescent="0.3">
      <c r="A2629" s="120">
        <v>16562</v>
      </c>
      <c r="B2629" s="120">
        <v>13562</v>
      </c>
      <c r="E2629" s="4" t="s">
        <v>11170</v>
      </c>
      <c r="H2629" s="1" t="s">
        <v>11169</v>
      </c>
      <c r="I2629" s="1">
        <v>0</v>
      </c>
      <c r="J2629" s="10">
        <v>1</v>
      </c>
      <c r="K2629" s="9"/>
      <c r="L2629" s="9">
        <v>1</v>
      </c>
      <c r="M2629" s="1" t="s">
        <v>10892</v>
      </c>
      <c r="O2629" s="6" t="s">
        <v>11168</v>
      </c>
      <c r="U2629" s="2" t="s">
        <v>11167</v>
      </c>
    </row>
    <row r="2630" spans="1:21" x14ac:dyDescent="0.3">
      <c r="A2630" s="120">
        <v>16563</v>
      </c>
      <c r="B2630" s="120">
        <v>13563</v>
      </c>
      <c r="E2630" s="4" t="s">
        <v>11166</v>
      </c>
      <c r="H2630" s="1" t="s">
        <v>11165</v>
      </c>
      <c r="I2630" s="1">
        <v>0</v>
      </c>
      <c r="J2630" s="10">
        <v>1</v>
      </c>
      <c r="K2630" s="9"/>
      <c r="L2630" s="9">
        <v>1</v>
      </c>
      <c r="M2630" s="1" t="s">
        <v>10892</v>
      </c>
      <c r="O2630" s="6" t="s">
        <v>11164</v>
      </c>
      <c r="U2630" s="2" t="s">
        <v>11163</v>
      </c>
    </row>
    <row r="2631" spans="1:21" x14ac:dyDescent="0.3">
      <c r="A2631" s="120">
        <v>16564</v>
      </c>
      <c r="B2631" s="120">
        <v>13564</v>
      </c>
      <c r="E2631" s="4" t="s">
        <v>11162</v>
      </c>
      <c r="H2631" s="1" t="s">
        <v>11161</v>
      </c>
      <c r="I2631" s="1">
        <v>0</v>
      </c>
      <c r="J2631" s="10">
        <v>1</v>
      </c>
      <c r="K2631" s="9"/>
      <c r="L2631" s="9">
        <v>1</v>
      </c>
      <c r="M2631" s="1" t="s">
        <v>10892</v>
      </c>
      <c r="O2631" s="6" t="s">
        <v>11160</v>
      </c>
      <c r="U2631" s="2" t="s">
        <v>11159</v>
      </c>
    </row>
    <row r="2632" spans="1:21" x14ac:dyDescent="0.3">
      <c r="A2632" s="120">
        <v>16565</v>
      </c>
      <c r="B2632" s="120">
        <v>13565</v>
      </c>
      <c r="E2632" s="4" t="s">
        <v>11158</v>
      </c>
      <c r="H2632" s="1" t="s">
        <v>11157</v>
      </c>
      <c r="I2632" s="1">
        <v>0</v>
      </c>
      <c r="J2632" s="10">
        <v>1</v>
      </c>
      <c r="K2632" s="9"/>
      <c r="L2632" s="9">
        <v>1</v>
      </c>
      <c r="M2632" s="1" t="s">
        <v>10892</v>
      </c>
      <c r="O2632" s="6" t="s">
        <v>11156</v>
      </c>
      <c r="U2632" s="2" t="s">
        <v>11155</v>
      </c>
    </row>
    <row r="2633" spans="1:21" x14ac:dyDescent="0.3">
      <c r="A2633" s="120">
        <v>16566</v>
      </c>
      <c r="B2633" s="120">
        <v>13566</v>
      </c>
      <c r="E2633" s="4" t="s">
        <v>11154</v>
      </c>
      <c r="H2633" s="1" t="s">
        <v>11153</v>
      </c>
      <c r="I2633" s="1">
        <v>0</v>
      </c>
      <c r="J2633" s="10">
        <v>1</v>
      </c>
      <c r="K2633" s="9"/>
      <c r="L2633" s="9">
        <v>1</v>
      </c>
      <c r="M2633" s="1" t="s">
        <v>10892</v>
      </c>
      <c r="O2633" s="6" t="s">
        <v>11152</v>
      </c>
      <c r="U2633" s="2" t="s">
        <v>11151</v>
      </c>
    </row>
    <row r="2634" spans="1:21" x14ac:dyDescent="0.3">
      <c r="A2634" s="120">
        <v>16567</v>
      </c>
      <c r="B2634" s="120">
        <v>13567</v>
      </c>
      <c r="E2634" s="4" t="s">
        <v>11150</v>
      </c>
      <c r="H2634" s="1" t="s">
        <v>11149</v>
      </c>
      <c r="I2634" s="1">
        <v>0</v>
      </c>
      <c r="J2634" s="10">
        <v>1</v>
      </c>
      <c r="K2634" s="9"/>
      <c r="L2634" s="9">
        <v>1</v>
      </c>
      <c r="M2634" s="1" t="s">
        <v>10892</v>
      </c>
      <c r="O2634" s="6" t="s">
        <v>11148</v>
      </c>
      <c r="U2634" s="2" t="s">
        <v>11147</v>
      </c>
    </row>
    <row r="2635" spans="1:21" x14ac:dyDescent="0.3">
      <c r="A2635" s="120">
        <v>16568</v>
      </c>
      <c r="B2635" s="120">
        <v>13568</v>
      </c>
      <c r="E2635" s="4" t="s">
        <v>11146</v>
      </c>
      <c r="H2635" s="1" t="s">
        <v>11145</v>
      </c>
      <c r="I2635" s="1">
        <v>0</v>
      </c>
      <c r="J2635" s="10">
        <v>1</v>
      </c>
      <c r="K2635" s="9"/>
      <c r="L2635" s="9">
        <v>1</v>
      </c>
      <c r="M2635" s="1" t="s">
        <v>10892</v>
      </c>
      <c r="O2635" s="6" t="s">
        <v>11144</v>
      </c>
      <c r="U2635" s="2" t="s">
        <v>11143</v>
      </c>
    </row>
    <row r="2636" spans="1:21" x14ac:dyDescent="0.3">
      <c r="A2636" s="120">
        <v>16569</v>
      </c>
      <c r="B2636" s="120">
        <v>13569</v>
      </c>
      <c r="E2636" s="4" t="s">
        <v>11142</v>
      </c>
      <c r="H2636" s="1" t="s">
        <v>11141</v>
      </c>
      <c r="I2636" s="1">
        <v>0</v>
      </c>
      <c r="J2636" s="10">
        <v>1</v>
      </c>
      <c r="K2636" s="9"/>
      <c r="L2636" s="9">
        <v>1</v>
      </c>
      <c r="M2636" s="1" t="s">
        <v>10892</v>
      </c>
      <c r="O2636" s="6" t="s">
        <v>11140</v>
      </c>
      <c r="U2636" s="2" t="s">
        <v>11139</v>
      </c>
    </row>
    <row r="2637" spans="1:21" x14ac:dyDescent="0.3">
      <c r="A2637" s="120">
        <v>16570</v>
      </c>
      <c r="B2637" s="120">
        <v>13570</v>
      </c>
      <c r="E2637" s="4" t="s">
        <v>11138</v>
      </c>
      <c r="H2637" s="1" t="s">
        <v>11137</v>
      </c>
      <c r="I2637" s="1">
        <v>0</v>
      </c>
      <c r="J2637" s="10">
        <v>1</v>
      </c>
      <c r="K2637" s="9"/>
      <c r="L2637" s="9">
        <v>1</v>
      </c>
      <c r="M2637" s="1" t="s">
        <v>10892</v>
      </c>
      <c r="O2637" s="6" t="s">
        <v>11136</v>
      </c>
      <c r="U2637" s="2" t="s">
        <v>11135</v>
      </c>
    </row>
    <row r="2638" spans="1:21" x14ac:dyDescent="0.3">
      <c r="A2638" s="120">
        <v>16571</v>
      </c>
      <c r="B2638" s="120">
        <v>13571</v>
      </c>
      <c r="E2638" s="4" t="s">
        <v>11134</v>
      </c>
      <c r="H2638" s="1" t="s">
        <v>11133</v>
      </c>
      <c r="I2638" s="1">
        <v>0</v>
      </c>
      <c r="J2638" s="10">
        <v>1</v>
      </c>
      <c r="K2638" s="9"/>
      <c r="L2638" s="9">
        <v>1</v>
      </c>
      <c r="M2638" s="1" t="s">
        <v>10892</v>
      </c>
      <c r="O2638" s="6" t="s">
        <v>11132</v>
      </c>
      <c r="U2638" s="2" t="s">
        <v>11131</v>
      </c>
    </row>
    <row r="2639" spans="1:21" x14ac:dyDescent="0.3">
      <c r="A2639" s="120">
        <v>16572</v>
      </c>
      <c r="B2639" s="120">
        <v>13572</v>
      </c>
      <c r="E2639" s="4" t="s">
        <v>11130</v>
      </c>
      <c r="H2639" s="1" t="s">
        <v>11129</v>
      </c>
      <c r="I2639" s="1">
        <v>0</v>
      </c>
      <c r="J2639" s="10">
        <v>1</v>
      </c>
      <c r="K2639" s="9"/>
      <c r="L2639" s="9">
        <v>1</v>
      </c>
      <c r="M2639" s="1" t="s">
        <v>10892</v>
      </c>
      <c r="O2639" s="6" t="s">
        <v>11128</v>
      </c>
      <c r="U2639" s="2" t="s">
        <v>11127</v>
      </c>
    </row>
    <row r="2640" spans="1:21" x14ac:dyDescent="0.3">
      <c r="A2640" s="120">
        <v>16573</v>
      </c>
      <c r="B2640" s="120">
        <v>13573</v>
      </c>
      <c r="E2640" s="4" t="s">
        <v>11126</v>
      </c>
      <c r="H2640" s="1" t="s">
        <v>11125</v>
      </c>
      <c r="I2640" s="1">
        <v>0</v>
      </c>
      <c r="J2640" s="10">
        <v>1</v>
      </c>
      <c r="K2640" s="9"/>
      <c r="L2640" s="9">
        <v>1</v>
      </c>
      <c r="M2640" s="1" t="s">
        <v>10892</v>
      </c>
      <c r="O2640" s="6" t="s">
        <v>11124</v>
      </c>
      <c r="U2640" s="2" t="s">
        <v>11123</v>
      </c>
    </row>
    <row r="2641" spans="1:21" x14ac:dyDescent="0.3">
      <c r="A2641" s="120">
        <v>16574</v>
      </c>
      <c r="B2641" s="120">
        <v>13574</v>
      </c>
      <c r="E2641" s="4" t="s">
        <v>11122</v>
      </c>
      <c r="H2641" s="1" t="s">
        <v>11121</v>
      </c>
      <c r="I2641" s="1">
        <v>0</v>
      </c>
      <c r="J2641" s="10">
        <v>1</v>
      </c>
      <c r="K2641" s="9"/>
      <c r="L2641" s="9">
        <v>1</v>
      </c>
      <c r="M2641" s="1" t="s">
        <v>10892</v>
      </c>
      <c r="O2641" s="6" t="s">
        <v>11120</v>
      </c>
      <c r="U2641" s="2" t="s">
        <v>11119</v>
      </c>
    </row>
    <row r="2642" spans="1:21" x14ac:dyDescent="0.3">
      <c r="A2642" s="120">
        <v>16575</v>
      </c>
      <c r="B2642" s="120">
        <v>13575</v>
      </c>
      <c r="E2642" s="4" t="s">
        <v>11118</v>
      </c>
      <c r="H2642" s="1" t="s">
        <v>11117</v>
      </c>
      <c r="I2642" s="1">
        <v>0</v>
      </c>
      <c r="J2642" s="10">
        <v>1</v>
      </c>
      <c r="K2642" s="9"/>
      <c r="L2642" s="9">
        <v>1</v>
      </c>
      <c r="M2642" s="1" t="s">
        <v>10892</v>
      </c>
      <c r="O2642" s="6" t="s">
        <v>11116</v>
      </c>
      <c r="U2642" s="2" t="s">
        <v>11115</v>
      </c>
    </row>
    <row r="2643" spans="1:21" x14ac:dyDescent="0.3">
      <c r="A2643" s="120">
        <v>16576</v>
      </c>
      <c r="B2643" s="120">
        <v>13576</v>
      </c>
      <c r="E2643" s="4" t="s">
        <v>11114</v>
      </c>
      <c r="H2643" s="1" t="s">
        <v>11113</v>
      </c>
      <c r="I2643" s="1">
        <v>0</v>
      </c>
      <c r="J2643" s="10">
        <v>1</v>
      </c>
      <c r="K2643" s="9"/>
      <c r="L2643" s="9">
        <v>1</v>
      </c>
      <c r="M2643" s="1" t="s">
        <v>10892</v>
      </c>
      <c r="O2643" s="6" t="s">
        <v>11112</v>
      </c>
      <c r="U2643" s="2" t="s">
        <v>11111</v>
      </c>
    </row>
    <row r="2644" spans="1:21" x14ac:dyDescent="0.3">
      <c r="A2644" s="120">
        <v>16577</v>
      </c>
      <c r="B2644" s="120">
        <v>13577</v>
      </c>
      <c r="E2644" s="4" t="s">
        <v>11110</v>
      </c>
      <c r="H2644" s="1" t="s">
        <v>11109</v>
      </c>
      <c r="I2644" s="1">
        <v>0</v>
      </c>
      <c r="J2644" s="10">
        <v>1</v>
      </c>
      <c r="K2644" s="9"/>
      <c r="L2644" s="9">
        <v>1</v>
      </c>
      <c r="M2644" s="1" t="s">
        <v>10892</v>
      </c>
      <c r="O2644" s="6" t="s">
        <v>11108</v>
      </c>
      <c r="U2644" s="2" t="s">
        <v>11107</v>
      </c>
    </row>
    <row r="2645" spans="1:21" x14ac:dyDescent="0.3">
      <c r="A2645" s="120">
        <v>16578</v>
      </c>
      <c r="B2645" s="120">
        <v>13578</v>
      </c>
      <c r="E2645" s="4" t="s">
        <v>11106</v>
      </c>
      <c r="H2645" s="1" t="s">
        <v>11105</v>
      </c>
      <c r="I2645" s="1">
        <v>0</v>
      </c>
      <c r="J2645" s="10">
        <v>1</v>
      </c>
      <c r="K2645" s="9"/>
      <c r="L2645" s="9">
        <v>1</v>
      </c>
      <c r="M2645" s="1" t="s">
        <v>10892</v>
      </c>
      <c r="O2645" s="6" t="s">
        <v>11104</v>
      </c>
      <c r="U2645" s="2" t="s">
        <v>11103</v>
      </c>
    </row>
    <row r="2646" spans="1:21" x14ac:dyDescent="0.3">
      <c r="A2646" s="120">
        <v>16579</v>
      </c>
      <c r="B2646" s="120">
        <v>13579</v>
      </c>
      <c r="E2646" s="4" t="s">
        <v>11102</v>
      </c>
      <c r="H2646" s="1" t="s">
        <v>11101</v>
      </c>
      <c r="I2646" s="1">
        <v>0</v>
      </c>
      <c r="J2646" s="10">
        <v>1</v>
      </c>
      <c r="K2646" s="9"/>
      <c r="L2646" s="9">
        <v>1</v>
      </c>
      <c r="M2646" s="1" t="s">
        <v>10892</v>
      </c>
      <c r="O2646" s="6" t="s">
        <v>11100</v>
      </c>
      <c r="U2646" s="2" t="s">
        <v>11099</v>
      </c>
    </row>
    <row r="2647" spans="1:21" x14ac:dyDescent="0.3">
      <c r="A2647" s="120">
        <v>16580</v>
      </c>
      <c r="B2647" s="120">
        <v>13580</v>
      </c>
      <c r="E2647" s="4" t="s">
        <v>11098</v>
      </c>
      <c r="H2647" s="1" t="s">
        <v>11097</v>
      </c>
      <c r="I2647" s="1">
        <v>0</v>
      </c>
      <c r="J2647" s="10">
        <v>1</v>
      </c>
      <c r="K2647" s="9"/>
      <c r="L2647" s="9">
        <v>1</v>
      </c>
      <c r="M2647" s="1" t="s">
        <v>10892</v>
      </c>
      <c r="O2647" s="6" t="s">
        <v>11096</v>
      </c>
      <c r="U2647" s="2" t="s">
        <v>11095</v>
      </c>
    </row>
    <row r="2648" spans="1:21" x14ac:dyDescent="0.3">
      <c r="A2648" s="120">
        <v>16581</v>
      </c>
      <c r="B2648" s="120">
        <v>13581</v>
      </c>
      <c r="E2648" s="4" t="s">
        <v>11094</v>
      </c>
      <c r="H2648" s="1" t="s">
        <v>11093</v>
      </c>
      <c r="I2648" s="1">
        <v>0</v>
      </c>
      <c r="J2648" s="10">
        <v>1</v>
      </c>
      <c r="K2648" s="9"/>
      <c r="L2648" s="9">
        <v>1</v>
      </c>
      <c r="M2648" s="1" t="s">
        <v>10892</v>
      </c>
      <c r="O2648" s="6" t="s">
        <v>11092</v>
      </c>
      <c r="U2648" s="2" t="s">
        <v>11091</v>
      </c>
    </row>
    <row r="2649" spans="1:21" x14ac:dyDescent="0.3">
      <c r="A2649" s="120">
        <v>16582</v>
      </c>
      <c r="B2649" s="120">
        <v>13582</v>
      </c>
      <c r="E2649" s="4" t="s">
        <v>11090</v>
      </c>
      <c r="H2649" s="1" t="s">
        <v>11089</v>
      </c>
      <c r="I2649" s="1">
        <v>0</v>
      </c>
      <c r="J2649" s="10">
        <v>1</v>
      </c>
      <c r="K2649" s="9"/>
      <c r="L2649" s="9">
        <v>1</v>
      </c>
      <c r="M2649" s="1" t="s">
        <v>10892</v>
      </c>
      <c r="O2649" s="6" t="s">
        <v>11088</v>
      </c>
      <c r="U2649" s="2" t="s">
        <v>11087</v>
      </c>
    </row>
    <row r="2650" spans="1:21" x14ac:dyDescent="0.3">
      <c r="A2650" s="120">
        <v>16583</v>
      </c>
      <c r="B2650" s="120">
        <v>13583</v>
      </c>
      <c r="E2650" s="4" t="s">
        <v>11086</v>
      </c>
      <c r="H2650" s="1" t="s">
        <v>11085</v>
      </c>
      <c r="I2650" s="1">
        <v>0</v>
      </c>
      <c r="J2650" s="10">
        <v>1</v>
      </c>
      <c r="K2650" s="9"/>
      <c r="L2650" s="9">
        <v>1</v>
      </c>
      <c r="M2650" s="1" t="s">
        <v>10892</v>
      </c>
      <c r="O2650" s="6" t="s">
        <v>11084</v>
      </c>
      <c r="U2650" s="2" t="s">
        <v>11083</v>
      </c>
    </row>
    <row r="2651" spans="1:21" x14ac:dyDescent="0.3">
      <c r="A2651" s="120">
        <v>16584</v>
      </c>
      <c r="B2651" s="120">
        <v>13584</v>
      </c>
      <c r="E2651" s="4" t="s">
        <v>11082</v>
      </c>
      <c r="H2651" s="1" t="s">
        <v>11081</v>
      </c>
      <c r="I2651" s="1">
        <v>0</v>
      </c>
      <c r="J2651" s="10">
        <v>1</v>
      </c>
      <c r="K2651" s="9"/>
      <c r="L2651" s="9">
        <v>1</v>
      </c>
      <c r="M2651" s="1" t="s">
        <v>10892</v>
      </c>
      <c r="O2651" s="6" t="s">
        <v>11080</v>
      </c>
      <c r="U2651" s="2" t="s">
        <v>11079</v>
      </c>
    </row>
    <row r="2652" spans="1:21" x14ac:dyDescent="0.3">
      <c r="A2652" s="120">
        <v>16585</v>
      </c>
      <c r="B2652" s="120">
        <v>13585</v>
      </c>
      <c r="E2652" s="4" t="s">
        <v>11078</v>
      </c>
      <c r="H2652" s="1" t="s">
        <v>11077</v>
      </c>
      <c r="I2652" s="1">
        <v>0</v>
      </c>
      <c r="J2652" s="10">
        <v>1</v>
      </c>
      <c r="K2652" s="9"/>
      <c r="L2652" s="9">
        <v>1</v>
      </c>
      <c r="M2652" s="1" t="s">
        <v>10892</v>
      </c>
      <c r="O2652" s="6" t="s">
        <v>11076</v>
      </c>
      <c r="U2652" s="2" t="s">
        <v>11075</v>
      </c>
    </row>
    <row r="2653" spans="1:21" x14ac:dyDescent="0.3">
      <c r="A2653" s="120">
        <v>16586</v>
      </c>
      <c r="B2653" s="120">
        <v>13586</v>
      </c>
      <c r="E2653" s="4" t="s">
        <v>11074</v>
      </c>
      <c r="H2653" s="1" t="s">
        <v>11073</v>
      </c>
      <c r="I2653" s="1">
        <v>0</v>
      </c>
      <c r="J2653" s="10">
        <v>1</v>
      </c>
      <c r="K2653" s="9"/>
      <c r="L2653" s="9">
        <v>1</v>
      </c>
      <c r="M2653" s="1" t="s">
        <v>10892</v>
      </c>
      <c r="O2653" s="6" t="s">
        <v>11072</v>
      </c>
      <c r="U2653" s="2" t="s">
        <v>11071</v>
      </c>
    </row>
    <row r="2654" spans="1:21" x14ac:dyDescent="0.3">
      <c r="A2654" s="120">
        <v>16587</v>
      </c>
      <c r="B2654" s="120">
        <v>13587</v>
      </c>
      <c r="E2654" s="4" t="s">
        <v>11070</v>
      </c>
      <c r="H2654" s="1" t="s">
        <v>11069</v>
      </c>
      <c r="I2654" s="1">
        <v>0</v>
      </c>
      <c r="J2654" s="10">
        <v>1</v>
      </c>
      <c r="K2654" s="9"/>
      <c r="L2654" s="9">
        <v>1</v>
      </c>
      <c r="M2654" s="1" t="s">
        <v>10892</v>
      </c>
      <c r="O2654" s="6" t="s">
        <v>11068</v>
      </c>
      <c r="U2654" s="2" t="s">
        <v>11067</v>
      </c>
    </row>
    <row r="2655" spans="1:21" x14ac:dyDescent="0.3">
      <c r="A2655" s="120">
        <v>16588</v>
      </c>
      <c r="B2655" s="120">
        <v>13588</v>
      </c>
      <c r="E2655" s="4" t="s">
        <v>11066</v>
      </c>
      <c r="H2655" s="1" t="s">
        <v>11065</v>
      </c>
      <c r="I2655" s="1">
        <v>0</v>
      </c>
      <c r="J2655" s="10">
        <v>1</v>
      </c>
      <c r="K2655" s="9"/>
      <c r="L2655" s="9">
        <v>1</v>
      </c>
      <c r="M2655" s="1" t="s">
        <v>10892</v>
      </c>
      <c r="O2655" s="6" t="s">
        <v>11064</v>
      </c>
      <c r="U2655" s="2" t="s">
        <v>11063</v>
      </c>
    </row>
    <row r="2656" spans="1:21" x14ac:dyDescent="0.3">
      <c r="A2656" s="120">
        <v>16589</v>
      </c>
      <c r="B2656" s="120">
        <v>13589</v>
      </c>
      <c r="E2656" s="4" t="s">
        <v>11062</v>
      </c>
      <c r="H2656" s="1" t="s">
        <v>11061</v>
      </c>
      <c r="I2656" s="1">
        <v>0</v>
      </c>
      <c r="J2656" s="10">
        <v>1</v>
      </c>
      <c r="K2656" s="9"/>
      <c r="L2656" s="9">
        <v>1</v>
      </c>
      <c r="M2656" s="1" t="s">
        <v>10892</v>
      </c>
      <c r="O2656" s="6" t="s">
        <v>11060</v>
      </c>
      <c r="U2656" s="2" t="s">
        <v>11059</v>
      </c>
    </row>
    <row r="2657" spans="1:21" x14ac:dyDescent="0.3">
      <c r="A2657" s="120">
        <v>16590</v>
      </c>
      <c r="B2657" s="120">
        <v>13590</v>
      </c>
      <c r="E2657" s="4" t="s">
        <v>11058</v>
      </c>
      <c r="H2657" s="1" t="s">
        <v>11057</v>
      </c>
      <c r="I2657" s="1">
        <v>0</v>
      </c>
      <c r="J2657" s="10">
        <v>1</v>
      </c>
      <c r="K2657" s="9"/>
      <c r="L2657" s="9">
        <v>1</v>
      </c>
      <c r="M2657" s="1" t="s">
        <v>10892</v>
      </c>
      <c r="O2657" s="6" t="s">
        <v>11056</v>
      </c>
      <c r="U2657" s="2" t="s">
        <v>11055</v>
      </c>
    </row>
    <row r="2658" spans="1:21" x14ac:dyDescent="0.3">
      <c r="A2658" s="120">
        <v>16591</v>
      </c>
      <c r="B2658" s="120">
        <v>13591</v>
      </c>
      <c r="E2658" s="4" t="s">
        <v>11054</v>
      </c>
      <c r="H2658" s="1" t="s">
        <v>11053</v>
      </c>
      <c r="I2658" s="1">
        <v>0</v>
      </c>
      <c r="J2658" s="10">
        <v>1</v>
      </c>
      <c r="K2658" s="9"/>
      <c r="L2658" s="9">
        <v>1</v>
      </c>
      <c r="M2658" s="1" t="s">
        <v>10892</v>
      </c>
      <c r="O2658" s="6" t="s">
        <v>11052</v>
      </c>
      <c r="U2658" s="2" t="s">
        <v>11051</v>
      </c>
    </row>
    <row r="2659" spans="1:21" x14ac:dyDescent="0.3">
      <c r="A2659" s="120">
        <v>16592</v>
      </c>
      <c r="B2659" s="120">
        <v>13592</v>
      </c>
      <c r="E2659" s="4" t="s">
        <v>11050</v>
      </c>
      <c r="H2659" s="1" t="s">
        <v>11049</v>
      </c>
      <c r="I2659" s="1">
        <v>0</v>
      </c>
      <c r="J2659" s="10">
        <v>1</v>
      </c>
      <c r="K2659" s="9"/>
      <c r="L2659" s="9">
        <v>1</v>
      </c>
      <c r="M2659" s="1" t="s">
        <v>10892</v>
      </c>
      <c r="O2659" s="6" t="s">
        <v>11048</v>
      </c>
      <c r="U2659" s="2" t="s">
        <v>11047</v>
      </c>
    </row>
    <row r="2660" spans="1:21" x14ac:dyDescent="0.3">
      <c r="A2660" s="120">
        <v>16593</v>
      </c>
      <c r="B2660" s="120">
        <v>13593</v>
      </c>
      <c r="E2660" s="4" t="s">
        <v>11046</v>
      </c>
      <c r="H2660" s="1" t="s">
        <v>11045</v>
      </c>
      <c r="I2660" s="1">
        <v>0</v>
      </c>
      <c r="J2660" s="10">
        <v>1</v>
      </c>
      <c r="K2660" s="9"/>
      <c r="L2660" s="9">
        <v>1</v>
      </c>
      <c r="M2660" s="1" t="s">
        <v>10892</v>
      </c>
      <c r="O2660" s="6" t="s">
        <v>11044</v>
      </c>
      <c r="U2660" s="2" t="s">
        <v>11043</v>
      </c>
    </row>
    <row r="2661" spans="1:21" x14ac:dyDescent="0.3">
      <c r="A2661" s="120">
        <v>16594</v>
      </c>
      <c r="B2661" s="120">
        <v>13594</v>
      </c>
      <c r="E2661" s="4" t="s">
        <v>11042</v>
      </c>
      <c r="H2661" s="1" t="s">
        <v>11041</v>
      </c>
      <c r="I2661" s="1">
        <v>0</v>
      </c>
      <c r="J2661" s="10">
        <v>1</v>
      </c>
      <c r="K2661" s="9"/>
      <c r="L2661" s="9">
        <v>1</v>
      </c>
      <c r="M2661" s="1" t="s">
        <v>10892</v>
      </c>
      <c r="O2661" s="6" t="s">
        <v>11040</v>
      </c>
      <c r="U2661" s="2" t="s">
        <v>11039</v>
      </c>
    </row>
    <row r="2662" spans="1:21" x14ac:dyDescent="0.3">
      <c r="A2662" s="120">
        <v>16595</v>
      </c>
      <c r="B2662" s="120">
        <v>13595</v>
      </c>
      <c r="E2662" s="4" t="s">
        <v>11038</v>
      </c>
      <c r="H2662" s="1" t="s">
        <v>11037</v>
      </c>
      <c r="I2662" s="1">
        <v>0</v>
      </c>
      <c r="J2662" s="10">
        <v>1</v>
      </c>
      <c r="K2662" s="9"/>
      <c r="L2662" s="9">
        <v>1</v>
      </c>
      <c r="M2662" s="1" t="s">
        <v>10892</v>
      </c>
      <c r="O2662" s="6" t="s">
        <v>11036</v>
      </c>
      <c r="U2662" s="2" t="s">
        <v>11035</v>
      </c>
    </row>
    <row r="2663" spans="1:21" x14ac:dyDescent="0.3">
      <c r="A2663" s="120">
        <v>16596</v>
      </c>
      <c r="B2663" s="120">
        <v>13596</v>
      </c>
      <c r="E2663" s="4" t="s">
        <v>11034</v>
      </c>
      <c r="H2663" s="1" t="s">
        <v>11033</v>
      </c>
      <c r="I2663" s="1">
        <v>0</v>
      </c>
      <c r="J2663" s="10">
        <v>1</v>
      </c>
      <c r="K2663" s="9"/>
      <c r="L2663" s="9">
        <v>1</v>
      </c>
      <c r="M2663" s="1" t="s">
        <v>10892</v>
      </c>
      <c r="O2663" s="6" t="s">
        <v>11032</v>
      </c>
      <c r="U2663" s="2" t="s">
        <v>11031</v>
      </c>
    </row>
    <row r="2664" spans="1:21" x14ac:dyDescent="0.3">
      <c r="A2664" s="120">
        <v>16597</v>
      </c>
      <c r="B2664" s="120">
        <v>13597</v>
      </c>
      <c r="E2664" s="4" t="s">
        <v>11030</v>
      </c>
      <c r="H2664" s="1" t="s">
        <v>11029</v>
      </c>
      <c r="I2664" s="1">
        <v>0</v>
      </c>
      <c r="J2664" s="10">
        <v>1</v>
      </c>
      <c r="K2664" s="9"/>
      <c r="L2664" s="9">
        <v>1</v>
      </c>
      <c r="M2664" s="1" t="s">
        <v>10892</v>
      </c>
      <c r="O2664" s="6" t="s">
        <v>11028</v>
      </c>
      <c r="U2664" s="2" t="s">
        <v>11027</v>
      </c>
    </row>
    <row r="2665" spans="1:21" x14ac:dyDescent="0.3">
      <c r="A2665" s="120">
        <v>16598</v>
      </c>
      <c r="B2665" s="120">
        <v>13598</v>
      </c>
      <c r="E2665" s="4" t="s">
        <v>11026</v>
      </c>
      <c r="H2665" s="1" t="s">
        <v>11025</v>
      </c>
      <c r="I2665" s="1">
        <v>0</v>
      </c>
      <c r="J2665" s="10">
        <v>1</v>
      </c>
      <c r="K2665" s="9"/>
      <c r="L2665" s="9">
        <v>1</v>
      </c>
      <c r="M2665" s="1" t="s">
        <v>10892</v>
      </c>
      <c r="O2665" s="6" t="s">
        <v>11024</v>
      </c>
      <c r="U2665" s="2" t="s">
        <v>11023</v>
      </c>
    </row>
    <row r="2666" spans="1:21" x14ac:dyDescent="0.3">
      <c r="A2666" s="120">
        <v>16599</v>
      </c>
      <c r="B2666" s="120">
        <v>13599</v>
      </c>
      <c r="E2666" s="4" t="s">
        <v>11022</v>
      </c>
      <c r="H2666" s="1" t="s">
        <v>11021</v>
      </c>
      <c r="I2666" s="1">
        <v>0</v>
      </c>
      <c r="J2666" s="10">
        <v>1</v>
      </c>
      <c r="K2666" s="9"/>
      <c r="L2666" s="9">
        <v>1</v>
      </c>
      <c r="M2666" s="1" t="s">
        <v>10892</v>
      </c>
      <c r="O2666" s="6" t="s">
        <v>11020</v>
      </c>
      <c r="U2666" s="2" t="s">
        <v>11019</v>
      </c>
    </row>
    <row r="2667" spans="1:21" x14ac:dyDescent="0.3">
      <c r="A2667" s="120">
        <v>16600</v>
      </c>
      <c r="B2667" s="120">
        <v>13600</v>
      </c>
      <c r="E2667" s="4" t="s">
        <v>11018</v>
      </c>
      <c r="H2667" s="1" t="s">
        <v>11017</v>
      </c>
      <c r="I2667" s="1">
        <v>0</v>
      </c>
      <c r="J2667" s="10">
        <v>1</v>
      </c>
      <c r="K2667" s="9"/>
      <c r="L2667" s="9">
        <v>1</v>
      </c>
      <c r="M2667" s="1" t="s">
        <v>10892</v>
      </c>
      <c r="O2667" s="6" t="s">
        <v>11016</v>
      </c>
      <c r="U2667" s="2" t="s">
        <v>11015</v>
      </c>
    </row>
    <row r="2668" spans="1:21" x14ac:dyDescent="0.3">
      <c r="A2668" s="120">
        <v>16601</v>
      </c>
      <c r="B2668" s="120">
        <v>13601</v>
      </c>
      <c r="E2668" s="4" t="s">
        <v>11014</v>
      </c>
      <c r="H2668" s="1" t="s">
        <v>11013</v>
      </c>
      <c r="I2668" s="1">
        <v>0</v>
      </c>
      <c r="J2668" s="10">
        <v>1</v>
      </c>
      <c r="K2668" s="9"/>
      <c r="L2668" s="9">
        <v>1</v>
      </c>
      <c r="M2668" s="1" t="s">
        <v>10892</v>
      </c>
      <c r="O2668" s="6" t="s">
        <v>11012</v>
      </c>
      <c r="U2668" s="2" t="s">
        <v>11011</v>
      </c>
    </row>
    <row r="2669" spans="1:21" x14ac:dyDescent="0.3">
      <c r="A2669" s="120">
        <v>16602</v>
      </c>
      <c r="B2669" s="120">
        <v>13602</v>
      </c>
      <c r="E2669" s="4" t="s">
        <v>11010</v>
      </c>
      <c r="H2669" s="1" t="s">
        <v>11009</v>
      </c>
      <c r="I2669" s="1">
        <v>0</v>
      </c>
      <c r="J2669" s="10">
        <v>1</v>
      </c>
      <c r="K2669" s="9"/>
      <c r="L2669" s="9">
        <v>1</v>
      </c>
      <c r="M2669" s="1" t="s">
        <v>10892</v>
      </c>
      <c r="O2669" s="6" t="s">
        <v>11008</v>
      </c>
      <c r="U2669" s="2" t="s">
        <v>11007</v>
      </c>
    </row>
    <row r="2670" spans="1:21" x14ac:dyDescent="0.3">
      <c r="A2670" s="120">
        <v>16603</v>
      </c>
      <c r="B2670" s="120">
        <v>13603</v>
      </c>
      <c r="E2670" s="4" t="s">
        <v>11006</v>
      </c>
      <c r="H2670" s="1" t="s">
        <v>11005</v>
      </c>
      <c r="I2670" s="1">
        <v>0</v>
      </c>
      <c r="J2670" s="10">
        <v>1</v>
      </c>
      <c r="K2670" s="9"/>
      <c r="L2670" s="9">
        <v>1</v>
      </c>
      <c r="M2670" s="1" t="s">
        <v>10892</v>
      </c>
      <c r="O2670" s="6" t="s">
        <v>11004</v>
      </c>
      <c r="U2670" s="2" t="s">
        <v>11003</v>
      </c>
    </row>
    <row r="2671" spans="1:21" x14ac:dyDescent="0.3">
      <c r="A2671" s="120">
        <v>16604</v>
      </c>
      <c r="B2671" s="120">
        <v>13604</v>
      </c>
      <c r="E2671" s="4" t="s">
        <v>11002</v>
      </c>
      <c r="H2671" s="1" t="s">
        <v>11001</v>
      </c>
      <c r="I2671" s="1">
        <v>0</v>
      </c>
      <c r="J2671" s="10">
        <v>1</v>
      </c>
      <c r="K2671" s="9"/>
      <c r="L2671" s="9">
        <v>1</v>
      </c>
      <c r="M2671" s="1" t="s">
        <v>10892</v>
      </c>
      <c r="O2671" s="6" t="s">
        <v>11000</v>
      </c>
      <c r="U2671" s="2" t="s">
        <v>10999</v>
      </c>
    </row>
    <row r="2672" spans="1:21" x14ac:dyDescent="0.3">
      <c r="A2672" s="120">
        <v>16605</v>
      </c>
      <c r="B2672" s="120">
        <v>13605</v>
      </c>
      <c r="E2672" s="4" t="s">
        <v>10998</v>
      </c>
      <c r="H2672" s="1" t="s">
        <v>10997</v>
      </c>
      <c r="I2672" s="1">
        <v>0</v>
      </c>
      <c r="J2672" s="10">
        <v>1</v>
      </c>
      <c r="K2672" s="9"/>
      <c r="L2672" s="9">
        <v>1</v>
      </c>
      <c r="M2672" s="1" t="s">
        <v>10892</v>
      </c>
      <c r="O2672" s="6" t="s">
        <v>10996</v>
      </c>
      <c r="U2672" s="2" t="s">
        <v>10995</v>
      </c>
    </row>
    <row r="2673" spans="1:21" x14ac:dyDescent="0.3">
      <c r="A2673" s="120">
        <v>16606</v>
      </c>
      <c r="B2673" s="120">
        <v>13606</v>
      </c>
      <c r="E2673" s="4" t="s">
        <v>10994</v>
      </c>
      <c r="H2673" s="1" t="s">
        <v>10993</v>
      </c>
      <c r="I2673" s="1">
        <v>0</v>
      </c>
      <c r="J2673" s="10">
        <v>1</v>
      </c>
      <c r="K2673" s="9"/>
      <c r="L2673" s="9">
        <v>1</v>
      </c>
      <c r="M2673" s="1" t="s">
        <v>10892</v>
      </c>
      <c r="O2673" s="6" t="s">
        <v>10992</v>
      </c>
      <c r="U2673" s="2" t="s">
        <v>10991</v>
      </c>
    </row>
    <row r="2674" spans="1:21" x14ac:dyDescent="0.3">
      <c r="A2674" s="120">
        <v>16607</v>
      </c>
      <c r="B2674" s="120">
        <v>13607</v>
      </c>
      <c r="E2674" s="4" t="s">
        <v>10990</v>
      </c>
      <c r="H2674" s="1" t="s">
        <v>10989</v>
      </c>
      <c r="I2674" s="1">
        <v>0</v>
      </c>
      <c r="J2674" s="10">
        <v>1</v>
      </c>
      <c r="K2674" s="9"/>
      <c r="L2674" s="9">
        <v>1</v>
      </c>
      <c r="M2674" s="1" t="s">
        <v>10892</v>
      </c>
      <c r="O2674" s="6" t="s">
        <v>10988</v>
      </c>
      <c r="U2674" s="2" t="s">
        <v>10987</v>
      </c>
    </row>
    <row r="2675" spans="1:21" x14ac:dyDescent="0.3">
      <c r="A2675" s="120">
        <v>16608</v>
      </c>
      <c r="B2675" s="120">
        <v>13608</v>
      </c>
      <c r="E2675" s="4" t="s">
        <v>10986</v>
      </c>
      <c r="H2675" s="1" t="s">
        <v>10985</v>
      </c>
      <c r="I2675" s="1">
        <v>0</v>
      </c>
      <c r="J2675" s="10">
        <v>1</v>
      </c>
      <c r="K2675" s="9"/>
      <c r="L2675" s="9">
        <v>1</v>
      </c>
      <c r="M2675" s="1" t="s">
        <v>10892</v>
      </c>
      <c r="O2675" s="6" t="s">
        <v>10984</v>
      </c>
      <c r="U2675" s="2" t="s">
        <v>10983</v>
      </c>
    </row>
    <row r="2676" spans="1:21" x14ac:dyDescent="0.3">
      <c r="A2676" s="120">
        <v>16609</v>
      </c>
      <c r="B2676" s="120">
        <v>13609</v>
      </c>
      <c r="E2676" s="4" t="s">
        <v>10982</v>
      </c>
      <c r="H2676" s="1" t="s">
        <v>10981</v>
      </c>
      <c r="I2676" s="1">
        <v>0</v>
      </c>
      <c r="J2676" s="10">
        <v>1</v>
      </c>
      <c r="K2676" s="9"/>
      <c r="L2676" s="9">
        <v>1</v>
      </c>
      <c r="M2676" s="1" t="s">
        <v>10892</v>
      </c>
      <c r="O2676" s="6" t="s">
        <v>10980</v>
      </c>
      <c r="U2676" s="2" t="s">
        <v>10979</v>
      </c>
    </row>
    <row r="2677" spans="1:21" x14ac:dyDescent="0.3">
      <c r="A2677" s="120">
        <v>16610</v>
      </c>
      <c r="B2677" s="120">
        <v>13610</v>
      </c>
      <c r="E2677" s="4" t="s">
        <v>10978</v>
      </c>
      <c r="H2677" s="1" t="s">
        <v>6866</v>
      </c>
      <c r="I2677" s="1">
        <v>0</v>
      </c>
      <c r="J2677" s="10">
        <v>1</v>
      </c>
      <c r="K2677" s="9"/>
      <c r="L2677" s="9">
        <v>1</v>
      </c>
      <c r="M2677" s="1" t="s">
        <v>10892</v>
      </c>
      <c r="O2677" s="6" t="s">
        <v>10977</v>
      </c>
      <c r="U2677" s="2" t="s">
        <v>10976</v>
      </c>
    </row>
    <row r="2678" spans="1:21" x14ac:dyDescent="0.3">
      <c r="A2678" s="120">
        <v>16611</v>
      </c>
      <c r="B2678" s="120">
        <v>13611</v>
      </c>
      <c r="E2678" s="4" t="s">
        <v>10975</v>
      </c>
      <c r="H2678" s="1" t="s">
        <v>6862</v>
      </c>
      <c r="I2678" s="1">
        <v>0</v>
      </c>
      <c r="J2678" s="10">
        <v>1</v>
      </c>
      <c r="K2678" s="9"/>
      <c r="L2678" s="9">
        <v>1</v>
      </c>
      <c r="M2678" s="1" t="s">
        <v>10892</v>
      </c>
      <c r="O2678" s="6" t="s">
        <v>10974</v>
      </c>
      <c r="U2678" s="2" t="s">
        <v>10973</v>
      </c>
    </row>
    <row r="2679" spans="1:21" x14ac:dyDescent="0.3">
      <c r="A2679" s="120">
        <v>16612</v>
      </c>
      <c r="B2679" s="120">
        <v>13612</v>
      </c>
      <c r="E2679" s="4" t="s">
        <v>10972</v>
      </c>
      <c r="H2679" s="1" t="s">
        <v>6858</v>
      </c>
      <c r="I2679" s="1">
        <v>0</v>
      </c>
      <c r="J2679" s="10">
        <v>1</v>
      </c>
      <c r="K2679" s="9"/>
      <c r="L2679" s="9">
        <v>1</v>
      </c>
      <c r="M2679" s="1" t="s">
        <v>10892</v>
      </c>
      <c r="O2679" s="6" t="s">
        <v>10971</v>
      </c>
      <c r="U2679" s="2" t="s">
        <v>10970</v>
      </c>
    </row>
    <row r="2680" spans="1:21" x14ac:dyDescent="0.3">
      <c r="A2680" s="120">
        <v>16613</v>
      </c>
      <c r="B2680" s="120">
        <v>13613</v>
      </c>
      <c r="E2680" s="4" t="s">
        <v>10969</v>
      </c>
      <c r="H2680" s="1" t="s">
        <v>10968</v>
      </c>
      <c r="I2680" s="1">
        <v>0</v>
      </c>
      <c r="J2680" s="10">
        <v>1</v>
      </c>
      <c r="K2680" s="9"/>
      <c r="L2680" s="9">
        <v>1</v>
      </c>
      <c r="M2680" s="1" t="s">
        <v>10892</v>
      </c>
      <c r="O2680" s="6" t="s">
        <v>10967</v>
      </c>
      <c r="U2680" s="2" t="s">
        <v>10966</v>
      </c>
    </row>
    <row r="2681" spans="1:21" x14ac:dyDescent="0.3">
      <c r="A2681" s="120">
        <v>16614</v>
      </c>
      <c r="B2681" s="120">
        <v>13614</v>
      </c>
      <c r="E2681" s="4" t="s">
        <v>10965</v>
      </c>
      <c r="H2681" s="1" t="s">
        <v>6854</v>
      </c>
      <c r="I2681" s="1">
        <v>0</v>
      </c>
      <c r="J2681" s="10">
        <v>1</v>
      </c>
      <c r="K2681" s="9"/>
      <c r="L2681" s="9">
        <v>1</v>
      </c>
      <c r="M2681" s="1" t="s">
        <v>10892</v>
      </c>
      <c r="O2681" s="6" t="s">
        <v>10964</v>
      </c>
      <c r="U2681" s="2" t="s">
        <v>10963</v>
      </c>
    </row>
    <row r="2682" spans="1:21" x14ac:dyDescent="0.3">
      <c r="A2682" s="120">
        <v>16615</v>
      </c>
      <c r="B2682" s="120">
        <v>13615</v>
      </c>
      <c r="E2682" s="4" t="s">
        <v>10962</v>
      </c>
      <c r="H2682" s="1" t="s">
        <v>10961</v>
      </c>
      <c r="I2682" s="1">
        <v>0</v>
      </c>
      <c r="J2682" s="10">
        <v>1</v>
      </c>
      <c r="K2682" s="9"/>
      <c r="L2682" s="9">
        <v>1</v>
      </c>
      <c r="M2682" s="1" t="s">
        <v>10892</v>
      </c>
      <c r="O2682" s="6" t="s">
        <v>10960</v>
      </c>
      <c r="U2682" s="2" t="s">
        <v>10959</v>
      </c>
    </row>
    <row r="2683" spans="1:21" x14ac:dyDescent="0.3">
      <c r="A2683" s="120">
        <v>16616</v>
      </c>
      <c r="B2683" s="120">
        <v>13616</v>
      </c>
      <c r="E2683" s="4" t="s">
        <v>10958</v>
      </c>
      <c r="H2683" s="1" t="s">
        <v>10957</v>
      </c>
      <c r="I2683" s="1">
        <v>0</v>
      </c>
      <c r="J2683" s="10">
        <v>1</v>
      </c>
      <c r="K2683" s="9"/>
      <c r="L2683" s="9">
        <v>1</v>
      </c>
      <c r="M2683" s="1" t="s">
        <v>10892</v>
      </c>
      <c r="O2683" s="6" t="s">
        <v>10956</v>
      </c>
      <c r="U2683" s="2" t="s">
        <v>10955</v>
      </c>
    </row>
    <row r="2684" spans="1:21" x14ac:dyDescent="0.3">
      <c r="A2684" s="120">
        <v>16617</v>
      </c>
      <c r="B2684" s="120">
        <v>13617</v>
      </c>
      <c r="E2684" s="4" t="s">
        <v>10954</v>
      </c>
      <c r="H2684" s="1" t="s">
        <v>10953</v>
      </c>
      <c r="I2684" s="1">
        <v>0</v>
      </c>
      <c r="J2684" s="10">
        <v>1</v>
      </c>
      <c r="K2684" s="9"/>
      <c r="L2684" s="9">
        <v>1</v>
      </c>
      <c r="M2684" s="1" t="s">
        <v>10892</v>
      </c>
      <c r="O2684" s="6" t="s">
        <v>10952</v>
      </c>
      <c r="U2684" s="2" t="s">
        <v>10951</v>
      </c>
    </row>
    <row r="2685" spans="1:21" ht="33" x14ac:dyDescent="0.3">
      <c r="A2685" s="120">
        <v>16618</v>
      </c>
      <c r="B2685" s="120">
        <v>13618</v>
      </c>
      <c r="E2685" s="4" t="s">
        <v>10950</v>
      </c>
      <c r="H2685" s="1" t="s">
        <v>10949</v>
      </c>
      <c r="I2685" s="1">
        <v>0</v>
      </c>
      <c r="J2685" s="10">
        <v>1</v>
      </c>
      <c r="K2685" s="9"/>
      <c r="L2685" s="9">
        <v>1</v>
      </c>
      <c r="M2685" s="1" t="s">
        <v>10892</v>
      </c>
      <c r="O2685" s="6" t="s">
        <v>10948</v>
      </c>
      <c r="U2685" s="2" t="s">
        <v>10947</v>
      </c>
    </row>
    <row r="2686" spans="1:21" x14ac:dyDescent="0.3">
      <c r="A2686" s="120">
        <v>16619</v>
      </c>
      <c r="B2686" s="120">
        <v>13619</v>
      </c>
      <c r="E2686" s="4" t="s">
        <v>10946</v>
      </c>
      <c r="H2686" s="1" t="s">
        <v>3837</v>
      </c>
      <c r="I2686" s="1">
        <v>0</v>
      </c>
      <c r="J2686" s="10">
        <v>1</v>
      </c>
      <c r="K2686" s="9"/>
      <c r="L2686" s="9">
        <v>1</v>
      </c>
      <c r="M2686" s="1" t="s">
        <v>10892</v>
      </c>
      <c r="O2686" s="6" t="s">
        <v>10945</v>
      </c>
      <c r="U2686" s="2" t="s">
        <v>10944</v>
      </c>
    </row>
    <row r="2687" spans="1:21" x14ac:dyDescent="0.3">
      <c r="A2687" s="120">
        <v>16620</v>
      </c>
      <c r="B2687" s="120">
        <v>13620</v>
      </c>
      <c r="E2687" s="4" t="s">
        <v>10943</v>
      </c>
      <c r="H2687" s="1" t="s">
        <v>3833</v>
      </c>
      <c r="I2687" s="1">
        <v>0</v>
      </c>
      <c r="J2687" s="10">
        <v>1</v>
      </c>
      <c r="K2687" s="9"/>
      <c r="L2687" s="9">
        <v>1</v>
      </c>
      <c r="M2687" s="1" t="s">
        <v>10892</v>
      </c>
      <c r="O2687" s="6" t="s">
        <v>10942</v>
      </c>
      <c r="U2687" s="2" t="s">
        <v>10941</v>
      </c>
    </row>
    <row r="2688" spans="1:21" x14ac:dyDescent="0.3">
      <c r="A2688" s="120">
        <v>16621</v>
      </c>
      <c r="B2688" s="120">
        <v>13621</v>
      </c>
      <c r="E2688" s="4" t="s">
        <v>10940</v>
      </c>
      <c r="H2688" s="1" t="s">
        <v>3829</v>
      </c>
      <c r="I2688" s="1">
        <v>0</v>
      </c>
      <c r="J2688" s="10">
        <v>1</v>
      </c>
      <c r="K2688" s="9"/>
      <c r="L2688" s="9">
        <v>1</v>
      </c>
      <c r="M2688" s="1" t="s">
        <v>10892</v>
      </c>
      <c r="O2688" s="6" t="s">
        <v>10939</v>
      </c>
      <c r="U2688" s="2" t="s">
        <v>10938</v>
      </c>
    </row>
    <row r="2689" spans="1:21" x14ac:dyDescent="0.3">
      <c r="A2689" s="120">
        <v>16622</v>
      </c>
      <c r="B2689" s="120">
        <v>13622</v>
      </c>
      <c r="E2689" s="4" t="s">
        <v>10937</v>
      </c>
      <c r="H2689" s="1" t="s">
        <v>3824</v>
      </c>
      <c r="I2689" s="1">
        <v>0</v>
      </c>
      <c r="J2689" s="10">
        <v>1</v>
      </c>
      <c r="K2689" s="9"/>
      <c r="L2689" s="9">
        <v>1</v>
      </c>
      <c r="M2689" s="1" t="s">
        <v>10892</v>
      </c>
      <c r="O2689" s="6" t="s">
        <v>10936</v>
      </c>
      <c r="U2689" s="2" t="s">
        <v>10935</v>
      </c>
    </row>
    <row r="2690" spans="1:21" x14ac:dyDescent="0.3">
      <c r="A2690" s="120">
        <v>16623</v>
      </c>
      <c r="B2690" s="120">
        <v>13623</v>
      </c>
      <c r="E2690" s="4" t="s">
        <v>10934</v>
      </c>
      <c r="H2690" s="1" t="s">
        <v>10933</v>
      </c>
      <c r="I2690" s="1">
        <v>0</v>
      </c>
      <c r="J2690" s="10">
        <v>1</v>
      </c>
      <c r="K2690" s="9"/>
      <c r="L2690" s="9">
        <v>1</v>
      </c>
      <c r="M2690" s="1" t="s">
        <v>10892</v>
      </c>
      <c r="O2690" s="6" t="s">
        <v>10932</v>
      </c>
      <c r="U2690" s="2" t="s">
        <v>10931</v>
      </c>
    </row>
    <row r="2691" spans="1:21" x14ac:dyDescent="0.3">
      <c r="A2691" s="120">
        <v>16624</v>
      </c>
      <c r="B2691" s="120">
        <v>13624</v>
      </c>
      <c r="E2691" s="4" t="s">
        <v>10930</v>
      </c>
      <c r="H2691" s="1" t="s">
        <v>10929</v>
      </c>
      <c r="I2691" s="1">
        <v>0</v>
      </c>
      <c r="J2691" s="10">
        <v>1</v>
      </c>
      <c r="K2691" s="9"/>
      <c r="L2691" s="9">
        <v>1</v>
      </c>
      <c r="M2691" s="1" t="s">
        <v>10892</v>
      </c>
      <c r="O2691" s="6" t="s">
        <v>10928</v>
      </c>
      <c r="U2691" s="2" t="s">
        <v>10927</v>
      </c>
    </row>
    <row r="2692" spans="1:21" x14ac:dyDescent="0.3">
      <c r="A2692" s="120">
        <v>16625</v>
      </c>
      <c r="B2692" s="120">
        <v>13625</v>
      </c>
      <c r="E2692" s="4" t="s">
        <v>10926</v>
      </c>
      <c r="H2692" s="1" t="s">
        <v>10925</v>
      </c>
      <c r="I2692" s="1">
        <v>0</v>
      </c>
      <c r="J2692" s="10">
        <v>1</v>
      </c>
      <c r="K2692" s="9"/>
      <c r="L2692" s="9">
        <v>1</v>
      </c>
      <c r="M2692" s="1" t="s">
        <v>10892</v>
      </c>
      <c r="O2692" s="6" t="s">
        <v>10924</v>
      </c>
      <c r="U2692" s="2" t="s">
        <v>10923</v>
      </c>
    </row>
    <row r="2693" spans="1:21" x14ac:dyDescent="0.3">
      <c r="A2693" s="120">
        <v>16626</v>
      </c>
      <c r="B2693" s="120">
        <v>13626</v>
      </c>
      <c r="E2693" s="4" t="s">
        <v>10922</v>
      </c>
      <c r="H2693" s="1" t="s">
        <v>10921</v>
      </c>
      <c r="I2693" s="1">
        <v>0</v>
      </c>
      <c r="J2693" s="10">
        <v>1</v>
      </c>
      <c r="K2693" s="9"/>
      <c r="L2693" s="9">
        <v>1</v>
      </c>
      <c r="M2693" s="1" t="s">
        <v>10892</v>
      </c>
      <c r="O2693" s="6" t="s">
        <v>10920</v>
      </c>
      <c r="U2693" s="2" t="s">
        <v>10919</v>
      </c>
    </row>
    <row r="2694" spans="1:21" x14ac:dyDescent="0.3">
      <c r="A2694" s="120">
        <v>16627</v>
      </c>
      <c r="B2694" s="120">
        <v>13627</v>
      </c>
      <c r="E2694" s="4" t="s">
        <v>10918</v>
      </c>
      <c r="H2694" s="1" t="s">
        <v>10917</v>
      </c>
      <c r="I2694" s="1">
        <v>0</v>
      </c>
      <c r="J2694" s="10">
        <v>1</v>
      </c>
      <c r="K2694" s="9"/>
      <c r="L2694" s="9">
        <v>1</v>
      </c>
      <c r="M2694" s="1" t="s">
        <v>10892</v>
      </c>
      <c r="O2694" s="6" t="s">
        <v>10916</v>
      </c>
      <c r="U2694" s="2" t="s">
        <v>10915</v>
      </c>
    </row>
    <row r="2695" spans="1:21" x14ac:dyDescent="0.3">
      <c r="A2695" s="120">
        <v>16628</v>
      </c>
      <c r="B2695" s="120">
        <v>13628</v>
      </c>
      <c r="E2695" s="4" t="s">
        <v>10914</v>
      </c>
      <c r="H2695" s="1" t="s">
        <v>10913</v>
      </c>
      <c r="I2695" s="1">
        <v>0</v>
      </c>
      <c r="J2695" s="10">
        <v>1</v>
      </c>
      <c r="K2695" s="9"/>
      <c r="L2695" s="9">
        <v>1</v>
      </c>
      <c r="M2695" s="1" t="s">
        <v>10892</v>
      </c>
      <c r="O2695" s="6" t="s">
        <v>10912</v>
      </c>
      <c r="U2695" s="2" t="s">
        <v>10911</v>
      </c>
    </row>
    <row r="2696" spans="1:21" x14ac:dyDescent="0.3">
      <c r="A2696" s="120">
        <v>16629</v>
      </c>
      <c r="B2696" s="120">
        <v>13629</v>
      </c>
      <c r="E2696" s="4" t="s">
        <v>10910</v>
      </c>
      <c r="H2696" s="1" t="s">
        <v>10909</v>
      </c>
      <c r="I2696" s="1">
        <v>0</v>
      </c>
      <c r="J2696" s="10">
        <v>1</v>
      </c>
      <c r="K2696" s="9"/>
      <c r="L2696" s="9">
        <v>1</v>
      </c>
      <c r="M2696" s="1" t="s">
        <v>10892</v>
      </c>
      <c r="O2696" s="6" t="s">
        <v>10908</v>
      </c>
      <c r="U2696" s="2" t="s">
        <v>10907</v>
      </c>
    </row>
    <row r="2697" spans="1:21" x14ac:dyDescent="0.3">
      <c r="A2697" s="120">
        <v>16630</v>
      </c>
      <c r="B2697" s="120">
        <v>13630</v>
      </c>
      <c r="E2697" s="4" t="s">
        <v>10906</v>
      </c>
      <c r="H2697" s="1" t="s">
        <v>10905</v>
      </c>
      <c r="I2697" s="1">
        <v>0</v>
      </c>
      <c r="J2697" s="10">
        <v>1</v>
      </c>
      <c r="K2697" s="9"/>
      <c r="L2697" s="9">
        <v>1</v>
      </c>
      <c r="M2697" s="1" t="s">
        <v>10892</v>
      </c>
      <c r="O2697" s="6" t="s">
        <v>10904</v>
      </c>
      <c r="U2697" s="2" t="s">
        <v>10903</v>
      </c>
    </row>
    <row r="2698" spans="1:21" x14ac:dyDescent="0.3">
      <c r="A2698" s="120">
        <v>16631</v>
      </c>
      <c r="B2698" s="120">
        <v>13631</v>
      </c>
      <c r="E2698" s="4" t="s">
        <v>10902</v>
      </c>
      <c r="H2698" s="1" t="s">
        <v>10901</v>
      </c>
      <c r="I2698" s="1">
        <v>0</v>
      </c>
      <c r="J2698" s="10">
        <v>1</v>
      </c>
      <c r="K2698" s="9"/>
      <c r="L2698" s="9">
        <v>1</v>
      </c>
      <c r="M2698" s="1" t="s">
        <v>10892</v>
      </c>
      <c r="O2698" s="6" t="s">
        <v>10900</v>
      </c>
      <c r="U2698" s="2" t="s">
        <v>10899</v>
      </c>
    </row>
    <row r="2699" spans="1:21" x14ac:dyDescent="0.3">
      <c r="A2699" s="120">
        <v>16632</v>
      </c>
      <c r="B2699" s="120">
        <v>13632</v>
      </c>
      <c r="E2699" s="4" t="s">
        <v>10898</v>
      </c>
      <c r="H2699" s="1" t="s">
        <v>10897</v>
      </c>
      <c r="I2699" s="1">
        <v>0</v>
      </c>
      <c r="J2699" s="10">
        <v>1</v>
      </c>
      <c r="K2699" s="9"/>
      <c r="L2699" s="9">
        <v>1</v>
      </c>
      <c r="M2699" s="1" t="s">
        <v>10892</v>
      </c>
      <c r="O2699" s="6" t="s">
        <v>10896</v>
      </c>
      <c r="U2699" s="2" t="s">
        <v>10895</v>
      </c>
    </row>
    <row r="2700" spans="1:21" x14ac:dyDescent="0.3">
      <c r="A2700" s="120">
        <v>16633</v>
      </c>
      <c r="B2700" s="120">
        <v>13633</v>
      </c>
      <c r="E2700" s="4" t="s">
        <v>10894</v>
      </c>
      <c r="H2700" s="1" t="s">
        <v>10893</v>
      </c>
      <c r="I2700" s="1">
        <v>0</v>
      </c>
      <c r="J2700" s="10">
        <v>1</v>
      </c>
      <c r="K2700" s="9"/>
      <c r="L2700" s="9">
        <v>1</v>
      </c>
      <c r="M2700" s="1" t="s">
        <v>10892</v>
      </c>
      <c r="O2700" s="6" t="s">
        <v>10891</v>
      </c>
      <c r="U2700" s="2" t="s">
        <v>10890</v>
      </c>
    </row>
    <row r="2701" spans="1:21" x14ac:dyDescent="0.3">
      <c r="A2701" s="120">
        <v>16634</v>
      </c>
      <c r="B2701" s="120">
        <v>13634</v>
      </c>
      <c r="E2701" s="4" t="s">
        <v>10889</v>
      </c>
      <c r="H2701" s="1" t="s">
        <v>10888</v>
      </c>
      <c r="I2701" s="8">
        <v>-10</v>
      </c>
      <c r="J2701" s="10">
        <v>40</v>
      </c>
      <c r="K2701" s="9" t="s">
        <v>774</v>
      </c>
      <c r="L2701" s="9">
        <v>100</v>
      </c>
      <c r="M2701" s="1" t="s">
        <v>10447</v>
      </c>
      <c r="U2701" s="2" t="s">
        <v>10887</v>
      </c>
    </row>
    <row r="2702" spans="1:21" x14ac:dyDescent="0.3">
      <c r="A2702" s="120">
        <v>16635</v>
      </c>
      <c r="B2702" s="120">
        <v>13635</v>
      </c>
      <c r="E2702" s="4" t="s">
        <v>10886</v>
      </c>
      <c r="H2702" s="1" t="s">
        <v>10885</v>
      </c>
      <c r="I2702" s="1">
        <v>-2.5</v>
      </c>
      <c r="J2702" s="10">
        <v>10</v>
      </c>
      <c r="K2702" s="9" t="s">
        <v>774</v>
      </c>
      <c r="L2702" s="9">
        <v>100</v>
      </c>
      <c r="M2702" s="1" t="s">
        <v>10447</v>
      </c>
      <c r="U2702" s="2" t="s">
        <v>10884</v>
      </c>
    </row>
    <row r="2703" spans="1:21" x14ac:dyDescent="0.3">
      <c r="A2703" s="120">
        <v>16636</v>
      </c>
      <c r="B2703" s="120">
        <v>13636</v>
      </c>
      <c r="E2703" s="4" t="s">
        <v>10883</v>
      </c>
      <c r="H2703" s="1" t="s">
        <v>10882</v>
      </c>
      <c r="I2703" s="1">
        <v>-2.5</v>
      </c>
      <c r="J2703" s="10">
        <v>10</v>
      </c>
      <c r="K2703" s="9" t="s">
        <v>774</v>
      </c>
      <c r="L2703" s="9">
        <v>100</v>
      </c>
      <c r="M2703" s="1" t="s">
        <v>10447</v>
      </c>
      <c r="U2703" s="2" t="s">
        <v>10881</v>
      </c>
    </row>
    <row r="2704" spans="1:21" x14ac:dyDescent="0.3">
      <c r="A2704" s="120">
        <v>16637</v>
      </c>
      <c r="B2704" s="120">
        <v>13637</v>
      </c>
      <c r="E2704" s="4" t="s">
        <v>10880</v>
      </c>
      <c r="H2704" s="1" t="s">
        <v>10879</v>
      </c>
      <c r="I2704" s="1">
        <v>-2.5</v>
      </c>
      <c r="J2704" s="10">
        <v>10</v>
      </c>
      <c r="K2704" s="9" t="s">
        <v>3480</v>
      </c>
      <c r="L2704" s="9">
        <v>100</v>
      </c>
      <c r="M2704" s="1" t="s">
        <v>10447</v>
      </c>
      <c r="U2704" s="2" t="s">
        <v>10878</v>
      </c>
    </row>
    <row r="2705" spans="1:21" x14ac:dyDescent="0.3">
      <c r="A2705" s="120">
        <v>16638</v>
      </c>
      <c r="B2705" s="120">
        <v>13638</v>
      </c>
      <c r="E2705" s="4" t="s">
        <v>10877</v>
      </c>
      <c r="H2705" s="1" t="s">
        <v>10876</v>
      </c>
      <c r="I2705" s="1">
        <v>-2.5</v>
      </c>
      <c r="J2705" s="10">
        <v>10</v>
      </c>
      <c r="K2705" s="9" t="s">
        <v>774</v>
      </c>
      <c r="L2705" s="9">
        <v>100</v>
      </c>
      <c r="M2705" s="1" t="s">
        <v>10447</v>
      </c>
      <c r="U2705" s="2" t="s">
        <v>10875</v>
      </c>
    </row>
    <row r="2706" spans="1:21" x14ac:dyDescent="0.3">
      <c r="A2706" s="120">
        <v>16639</v>
      </c>
      <c r="B2706" s="120">
        <v>13639</v>
      </c>
      <c r="E2706" s="4" t="s">
        <v>10874</v>
      </c>
      <c r="H2706" s="1" t="s">
        <v>10873</v>
      </c>
      <c r="I2706" s="1">
        <v>-2.5</v>
      </c>
      <c r="J2706" s="10">
        <v>10</v>
      </c>
      <c r="K2706" s="9" t="s">
        <v>774</v>
      </c>
      <c r="L2706" s="9">
        <v>100</v>
      </c>
      <c r="M2706" s="1" t="s">
        <v>10447</v>
      </c>
      <c r="U2706" s="2" t="s">
        <v>10872</v>
      </c>
    </row>
    <row r="2707" spans="1:21" x14ac:dyDescent="0.3">
      <c r="A2707" s="120">
        <v>16640</v>
      </c>
      <c r="B2707" s="120">
        <v>13640</v>
      </c>
      <c r="E2707" s="4" t="s">
        <v>10871</v>
      </c>
      <c r="H2707" s="1" t="s">
        <v>10870</v>
      </c>
      <c r="I2707" s="1">
        <v>-2.5</v>
      </c>
      <c r="J2707" s="10">
        <v>10</v>
      </c>
      <c r="K2707" s="9" t="s">
        <v>774</v>
      </c>
      <c r="L2707" s="9">
        <v>100</v>
      </c>
      <c r="M2707" s="1" t="s">
        <v>10447</v>
      </c>
      <c r="U2707" s="2" t="s">
        <v>10869</v>
      </c>
    </row>
    <row r="2708" spans="1:21" x14ac:dyDescent="0.3">
      <c r="A2708" s="120">
        <v>16641</v>
      </c>
      <c r="B2708" s="120">
        <v>13641</v>
      </c>
      <c r="E2708" s="4" t="s">
        <v>10868</v>
      </c>
      <c r="H2708" s="1" t="s">
        <v>10867</v>
      </c>
      <c r="I2708" s="1">
        <v>-400</v>
      </c>
      <c r="J2708" s="10">
        <v>1600</v>
      </c>
      <c r="K2708" s="9" t="s">
        <v>774</v>
      </c>
      <c r="L2708" s="9">
        <v>1</v>
      </c>
      <c r="M2708" s="1" t="s">
        <v>10447</v>
      </c>
      <c r="U2708" s="2" t="s">
        <v>10866</v>
      </c>
    </row>
    <row r="2709" spans="1:21" x14ac:dyDescent="0.3">
      <c r="A2709" s="120">
        <v>16642</v>
      </c>
      <c r="B2709" s="120">
        <v>13642</v>
      </c>
      <c r="E2709" s="4" t="s">
        <v>10865</v>
      </c>
      <c r="H2709" s="1" t="s">
        <v>10864</v>
      </c>
      <c r="I2709" s="1">
        <v>-2.5</v>
      </c>
      <c r="J2709" s="10">
        <v>10</v>
      </c>
      <c r="K2709" s="9" t="s">
        <v>774</v>
      </c>
      <c r="L2709" s="9">
        <v>100</v>
      </c>
      <c r="M2709" s="1" t="s">
        <v>10447</v>
      </c>
      <c r="U2709" s="2" t="s">
        <v>10863</v>
      </c>
    </row>
    <row r="2710" spans="1:21" x14ac:dyDescent="0.3">
      <c r="A2710" s="120">
        <v>16643</v>
      </c>
      <c r="B2710" s="120">
        <v>13643</v>
      </c>
      <c r="E2710" s="4" t="s">
        <v>10862</v>
      </c>
      <c r="H2710" s="1" t="s">
        <v>10861</v>
      </c>
      <c r="I2710" s="1">
        <v>-2.5</v>
      </c>
      <c r="J2710" s="10">
        <v>10</v>
      </c>
      <c r="K2710" s="9" t="s">
        <v>774</v>
      </c>
      <c r="L2710" s="9">
        <v>100</v>
      </c>
      <c r="M2710" s="1" t="s">
        <v>10447</v>
      </c>
      <c r="U2710" s="2" t="s">
        <v>10860</v>
      </c>
    </row>
    <row r="2711" spans="1:21" x14ac:dyDescent="0.3">
      <c r="A2711" s="120">
        <v>16644</v>
      </c>
      <c r="B2711" s="120">
        <v>13644</v>
      </c>
      <c r="E2711" s="4" t="s">
        <v>10859</v>
      </c>
      <c r="H2711" s="1" t="s">
        <v>10858</v>
      </c>
      <c r="I2711" s="1">
        <v>-2.5</v>
      </c>
      <c r="J2711" s="10">
        <v>10</v>
      </c>
      <c r="K2711" s="9" t="s">
        <v>774</v>
      </c>
      <c r="L2711" s="9">
        <v>100</v>
      </c>
      <c r="M2711" s="1" t="s">
        <v>10447</v>
      </c>
      <c r="U2711" s="2" t="s">
        <v>10857</v>
      </c>
    </row>
    <row r="2712" spans="1:21" x14ac:dyDescent="0.3">
      <c r="A2712" s="120">
        <v>16645</v>
      </c>
      <c r="B2712" s="120">
        <v>13645</v>
      </c>
      <c r="E2712" s="4" t="s">
        <v>10856</v>
      </c>
      <c r="H2712" s="1" t="s">
        <v>10855</v>
      </c>
      <c r="I2712" s="8">
        <v>-50</v>
      </c>
      <c r="J2712" s="140">
        <v>50</v>
      </c>
      <c r="K2712" s="61" t="s">
        <v>1971</v>
      </c>
      <c r="L2712" s="9">
        <v>100</v>
      </c>
      <c r="M2712" s="1" t="s">
        <v>10447</v>
      </c>
      <c r="U2712" s="2" t="s">
        <v>10854</v>
      </c>
    </row>
    <row r="2713" spans="1:21" x14ac:dyDescent="0.3">
      <c r="A2713" s="120">
        <v>16646</v>
      </c>
      <c r="B2713" s="120">
        <v>13646</v>
      </c>
      <c r="E2713" s="4" t="s">
        <v>10853</v>
      </c>
      <c r="H2713" s="1" t="s">
        <v>10852</v>
      </c>
      <c r="I2713" s="1">
        <v>-2.5</v>
      </c>
      <c r="J2713" s="10">
        <v>10</v>
      </c>
      <c r="K2713" s="9" t="s">
        <v>774</v>
      </c>
      <c r="L2713" s="9">
        <v>100</v>
      </c>
      <c r="M2713" s="1" t="s">
        <v>10447</v>
      </c>
      <c r="U2713" s="2" t="s">
        <v>10851</v>
      </c>
    </row>
    <row r="2714" spans="1:21" x14ac:dyDescent="0.3">
      <c r="A2714" s="120">
        <v>16647</v>
      </c>
      <c r="B2714" s="120">
        <v>13647</v>
      </c>
      <c r="E2714" s="4" t="s">
        <v>10850</v>
      </c>
      <c r="H2714" s="1" t="s">
        <v>10666</v>
      </c>
      <c r="I2714" s="1">
        <v>-2.5</v>
      </c>
      <c r="J2714" s="10">
        <v>10</v>
      </c>
      <c r="K2714" s="9" t="s">
        <v>774</v>
      </c>
      <c r="L2714" s="9">
        <v>100</v>
      </c>
      <c r="M2714" s="1" t="s">
        <v>10447</v>
      </c>
      <c r="U2714" s="2" t="s">
        <v>10849</v>
      </c>
    </row>
    <row r="2715" spans="1:21" x14ac:dyDescent="0.3">
      <c r="A2715" s="120">
        <v>16648</v>
      </c>
      <c r="B2715" s="120">
        <v>13648</v>
      </c>
      <c r="E2715" s="4" t="s">
        <v>10848</v>
      </c>
      <c r="H2715" s="1" t="s">
        <v>10748</v>
      </c>
      <c r="I2715" s="1">
        <v>-2.5</v>
      </c>
      <c r="J2715" s="10">
        <v>10</v>
      </c>
      <c r="K2715" s="9" t="s">
        <v>774</v>
      </c>
      <c r="L2715" s="9">
        <v>100</v>
      </c>
      <c r="M2715" s="1" t="s">
        <v>10447</v>
      </c>
      <c r="U2715" s="2" t="s">
        <v>10847</v>
      </c>
    </row>
    <row r="2716" spans="1:21" x14ac:dyDescent="0.3">
      <c r="A2716" s="120">
        <v>16649</v>
      </c>
      <c r="B2716" s="120">
        <v>13649</v>
      </c>
      <c r="E2716" s="4" t="s">
        <v>10846</v>
      </c>
      <c r="H2716" s="1" t="s">
        <v>10745</v>
      </c>
      <c r="I2716" s="1">
        <v>-2.5</v>
      </c>
      <c r="J2716" s="10">
        <v>10</v>
      </c>
      <c r="K2716" s="9" t="s">
        <v>774</v>
      </c>
      <c r="L2716" s="9">
        <v>100</v>
      </c>
      <c r="M2716" s="1" t="s">
        <v>10447</v>
      </c>
      <c r="U2716" s="2" t="s">
        <v>10845</v>
      </c>
    </row>
    <row r="2717" spans="1:21" ht="33" x14ac:dyDescent="0.3">
      <c r="A2717" s="120">
        <v>16650</v>
      </c>
      <c r="B2717" s="120">
        <v>13650</v>
      </c>
      <c r="E2717" s="4" t="s">
        <v>10844</v>
      </c>
      <c r="H2717" s="1" t="s">
        <v>10843</v>
      </c>
      <c r="I2717" s="8">
        <v>-250</v>
      </c>
      <c r="J2717" s="140">
        <v>800</v>
      </c>
      <c r="K2717" s="9" t="s">
        <v>76</v>
      </c>
      <c r="L2717" s="9">
        <v>10</v>
      </c>
      <c r="M2717" s="1" t="s">
        <v>10447</v>
      </c>
      <c r="U2717" s="2" t="s">
        <v>10842</v>
      </c>
    </row>
    <row r="2718" spans="1:21" ht="33" x14ac:dyDescent="0.3">
      <c r="A2718" s="120">
        <v>16651</v>
      </c>
      <c r="B2718" s="120">
        <v>13651</v>
      </c>
      <c r="E2718" s="4" t="s">
        <v>10841</v>
      </c>
      <c r="H2718" s="1" t="s">
        <v>10840</v>
      </c>
      <c r="I2718" s="8">
        <v>-250</v>
      </c>
      <c r="J2718" s="140">
        <v>800</v>
      </c>
      <c r="K2718" s="9" t="s">
        <v>76</v>
      </c>
      <c r="L2718" s="9">
        <v>10</v>
      </c>
      <c r="M2718" s="1" t="s">
        <v>10447</v>
      </c>
      <c r="U2718" s="2" t="s">
        <v>10839</v>
      </c>
    </row>
    <row r="2719" spans="1:21" ht="33" x14ac:dyDescent="0.3">
      <c r="A2719" s="120">
        <v>16652</v>
      </c>
      <c r="B2719" s="120">
        <v>13652</v>
      </c>
      <c r="E2719" s="4" t="s">
        <v>10838</v>
      </c>
      <c r="H2719" s="1" t="s">
        <v>10837</v>
      </c>
      <c r="I2719" s="8">
        <v>-250</v>
      </c>
      <c r="J2719" s="140">
        <v>800</v>
      </c>
      <c r="K2719" s="9" t="s">
        <v>76</v>
      </c>
      <c r="L2719" s="9">
        <v>10</v>
      </c>
      <c r="M2719" s="1" t="s">
        <v>10447</v>
      </c>
      <c r="U2719" s="2" t="s">
        <v>10836</v>
      </c>
    </row>
    <row r="2720" spans="1:21" ht="33" x14ac:dyDescent="0.3">
      <c r="A2720" s="120">
        <v>16653</v>
      </c>
      <c r="B2720" s="120">
        <v>13653</v>
      </c>
      <c r="E2720" s="4" t="s">
        <v>10835</v>
      </c>
      <c r="H2720" s="1" t="s">
        <v>10834</v>
      </c>
      <c r="I2720" s="8">
        <v>-250</v>
      </c>
      <c r="J2720" s="140">
        <v>800</v>
      </c>
      <c r="K2720" s="9" t="s">
        <v>76</v>
      </c>
      <c r="L2720" s="9">
        <v>10</v>
      </c>
      <c r="M2720" s="1" t="s">
        <v>10447</v>
      </c>
      <c r="U2720" s="2" t="s">
        <v>10833</v>
      </c>
    </row>
    <row r="2721" spans="1:21" ht="33" x14ac:dyDescent="0.3">
      <c r="A2721" s="120">
        <v>16654</v>
      </c>
      <c r="B2721" s="120">
        <v>13654</v>
      </c>
      <c r="E2721" s="4" t="s">
        <v>10832</v>
      </c>
      <c r="H2721" s="1" t="s">
        <v>10831</v>
      </c>
      <c r="I2721" s="8">
        <v>-250</v>
      </c>
      <c r="J2721" s="140">
        <v>800</v>
      </c>
      <c r="K2721" s="9" t="s">
        <v>76</v>
      </c>
      <c r="L2721" s="9">
        <v>10</v>
      </c>
      <c r="M2721" s="1" t="s">
        <v>10447</v>
      </c>
      <c r="U2721" s="2" t="s">
        <v>10830</v>
      </c>
    </row>
    <row r="2722" spans="1:21" ht="33" x14ac:dyDescent="0.3">
      <c r="A2722" s="120">
        <v>16655</v>
      </c>
      <c r="B2722" s="120">
        <v>13655</v>
      </c>
      <c r="E2722" s="4" t="s">
        <v>10829</v>
      </c>
      <c r="H2722" s="1" t="s">
        <v>10828</v>
      </c>
      <c r="I2722" s="8">
        <v>-250</v>
      </c>
      <c r="J2722" s="140">
        <v>800</v>
      </c>
      <c r="K2722" s="9" t="s">
        <v>76</v>
      </c>
      <c r="L2722" s="9">
        <v>10</v>
      </c>
      <c r="M2722" s="1" t="s">
        <v>10447</v>
      </c>
      <c r="U2722" s="2" t="s">
        <v>10827</v>
      </c>
    </row>
    <row r="2723" spans="1:21" ht="33" x14ac:dyDescent="0.3">
      <c r="A2723" s="120">
        <v>16656</v>
      </c>
      <c r="B2723" s="120">
        <v>13656</v>
      </c>
      <c r="E2723" s="4" t="s">
        <v>10826</v>
      </c>
      <c r="H2723" s="1" t="s">
        <v>10825</v>
      </c>
      <c r="I2723" s="8">
        <v>-250</v>
      </c>
      <c r="J2723" s="140">
        <v>800</v>
      </c>
      <c r="K2723" s="9" t="s">
        <v>76</v>
      </c>
      <c r="L2723" s="9">
        <v>10</v>
      </c>
      <c r="M2723" s="1" t="s">
        <v>10447</v>
      </c>
      <c r="U2723" s="2" t="s">
        <v>10824</v>
      </c>
    </row>
    <row r="2724" spans="1:21" ht="33" x14ac:dyDescent="0.3">
      <c r="A2724" s="120">
        <v>16657</v>
      </c>
      <c r="B2724" s="120">
        <v>13657</v>
      </c>
      <c r="E2724" s="4" t="s">
        <v>10823</v>
      </c>
      <c r="H2724" s="1" t="s">
        <v>10822</v>
      </c>
      <c r="I2724" s="8">
        <v>-250</v>
      </c>
      <c r="J2724" s="140">
        <v>800</v>
      </c>
      <c r="K2724" s="9" t="s">
        <v>76</v>
      </c>
      <c r="L2724" s="9">
        <v>10</v>
      </c>
      <c r="M2724" s="1" t="s">
        <v>10447</v>
      </c>
      <c r="U2724" s="2" t="s">
        <v>10821</v>
      </c>
    </row>
    <row r="2725" spans="1:21" ht="33" x14ac:dyDescent="0.3">
      <c r="A2725" s="120">
        <v>16658</v>
      </c>
      <c r="B2725" s="120">
        <v>13658</v>
      </c>
      <c r="E2725" s="4" t="s">
        <v>10820</v>
      </c>
      <c r="H2725" s="1" t="s">
        <v>10819</v>
      </c>
      <c r="I2725" s="8">
        <v>-250</v>
      </c>
      <c r="J2725" s="140">
        <v>800</v>
      </c>
      <c r="K2725" s="9" t="s">
        <v>76</v>
      </c>
      <c r="L2725" s="9">
        <v>10</v>
      </c>
      <c r="M2725" s="1" t="s">
        <v>10447</v>
      </c>
      <c r="U2725" s="2" t="s">
        <v>10818</v>
      </c>
    </row>
    <row r="2726" spans="1:21" ht="33" x14ac:dyDescent="0.3">
      <c r="A2726" s="120">
        <v>16659</v>
      </c>
      <c r="B2726" s="120">
        <v>13659</v>
      </c>
      <c r="E2726" s="4" t="s">
        <v>10817</v>
      </c>
      <c r="H2726" s="1" t="s">
        <v>10816</v>
      </c>
      <c r="I2726" s="8">
        <v>-250</v>
      </c>
      <c r="J2726" s="140">
        <v>800</v>
      </c>
      <c r="K2726" s="9" t="s">
        <v>76</v>
      </c>
      <c r="L2726" s="9">
        <v>10</v>
      </c>
      <c r="M2726" s="1" t="s">
        <v>10447</v>
      </c>
      <c r="U2726" s="2" t="s">
        <v>10815</v>
      </c>
    </row>
    <row r="2727" spans="1:21" ht="33" x14ac:dyDescent="0.3">
      <c r="A2727" s="120">
        <v>16660</v>
      </c>
      <c r="B2727" s="120">
        <v>13660</v>
      </c>
      <c r="E2727" s="4" t="s">
        <v>10814</v>
      </c>
      <c r="H2727" s="1" t="s">
        <v>10813</v>
      </c>
      <c r="I2727" s="8">
        <v>-250</v>
      </c>
      <c r="J2727" s="140">
        <v>800</v>
      </c>
      <c r="K2727" s="9" t="s">
        <v>76</v>
      </c>
      <c r="L2727" s="9">
        <v>10</v>
      </c>
      <c r="M2727" s="1" t="s">
        <v>10447</v>
      </c>
      <c r="U2727" s="2" t="s">
        <v>10812</v>
      </c>
    </row>
    <row r="2728" spans="1:21" ht="33" x14ac:dyDescent="0.3">
      <c r="A2728" s="120">
        <v>16661</v>
      </c>
      <c r="B2728" s="120">
        <v>13661</v>
      </c>
      <c r="E2728" s="4" t="s">
        <v>10811</v>
      </c>
      <c r="H2728" s="1" t="s">
        <v>10810</v>
      </c>
      <c r="I2728" s="8">
        <v>-250</v>
      </c>
      <c r="J2728" s="140">
        <v>800</v>
      </c>
      <c r="K2728" s="9" t="s">
        <v>76</v>
      </c>
      <c r="L2728" s="9">
        <v>10</v>
      </c>
      <c r="M2728" s="1" t="s">
        <v>10447</v>
      </c>
      <c r="U2728" s="2" t="s">
        <v>10809</v>
      </c>
    </row>
    <row r="2729" spans="1:21" x14ac:dyDescent="0.3">
      <c r="A2729" s="120">
        <v>16662</v>
      </c>
      <c r="B2729" s="120">
        <v>13662</v>
      </c>
      <c r="H2729" s="1" t="s">
        <v>10808</v>
      </c>
      <c r="I2729" s="8">
        <v>-250</v>
      </c>
      <c r="J2729" s="140">
        <v>800</v>
      </c>
      <c r="K2729" s="9" t="s">
        <v>76</v>
      </c>
      <c r="L2729" s="9">
        <v>10</v>
      </c>
      <c r="M2729" s="1" t="s">
        <v>10447</v>
      </c>
    </row>
    <row r="2730" spans="1:21" ht="33" x14ac:dyDescent="0.3">
      <c r="A2730" s="120">
        <v>16663</v>
      </c>
      <c r="B2730" s="120">
        <v>13663</v>
      </c>
      <c r="E2730" s="4" t="s">
        <v>10807</v>
      </c>
      <c r="H2730" s="1" t="s">
        <v>10806</v>
      </c>
      <c r="I2730" s="8">
        <v>-250</v>
      </c>
      <c r="J2730" s="140">
        <v>800</v>
      </c>
      <c r="K2730" s="9" t="s">
        <v>76</v>
      </c>
      <c r="L2730" s="9">
        <v>10</v>
      </c>
      <c r="M2730" s="1" t="s">
        <v>10447</v>
      </c>
      <c r="U2730" s="2" t="s">
        <v>10805</v>
      </c>
    </row>
    <row r="2731" spans="1:21" ht="33" x14ac:dyDescent="0.3">
      <c r="A2731" s="120">
        <v>16664</v>
      </c>
      <c r="B2731" s="120">
        <v>13664</v>
      </c>
      <c r="E2731" s="4" t="s">
        <v>10804</v>
      </c>
      <c r="H2731" s="1" t="s">
        <v>10803</v>
      </c>
      <c r="I2731" s="8">
        <v>-250</v>
      </c>
      <c r="J2731" s="140">
        <v>800</v>
      </c>
      <c r="K2731" s="9" t="s">
        <v>76</v>
      </c>
      <c r="L2731" s="9">
        <v>10</v>
      </c>
      <c r="M2731" s="1" t="s">
        <v>10447</v>
      </c>
      <c r="U2731" s="2" t="s">
        <v>10802</v>
      </c>
    </row>
    <row r="2732" spans="1:21" ht="33" x14ac:dyDescent="0.3">
      <c r="A2732" s="120">
        <v>16665</v>
      </c>
      <c r="B2732" s="120">
        <v>13665</v>
      </c>
      <c r="E2732" s="4" t="s">
        <v>10801</v>
      </c>
      <c r="H2732" s="1" t="s">
        <v>10800</v>
      </c>
      <c r="I2732" s="8">
        <v>-250</v>
      </c>
      <c r="J2732" s="140">
        <v>800</v>
      </c>
      <c r="K2732" s="9" t="s">
        <v>76</v>
      </c>
      <c r="L2732" s="9">
        <v>10</v>
      </c>
      <c r="M2732" s="1" t="s">
        <v>10447</v>
      </c>
      <c r="U2732" s="2" t="s">
        <v>10799</v>
      </c>
    </row>
    <row r="2733" spans="1:21" ht="33" x14ac:dyDescent="0.3">
      <c r="A2733" s="120">
        <v>16666</v>
      </c>
      <c r="B2733" s="120">
        <v>13666</v>
      </c>
      <c r="E2733" s="4" t="s">
        <v>10798</v>
      </c>
      <c r="H2733" s="1" t="s">
        <v>10797</v>
      </c>
      <c r="I2733" s="8">
        <v>-250</v>
      </c>
      <c r="J2733" s="140">
        <v>800</v>
      </c>
      <c r="K2733" s="9" t="s">
        <v>76</v>
      </c>
      <c r="L2733" s="9">
        <v>10</v>
      </c>
      <c r="M2733" s="1" t="s">
        <v>10447</v>
      </c>
      <c r="U2733" s="2" t="s">
        <v>10796</v>
      </c>
    </row>
    <row r="2734" spans="1:21" ht="33" x14ac:dyDescent="0.3">
      <c r="A2734" s="120">
        <v>16667</v>
      </c>
      <c r="B2734" s="120">
        <v>13667</v>
      </c>
      <c r="E2734" s="4" t="s">
        <v>10795</v>
      </c>
      <c r="H2734" s="1" t="s">
        <v>10794</v>
      </c>
      <c r="I2734" s="8">
        <v>-250</v>
      </c>
      <c r="J2734" s="140">
        <v>800</v>
      </c>
      <c r="K2734" s="9" t="s">
        <v>76</v>
      </c>
      <c r="L2734" s="9">
        <v>10</v>
      </c>
      <c r="M2734" s="1" t="s">
        <v>10447</v>
      </c>
      <c r="U2734" s="2" t="s">
        <v>10793</v>
      </c>
    </row>
    <row r="2735" spans="1:21" ht="33" x14ac:dyDescent="0.3">
      <c r="A2735" s="120">
        <v>16668</v>
      </c>
      <c r="B2735" s="120">
        <v>13668</v>
      </c>
      <c r="E2735" s="4" t="s">
        <v>10792</v>
      </c>
      <c r="H2735" s="1" t="s">
        <v>10715</v>
      </c>
      <c r="I2735" s="8">
        <v>-250</v>
      </c>
      <c r="J2735" s="140">
        <v>800</v>
      </c>
      <c r="K2735" s="9" t="s">
        <v>76</v>
      </c>
      <c r="L2735" s="9">
        <v>10</v>
      </c>
      <c r="M2735" s="1" t="s">
        <v>10447</v>
      </c>
      <c r="U2735" s="2" t="s">
        <v>10791</v>
      </c>
    </row>
    <row r="2736" spans="1:21" ht="33" x14ac:dyDescent="0.3">
      <c r="A2736" s="120">
        <v>16669</v>
      </c>
      <c r="B2736" s="120">
        <v>13669</v>
      </c>
      <c r="E2736" s="4" t="s">
        <v>10790</v>
      </c>
      <c r="H2736" s="1" t="s">
        <v>10789</v>
      </c>
      <c r="I2736" s="8">
        <v>-250</v>
      </c>
      <c r="J2736" s="140">
        <v>800</v>
      </c>
      <c r="K2736" s="9" t="s">
        <v>76</v>
      </c>
      <c r="L2736" s="9">
        <v>10</v>
      </c>
      <c r="M2736" s="1" t="s">
        <v>10447</v>
      </c>
      <c r="U2736" s="2" t="s">
        <v>10788</v>
      </c>
    </row>
    <row r="2737" spans="1:21" ht="33" x14ac:dyDescent="0.3">
      <c r="A2737" s="120">
        <v>16670</v>
      </c>
      <c r="B2737" s="120">
        <v>13670</v>
      </c>
      <c r="E2737" s="4" t="s">
        <v>10787</v>
      </c>
      <c r="H2737" s="1" t="s">
        <v>10786</v>
      </c>
      <c r="I2737" s="8">
        <v>-250</v>
      </c>
      <c r="J2737" s="140">
        <v>800</v>
      </c>
      <c r="K2737" s="9" t="s">
        <v>76</v>
      </c>
      <c r="L2737" s="9">
        <v>10</v>
      </c>
      <c r="M2737" s="1" t="s">
        <v>10447</v>
      </c>
      <c r="U2737" s="2" t="s">
        <v>10785</v>
      </c>
    </row>
    <row r="2738" spans="1:21" x14ac:dyDescent="0.3">
      <c r="A2738" s="120">
        <v>16671</v>
      </c>
      <c r="B2738" s="120">
        <v>13671</v>
      </c>
      <c r="E2738" s="4" t="s">
        <v>10784</v>
      </c>
      <c r="H2738" s="1" t="s">
        <v>10783</v>
      </c>
      <c r="I2738" s="1">
        <v>-4</v>
      </c>
      <c r="J2738" s="10">
        <v>16</v>
      </c>
      <c r="K2738" s="9" t="s">
        <v>1992</v>
      </c>
      <c r="L2738" s="9">
        <v>100</v>
      </c>
      <c r="M2738" s="1" t="s">
        <v>10447</v>
      </c>
      <c r="U2738" s="2" t="s">
        <v>10782</v>
      </c>
    </row>
    <row r="2739" spans="1:21" x14ac:dyDescent="0.3">
      <c r="A2739" s="120">
        <v>16672</v>
      </c>
      <c r="B2739" s="120">
        <v>13672</v>
      </c>
      <c r="E2739" s="4" t="s">
        <v>10781</v>
      </c>
      <c r="H2739" s="1" t="s">
        <v>10780</v>
      </c>
      <c r="I2739" s="1">
        <v>-4</v>
      </c>
      <c r="J2739" s="10">
        <v>16</v>
      </c>
      <c r="K2739" s="9" t="s">
        <v>1992</v>
      </c>
      <c r="L2739" s="9">
        <v>100</v>
      </c>
      <c r="M2739" s="1" t="s">
        <v>10447</v>
      </c>
      <c r="U2739" s="2" t="s">
        <v>10779</v>
      </c>
    </row>
    <row r="2740" spans="1:21" x14ac:dyDescent="0.3">
      <c r="A2740" s="120">
        <v>16673</v>
      </c>
      <c r="B2740" s="120">
        <v>13673</v>
      </c>
      <c r="E2740" s="4" t="s">
        <v>10778</v>
      </c>
      <c r="H2740" s="1" t="s">
        <v>10777</v>
      </c>
      <c r="I2740" s="1">
        <v>-2.5</v>
      </c>
      <c r="J2740" s="10">
        <v>10</v>
      </c>
      <c r="K2740" s="9" t="s">
        <v>1992</v>
      </c>
      <c r="L2740" s="9">
        <v>100</v>
      </c>
      <c r="M2740" s="1" t="s">
        <v>10447</v>
      </c>
      <c r="U2740" s="2" t="s">
        <v>10776</v>
      </c>
    </row>
    <row r="2741" spans="1:21" x14ac:dyDescent="0.3">
      <c r="A2741" s="120">
        <v>16674</v>
      </c>
      <c r="B2741" s="120">
        <v>13674</v>
      </c>
      <c r="E2741" s="4" t="s">
        <v>10775</v>
      </c>
      <c r="H2741" s="1" t="s">
        <v>10774</v>
      </c>
      <c r="I2741" s="1">
        <v>-2.5</v>
      </c>
      <c r="J2741" s="10">
        <v>10</v>
      </c>
      <c r="K2741" s="9" t="s">
        <v>1992</v>
      </c>
      <c r="L2741" s="9">
        <v>100</v>
      </c>
      <c r="M2741" s="1" t="s">
        <v>10447</v>
      </c>
      <c r="U2741" s="2" t="s">
        <v>10773</v>
      </c>
    </row>
    <row r="2742" spans="1:21" x14ac:dyDescent="0.3">
      <c r="A2742" s="120">
        <v>16675</v>
      </c>
      <c r="B2742" s="120">
        <v>13675</v>
      </c>
      <c r="E2742" s="4" t="s">
        <v>10772</v>
      </c>
      <c r="H2742" s="1" t="s">
        <v>10771</v>
      </c>
      <c r="I2742" s="1">
        <v>-2.5</v>
      </c>
      <c r="J2742" s="10">
        <v>10</v>
      </c>
      <c r="K2742" s="9" t="s">
        <v>1992</v>
      </c>
      <c r="L2742" s="9">
        <v>100</v>
      </c>
      <c r="M2742" s="1" t="s">
        <v>10447</v>
      </c>
      <c r="U2742" s="2" t="s">
        <v>10770</v>
      </c>
    </row>
    <row r="2743" spans="1:21" x14ac:dyDescent="0.3">
      <c r="A2743" s="120">
        <v>16676</v>
      </c>
      <c r="B2743" s="120">
        <v>13676</v>
      </c>
      <c r="E2743" s="4" t="s">
        <v>10769</v>
      </c>
      <c r="H2743" s="1" t="s">
        <v>10768</v>
      </c>
      <c r="I2743" s="1">
        <v>-2.5</v>
      </c>
      <c r="J2743" s="10">
        <v>10</v>
      </c>
      <c r="K2743" s="9" t="s">
        <v>1992</v>
      </c>
      <c r="L2743" s="9">
        <v>100</v>
      </c>
      <c r="M2743" s="1" t="s">
        <v>10447</v>
      </c>
      <c r="U2743" s="2" t="s">
        <v>10767</v>
      </c>
    </row>
    <row r="2744" spans="1:21" x14ac:dyDescent="0.3">
      <c r="A2744" s="120">
        <v>16677</v>
      </c>
      <c r="B2744" s="120">
        <v>13677</v>
      </c>
      <c r="E2744" s="4" t="s">
        <v>10766</v>
      </c>
      <c r="H2744" s="1" t="s">
        <v>10765</v>
      </c>
      <c r="I2744" s="1">
        <v>-2.5</v>
      </c>
      <c r="J2744" s="10">
        <v>10</v>
      </c>
      <c r="K2744" s="9" t="s">
        <v>1992</v>
      </c>
      <c r="L2744" s="9">
        <v>100</v>
      </c>
      <c r="M2744" s="1" t="s">
        <v>10447</v>
      </c>
      <c r="U2744" s="2" t="s">
        <v>10764</v>
      </c>
    </row>
    <row r="2745" spans="1:21" x14ac:dyDescent="0.3">
      <c r="A2745" s="120">
        <v>16678</v>
      </c>
      <c r="B2745" s="120">
        <v>13678</v>
      </c>
      <c r="E2745" s="4" t="s">
        <v>10763</v>
      </c>
      <c r="H2745" s="1" t="s">
        <v>10762</v>
      </c>
      <c r="I2745" s="1">
        <v>-2.5</v>
      </c>
      <c r="J2745" s="10">
        <v>10</v>
      </c>
      <c r="K2745" s="9" t="s">
        <v>1992</v>
      </c>
      <c r="L2745" s="9">
        <v>100</v>
      </c>
      <c r="M2745" s="1" t="s">
        <v>10447</v>
      </c>
      <c r="U2745" s="2" t="s">
        <v>10761</v>
      </c>
    </row>
    <row r="2746" spans="1:21" x14ac:dyDescent="0.3">
      <c r="A2746" s="120">
        <v>16679</v>
      </c>
      <c r="B2746" s="120">
        <v>13679</v>
      </c>
      <c r="E2746" s="4" t="s">
        <v>10760</v>
      </c>
      <c r="H2746" s="1" t="s">
        <v>10759</v>
      </c>
      <c r="I2746" s="1">
        <v>-2.5</v>
      </c>
      <c r="J2746" s="10">
        <v>10</v>
      </c>
      <c r="K2746" s="9" t="s">
        <v>1992</v>
      </c>
      <c r="L2746" s="9">
        <v>100</v>
      </c>
      <c r="M2746" s="1" t="s">
        <v>10447</v>
      </c>
      <c r="U2746" s="2" t="s">
        <v>10758</v>
      </c>
    </row>
    <row r="2747" spans="1:21" x14ac:dyDescent="0.3">
      <c r="A2747" s="120">
        <v>16680</v>
      </c>
      <c r="B2747" s="120">
        <v>13680</v>
      </c>
      <c r="E2747" s="4" t="s">
        <v>10757</v>
      </c>
      <c r="H2747" s="1" t="s">
        <v>10756</v>
      </c>
      <c r="I2747" s="1">
        <v>-2.5</v>
      </c>
      <c r="J2747" s="10">
        <v>10</v>
      </c>
      <c r="K2747" s="9" t="s">
        <v>1992</v>
      </c>
      <c r="L2747" s="9">
        <v>100</v>
      </c>
      <c r="M2747" s="1" t="s">
        <v>10447</v>
      </c>
      <c r="U2747" s="2" t="s">
        <v>10755</v>
      </c>
    </row>
    <row r="2748" spans="1:21" x14ac:dyDescent="0.3">
      <c r="A2748" s="120">
        <v>16681</v>
      </c>
      <c r="B2748" s="120">
        <v>13681</v>
      </c>
      <c r="E2748" s="4" t="s">
        <v>10754</v>
      </c>
      <c r="H2748" s="1" t="s">
        <v>10753</v>
      </c>
      <c r="I2748" s="1">
        <v>-30</v>
      </c>
      <c r="J2748" s="10">
        <v>120</v>
      </c>
      <c r="K2748" s="9" t="s">
        <v>110</v>
      </c>
      <c r="L2748" s="9">
        <v>10</v>
      </c>
      <c r="M2748" s="1" t="s">
        <v>10447</v>
      </c>
      <c r="U2748" s="2" t="s">
        <v>10752</v>
      </c>
    </row>
    <row r="2749" spans="1:21" x14ac:dyDescent="0.3">
      <c r="A2749" s="120">
        <v>16682</v>
      </c>
      <c r="B2749" s="120">
        <v>13682</v>
      </c>
      <c r="E2749" s="4" t="s">
        <v>10751</v>
      </c>
      <c r="H2749" s="1" t="s">
        <v>10666</v>
      </c>
      <c r="I2749" s="1">
        <v>-2.5</v>
      </c>
      <c r="J2749" s="10">
        <v>10</v>
      </c>
      <c r="K2749" s="9" t="s">
        <v>1992</v>
      </c>
      <c r="L2749" s="9">
        <v>100</v>
      </c>
      <c r="M2749" s="1" t="s">
        <v>10447</v>
      </c>
      <c r="U2749" s="2" t="s">
        <v>10750</v>
      </c>
    </row>
    <row r="2750" spans="1:21" x14ac:dyDescent="0.3">
      <c r="A2750" s="120">
        <v>16683</v>
      </c>
      <c r="B2750" s="120">
        <v>13683</v>
      </c>
      <c r="E2750" s="4" t="s">
        <v>10749</v>
      </c>
      <c r="H2750" s="1" t="s">
        <v>10748</v>
      </c>
      <c r="I2750" s="1">
        <v>-2.5</v>
      </c>
      <c r="J2750" s="10">
        <v>10</v>
      </c>
      <c r="K2750" s="9" t="s">
        <v>1992</v>
      </c>
      <c r="L2750" s="9">
        <v>100</v>
      </c>
      <c r="M2750" s="1" t="s">
        <v>10447</v>
      </c>
      <c r="U2750" s="2" t="s">
        <v>10747</v>
      </c>
    </row>
    <row r="2751" spans="1:21" x14ac:dyDescent="0.3">
      <c r="A2751" s="120">
        <v>16684</v>
      </c>
      <c r="B2751" s="120">
        <v>13684</v>
      </c>
      <c r="E2751" s="4" t="s">
        <v>10746</v>
      </c>
      <c r="H2751" s="1" t="s">
        <v>10745</v>
      </c>
      <c r="I2751" s="1">
        <v>-2.5</v>
      </c>
      <c r="J2751" s="10">
        <v>10</v>
      </c>
      <c r="K2751" s="9" t="s">
        <v>1992</v>
      </c>
      <c r="L2751" s="9">
        <v>100</v>
      </c>
      <c r="M2751" s="1" t="s">
        <v>10447</v>
      </c>
      <c r="U2751" s="2" t="s">
        <v>10744</v>
      </c>
    </row>
    <row r="2752" spans="1:21" x14ac:dyDescent="0.3">
      <c r="A2752" s="120">
        <v>16685</v>
      </c>
      <c r="B2752" s="120">
        <v>13685</v>
      </c>
      <c r="E2752" s="4" t="s">
        <v>10743</v>
      </c>
      <c r="H2752" s="1" t="s">
        <v>10742</v>
      </c>
      <c r="I2752" s="1">
        <v>-2.5</v>
      </c>
      <c r="J2752" s="10">
        <v>10</v>
      </c>
      <c r="K2752" s="9" t="s">
        <v>1992</v>
      </c>
      <c r="L2752" s="9">
        <v>100</v>
      </c>
      <c r="M2752" s="1" t="s">
        <v>10447</v>
      </c>
      <c r="U2752" s="2" t="s">
        <v>10741</v>
      </c>
    </row>
    <row r="2753" spans="1:21" x14ac:dyDescent="0.3">
      <c r="A2753" s="120">
        <v>16686</v>
      </c>
      <c r="B2753" s="120">
        <v>13686</v>
      </c>
      <c r="E2753" s="4" t="s">
        <v>10740</v>
      </c>
      <c r="H2753" s="1" t="s">
        <v>10739</v>
      </c>
      <c r="I2753" s="1">
        <v>-2.5</v>
      </c>
      <c r="J2753" s="10">
        <v>10</v>
      </c>
      <c r="K2753" s="9" t="s">
        <v>1992</v>
      </c>
      <c r="L2753" s="9">
        <v>100</v>
      </c>
      <c r="M2753" s="1" t="s">
        <v>10447</v>
      </c>
      <c r="U2753" s="2" t="s">
        <v>10738</v>
      </c>
    </row>
    <row r="2754" spans="1:21" x14ac:dyDescent="0.3">
      <c r="A2754" s="120">
        <v>16687</v>
      </c>
      <c r="B2754" s="120">
        <v>13687</v>
      </c>
      <c r="E2754" s="4" t="s">
        <v>10737</v>
      </c>
      <c r="H2754" s="1" t="s">
        <v>10736</v>
      </c>
      <c r="I2754" s="8">
        <v>-250</v>
      </c>
      <c r="J2754" s="140">
        <v>800</v>
      </c>
      <c r="K2754" s="9" t="s">
        <v>76</v>
      </c>
      <c r="L2754" s="9">
        <v>10</v>
      </c>
      <c r="M2754" s="1" t="s">
        <v>10447</v>
      </c>
      <c r="U2754" s="2" t="s">
        <v>10735</v>
      </c>
    </row>
    <row r="2755" spans="1:21" x14ac:dyDescent="0.3">
      <c r="A2755" s="120">
        <v>16688</v>
      </c>
      <c r="B2755" s="120">
        <v>13688</v>
      </c>
      <c r="E2755" s="4" t="s">
        <v>10734</v>
      </c>
      <c r="H2755" s="1" t="s">
        <v>10733</v>
      </c>
      <c r="I2755" s="8">
        <v>-250</v>
      </c>
      <c r="J2755" s="140">
        <v>800</v>
      </c>
      <c r="K2755" s="9" t="s">
        <v>76</v>
      </c>
      <c r="L2755" s="9">
        <v>10</v>
      </c>
      <c r="M2755" s="1" t="s">
        <v>10447</v>
      </c>
      <c r="U2755" s="2" t="s">
        <v>10732</v>
      </c>
    </row>
    <row r="2756" spans="1:21" x14ac:dyDescent="0.3">
      <c r="A2756" s="120">
        <v>16689</v>
      </c>
      <c r="B2756" s="120">
        <v>13689</v>
      </c>
      <c r="E2756" s="4" t="s">
        <v>10731</v>
      </c>
      <c r="H2756" s="1" t="s">
        <v>10730</v>
      </c>
      <c r="I2756" s="8">
        <v>-250</v>
      </c>
      <c r="J2756" s="140">
        <v>800</v>
      </c>
      <c r="K2756" s="9" t="s">
        <v>76</v>
      </c>
      <c r="L2756" s="9">
        <v>10</v>
      </c>
      <c r="M2756" s="1" t="s">
        <v>10447</v>
      </c>
      <c r="U2756" s="2" t="s">
        <v>10729</v>
      </c>
    </row>
    <row r="2757" spans="1:21" x14ac:dyDescent="0.3">
      <c r="A2757" s="120">
        <v>16690</v>
      </c>
      <c r="B2757" s="120">
        <v>13690</v>
      </c>
      <c r="E2757" s="4" t="s">
        <v>10728</v>
      </c>
      <c r="H2757" s="1" t="s">
        <v>10727</v>
      </c>
      <c r="I2757" s="8">
        <v>-250</v>
      </c>
      <c r="J2757" s="140">
        <v>800</v>
      </c>
      <c r="K2757" s="9" t="s">
        <v>76</v>
      </c>
      <c r="L2757" s="9">
        <v>10</v>
      </c>
      <c r="M2757" s="1" t="s">
        <v>10447</v>
      </c>
      <c r="U2757" s="2" t="s">
        <v>10726</v>
      </c>
    </row>
    <row r="2758" spans="1:21" x14ac:dyDescent="0.3">
      <c r="A2758" s="120">
        <v>16691</v>
      </c>
      <c r="B2758" s="120">
        <v>13691</v>
      </c>
      <c r="E2758" s="4" t="s">
        <v>10725</v>
      </c>
      <c r="H2758" s="1" t="s">
        <v>10724</v>
      </c>
      <c r="I2758" s="8">
        <v>-250</v>
      </c>
      <c r="J2758" s="140">
        <v>800</v>
      </c>
      <c r="K2758" s="9" t="s">
        <v>76</v>
      </c>
      <c r="L2758" s="9">
        <v>10</v>
      </c>
      <c r="M2758" s="1" t="s">
        <v>10447</v>
      </c>
      <c r="U2758" s="2" t="s">
        <v>10723</v>
      </c>
    </row>
    <row r="2759" spans="1:21" x14ac:dyDescent="0.3">
      <c r="A2759" s="120">
        <v>16692</v>
      </c>
      <c r="B2759" s="120">
        <v>13692</v>
      </c>
      <c r="E2759" s="4" t="s">
        <v>10722</v>
      </c>
      <c r="H2759" s="1" t="s">
        <v>10721</v>
      </c>
      <c r="I2759" s="8">
        <v>-250</v>
      </c>
      <c r="J2759" s="140">
        <v>800</v>
      </c>
      <c r="K2759" s="9" t="s">
        <v>76</v>
      </c>
      <c r="L2759" s="9">
        <v>10</v>
      </c>
      <c r="M2759" s="1" t="s">
        <v>10447</v>
      </c>
      <c r="U2759" s="2" t="s">
        <v>10720</v>
      </c>
    </row>
    <row r="2760" spans="1:21" x14ac:dyDescent="0.3">
      <c r="A2760" s="120">
        <v>16693</v>
      </c>
      <c r="B2760" s="120">
        <v>13693</v>
      </c>
      <c r="E2760" s="4" t="s">
        <v>10719</v>
      </c>
      <c r="H2760" s="1" t="s">
        <v>10718</v>
      </c>
      <c r="I2760" s="8">
        <v>-250</v>
      </c>
      <c r="J2760" s="140">
        <v>800</v>
      </c>
      <c r="K2760" s="9" t="s">
        <v>76</v>
      </c>
      <c r="L2760" s="9">
        <v>10</v>
      </c>
      <c r="M2760" s="1" t="s">
        <v>10447</v>
      </c>
      <c r="U2760" s="2" t="s">
        <v>10717</v>
      </c>
    </row>
    <row r="2761" spans="1:21" x14ac:dyDescent="0.3">
      <c r="A2761" s="120">
        <v>16694</v>
      </c>
      <c r="B2761" s="120">
        <v>13694</v>
      </c>
      <c r="E2761" s="4" t="s">
        <v>10716</v>
      </c>
      <c r="H2761" s="1" t="s">
        <v>10715</v>
      </c>
      <c r="I2761" s="8">
        <v>-250</v>
      </c>
      <c r="J2761" s="140">
        <v>800</v>
      </c>
      <c r="K2761" s="9" t="s">
        <v>76</v>
      </c>
      <c r="L2761" s="9">
        <v>10</v>
      </c>
      <c r="M2761" s="1" t="s">
        <v>10447</v>
      </c>
      <c r="U2761" s="2" t="s">
        <v>10714</v>
      </c>
    </row>
    <row r="2762" spans="1:21" x14ac:dyDescent="0.3">
      <c r="A2762" s="120">
        <v>16695</v>
      </c>
      <c r="B2762" s="120">
        <v>13695</v>
      </c>
      <c r="E2762" s="4" t="s">
        <v>10713</v>
      </c>
      <c r="H2762" s="1" t="s">
        <v>10712</v>
      </c>
      <c r="I2762" s="8">
        <v>-250</v>
      </c>
      <c r="J2762" s="140">
        <v>800</v>
      </c>
      <c r="K2762" s="9" t="s">
        <v>76</v>
      </c>
      <c r="L2762" s="9">
        <v>10</v>
      </c>
      <c r="M2762" s="1" t="s">
        <v>10447</v>
      </c>
      <c r="U2762" s="2" t="s">
        <v>10711</v>
      </c>
    </row>
    <row r="2763" spans="1:21" x14ac:dyDescent="0.3">
      <c r="A2763" s="120">
        <v>16696</v>
      </c>
      <c r="B2763" s="120">
        <v>13696</v>
      </c>
      <c r="E2763" s="4" t="s">
        <v>10710</v>
      </c>
      <c r="H2763" s="1" t="s">
        <v>10709</v>
      </c>
      <c r="I2763" s="1">
        <v>-2.5</v>
      </c>
      <c r="J2763" s="10">
        <v>10</v>
      </c>
      <c r="K2763" s="9" t="s">
        <v>1992</v>
      </c>
      <c r="L2763" s="9">
        <v>100</v>
      </c>
      <c r="M2763" s="1" t="s">
        <v>10447</v>
      </c>
      <c r="U2763" s="2" t="s">
        <v>10708</v>
      </c>
    </row>
    <row r="2764" spans="1:21" x14ac:dyDescent="0.3">
      <c r="A2764" s="120">
        <v>16697</v>
      </c>
      <c r="B2764" s="120">
        <v>13697</v>
      </c>
      <c r="E2764" s="4" t="s">
        <v>10707</v>
      </c>
      <c r="H2764" s="1" t="s">
        <v>10706</v>
      </c>
      <c r="I2764" s="1">
        <v>-2.5</v>
      </c>
      <c r="J2764" s="10">
        <v>10</v>
      </c>
      <c r="K2764" s="9" t="s">
        <v>1992</v>
      </c>
      <c r="L2764" s="9">
        <v>100</v>
      </c>
      <c r="M2764" s="1" t="s">
        <v>10447</v>
      </c>
      <c r="U2764" s="2" t="s">
        <v>10705</v>
      </c>
    </row>
    <row r="2765" spans="1:21" x14ac:dyDescent="0.3">
      <c r="A2765" s="120">
        <v>16698</v>
      </c>
      <c r="B2765" s="120">
        <v>13698</v>
      </c>
      <c r="E2765" s="4" t="s">
        <v>10704</v>
      </c>
      <c r="H2765" s="1" t="s">
        <v>10703</v>
      </c>
      <c r="I2765" s="1">
        <v>-2.5</v>
      </c>
      <c r="J2765" s="10">
        <v>10</v>
      </c>
      <c r="K2765" s="9" t="s">
        <v>1992</v>
      </c>
      <c r="L2765" s="9">
        <v>100</v>
      </c>
      <c r="M2765" s="1" t="s">
        <v>10447</v>
      </c>
      <c r="U2765" s="2" t="s">
        <v>10702</v>
      </c>
    </row>
    <row r="2766" spans="1:21" x14ac:dyDescent="0.3">
      <c r="A2766" s="120">
        <v>16699</v>
      </c>
      <c r="B2766" s="120">
        <v>13699</v>
      </c>
      <c r="E2766" s="4" t="s">
        <v>10701</v>
      </c>
      <c r="H2766" s="1" t="s">
        <v>10700</v>
      </c>
      <c r="I2766" s="1">
        <v>-2.5</v>
      </c>
      <c r="J2766" s="10">
        <v>10</v>
      </c>
      <c r="K2766" s="9" t="s">
        <v>1992</v>
      </c>
      <c r="L2766" s="9">
        <v>100</v>
      </c>
      <c r="M2766" s="1" t="s">
        <v>10447</v>
      </c>
      <c r="U2766" s="2" t="s">
        <v>10699</v>
      </c>
    </row>
    <row r="2767" spans="1:21" x14ac:dyDescent="0.3">
      <c r="A2767" s="120">
        <v>16700</v>
      </c>
      <c r="B2767" s="120">
        <v>13700</v>
      </c>
      <c r="E2767" s="4" t="s">
        <v>10698</v>
      </c>
      <c r="H2767" s="1" t="s">
        <v>10697</v>
      </c>
      <c r="I2767" s="1">
        <v>-1250</v>
      </c>
      <c r="J2767" s="10">
        <v>5000</v>
      </c>
      <c r="K2767" s="9" t="s">
        <v>10696</v>
      </c>
      <c r="L2767" s="9">
        <v>10</v>
      </c>
      <c r="M2767" s="1" t="s">
        <v>10447</v>
      </c>
      <c r="U2767" s="2" t="s">
        <v>10695</v>
      </c>
    </row>
    <row r="2768" spans="1:21" x14ac:dyDescent="0.3">
      <c r="A2768" s="120">
        <v>16701</v>
      </c>
      <c r="B2768" s="120">
        <v>13701</v>
      </c>
      <c r="E2768" s="4" t="s">
        <v>10694</v>
      </c>
      <c r="H2768" s="1" t="s">
        <v>10693</v>
      </c>
      <c r="I2768" s="1">
        <v>-2.5</v>
      </c>
      <c r="J2768" s="10">
        <v>10</v>
      </c>
      <c r="K2768" s="9" t="s">
        <v>1992</v>
      </c>
      <c r="L2768" s="9">
        <v>100</v>
      </c>
      <c r="M2768" s="1" t="s">
        <v>10447</v>
      </c>
      <c r="U2768" s="2" t="s">
        <v>10692</v>
      </c>
    </row>
    <row r="2769" spans="1:21" x14ac:dyDescent="0.3">
      <c r="A2769" s="120">
        <v>16702</v>
      </c>
      <c r="B2769" s="120">
        <v>13702</v>
      </c>
      <c r="E2769" s="4" t="s">
        <v>10691</v>
      </c>
      <c r="H2769" s="1" t="s">
        <v>10690</v>
      </c>
      <c r="I2769" s="1">
        <v>-2.5</v>
      </c>
      <c r="J2769" s="10">
        <v>10</v>
      </c>
      <c r="K2769" s="9" t="s">
        <v>1992</v>
      </c>
      <c r="L2769" s="9">
        <v>100</v>
      </c>
      <c r="M2769" s="1" t="s">
        <v>10447</v>
      </c>
      <c r="U2769" s="2" t="s">
        <v>10689</v>
      </c>
    </row>
    <row r="2770" spans="1:21" x14ac:dyDescent="0.3">
      <c r="A2770" s="120">
        <v>16703</v>
      </c>
      <c r="B2770" s="120">
        <v>13703</v>
      </c>
      <c r="E2770" s="4" t="s">
        <v>10688</v>
      </c>
      <c r="H2770" s="1" t="s">
        <v>10687</v>
      </c>
      <c r="I2770" s="1">
        <v>-100</v>
      </c>
      <c r="J2770" s="10">
        <v>100</v>
      </c>
      <c r="K2770" s="9" t="s">
        <v>1971</v>
      </c>
      <c r="L2770" s="9">
        <v>100</v>
      </c>
      <c r="M2770" s="1" t="s">
        <v>10447</v>
      </c>
      <c r="U2770" s="2" t="s">
        <v>10686</v>
      </c>
    </row>
    <row r="2771" spans="1:21" x14ac:dyDescent="0.3">
      <c r="A2771" s="120">
        <v>16704</v>
      </c>
      <c r="B2771" s="120">
        <v>13704</v>
      </c>
      <c r="E2771" s="4" t="s">
        <v>10685</v>
      </c>
      <c r="H2771" s="1" t="s">
        <v>10684</v>
      </c>
      <c r="I2771" s="1">
        <v>-25</v>
      </c>
      <c r="J2771" s="10">
        <v>100</v>
      </c>
      <c r="K2771" s="9" t="s">
        <v>110</v>
      </c>
      <c r="L2771" s="9">
        <v>10</v>
      </c>
      <c r="M2771" s="1" t="s">
        <v>10447</v>
      </c>
      <c r="U2771" s="2" t="s">
        <v>10683</v>
      </c>
    </row>
    <row r="2772" spans="1:21" x14ac:dyDescent="0.3">
      <c r="A2772" s="120">
        <v>16705</v>
      </c>
      <c r="B2772" s="120">
        <v>13705</v>
      </c>
      <c r="E2772" s="4" t="s">
        <v>10682</v>
      </c>
      <c r="H2772" s="1" t="s">
        <v>10681</v>
      </c>
      <c r="I2772" s="1">
        <v>-25</v>
      </c>
      <c r="J2772" s="10">
        <v>100</v>
      </c>
      <c r="K2772" s="9" t="s">
        <v>110</v>
      </c>
      <c r="L2772" s="9">
        <v>10</v>
      </c>
      <c r="M2772" s="1" t="s">
        <v>10447</v>
      </c>
      <c r="U2772" s="2" t="s">
        <v>10680</v>
      </c>
    </row>
    <row r="2773" spans="1:21" x14ac:dyDescent="0.3">
      <c r="A2773" s="120">
        <v>16706</v>
      </c>
      <c r="B2773" s="120">
        <v>13706</v>
      </c>
      <c r="E2773" s="4" t="s">
        <v>10679</v>
      </c>
      <c r="H2773" s="1" t="s">
        <v>10678</v>
      </c>
      <c r="I2773" s="1">
        <v>-25</v>
      </c>
      <c r="J2773" s="10">
        <v>120</v>
      </c>
      <c r="K2773" s="9" t="s">
        <v>110</v>
      </c>
      <c r="L2773" s="9">
        <v>10</v>
      </c>
      <c r="M2773" s="1" t="s">
        <v>10447</v>
      </c>
      <c r="U2773" s="2" t="s">
        <v>10677</v>
      </c>
    </row>
    <row r="2774" spans="1:21" x14ac:dyDescent="0.3">
      <c r="A2774" s="120">
        <v>16707</v>
      </c>
      <c r="B2774" s="120">
        <v>13707</v>
      </c>
      <c r="E2774" s="4" t="s">
        <v>10676</v>
      </c>
      <c r="H2774" s="1" t="s">
        <v>10675</v>
      </c>
      <c r="I2774" s="1">
        <v>-25</v>
      </c>
      <c r="J2774" s="10">
        <v>100</v>
      </c>
      <c r="K2774" s="9" t="s">
        <v>110</v>
      </c>
      <c r="L2774" s="9">
        <v>10</v>
      </c>
      <c r="M2774" s="1" t="s">
        <v>10447</v>
      </c>
      <c r="U2774" s="2" t="s">
        <v>10674</v>
      </c>
    </row>
    <row r="2775" spans="1:21" x14ac:dyDescent="0.3">
      <c r="A2775" s="120">
        <v>16708</v>
      </c>
      <c r="B2775" s="120">
        <v>13708</v>
      </c>
      <c r="E2775" s="4" t="s">
        <v>10673</v>
      </c>
      <c r="H2775" s="1" t="s">
        <v>10672</v>
      </c>
      <c r="I2775" s="1">
        <v>-300</v>
      </c>
      <c r="J2775" s="10">
        <v>1200</v>
      </c>
      <c r="K2775" s="9" t="s">
        <v>1107</v>
      </c>
      <c r="L2775" s="9">
        <v>10</v>
      </c>
      <c r="M2775" s="1" t="s">
        <v>10447</v>
      </c>
      <c r="U2775" s="2" t="s">
        <v>10671</v>
      </c>
    </row>
    <row r="2776" spans="1:21" x14ac:dyDescent="0.3">
      <c r="A2776" s="120">
        <v>16709</v>
      </c>
      <c r="B2776" s="120">
        <v>13709</v>
      </c>
      <c r="E2776" s="4" t="s">
        <v>10670</v>
      </c>
      <c r="H2776" s="1" t="s">
        <v>10669</v>
      </c>
      <c r="I2776" s="1">
        <v>-40</v>
      </c>
      <c r="J2776" s="10">
        <v>120</v>
      </c>
      <c r="K2776" s="9" t="s">
        <v>110</v>
      </c>
      <c r="L2776" s="9">
        <v>10</v>
      </c>
      <c r="M2776" s="1" t="s">
        <v>10447</v>
      </c>
      <c r="U2776" s="2" t="s">
        <v>10668</v>
      </c>
    </row>
    <row r="2777" spans="1:21" x14ac:dyDescent="0.3">
      <c r="A2777" s="120">
        <v>16710</v>
      </c>
      <c r="B2777" s="120">
        <v>13710</v>
      </c>
      <c r="E2777" s="4" t="s">
        <v>10667</v>
      </c>
      <c r="H2777" s="1" t="s">
        <v>10666</v>
      </c>
      <c r="I2777" s="1">
        <v>-25</v>
      </c>
      <c r="J2777" s="10">
        <v>100</v>
      </c>
      <c r="K2777" s="9" t="s">
        <v>110</v>
      </c>
      <c r="L2777" s="9">
        <v>10</v>
      </c>
      <c r="M2777" s="1" t="s">
        <v>10447</v>
      </c>
      <c r="U2777" s="2" t="s">
        <v>10665</v>
      </c>
    </row>
    <row r="2778" spans="1:21" ht="33" x14ac:dyDescent="0.3">
      <c r="A2778" s="120">
        <v>16711</v>
      </c>
      <c r="B2778" s="120">
        <v>13711</v>
      </c>
      <c r="E2778" s="4" t="s">
        <v>10664</v>
      </c>
      <c r="H2778" s="1" t="s">
        <v>10663</v>
      </c>
      <c r="I2778" s="8">
        <v>-250</v>
      </c>
      <c r="J2778" s="140">
        <v>800</v>
      </c>
      <c r="K2778" s="9" t="s">
        <v>76</v>
      </c>
      <c r="L2778" s="9">
        <v>10</v>
      </c>
      <c r="M2778" s="1" t="s">
        <v>10447</v>
      </c>
      <c r="U2778" s="2" t="s">
        <v>10662</v>
      </c>
    </row>
    <row r="2779" spans="1:21" ht="33" x14ac:dyDescent="0.3">
      <c r="A2779" s="120">
        <v>16712</v>
      </c>
      <c r="B2779" s="120">
        <v>13712</v>
      </c>
      <c r="E2779" s="4" t="s">
        <v>10661</v>
      </c>
      <c r="H2779" s="1" t="s">
        <v>10660</v>
      </c>
      <c r="I2779" s="8">
        <v>-250</v>
      </c>
      <c r="J2779" s="140">
        <v>800</v>
      </c>
      <c r="K2779" s="9" t="s">
        <v>76</v>
      </c>
      <c r="L2779" s="9">
        <v>10</v>
      </c>
      <c r="M2779" s="1" t="s">
        <v>10447</v>
      </c>
      <c r="U2779" s="2" t="s">
        <v>10659</v>
      </c>
    </row>
    <row r="2780" spans="1:21" ht="33" x14ac:dyDescent="0.3">
      <c r="A2780" s="120">
        <v>16713</v>
      </c>
      <c r="B2780" s="120">
        <v>13713</v>
      </c>
      <c r="E2780" s="4" t="s">
        <v>10658</v>
      </c>
      <c r="H2780" s="1" t="s">
        <v>10657</v>
      </c>
      <c r="I2780" s="8">
        <v>-250</v>
      </c>
      <c r="J2780" s="140">
        <v>800</v>
      </c>
      <c r="K2780" s="9" t="s">
        <v>76</v>
      </c>
      <c r="L2780" s="9">
        <v>10</v>
      </c>
      <c r="M2780" s="1" t="s">
        <v>10447</v>
      </c>
      <c r="U2780" s="2" t="s">
        <v>10656</v>
      </c>
    </row>
    <row r="2781" spans="1:21" ht="33" x14ac:dyDescent="0.3">
      <c r="A2781" s="120">
        <v>16714</v>
      </c>
      <c r="B2781" s="120">
        <v>13714</v>
      </c>
      <c r="E2781" s="4" t="s">
        <v>10655</v>
      </c>
      <c r="H2781" s="1" t="s">
        <v>10654</v>
      </c>
      <c r="I2781" s="8">
        <v>-250</v>
      </c>
      <c r="J2781" s="140">
        <v>800</v>
      </c>
      <c r="K2781" s="9" t="s">
        <v>76</v>
      </c>
      <c r="L2781" s="9">
        <v>10</v>
      </c>
      <c r="M2781" s="1" t="s">
        <v>10447</v>
      </c>
      <c r="U2781" s="2" t="s">
        <v>10653</v>
      </c>
    </row>
    <row r="2782" spans="1:21" x14ac:dyDescent="0.3">
      <c r="A2782" s="120">
        <v>16715</v>
      </c>
      <c r="B2782" s="120">
        <v>13715</v>
      </c>
      <c r="E2782" s="4" t="s">
        <v>10650</v>
      </c>
      <c r="H2782" s="1" t="s">
        <v>10652</v>
      </c>
      <c r="I2782" s="1">
        <v>-150</v>
      </c>
      <c r="J2782" s="10">
        <v>600</v>
      </c>
      <c r="K2782" s="9" t="s">
        <v>1107</v>
      </c>
      <c r="L2782" s="9">
        <v>100</v>
      </c>
      <c r="M2782" s="1" t="s">
        <v>10447</v>
      </c>
      <c r="U2782" s="141" t="s">
        <v>10651</v>
      </c>
    </row>
    <row r="2783" spans="1:21" x14ac:dyDescent="0.3">
      <c r="A2783" s="120">
        <v>16716</v>
      </c>
      <c r="B2783" s="120">
        <v>13716</v>
      </c>
      <c r="E2783" s="4" t="s">
        <v>10650</v>
      </c>
      <c r="H2783" s="1" t="s">
        <v>10649</v>
      </c>
      <c r="I2783" s="1">
        <v>-150</v>
      </c>
      <c r="J2783" s="10">
        <v>600</v>
      </c>
      <c r="K2783" s="9" t="s">
        <v>1107</v>
      </c>
      <c r="L2783" s="9">
        <v>100</v>
      </c>
      <c r="M2783" s="1" t="s">
        <v>10447</v>
      </c>
    </row>
    <row r="2784" spans="1:21" x14ac:dyDescent="0.3">
      <c r="A2784" s="120">
        <v>16717</v>
      </c>
      <c r="B2784" s="120">
        <v>13717</v>
      </c>
      <c r="E2784" s="4" t="s">
        <v>10648</v>
      </c>
      <c r="H2784" s="1" t="s">
        <v>10647</v>
      </c>
      <c r="I2784" s="1">
        <v>-2.5</v>
      </c>
      <c r="J2784" s="10">
        <v>10</v>
      </c>
      <c r="K2784" s="9" t="s">
        <v>1992</v>
      </c>
      <c r="L2784" s="9">
        <v>100</v>
      </c>
      <c r="M2784" s="1" t="s">
        <v>10447</v>
      </c>
    </row>
    <row r="2785" spans="1:21" x14ac:dyDescent="0.3">
      <c r="A2785" s="120">
        <v>16718</v>
      </c>
      <c r="B2785" s="120">
        <v>13718</v>
      </c>
      <c r="E2785" s="4" t="s">
        <v>10646</v>
      </c>
      <c r="H2785" s="1" t="s">
        <v>10645</v>
      </c>
      <c r="I2785" s="1">
        <v>-2.5</v>
      </c>
      <c r="J2785" s="10">
        <v>10</v>
      </c>
      <c r="K2785" s="9" t="s">
        <v>1992</v>
      </c>
      <c r="L2785" s="9">
        <v>100</v>
      </c>
      <c r="M2785" s="1" t="s">
        <v>10447</v>
      </c>
    </row>
    <row r="2786" spans="1:21" x14ac:dyDescent="0.3">
      <c r="A2786" s="120">
        <v>16719</v>
      </c>
      <c r="B2786" s="120">
        <v>13719</v>
      </c>
      <c r="E2786" s="4" t="s">
        <v>10644</v>
      </c>
      <c r="H2786" s="1" t="s">
        <v>10643</v>
      </c>
      <c r="I2786" s="1">
        <v>-2.5</v>
      </c>
      <c r="J2786" s="10">
        <v>10</v>
      </c>
      <c r="K2786" s="9" t="s">
        <v>1992</v>
      </c>
      <c r="L2786" s="9">
        <v>100</v>
      </c>
      <c r="M2786" s="1" t="s">
        <v>10447</v>
      </c>
    </row>
    <row r="2787" spans="1:21" x14ac:dyDescent="0.3">
      <c r="A2787" s="120">
        <v>16720</v>
      </c>
      <c r="B2787" s="120">
        <v>13720</v>
      </c>
      <c r="E2787" s="4" t="s">
        <v>10642</v>
      </c>
      <c r="H2787" s="1" t="s">
        <v>10641</v>
      </c>
      <c r="I2787" s="1">
        <v>-2.5</v>
      </c>
      <c r="J2787" s="10">
        <v>10</v>
      </c>
      <c r="K2787" s="9" t="s">
        <v>1992</v>
      </c>
      <c r="L2787" s="9">
        <v>100</v>
      </c>
      <c r="M2787" s="1" t="s">
        <v>10447</v>
      </c>
    </row>
    <row r="2788" spans="1:21" x14ac:dyDescent="0.3">
      <c r="A2788" s="120">
        <v>16721</v>
      </c>
      <c r="B2788" s="120">
        <v>13721</v>
      </c>
      <c r="E2788" s="4" t="s">
        <v>10640</v>
      </c>
      <c r="H2788" s="1" t="s">
        <v>10634</v>
      </c>
      <c r="I2788" s="1">
        <v>-2.5</v>
      </c>
      <c r="J2788" s="10">
        <v>10</v>
      </c>
      <c r="K2788" s="9" t="s">
        <v>1992</v>
      </c>
      <c r="L2788" s="9">
        <v>100</v>
      </c>
      <c r="M2788" s="1" t="s">
        <v>10447</v>
      </c>
    </row>
    <row r="2789" spans="1:21" x14ac:dyDescent="0.3">
      <c r="A2789" s="120">
        <v>16722</v>
      </c>
      <c r="B2789" s="120">
        <v>13722</v>
      </c>
      <c r="E2789" s="4" t="s">
        <v>10639</v>
      </c>
      <c r="H2789" s="1" t="s">
        <v>10634</v>
      </c>
      <c r="I2789" s="1">
        <v>-2.5</v>
      </c>
      <c r="J2789" s="10">
        <v>10</v>
      </c>
      <c r="K2789" s="9" t="s">
        <v>1992</v>
      </c>
      <c r="L2789" s="9">
        <v>100</v>
      </c>
      <c r="M2789" s="1" t="s">
        <v>10447</v>
      </c>
    </row>
    <row r="2790" spans="1:21" x14ac:dyDescent="0.3">
      <c r="A2790" s="120">
        <v>16723</v>
      </c>
      <c r="B2790" s="120">
        <v>13723</v>
      </c>
      <c r="E2790" s="4" t="s">
        <v>10638</v>
      </c>
      <c r="H2790" s="1" t="s">
        <v>10634</v>
      </c>
      <c r="I2790" s="1">
        <v>-2.5</v>
      </c>
      <c r="J2790" s="10">
        <v>10</v>
      </c>
      <c r="K2790" s="9" t="s">
        <v>1992</v>
      </c>
      <c r="L2790" s="9">
        <v>100</v>
      </c>
      <c r="M2790" s="1" t="s">
        <v>10447</v>
      </c>
    </row>
    <row r="2791" spans="1:21" x14ac:dyDescent="0.3">
      <c r="A2791" s="120">
        <v>16724</v>
      </c>
      <c r="B2791" s="120">
        <v>13724</v>
      </c>
      <c r="E2791" s="4" t="s">
        <v>10637</v>
      </c>
      <c r="H2791" s="1" t="s">
        <v>10634</v>
      </c>
      <c r="I2791" s="1">
        <v>-2.5</v>
      </c>
      <c r="J2791" s="10">
        <v>10</v>
      </c>
      <c r="K2791" s="9" t="s">
        <v>1992</v>
      </c>
      <c r="L2791" s="9">
        <v>100</v>
      </c>
      <c r="M2791" s="1" t="s">
        <v>10447</v>
      </c>
    </row>
    <row r="2792" spans="1:21" x14ac:dyDescent="0.3">
      <c r="A2792" s="120">
        <v>16725</v>
      </c>
      <c r="B2792" s="120">
        <v>13725</v>
      </c>
      <c r="E2792" s="4" t="s">
        <v>10636</v>
      </c>
      <c r="H2792" s="1" t="s">
        <v>10634</v>
      </c>
      <c r="I2792" s="1">
        <v>-2.5</v>
      </c>
      <c r="J2792" s="10">
        <v>10</v>
      </c>
      <c r="K2792" s="9" t="s">
        <v>1992</v>
      </c>
      <c r="L2792" s="9">
        <v>100</v>
      </c>
      <c r="M2792" s="1" t="s">
        <v>10447</v>
      </c>
    </row>
    <row r="2793" spans="1:21" x14ac:dyDescent="0.3">
      <c r="A2793" s="120">
        <v>16726</v>
      </c>
      <c r="B2793" s="120">
        <v>13726</v>
      </c>
      <c r="E2793" s="4" t="s">
        <v>10635</v>
      </c>
      <c r="H2793" s="1" t="s">
        <v>10634</v>
      </c>
      <c r="I2793" s="1">
        <v>-2.5</v>
      </c>
      <c r="J2793" s="10">
        <v>10</v>
      </c>
      <c r="K2793" s="9" t="s">
        <v>1992</v>
      </c>
      <c r="L2793" s="9">
        <v>100</v>
      </c>
      <c r="M2793" s="1" t="s">
        <v>10447</v>
      </c>
    </row>
    <row r="2794" spans="1:21" x14ac:dyDescent="0.3">
      <c r="A2794" s="120">
        <v>16727</v>
      </c>
      <c r="B2794" s="120">
        <v>13727</v>
      </c>
      <c r="H2794" s="1" t="s">
        <v>10633</v>
      </c>
      <c r="I2794" s="1">
        <v>-100</v>
      </c>
      <c r="J2794" s="10">
        <v>350</v>
      </c>
      <c r="K2794" s="9" t="s">
        <v>774</v>
      </c>
      <c r="L2794" s="9">
        <v>10</v>
      </c>
      <c r="M2794" s="1" t="s">
        <v>10447</v>
      </c>
      <c r="U2794" s="2" t="s">
        <v>10632</v>
      </c>
    </row>
    <row r="2795" spans="1:21" x14ac:dyDescent="0.3">
      <c r="A2795" s="120">
        <v>16728</v>
      </c>
      <c r="B2795" s="120">
        <v>13728</v>
      </c>
      <c r="H2795" s="1" t="s">
        <v>10631</v>
      </c>
      <c r="I2795" s="1">
        <v>-100</v>
      </c>
      <c r="J2795" s="10">
        <v>350</v>
      </c>
      <c r="K2795" s="9" t="s">
        <v>774</v>
      </c>
      <c r="L2795" s="9">
        <v>10</v>
      </c>
      <c r="M2795" s="1" t="s">
        <v>10447</v>
      </c>
      <c r="U2795" s="2" t="s">
        <v>10630</v>
      </c>
    </row>
    <row r="2796" spans="1:21" x14ac:dyDescent="0.3">
      <c r="A2796" s="120">
        <v>16729</v>
      </c>
      <c r="B2796" s="120">
        <v>13729</v>
      </c>
      <c r="H2796" s="1" t="s">
        <v>10629</v>
      </c>
      <c r="I2796" s="1">
        <v>-100</v>
      </c>
      <c r="J2796" s="10">
        <v>350</v>
      </c>
      <c r="K2796" s="9" t="s">
        <v>774</v>
      </c>
      <c r="L2796" s="9">
        <v>10</v>
      </c>
      <c r="M2796" s="1" t="s">
        <v>10447</v>
      </c>
      <c r="U2796" s="2" t="s">
        <v>10628</v>
      </c>
    </row>
    <row r="2797" spans="1:21" x14ac:dyDescent="0.3">
      <c r="A2797" s="120">
        <v>16730</v>
      </c>
      <c r="B2797" s="120">
        <v>13730</v>
      </c>
      <c r="H2797" s="1" t="s">
        <v>10627</v>
      </c>
      <c r="I2797" s="1">
        <v>-100</v>
      </c>
      <c r="J2797" s="10">
        <v>350</v>
      </c>
      <c r="K2797" s="9" t="s">
        <v>774</v>
      </c>
      <c r="L2797" s="9">
        <v>10</v>
      </c>
      <c r="M2797" s="1" t="s">
        <v>10447</v>
      </c>
      <c r="U2797" s="2" t="s">
        <v>10626</v>
      </c>
    </row>
    <row r="2798" spans="1:21" x14ac:dyDescent="0.3">
      <c r="A2798" s="120">
        <v>16731</v>
      </c>
      <c r="B2798" s="120">
        <v>13731</v>
      </c>
      <c r="H2798" s="1" t="s">
        <v>10625</v>
      </c>
      <c r="I2798" s="1">
        <v>-100</v>
      </c>
      <c r="J2798" s="10">
        <v>350</v>
      </c>
      <c r="K2798" s="9" t="s">
        <v>774</v>
      </c>
      <c r="L2798" s="9">
        <v>10</v>
      </c>
      <c r="M2798" s="1" t="s">
        <v>10447</v>
      </c>
      <c r="U2798" s="2" t="s">
        <v>10624</v>
      </c>
    </row>
    <row r="2799" spans="1:21" x14ac:dyDescent="0.3">
      <c r="A2799" s="120">
        <v>16732</v>
      </c>
      <c r="B2799" s="120">
        <v>13732</v>
      </c>
      <c r="H2799" s="1" t="s">
        <v>10623</v>
      </c>
      <c r="I2799" s="1">
        <v>-100</v>
      </c>
      <c r="J2799" s="10">
        <v>350</v>
      </c>
      <c r="K2799" s="9" t="s">
        <v>774</v>
      </c>
      <c r="L2799" s="9">
        <v>10</v>
      </c>
      <c r="M2799" s="1" t="s">
        <v>10447</v>
      </c>
      <c r="U2799" s="2" t="s">
        <v>10622</v>
      </c>
    </row>
    <row r="2800" spans="1:21" x14ac:dyDescent="0.3">
      <c r="A2800" s="120">
        <v>16733</v>
      </c>
      <c r="B2800" s="120">
        <v>13733</v>
      </c>
      <c r="H2800" s="1" t="s">
        <v>10621</v>
      </c>
      <c r="I2800" s="1">
        <v>-100</v>
      </c>
      <c r="J2800" s="10">
        <v>350</v>
      </c>
      <c r="K2800" s="9" t="s">
        <v>774</v>
      </c>
      <c r="L2800" s="9">
        <v>10</v>
      </c>
      <c r="M2800" s="1" t="s">
        <v>10447</v>
      </c>
      <c r="U2800" s="2" t="s">
        <v>10620</v>
      </c>
    </row>
    <row r="2801" spans="1:21" x14ac:dyDescent="0.3">
      <c r="A2801" s="120">
        <v>16734</v>
      </c>
      <c r="B2801" s="120">
        <v>13734</v>
      </c>
      <c r="H2801" s="1" t="s">
        <v>10619</v>
      </c>
      <c r="I2801" s="1">
        <v>-100</v>
      </c>
      <c r="J2801" s="10">
        <v>350</v>
      </c>
      <c r="K2801" s="9" t="s">
        <v>774</v>
      </c>
      <c r="L2801" s="9">
        <v>10</v>
      </c>
      <c r="M2801" s="1" t="s">
        <v>10447</v>
      </c>
      <c r="U2801" s="2" t="s">
        <v>10618</v>
      </c>
    </row>
    <row r="2802" spans="1:21" x14ac:dyDescent="0.3">
      <c r="A2802" s="120">
        <v>16735</v>
      </c>
      <c r="B2802" s="120">
        <v>13735</v>
      </c>
      <c r="H2802" s="1" t="s">
        <v>10617</v>
      </c>
      <c r="I2802" s="1">
        <v>-100</v>
      </c>
      <c r="J2802" s="10">
        <v>350</v>
      </c>
      <c r="K2802" s="9" t="s">
        <v>774</v>
      </c>
      <c r="L2802" s="9">
        <v>10</v>
      </c>
      <c r="M2802" s="1" t="s">
        <v>10447</v>
      </c>
      <c r="U2802" s="2" t="s">
        <v>10616</v>
      </c>
    </row>
    <row r="2803" spans="1:21" x14ac:dyDescent="0.3">
      <c r="A2803" s="120">
        <v>16736</v>
      </c>
      <c r="B2803" s="120">
        <v>13736</v>
      </c>
      <c r="H2803" s="1" t="s">
        <v>10615</v>
      </c>
      <c r="I2803" s="1">
        <v>-100</v>
      </c>
      <c r="J2803" s="10">
        <v>350</v>
      </c>
      <c r="K2803" s="9" t="s">
        <v>774</v>
      </c>
      <c r="L2803" s="9">
        <v>10</v>
      </c>
      <c r="M2803" s="1" t="s">
        <v>10447</v>
      </c>
      <c r="U2803" s="2" t="s">
        <v>10614</v>
      </c>
    </row>
    <row r="2804" spans="1:21" x14ac:dyDescent="0.3">
      <c r="A2804" s="120">
        <v>16737</v>
      </c>
      <c r="B2804" s="120">
        <v>13737</v>
      </c>
      <c r="H2804" s="1" t="s">
        <v>10613</v>
      </c>
      <c r="I2804" s="1">
        <v>-100</v>
      </c>
      <c r="J2804" s="10">
        <v>350</v>
      </c>
      <c r="K2804" s="9" t="s">
        <v>774</v>
      </c>
      <c r="L2804" s="9">
        <v>10</v>
      </c>
      <c r="M2804" s="1" t="s">
        <v>10447</v>
      </c>
    </row>
    <row r="2805" spans="1:21" x14ac:dyDescent="0.3">
      <c r="A2805" s="120">
        <v>16738</v>
      </c>
      <c r="B2805" s="120">
        <v>13738</v>
      </c>
      <c r="H2805" s="1" t="s">
        <v>10612</v>
      </c>
      <c r="I2805" s="1">
        <v>-100</v>
      </c>
      <c r="J2805" s="10">
        <v>350</v>
      </c>
      <c r="K2805" s="9" t="s">
        <v>774</v>
      </c>
      <c r="L2805" s="9">
        <v>10</v>
      </c>
      <c r="M2805" s="1" t="s">
        <v>10447</v>
      </c>
    </row>
    <row r="2806" spans="1:21" x14ac:dyDescent="0.3">
      <c r="A2806" s="120">
        <v>16739</v>
      </c>
      <c r="B2806" s="120">
        <v>13739</v>
      </c>
      <c r="H2806" s="1" t="s">
        <v>10611</v>
      </c>
      <c r="I2806" s="1">
        <v>-100</v>
      </c>
      <c r="J2806" s="10">
        <v>350</v>
      </c>
      <c r="K2806" s="9" t="s">
        <v>774</v>
      </c>
      <c r="L2806" s="9">
        <v>10</v>
      </c>
      <c r="M2806" s="1" t="s">
        <v>10447</v>
      </c>
    </row>
    <row r="2807" spans="1:21" x14ac:dyDescent="0.3">
      <c r="A2807" s="120">
        <v>16740</v>
      </c>
      <c r="B2807" s="120">
        <v>13740</v>
      </c>
      <c r="H2807" s="1" t="s">
        <v>10610</v>
      </c>
      <c r="I2807" s="1">
        <v>-100</v>
      </c>
      <c r="J2807" s="10">
        <v>350</v>
      </c>
      <c r="K2807" s="9" t="s">
        <v>774</v>
      </c>
      <c r="L2807" s="9">
        <v>10</v>
      </c>
      <c r="M2807" s="1" t="s">
        <v>10447</v>
      </c>
    </row>
    <row r="2808" spans="1:21" x14ac:dyDescent="0.3">
      <c r="A2808" s="120">
        <v>16741</v>
      </c>
      <c r="B2808" s="120">
        <v>13741</v>
      </c>
      <c r="H2808" s="1" t="s">
        <v>10609</v>
      </c>
      <c r="I2808" s="1">
        <v>-100</v>
      </c>
      <c r="J2808" s="10">
        <v>350</v>
      </c>
      <c r="K2808" s="9" t="s">
        <v>774</v>
      </c>
      <c r="L2808" s="9">
        <v>10</v>
      </c>
      <c r="M2808" s="1" t="s">
        <v>10447</v>
      </c>
    </row>
    <row r="2809" spans="1:21" x14ac:dyDescent="0.3">
      <c r="A2809" s="120">
        <v>16742</v>
      </c>
      <c r="B2809" s="120">
        <v>13742</v>
      </c>
      <c r="H2809" s="1" t="s">
        <v>10608</v>
      </c>
      <c r="I2809" s="1">
        <v>-100</v>
      </c>
      <c r="J2809" s="10">
        <v>350</v>
      </c>
      <c r="K2809" s="9" t="s">
        <v>774</v>
      </c>
      <c r="L2809" s="9">
        <v>10</v>
      </c>
      <c r="M2809" s="1" t="s">
        <v>10447</v>
      </c>
    </row>
    <row r="2810" spans="1:21" x14ac:dyDescent="0.3">
      <c r="A2810" s="120">
        <v>16743</v>
      </c>
      <c r="B2810" s="120">
        <v>13743</v>
      </c>
      <c r="H2810" s="1" t="s">
        <v>10607</v>
      </c>
      <c r="I2810" s="1">
        <v>-100</v>
      </c>
      <c r="J2810" s="10">
        <v>350</v>
      </c>
      <c r="K2810" s="9" t="s">
        <v>774</v>
      </c>
      <c r="L2810" s="9">
        <v>10</v>
      </c>
      <c r="M2810" s="1" t="s">
        <v>10447</v>
      </c>
    </row>
    <row r="2811" spans="1:21" x14ac:dyDescent="0.3">
      <c r="A2811" s="120">
        <v>16744</v>
      </c>
      <c r="B2811" s="120">
        <v>13744</v>
      </c>
      <c r="H2811" s="1" t="s">
        <v>10606</v>
      </c>
      <c r="I2811" s="1">
        <v>-100</v>
      </c>
      <c r="J2811" s="10">
        <v>350</v>
      </c>
      <c r="K2811" s="9" t="s">
        <v>774</v>
      </c>
      <c r="L2811" s="9">
        <v>10</v>
      </c>
      <c r="M2811" s="1" t="s">
        <v>10447</v>
      </c>
    </row>
    <row r="2812" spans="1:21" x14ac:dyDescent="0.3">
      <c r="A2812" s="120">
        <v>16745</v>
      </c>
      <c r="B2812" s="120">
        <v>13745</v>
      </c>
      <c r="H2812" s="1" t="s">
        <v>10605</v>
      </c>
      <c r="I2812" s="1">
        <v>-100</v>
      </c>
      <c r="J2812" s="10">
        <v>350</v>
      </c>
      <c r="K2812" s="9" t="s">
        <v>774</v>
      </c>
      <c r="L2812" s="9">
        <v>10</v>
      </c>
      <c r="M2812" s="1" t="s">
        <v>10447</v>
      </c>
    </row>
    <row r="2813" spans="1:21" x14ac:dyDescent="0.3">
      <c r="A2813" s="120">
        <v>16746</v>
      </c>
      <c r="B2813" s="120">
        <v>13746</v>
      </c>
      <c r="H2813" s="1" t="s">
        <v>10604</v>
      </c>
      <c r="I2813" s="1">
        <v>-100</v>
      </c>
      <c r="J2813" s="10">
        <v>350</v>
      </c>
      <c r="K2813" s="9" t="s">
        <v>774</v>
      </c>
      <c r="L2813" s="9">
        <v>10</v>
      </c>
      <c r="M2813" s="1" t="s">
        <v>10447</v>
      </c>
    </row>
    <row r="2814" spans="1:21" x14ac:dyDescent="0.3">
      <c r="A2814" s="120">
        <v>16747</v>
      </c>
      <c r="B2814" s="120">
        <v>13747</v>
      </c>
      <c r="H2814" s="1" t="s">
        <v>10603</v>
      </c>
      <c r="I2814" s="1">
        <v>0</v>
      </c>
      <c r="J2814" s="10">
        <v>100</v>
      </c>
      <c r="K2814" s="9" t="s">
        <v>774</v>
      </c>
      <c r="L2814" s="9">
        <v>100</v>
      </c>
      <c r="M2814" s="1" t="s">
        <v>10447</v>
      </c>
      <c r="U2814" s="2" t="s">
        <v>10602</v>
      </c>
    </row>
    <row r="2815" spans="1:21" x14ac:dyDescent="0.3">
      <c r="A2815" s="120">
        <v>16748</v>
      </c>
      <c r="B2815" s="120">
        <v>13748</v>
      </c>
      <c r="H2815" s="1" t="s">
        <v>10601</v>
      </c>
      <c r="I2815" s="1">
        <v>0</v>
      </c>
      <c r="J2815" s="10">
        <v>100</v>
      </c>
      <c r="K2815" s="9" t="s">
        <v>774</v>
      </c>
      <c r="L2815" s="9">
        <v>100</v>
      </c>
      <c r="M2815" s="1" t="s">
        <v>10447</v>
      </c>
      <c r="U2815" s="2" t="s">
        <v>10600</v>
      </c>
    </row>
    <row r="2816" spans="1:21" x14ac:dyDescent="0.3">
      <c r="A2816" s="120">
        <v>16749</v>
      </c>
      <c r="B2816" s="120">
        <v>13749</v>
      </c>
      <c r="H2816" s="1" t="s">
        <v>10599</v>
      </c>
      <c r="I2816" s="1">
        <v>0</v>
      </c>
      <c r="J2816" s="10">
        <v>100</v>
      </c>
      <c r="K2816" s="9" t="s">
        <v>774</v>
      </c>
      <c r="L2816" s="9">
        <v>100</v>
      </c>
      <c r="M2816" s="1" t="s">
        <v>10447</v>
      </c>
      <c r="U2816" s="2" t="s">
        <v>10598</v>
      </c>
    </row>
    <row r="2817" spans="1:21" x14ac:dyDescent="0.3">
      <c r="A2817" s="120">
        <v>16750</v>
      </c>
      <c r="B2817" s="120">
        <v>13750</v>
      </c>
      <c r="H2817" s="1" t="s">
        <v>10597</v>
      </c>
      <c r="I2817" s="1">
        <v>0</v>
      </c>
      <c r="J2817" s="10">
        <v>100</v>
      </c>
      <c r="K2817" s="9" t="s">
        <v>774</v>
      </c>
      <c r="L2817" s="9">
        <v>100</v>
      </c>
      <c r="M2817" s="1" t="s">
        <v>10447</v>
      </c>
      <c r="U2817" s="2" t="s">
        <v>10596</v>
      </c>
    </row>
    <row r="2818" spans="1:21" x14ac:dyDescent="0.3">
      <c r="A2818" s="120">
        <v>16751</v>
      </c>
      <c r="B2818" s="120">
        <v>13751</v>
      </c>
      <c r="H2818" s="1" t="s">
        <v>10595</v>
      </c>
      <c r="I2818" s="1">
        <v>0</v>
      </c>
      <c r="J2818" s="10">
        <v>100</v>
      </c>
      <c r="K2818" s="9" t="s">
        <v>774</v>
      </c>
      <c r="L2818" s="9">
        <v>100</v>
      </c>
      <c r="M2818" s="1" t="s">
        <v>10447</v>
      </c>
      <c r="U2818" s="2" t="s">
        <v>10594</v>
      </c>
    </row>
    <row r="2819" spans="1:21" x14ac:dyDescent="0.3">
      <c r="A2819" s="120">
        <v>16752</v>
      </c>
      <c r="B2819" s="120">
        <v>13752</v>
      </c>
      <c r="H2819" s="1" t="s">
        <v>10593</v>
      </c>
      <c r="I2819" s="1">
        <v>0</v>
      </c>
      <c r="J2819" s="10">
        <v>100</v>
      </c>
      <c r="K2819" s="9" t="s">
        <v>774</v>
      </c>
      <c r="L2819" s="9">
        <v>100</v>
      </c>
      <c r="M2819" s="1" t="s">
        <v>10447</v>
      </c>
      <c r="U2819" s="2" t="s">
        <v>10592</v>
      </c>
    </row>
    <row r="2820" spans="1:21" x14ac:dyDescent="0.3">
      <c r="A2820" s="120">
        <v>16753</v>
      </c>
      <c r="B2820" s="120">
        <v>13753</v>
      </c>
      <c r="H2820" s="1" t="s">
        <v>10591</v>
      </c>
      <c r="I2820" s="1">
        <v>0</v>
      </c>
      <c r="J2820" s="10">
        <v>100</v>
      </c>
      <c r="K2820" s="9" t="s">
        <v>774</v>
      </c>
      <c r="L2820" s="9">
        <v>100</v>
      </c>
      <c r="M2820" s="1" t="s">
        <v>10447</v>
      </c>
      <c r="U2820" s="2" t="s">
        <v>10590</v>
      </c>
    </row>
    <row r="2821" spans="1:21" x14ac:dyDescent="0.3">
      <c r="A2821" s="120">
        <v>16754</v>
      </c>
      <c r="B2821" s="120">
        <v>13754</v>
      </c>
      <c r="H2821" s="1" t="s">
        <v>10589</v>
      </c>
      <c r="I2821" s="1">
        <v>0</v>
      </c>
      <c r="J2821" s="10">
        <v>100</v>
      </c>
      <c r="K2821" s="9" t="s">
        <v>774</v>
      </c>
      <c r="L2821" s="9">
        <v>100</v>
      </c>
      <c r="M2821" s="1" t="s">
        <v>10447</v>
      </c>
      <c r="U2821" s="2" t="s">
        <v>10588</v>
      </c>
    </row>
    <row r="2822" spans="1:21" x14ac:dyDescent="0.3">
      <c r="A2822" s="120">
        <v>16755</v>
      </c>
      <c r="B2822" s="120">
        <v>13755</v>
      </c>
      <c r="H2822" s="1" t="s">
        <v>10587</v>
      </c>
      <c r="I2822" s="1">
        <v>0</v>
      </c>
      <c r="J2822" s="10">
        <v>100</v>
      </c>
      <c r="K2822" s="9" t="s">
        <v>774</v>
      </c>
      <c r="L2822" s="9">
        <v>100</v>
      </c>
      <c r="M2822" s="1" t="s">
        <v>10447</v>
      </c>
      <c r="U2822" s="2" t="s">
        <v>10586</v>
      </c>
    </row>
    <row r="2823" spans="1:21" x14ac:dyDescent="0.3">
      <c r="A2823" s="120">
        <v>16756</v>
      </c>
      <c r="B2823" s="120">
        <v>13756</v>
      </c>
      <c r="H2823" s="1" t="s">
        <v>10585</v>
      </c>
      <c r="I2823" s="1">
        <v>0</v>
      </c>
      <c r="J2823" s="10">
        <v>100</v>
      </c>
      <c r="K2823" s="9" t="s">
        <v>774</v>
      </c>
      <c r="L2823" s="9">
        <v>100</v>
      </c>
      <c r="M2823" s="1" t="s">
        <v>10447</v>
      </c>
      <c r="U2823" s="2" t="s">
        <v>10584</v>
      </c>
    </row>
    <row r="2824" spans="1:21" x14ac:dyDescent="0.3">
      <c r="A2824" s="120">
        <v>16757</v>
      </c>
      <c r="B2824" s="120">
        <v>13757</v>
      </c>
      <c r="H2824" s="1" t="s">
        <v>10583</v>
      </c>
      <c r="I2824" s="1">
        <v>0</v>
      </c>
      <c r="J2824" s="10">
        <v>100</v>
      </c>
      <c r="K2824" s="9" t="s">
        <v>774</v>
      </c>
      <c r="L2824" s="9">
        <v>100</v>
      </c>
      <c r="M2824" s="1" t="s">
        <v>10447</v>
      </c>
    </row>
    <row r="2825" spans="1:21" x14ac:dyDescent="0.3">
      <c r="A2825" s="120">
        <v>16758</v>
      </c>
      <c r="B2825" s="120">
        <v>13758</v>
      </c>
      <c r="H2825" s="1" t="s">
        <v>10582</v>
      </c>
      <c r="I2825" s="1">
        <v>0</v>
      </c>
      <c r="J2825" s="10">
        <v>100</v>
      </c>
      <c r="K2825" s="9" t="s">
        <v>774</v>
      </c>
      <c r="L2825" s="9">
        <v>100</v>
      </c>
      <c r="M2825" s="1" t="s">
        <v>10447</v>
      </c>
    </row>
    <row r="2826" spans="1:21" x14ac:dyDescent="0.3">
      <c r="A2826" s="120">
        <v>16759</v>
      </c>
      <c r="B2826" s="120">
        <v>13759</v>
      </c>
      <c r="H2826" s="1" t="s">
        <v>10581</v>
      </c>
      <c r="I2826" s="1">
        <v>0</v>
      </c>
      <c r="J2826" s="10">
        <v>100</v>
      </c>
      <c r="K2826" s="9" t="s">
        <v>774</v>
      </c>
      <c r="L2826" s="9">
        <v>100</v>
      </c>
      <c r="M2826" s="1" t="s">
        <v>10447</v>
      </c>
    </row>
    <row r="2827" spans="1:21" x14ac:dyDescent="0.3">
      <c r="A2827" s="120">
        <v>16760</v>
      </c>
      <c r="B2827" s="120">
        <v>13760</v>
      </c>
      <c r="H2827" s="1" t="s">
        <v>10580</v>
      </c>
      <c r="I2827" s="1">
        <v>0</v>
      </c>
      <c r="J2827" s="10">
        <v>100</v>
      </c>
      <c r="K2827" s="9" t="s">
        <v>774</v>
      </c>
      <c r="L2827" s="9">
        <v>100</v>
      </c>
      <c r="M2827" s="1" t="s">
        <v>10447</v>
      </c>
    </row>
    <row r="2828" spans="1:21" x14ac:dyDescent="0.3">
      <c r="A2828" s="120">
        <v>16761</v>
      </c>
      <c r="B2828" s="120">
        <v>13761</v>
      </c>
      <c r="H2828" s="1" t="s">
        <v>10579</v>
      </c>
      <c r="I2828" s="1">
        <v>0</v>
      </c>
      <c r="J2828" s="10">
        <v>100</v>
      </c>
      <c r="K2828" s="9" t="s">
        <v>774</v>
      </c>
      <c r="L2828" s="9">
        <v>100</v>
      </c>
      <c r="M2828" s="1" t="s">
        <v>10447</v>
      </c>
    </row>
    <row r="2829" spans="1:21" x14ac:dyDescent="0.3">
      <c r="A2829" s="120">
        <v>16762</v>
      </c>
      <c r="B2829" s="120">
        <v>13762</v>
      </c>
      <c r="H2829" s="1" t="s">
        <v>10578</v>
      </c>
      <c r="I2829" s="1">
        <v>0</v>
      </c>
      <c r="J2829" s="10">
        <v>100</v>
      </c>
      <c r="K2829" s="9" t="s">
        <v>774</v>
      </c>
      <c r="L2829" s="9">
        <v>100</v>
      </c>
      <c r="M2829" s="1" t="s">
        <v>10447</v>
      </c>
    </row>
    <row r="2830" spans="1:21" x14ac:dyDescent="0.3">
      <c r="A2830" s="120">
        <v>16763</v>
      </c>
      <c r="B2830" s="120">
        <v>13763</v>
      </c>
      <c r="H2830" s="1" t="s">
        <v>10577</v>
      </c>
      <c r="I2830" s="1">
        <v>0</v>
      </c>
      <c r="J2830" s="10">
        <v>100</v>
      </c>
      <c r="K2830" s="9" t="s">
        <v>774</v>
      </c>
      <c r="L2830" s="9">
        <v>100</v>
      </c>
      <c r="M2830" s="1" t="s">
        <v>10447</v>
      </c>
    </row>
    <row r="2831" spans="1:21" x14ac:dyDescent="0.3">
      <c r="A2831" s="120">
        <v>16764</v>
      </c>
      <c r="B2831" s="120">
        <v>13764</v>
      </c>
      <c r="H2831" s="1" t="s">
        <v>10576</v>
      </c>
      <c r="I2831" s="1">
        <v>0</v>
      </c>
      <c r="J2831" s="10">
        <v>100</v>
      </c>
      <c r="K2831" s="9" t="s">
        <v>774</v>
      </c>
      <c r="L2831" s="9">
        <v>100</v>
      </c>
      <c r="M2831" s="1" t="s">
        <v>10447</v>
      </c>
    </row>
    <row r="2832" spans="1:21" x14ac:dyDescent="0.3">
      <c r="A2832" s="120">
        <v>16765</v>
      </c>
      <c r="B2832" s="120">
        <v>13765</v>
      </c>
      <c r="H2832" s="1" t="s">
        <v>10575</v>
      </c>
      <c r="I2832" s="1">
        <v>0</v>
      </c>
      <c r="J2832" s="10">
        <v>100</v>
      </c>
      <c r="K2832" s="9" t="s">
        <v>774</v>
      </c>
      <c r="L2832" s="9">
        <v>100</v>
      </c>
      <c r="M2832" s="1" t="s">
        <v>10447</v>
      </c>
    </row>
    <row r="2833" spans="1:21" x14ac:dyDescent="0.3">
      <c r="A2833" s="120">
        <v>16766</v>
      </c>
      <c r="B2833" s="120">
        <v>13766</v>
      </c>
      <c r="H2833" s="1" t="s">
        <v>10574</v>
      </c>
      <c r="I2833" s="1">
        <v>0</v>
      </c>
      <c r="J2833" s="10">
        <v>100</v>
      </c>
      <c r="K2833" s="9" t="s">
        <v>774</v>
      </c>
      <c r="L2833" s="9">
        <v>100</v>
      </c>
      <c r="M2833" s="1" t="s">
        <v>10447</v>
      </c>
    </row>
    <row r="2834" spans="1:21" x14ac:dyDescent="0.3">
      <c r="A2834" s="120">
        <v>16767</v>
      </c>
      <c r="B2834" s="120">
        <v>13767</v>
      </c>
      <c r="H2834" s="1" t="s">
        <v>10573</v>
      </c>
      <c r="I2834" s="1">
        <v>-200</v>
      </c>
      <c r="J2834" s="10">
        <v>800</v>
      </c>
      <c r="K2834" s="9" t="s">
        <v>76</v>
      </c>
      <c r="L2834" s="9">
        <v>10</v>
      </c>
      <c r="M2834" s="1" t="s">
        <v>10447</v>
      </c>
      <c r="U2834" s="2" t="s">
        <v>10572</v>
      </c>
    </row>
    <row r="2835" spans="1:21" x14ac:dyDescent="0.3">
      <c r="A2835" s="120">
        <v>16768</v>
      </c>
      <c r="B2835" s="120">
        <v>13768</v>
      </c>
      <c r="H2835" s="1" t="s">
        <v>10571</v>
      </c>
      <c r="I2835" s="1">
        <v>-200</v>
      </c>
      <c r="J2835" s="10">
        <v>800</v>
      </c>
      <c r="K2835" s="9" t="s">
        <v>76</v>
      </c>
      <c r="L2835" s="9">
        <v>10</v>
      </c>
      <c r="M2835" s="1" t="s">
        <v>10447</v>
      </c>
      <c r="U2835" s="2" t="s">
        <v>10570</v>
      </c>
    </row>
    <row r="2836" spans="1:21" x14ac:dyDescent="0.3">
      <c r="A2836" s="120">
        <v>16769</v>
      </c>
      <c r="B2836" s="120">
        <v>13769</v>
      </c>
      <c r="H2836" s="1" t="s">
        <v>10569</v>
      </c>
      <c r="I2836" s="1">
        <v>-200</v>
      </c>
      <c r="J2836" s="10">
        <v>800</v>
      </c>
      <c r="K2836" s="9" t="s">
        <v>76</v>
      </c>
      <c r="L2836" s="9">
        <v>10</v>
      </c>
      <c r="M2836" s="1" t="s">
        <v>10447</v>
      </c>
      <c r="U2836" s="2" t="s">
        <v>10568</v>
      </c>
    </row>
    <row r="2837" spans="1:21" x14ac:dyDescent="0.3">
      <c r="A2837" s="120">
        <v>16770</v>
      </c>
      <c r="B2837" s="120">
        <v>13770</v>
      </c>
      <c r="H2837" s="1" t="s">
        <v>10567</v>
      </c>
      <c r="I2837" s="1">
        <v>-200</v>
      </c>
      <c r="J2837" s="10">
        <v>800</v>
      </c>
      <c r="K2837" s="9" t="s">
        <v>76</v>
      </c>
      <c r="L2837" s="9">
        <v>10</v>
      </c>
      <c r="M2837" s="1" t="s">
        <v>10447</v>
      </c>
      <c r="U2837" s="2" t="s">
        <v>10566</v>
      </c>
    </row>
    <row r="2838" spans="1:21" x14ac:dyDescent="0.3">
      <c r="A2838" s="120">
        <v>16771</v>
      </c>
      <c r="B2838" s="120">
        <v>13771</v>
      </c>
      <c r="H2838" s="1" t="s">
        <v>10565</v>
      </c>
      <c r="I2838" s="1">
        <v>-200</v>
      </c>
      <c r="J2838" s="10">
        <v>800</v>
      </c>
      <c r="K2838" s="9" t="s">
        <v>76</v>
      </c>
      <c r="L2838" s="9">
        <v>10</v>
      </c>
      <c r="M2838" s="1" t="s">
        <v>10447</v>
      </c>
      <c r="U2838" s="2" t="s">
        <v>10564</v>
      </c>
    </row>
    <row r="2839" spans="1:21" x14ac:dyDescent="0.3">
      <c r="A2839" s="120">
        <v>16772</v>
      </c>
      <c r="B2839" s="120">
        <v>13772</v>
      </c>
      <c r="H2839" s="1" t="s">
        <v>10563</v>
      </c>
      <c r="I2839" s="1">
        <v>-200</v>
      </c>
      <c r="J2839" s="10">
        <v>800</v>
      </c>
      <c r="K2839" s="9" t="s">
        <v>76</v>
      </c>
      <c r="L2839" s="9">
        <v>10</v>
      </c>
      <c r="M2839" s="1" t="s">
        <v>10447</v>
      </c>
      <c r="U2839" s="2" t="s">
        <v>10562</v>
      </c>
    </row>
    <row r="2840" spans="1:21" x14ac:dyDescent="0.3">
      <c r="A2840" s="120">
        <v>16773</v>
      </c>
      <c r="B2840" s="120">
        <v>13773</v>
      </c>
      <c r="H2840" s="1" t="s">
        <v>10561</v>
      </c>
      <c r="I2840" s="1">
        <v>-200</v>
      </c>
      <c r="J2840" s="10">
        <v>800</v>
      </c>
      <c r="K2840" s="9" t="s">
        <v>76</v>
      </c>
      <c r="L2840" s="9">
        <v>10</v>
      </c>
      <c r="M2840" s="1" t="s">
        <v>10447</v>
      </c>
      <c r="U2840" s="2" t="s">
        <v>10560</v>
      </c>
    </row>
    <row r="2841" spans="1:21" x14ac:dyDescent="0.3">
      <c r="A2841" s="120">
        <v>16774</v>
      </c>
      <c r="B2841" s="120">
        <v>13774</v>
      </c>
      <c r="H2841" s="1" t="s">
        <v>10559</v>
      </c>
      <c r="I2841" s="1">
        <v>-200</v>
      </c>
      <c r="J2841" s="10">
        <v>800</v>
      </c>
      <c r="K2841" s="9" t="s">
        <v>76</v>
      </c>
      <c r="L2841" s="9">
        <v>10</v>
      </c>
      <c r="M2841" s="1" t="s">
        <v>10447</v>
      </c>
      <c r="U2841" s="2" t="s">
        <v>10558</v>
      </c>
    </row>
    <row r="2842" spans="1:21" x14ac:dyDescent="0.3">
      <c r="A2842" s="120">
        <v>16775</v>
      </c>
      <c r="B2842" s="120">
        <v>13775</v>
      </c>
      <c r="H2842" s="1" t="s">
        <v>10557</v>
      </c>
      <c r="I2842" s="1">
        <v>-200</v>
      </c>
      <c r="J2842" s="10">
        <v>800</v>
      </c>
      <c r="K2842" s="9" t="s">
        <v>76</v>
      </c>
      <c r="L2842" s="9">
        <v>10</v>
      </c>
      <c r="M2842" s="1" t="s">
        <v>10447</v>
      </c>
      <c r="U2842" s="2" t="s">
        <v>10556</v>
      </c>
    </row>
    <row r="2843" spans="1:21" x14ac:dyDescent="0.3">
      <c r="A2843" s="120">
        <v>16776</v>
      </c>
      <c r="B2843" s="120">
        <v>13776</v>
      </c>
      <c r="H2843" s="1" t="s">
        <v>10555</v>
      </c>
      <c r="I2843" s="1">
        <v>-200</v>
      </c>
      <c r="J2843" s="10">
        <v>800</v>
      </c>
      <c r="K2843" s="9" t="s">
        <v>76</v>
      </c>
      <c r="L2843" s="9">
        <v>10</v>
      </c>
      <c r="M2843" s="1" t="s">
        <v>10447</v>
      </c>
      <c r="U2843" s="2" t="s">
        <v>10554</v>
      </c>
    </row>
    <row r="2844" spans="1:21" x14ac:dyDescent="0.3">
      <c r="A2844" s="120">
        <v>16777</v>
      </c>
      <c r="B2844" s="120">
        <v>13777</v>
      </c>
      <c r="H2844" s="1" t="s">
        <v>10553</v>
      </c>
      <c r="I2844" s="1">
        <v>-200</v>
      </c>
      <c r="J2844" s="10">
        <v>800</v>
      </c>
      <c r="K2844" s="9" t="s">
        <v>76</v>
      </c>
      <c r="L2844" s="9">
        <v>10</v>
      </c>
      <c r="M2844" s="1" t="s">
        <v>10447</v>
      </c>
      <c r="U2844" s="2" t="s">
        <v>10552</v>
      </c>
    </row>
    <row r="2845" spans="1:21" x14ac:dyDescent="0.3">
      <c r="A2845" s="120">
        <v>16778</v>
      </c>
      <c r="B2845" s="120">
        <v>13778</v>
      </c>
      <c r="H2845" s="1" t="s">
        <v>10551</v>
      </c>
      <c r="I2845" s="1">
        <v>-200</v>
      </c>
      <c r="J2845" s="10">
        <v>800</v>
      </c>
      <c r="K2845" s="9" t="s">
        <v>76</v>
      </c>
      <c r="L2845" s="9">
        <v>10</v>
      </c>
      <c r="M2845" s="1" t="s">
        <v>10447</v>
      </c>
      <c r="U2845" s="2" t="s">
        <v>10550</v>
      </c>
    </row>
    <row r="2846" spans="1:21" x14ac:dyDescent="0.3">
      <c r="A2846" s="120">
        <v>16779</v>
      </c>
      <c r="B2846" s="120">
        <v>13779</v>
      </c>
      <c r="H2846" s="1" t="s">
        <v>10549</v>
      </c>
      <c r="I2846" s="1">
        <v>-200</v>
      </c>
      <c r="J2846" s="10">
        <v>800</v>
      </c>
      <c r="K2846" s="9" t="s">
        <v>76</v>
      </c>
      <c r="L2846" s="9">
        <v>10</v>
      </c>
      <c r="M2846" s="1" t="s">
        <v>10447</v>
      </c>
    </row>
    <row r="2847" spans="1:21" x14ac:dyDescent="0.3">
      <c r="A2847" s="120">
        <v>16780</v>
      </c>
      <c r="B2847" s="120">
        <v>13780</v>
      </c>
      <c r="H2847" s="1" t="s">
        <v>10548</v>
      </c>
      <c r="I2847" s="1">
        <v>-200</v>
      </c>
      <c r="J2847" s="10">
        <v>800</v>
      </c>
      <c r="K2847" s="9" t="s">
        <v>76</v>
      </c>
      <c r="L2847" s="9">
        <v>10</v>
      </c>
      <c r="M2847" s="1" t="s">
        <v>10447</v>
      </c>
    </row>
    <row r="2848" spans="1:21" x14ac:dyDescent="0.3">
      <c r="A2848" s="120">
        <v>16781</v>
      </c>
      <c r="B2848" s="120">
        <v>13781</v>
      </c>
      <c r="H2848" s="1" t="s">
        <v>10547</v>
      </c>
      <c r="I2848" s="1">
        <v>-200</v>
      </c>
      <c r="J2848" s="10">
        <v>800</v>
      </c>
      <c r="K2848" s="9" t="s">
        <v>76</v>
      </c>
      <c r="L2848" s="9">
        <v>10</v>
      </c>
      <c r="M2848" s="1" t="s">
        <v>10447</v>
      </c>
    </row>
    <row r="2849" spans="1:21" x14ac:dyDescent="0.3">
      <c r="A2849" s="120">
        <v>16782</v>
      </c>
      <c r="B2849" s="120">
        <v>13782</v>
      </c>
      <c r="H2849" s="1" t="s">
        <v>10546</v>
      </c>
      <c r="I2849" s="1">
        <v>-200</v>
      </c>
      <c r="J2849" s="10">
        <v>800</v>
      </c>
      <c r="K2849" s="9" t="s">
        <v>76</v>
      </c>
      <c r="L2849" s="9">
        <v>10</v>
      </c>
      <c r="M2849" s="1" t="s">
        <v>10447</v>
      </c>
    </row>
    <row r="2850" spans="1:21" x14ac:dyDescent="0.3">
      <c r="A2850" s="120">
        <v>16783</v>
      </c>
      <c r="B2850" s="120">
        <v>13783</v>
      </c>
      <c r="H2850" s="1" t="s">
        <v>10545</v>
      </c>
      <c r="I2850" s="1">
        <v>-200</v>
      </c>
      <c r="J2850" s="10">
        <v>800</v>
      </c>
      <c r="K2850" s="9" t="s">
        <v>76</v>
      </c>
      <c r="L2850" s="9">
        <v>10</v>
      </c>
      <c r="M2850" s="1" t="s">
        <v>10447</v>
      </c>
    </row>
    <row r="2851" spans="1:21" x14ac:dyDescent="0.3">
      <c r="A2851" s="120">
        <v>16784</v>
      </c>
      <c r="B2851" s="120">
        <v>13784</v>
      </c>
      <c r="H2851" s="1" t="s">
        <v>10544</v>
      </c>
      <c r="I2851" s="1">
        <v>-200</v>
      </c>
      <c r="J2851" s="10">
        <v>800</v>
      </c>
      <c r="K2851" s="9" t="s">
        <v>76</v>
      </c>
      <c r="L2851" s="9">
        <v>10</v>
      </c>
      <c r="M2851" s="1" t="s">
        <v>10447</v>
      </c>
    </row>
    <row r="2852" spans="1:21" x14ac:dyDescent="0.3">
      <c r="A2852" s="120">
        <v>16785</v>
      </c>
      <c r="B2852" s="120">
        <v>13785</v>
      </c>
      <c r="H2852" s="1" t="s">
        <v>10543</v>
      </c>
      <c r="I2852" s="1">
        <v>-200</v>
      </c>
      <c r="J2852" s="10">
        <v>800</v>
      </c>
      <c r="K2852" s="9" t="s">
        <v>76</v>
      </c>
      <c r="L2852" s="9">
        <v>10</v>
      </c>
      <c r="M2852" s="1" t="s">
        <v>10447</v>
      </c>
    </row>
    <row r="2853" spans="1:21" x14ac:dyDescent="0.3">
      <c r="A2853" s="120">
        <v>16786</v>
      </c>
      <c r="B2853" s="120">
        <v>13786</v>
      </c>
      <c r="H2853" s="1" t="s">
        <v>10542</v>
      </c>
      <c r="I2853" s="1">
        <v>-200</v>
      </c>
      <c r="J2853" s="10">
        <v>800</v>
      </c>
      <c r="K2853" s="9" t="s">
        <v>76</v>
      </c>
      <c r="L2853" s="9">
        <v>10</v>
      </c>
      <c r="M2853" s="1" t="s">
        <v>10447</v>
      </c>
    </row>
    <row r="2854" spans="1:21" x14ac:dyDescent="0.3">
      <c r="A2854" s="120">
        <v>16787</v>
      </c>
      <c r="B2854" s="120">
        <v>13787</v>
      </c>
      <c r="H2854" s="1" t="s">
        <v>10541</v>
      </c>
      <c r="I2854" s="1">
        <v>-200</v>
      </c>
      <c r="J2854" s="10">
        <v>800</v>
      </c>
      <c r="K2854" s="9" t="s">
        <v>76</v>
      </c>
      <c r="L2854" s="9">
        <v>10</v>
      </c>
      <c r="M2854" s="1" t="s">
        <v>10447</v>
      </c>
    </row>
    <row r="2855" spans="1:21" x14ac:dyDescent="0.3">
      <c r="A2855" s="120">
        <v>16788</v>
      </c>
      <c r="B2855" s="120">
        <v>13788</v>
      </c>
      <c r="H2855" s="1" t="s">
        <v>10540</v>
      </c>
      <c r="I2855" s="1">
        <v>-200</v>
      </c>
      <c r="J2855" s="10">
        <v>800</v>
      </c>
      <c r="K2855" s="9" t="s">
        <v>76</v>
      </c>
      <c r="L2855" s="9">
        <v>10</v>
      </c>
      <c r="M2855" s="1" t="s">
        <v>10447</v>
      </c>
    </row>
    <row r="2856" spans="1:21" x14ac:dyDescent="0.3">
      <c r="A2856" s="120">
        <v>16789</v>
      </c>
      <c r="B2856" s="120">
        <v>13789</v>
      </c>
      <c r="H2856" s="1" t="s">
        <v>10539</v>
      </c>
      <c r="I2856" s="1">
        <v>-200</v>
      </c>
      <c r="J2856" s="10">
        <v>800</v>
      </c>
      <c r="K2856" s="9" t="s">
        <v>76</v>
      </c>
      <c r="L2856" s="9">
        <v>10</v>
      </c>
      <c r="M2856" s="1" t="s">
        <v>10447</v>
      </c>
    </row>
    <row r="2857" spans="1:21" x14ac:dyDescent="0.3">
      <c r="A2857" s="120">
        <v>16790</v>
      </c>
      <c r="B2857" s="120">
        <v>13790</v>
      </c>
      <c r="H2857" s="1" t="s">
        <v>10538</v>
      </c>
      <c r="I2857" s="1">
        <v>-200</v>
      </c>
      <c r="J2857" s="10">
        <v>800</v>
      </c>
      <c r="K2857" s="9" t="s">
        <v>76</v>
      </c>
      <c r="L2857" s="9">
        <v>10</v>
      </c>
      <c r="M2857" s="1" t="s">
        <v>10447</v>
      </c>
    </row>
    <row r="2858" spans="1:21" x14ac:dyDescent="0.3">
      <c r="A2858" s="120">
        <v>16791</v>
      </c>
      <c r="B2858" s="120">
        <v>13791</v>
      </c>
      <c r="H2858" s="1" t="s">
        <v>10537</v>
      </c>
      <c r="I2858" s="1">
        <v>0</v>
      </c>
      <c r="J2858" s="10">
        <v>250</v>
      </c>
      <c r="K2858" s="9"/>
      <c r="L2858" s="9">
        <v>1</v>
      </c>
      <c r="M2858" s="1" t="s">
        <v>10447</v>
      </c>
      <c r="U2858" s="2" t="s">
        <v>10536</v>
      </c>
    </row>
    <row r="2859" spans="1:21" x14ac:dyDescent="0.3">
      <c r="A2859" s="120">
        <v>16792</v>
      </c>
      <c r="B2859" s="120">
        <v>13792</v>
      </c>
      <c r="H2859" s="1" t="s">
        <v>10535</v>
      </c>
      <c r="I2859" s="1">
        <v>0</v>
      </c>
      <c r="J2859" s="10">
        <v>250</v>
      </c>
      <c r="K2859" s="9"/>
      <c r="L2859" s="9">
        <v>1</v>
      </c>
      <c r="M2859" s="1" t="s">
        <v>10447</v>
      </c>
      <c r="U2859" s="2" t="s">
        <v>10534</v>
      </c>
    </row>
    <row r="2860" spans="1:21" x14ac:dyDescent="0.3">
      <c r="A2860" s="120">
        <v>16793</v>
      </c>
      <c r="B2860" s="120">
        <v>13793</v>
      </c>
      <c r="H2860" s="1" t="s">
        <v>10533</v>
      </c>
      <c r="I2860" s="1">
        <v>0</v>
      </c>
      <c r="J2860" s="10">
        <v>250</v>
      </c>
      <c r="K2860" s="9"/>
      <c r="L2860" s="9">
        <v>1</v>
      </c>
      <c r="M2860" s="1" t="s">
        <v>10447</v>
      </c>
      <c r="U2860" s="2" t="s">
        <v>10532</v>
      </c>
    </row>
    <row r="2861" spans="1:21" x14ac:dyDescent="0.3">
      <c r="A2861" s="120">
        <v>16794</v>
      </c>
      <c r="B2861" s="120">
        <v>13794</v>
      </c>
      <c r="H2861" s="1" t="s">
        <v>10531</v>
      </c>
      <c r="I2861" s="1">
        <v>0</v>
      </c>
      <c r="J2861" s="10">
        <v>250</v>
      </c>
      <c r="K2861" s="9"/>
      <c r="L2861" s="9">
        <v>1</v>
      </c>
      <c r="M2861" s="1" t="s">
        <v>10447</v>
      </c>
      <c r="U2861" s="2" t="s">
        <v>10530</v>
      </c>
    </row>
    <row r="2862" spans="1:21" x14ac:dyDescent="0.3">
      <c r="A2862" s="120">
        <v>16795</v>
      </c>
      <c r="B2862" s="120">
        <v>13795</v>
      </c>
      <c r="H2862" s="1" t="s">
        <v>10529</v>
      </c>
      <c r="I2862" s="1">
        <v>0</v>
      </c>
      <c r="J2862" s="10">
        <v>250</v>
      </c>
      <c r="K2862" s="9"/>
      <c r="L2862" s="9">
        <v>1</v>
      </c>
      <c r="M2862" s="1" t="s">
        <v>10447</v>
      </c>
      <c r="U2862" s="2" t="s">
        <v>10528</v>
      </c>
    </row>
    <row r="2863" spans="1:21" x14ac:dyDescent="0.3">
      <c r="A2863" s="120">
        <v>16796</v>
      </c>
      <c r="B2863" s="120">
        <v>13796</v>
      </c>
      <c r="H2863" s="1" t="s">
        <v>10527</v>
      </c>
      <c r="I2863" s="1">
        <v>0</v>
      </c>
      <c r="J2863" s="10">
        <v>250</v>
      </c>
      <c r="K2863" s="9"/>
      <c r="L2863" s="9">
        <v>1</v>
      </c>
      <c r="M2863" s="1" t="s">
        <v>10447</v>
      </c>
      <c r="U2863" s="2" t="s">
        <v>10526</v>
      </c>
    </row>
    <row r="2864" spans="1:21" x14ac:dyDescent="0.3">
      <c r="A2864" s="120">
        <v>16797</v>
      </c>
      <c r="B2864" s="120">
        <v>13797</v>
      </c>
      <c r="H2864" s="1" t="s">
        <v>10525</v>
      </c>
      <c r="I2864" s="1">
        <v>0</v>
      </c>
      <c r="J2864" s="10">
        <v>250</v>
      </c>
      <c r="K2864" s="9"/>
      <c r="L2864" s="9">
        <v>1</v>
      </c>
      <c r="M2864" s="1" t="s">
        <v>10447</v>
      </c>
      <c r="U2864" s="2" t="s">
        <v>10524</v>
      </c>
    </row>
    <row r="2865" spans="1:21" x14ac:dyDescent="0.3">
      <c r="A2865" s="120">
        <v>16798</v>
      </c>
      <c r="B2865" s="120">
        <v>13798</v>
      </c>
      <c r="H2865" s="1" t="s">
        <v>10523</v>
      </c>
      <c r="I2865" s="1">
        <v>0</v>
      </c>
      <c r="J2865" s="10">
        <v>250</v>
      </c>
      <c r="K2865" s="9"/>
      <c r="L2865" s="9">
        <v>1</v>
      </c>
      <c r="M2865" s="1" t="s">
        <v>10447</v>
      </c>
      <c r="U2865" s="2" t="s">
        <v>10522</v>
      </c>
    </row>
    <row r="2866" spans="1:21" x14ac:dyDescent="0.3">
      <c r="A2866" s="120">
        <v>16799</v>
      </c>
      <c r="B2866" s="120">
        <v>13799</v>
      </c>
      <c r="H2866" s="1" t="s">
        <v>10521</v>
      </c>
      <c r="I2866" s="1">
        <v>0</v>
      </c>
      <c r="J2866" s="10">
        <v>250</v>
      </c>
      <c r="K2866" s="9"/>
      <c r="L2866" s="9">
        <v>1</v>
      </c>
      <c r="M2866" s="1" t="s">
        <v>10447</v>
      </c>
      <c r="U2866" s="2" t="s">
        <v>10520</v>
      </c>
    </row>
    <row r="2867" spans="1:21" x14ac:dyDescent="0.3">
      <c r="A2867" s="120">
        <v>16800</v>
      </c>
      <c r="B2867" s="120">
        <v>13800</v>
      </c>
      <c r="H2867" s="1" t="s">
        <v>10519</v>
      </c>
      <c r="I2867" s="1">
        <v>0</v>
      </c>
      <c r="J2867" s="10">
        <v>250</v>
      </c>
      <c r="K2867" s="9"/>
      <c r="L2867" s="9">
        <v>1</v>
      </c>
      <c r="M2867" s="1" t="s">
        <v>10447</v>
      </c>
      <c r="U2867" s="2" t="s">
        <v>10518</v>
      </c>
    </row>
    <row r="2868" spans="1:21" x14ac:dyDescent="0.3">
      <c r="A2868" s="120">
        <v>16801</v>
      </c>
      <c r="B2868" s="120">
        <v>13801</v>
      </c>
      <c r="H2868" s="1" t="s">
        <v>10517</v>
      </c>
      <c r="I2868" s="1">
        <v>0</v>
      </c>
      <c r="J2868" s="10">
        <v>250</v>
      </c>
      <c r="K2868" s="9"/>
      <c r="L2868" s="9">
        <v>1</v>
      </c>
      <c r="M2868" s="1" t="s">
        <v>10447</v>
      </c>
    </row>
    <row r="2869" spans="1:21" x14ac:dyDescent="0.3">
      <c r="A2869" s="120">
        <v>16802</v>
      </c>
      <c r="B2869" s="120">
        <v>13802</v>
      </c>
      <c r="H2869" s="1" t="s">
        <v>10516</v>
      </c>
      <c r="I2869" s="1">
        <v>0</v>
      </c>
      <c r="J2869" s="10">
        <v>250</v>
      </c>
      <c r="K2869" s="9"/>
      <c r="L2869" s="9">
        <v>1</v>
      </c>
      <c r="M2869" s="1" t="s">
        <v>10447</v>
      </c>
    </row>
    <row r="2870" spans="1:21" x14ac:dyDescent="0.3">
      <c r="A2870" s="120">
        <v>16803</v>
      </c>
      <c r="B2870" s="120">
        <v>13803</v>
      </c>
      <c r="H2870" s="1" t="s">
        <v>10515</v>
      </c>
      <c r="I2870" s="1">
        <v>0</v>
      </c>
      <c r="J2870" s="10">
        <v>250</v>
      </c>
      <c r="K2870" s="9"/>
      <c r="L2870" s="9">
        <v>1</v>
      </c>
      <c r="M2870" s="1" t="s">
        <v>10447</v>
      </c>
    </row>
    <row r="2871" spans="1:21" x14ac:dyDescent="0.3">
      <c r="A2871" s="120">
        <v>16804</v>
      </c>
      <c r="B2871" s="120">
        <v>13804</v>
      </c>
      <c r="H2871" s="1" t="s">
        <v>10514</v>
      </c>
      <c r="I2871" s="1">
        <v>0</v>
      </c>
      <c r="J2871" s="10">
        <v>250</v>
      </c>
      <c r="K2871" s="9"/>
      <c r="L2871" s="9">
        <v>1</v>
      </c>
      <c r="M2871" s="1" t="s">
        <v>10447</v>
      </c>
    </row>
    <row r="2872" spans="1:21" x14ac:dyDescent="0.3">
      <c r="A2872" s="120">
        <v>16805</v>
      </c>
      <c r="B2872" s="120">
        <v>13805</v>
      </c>
      <c r="H2872" s="1" t="s">
        <v>10513</v>
      </c>
      <c r="I2872" s="1">
        <v>0</v>
      </c>
      <c r="J2872" s="10">
        <v>250</v>
      </c>
      <c r="K2872" s="9"/>
      <c r="L2872" s="9">
        <v>1</v>
      </c>
      <c r="M2872" s="1" t="s">
        <v>10447</v>
      </c>
    </row>
    <row r="2873" spans="1:21" x14ac:dyDescent="0.3">
      <c r="A2873" s="120">
        <v>16806</v>
      </c>
      <c r="B2873" s="120">
        <v>13806</v>
      </c>
      <c r="H2873" s="1" t="s">
        <v>10512</v>
      </c>
      <c r="I2873" s="1">
        <v>0</v>
      </c>
      <c r="J2873" s="10">
        <v>250</v>
      </c>
      <c r="K2873" s="9"/>
      <c r="L2873" s="9">
        <v>1</v>
      </c>
      <c r="M2873" s="1" t="s">
        <v>10447</v>
      </c>
    </row>
    <row r="2874" spans="1:21" x14ac:dyDescent="0.3">
      <c r="A2874" s="120">
        <v>16807</v>
      </c>
      <c r="B2874" s="120">
        <v>13807</v>
      </c>
      <c r="H2874" s="1" t="s">
        <v>10511</v>
      </c>
      <c r="I2874" s="1">
        <v>0</v>
      </c>
      <c r="J2874" s="10">
        <v>250</v>
      </c>
      <c r="K2874" s="9"/>
      <c r="L2874" s="9">
        <v>1</v>
      </c>
      <c r="M2874" s="1" t="s">
        <v>10447</v>
      </c>
    </row>
    <row r="2875" spans="1:21" x14ac:dyDescent="0.3">
      <c r="A2875" s="120">
        <v>16808</v>
      </c>
      <c r="B2875" s="120">
        <v>13808</v>
      </c>
      <c r="H2875" s="1" t="s">
        <v>10510</v>
      </c>
      <c r="I2875" s="1">
        <v>0</v>
      </c>
      <c r="J2875" s="10">
        <v>250</v>
      </c>
      <c r="K2875" s="9"/>
      <c r="L2875" s="9">
        <v>1</v>
      </c>
      <c r="M2875" s="1" t="s">
        <v>10447</v>
      </c>
    </row>
    <row r="2876" spans="1:21" x14ac:dyDescent="0.3">
      <c r="A2876" s="120">
        <v>16809</v>
      </c>
      <c r="B2876" s="120">
        <v>13809</v>
      </c>
      <c r="H2876" s="1" t="s">
        <v>10509</v>
      </c>
      <c r="I2876" s="1">
        <v>0</v>
      </c>
      <c r="J2876" s="10">
        <v>250</v>
      </c>
      <c r="K2876" s="9"/>
      <c r="L2876" s="9">
        <v>1</v>
      </c>
      <c r="M2876" s="1" t="s">
        <v>10447</v>
      </c>
    </row>
    <row r="2877" spans="1:21" x14ac:dyDescent="0.3">
      <c r="A2877" s="120">
        <v>16810</v>
      </c>
      <c r="B2877" s="120">
        <v>13810</v>
      </c>
      <c r="H2877" s="1" t="s">
        <v>10508</v>
      </c>
      <c r="I2877" s="1">
        <v>0</v>
      </c>
      <c r="J2877" s="10">
        <v>250</v>
      </c>
      <c r="K2877" s="9"/>
      <c r="L2877" s="9">
        <v>1</v>
      </c>
      <c r="M2877" s="1" t="s">
        <v>10447</v>
      </c>
    </row>
    <row r="2878" spans="1:21" x14ac:dyDescent="0.3">
      <c r="A2878" s="120">
        <v>16811</v>
      </c>
      <c r="B2878" s="120">
        <v>13811</v>
      </c>
      <c r="H2878" s="1" t="s">
        <v>10507</v>
      </c>
      <c r="I2878" s="1">
        <v>0</v>
      </c>
      <c r="J2878" s="10">
        <v>250</v>
      </c>
      <c r="K2878" s="9"/>
      <c r="L2878" s="9">
        <v>1</v>
      </c>
      <c r="M2878" s="1" t="s">
        <v>10447</v>
      </c>
      <c r="U2878" s="2" t="s">
        <v>10506</v>
      </c>
    </row>
    <row r="2879" spans="1:21" x14ac:dyDescent="0.3">
      <c r="A2879" s="120">
        <v>16812</v>
      </c>
      <c r="B2879" s="120">
        <v>13812</v>
      </c>
      <c r="H2879" s="1" t="s">
        <v>10505</v>
      </c>
      <c r="I2879" s="1">
        <v>0</v>
      </c>
      <c r="J2879" s="10">
        <v>250</v>
      </c>
      <c r="K2879" s="9"/>
      <c r="L2879" s="9">
        <v>1</v>
      </c>
      <c r="M2879" s="1" t="s">
        <v>10447</v>
      </c>
      <c r="U2879" s="2" t="s">
        <v>10504</v>
      </c>
    </row>
    <row r="2880" spans="1:21" x14ac:dyDescent="0.3">
      <c r="A2880" s="120">
        <v>16813</v>
      </c>
      <c r="B2880" s="120">
        <v>13813</v>
      </c>
      <c r="H2880" s="1" t="s">
        <v>10503</v>
      </c>
      <c r="I2880" s="1">
        <v>0</v>
      </c>
      <c r="J2880" s="10">
        <v>250</v>
      </c>
      <c r="K2880" s="9"/>
      <c r="L2880" s="9">
        <v>1</v>
      </c>
      <c r="M2880" s="1" t="s">
        <v>10447</v>
      </c>
      <c r="U2880" s="2" t="s">
        <v>10502</v>
      </c>
    </row>
    <row r="2881" spans="1:21" x14ac:dyDescent="0.3">
      <c r="A2881" s="120">
        <v>16814</v>
      </c>
      <c r="B2881" s="120">
        <v>13814</v>
      </c>
      <c r="H2881" s="1" t="s">
        <v>10501</v>
      </c>
      <c r="I2881" s="1">
        <v>0</v>
      </c>
      <c r="J2881" s="10">
        <v>250</v>
      </c>
      <c r="K2881" s="9"/>
      <c r="L2881" s="9">
        <v>1</v>
      </c>
      <c r="M2881" s="1" t="s">
        <v>10447</v>
      </c>
      <c r="U2881" s="2" t="s">
        <v>10500</v>
      </c>
    </row>
    <row r="2882" spans="1:21" x14ac:dyDescent="0.3">
      <c r="A2882" s="120">
        <v>16815</v>
      </c>
      <c r="B2882" s="120">
        <v>13815</v>
      </c>
      <c r="H2882" s="1" t="s">
        <v>10499</v>
      </c>
      <c r="I2882" s="1">
        <v>0</v>
      </c>
      <c r="J2882" s="10">
        <v>250</v>
      </c>
      <c r="K2882" s="9"/>
      <c r="L2882" s="9">
        <v>1</v>
      </c>
      <c r="M2882" s="1" t="s">
        <v>10447</v>
      </c>
      <c r="U2882" s="2" t="s">
        <v>10498</v>
      </c>
    </row>
    <row r="2883" spans="1:21" x14ac:dyDescent="0.3">
      <c r="A2883" s="120">
        <v>16816</v>
      </c>
      <c r="B2883" s="120">
        <v>13816</v>
      </c>
      <c r="H2883" s="1" t="s">
        <v>10497</v>
      </c>
      <c r="I2883" s="1">
        <v>0</v>
      </c>
      <c r="J2883" s="10">
        <v>250</v>
      </c>
      <c r="K2883" s="9"/>
      <c r="L2883" s="9">
        <v>1</v>
      </c>
      <c r="M2883" s="1" t="s">
        <v>10447</v>
      </c>
      <c r="U2883" s="2" t="s">
        <v>10496</v>
      </c>
    </row>
    <row r="2884" spans="1:21" x14ac:dyDescent="0.3">
      <c r="A2884" s="120">
        <v>16817</v>
      </c>
      <c r="B2884" s="120">
        <v>13817</v>
      </c>
      <c r="H2884" s="1" t="s">
        <v>10495</v>
      </c>
      <c r="I2884" s="1">
        <v>0</v>
      </c>
      <c r="J2884" s="10">
        <v>250</v>
      </c>
      <c r="K2884" s="9"/>
      <c r="L2884" s="9">
        <v>1</v>
      </c>
      <c r="M2884" s="1" t="s">
        <v>10447</v>
      </c>
      <c r="U2884" s="2" t="s">
        <v>10494</v>
      </c>
    </row>
    <row r="2885" spans="1:21" x14ac:dyDescent="0.3">
      <c r="A2885" s="120">
        <v>16818</v>
      </c>
      <c r="B2885" s="120">
        <v>13818</v>
      </c>
      <c r="H2885" s="1" t="s">
        <v>10493</v>
      </c>
      <c r="I2885" s="1">
        <v>0</v>
      </c>
      <c r="J2885" s="10">
        <v>250</v>
      </c>
      <c r="K2885" s="9"/>
      <c r="L2885" s="9">
        <v>1</v>
      </c>
      <c r="M2885" s="1" t="s">
        <v>10447</v>
      </c>
      <c r="U2885" s="2" t="s">
        <v>10492</v>
      </c>
    </row>
    <row r="2886" spans="1:21" x14ac:dyDescent="0.3">
      <c r="A2886" s="120">
        <v>16819</v>
      </c>
      <c r="B2886" s="120">
        <v>13819</v>
      </c>
      <c r="H2886" s="1" t="s">
        <v>10491</v>
      </c>
      <c r="I2886" s="1">
        <v>0</v>
      </c>
      <c r="J2886" s="10">
        <v>250</v>
      </c>
      <c r="K2886" s="9"/>
      <c r="L2886" s="9">
        <v>1</v>
      </c>
      <c r="M2886" s="1" t="s">
        <v>10447</v>
      </c>
      <c r="U2886" s="2" t="s">
        <v>10490</v>
      </c>
    </row>
    <row r="2887" spans="1:21" x14ac:dyDescent="0.3">
      <c r="A2887" s="120">
        <v>16820</v>
      </c>
      <c r="B2887" s="120">
        <v>13820</v>
      </c>
      <c r="H2887" s="1" t="s">
        <v>10489</v>
      </c>
      <c r="I2887" s="1">
        <v>0</v>
      </c>
      <c r="J2887" s="10">
        <v>250</v>
      </c>
      <c r="K2887" s="9"/>
      <c r="L2887" s="9">
        <v>1</v>
      </c>
      <c r="M2887" s="1" t="s">
        <v>10447</v>
      </c>
      <c r="U2887" s="2" t="s">
        <v>10488</v>
      </c>
    </row>
    <row r="2888" spans="1:21" x14ac:dyDescent="0.3">
      <c r="A2888" s="120">
        <v>16821</v>
      </c>
      <c r="B2888" s="120">
        <v>13821</v>
      </c>
      <c r="H2888" s="1" t="s">
        <v>10487</v>
      </c>
      <c r="I2888" s="1">
        <v>0</v>
      </c>
      <c r="J2888" s="10">
        <v>250</v>
      </c>
      <c r="K2888" s="9"/>
      <c r="L2888" s="9">
        <v>1</v>
      </c>
      <c r="M2888" s="1" t="s">
        <v>10447</v>
      </c>
      <c r="U2888" s="2" t="s">
        <v>10486</v>
      </c>
    </row>
    <row r="2889" spans="1:21" x14ac:dyDescent="0.3">
      <c r="A2889" s="120">
        <v>16822</v>
      </c>
      <c r="B2889" s="120">
        <v>13822</v>
      </c>
      <c r="H2889" s="1" t="s">
        <v>10485</v>
      </c>
      <c r="I2889" s="1">
        <v>0</v>
      </c>
      <c r="J2889" s="10">
        <v>250</v>
      </c>
      <c r="K2889" s="9"/>
      <c r="L2889" s="9">
        <v>1</v>
      </c>
      <c r="M2889" s="1" t="s">
        <v>10447</v>
      </c>
      <c r="U2889" s="2" t="s">
        <v>10484</v>
      </c>
    </row>
    <row r="2890" spans="1:21" x14ac:dyDescent="0.3">
      <c r="A2890" s="120">
        <v>16823</v>
      </c>
      <c r="B2890" s="120">
        <v>13823</v>
      </c>
      <c r="H2890" s="1" t="s">
        <v>10483</v>
      </c>
      <c r="I2890" s="1">
        <v>0</v>
      </c>
      <c r="J2890" s="10">
        <v>250</v>
      </c>
      <c r="K2890" s="9"/>
      <c r="L2890" s="9">
        <v>1</v>
      </c>
      <c r="M2890" s="1" t="s">
        <v>10447</v>
      </c>
      <c r="U2890" s="2" t="s">
        <v>10482</v>
      </c>
    </row>
    <row r="2891" spans="1:21" x14ac:dyDescent="0.3">
      <c r="A2891" s="120">
        <v>16824</v>
      </c>
      <c r="B2891" s="120">
        <v>13824</v>
      </c>
      <c r="H2891" s="1" t="s">
        <v>10481</v>
      </c>
      <c r="I2891" s="1">
        <v>0</v>
      </c>
      <c r="J2891" s="10">
        <v>250</v>
      </c>
      <c r="K2891" s="9"/>
      <c r="L2891" s="9">
        <v>1</v>
      </c>
      <c r="M2891" s="1" t="s">
        <v>10447</v>
      </c>
      <c r="U2891" s="2" t="s">
        <v>10480</v>
      </c>
    </row>
    <row r="2892" spans="1:21" x14ac:dyDescent="0.3">
      <c r="A2892" s="120">
        <v>16825</v>
      </c>
      <c r="B2892" s="120">
        <v>13825</v>
      </c>
      <c r="H2892" s="1" t="s">
        <v>10479</v>
      </c>
      <c r="I2892" s="1">
        <v>0</v>
      </c>
      <c r="J2892" s="10">
        <v>250</v>
      </c>
      <c r="K2892" s="9"/>
      <c r="L2892" s="9">
        <v>1</v>
      </c>
      <c r="M2892" s="1" t="s">
        <v>10447</v>
      </c>
      <c r="U2892" s="2" t="s">
        <v>10478</v>
      </c>
    </row>
    <row r="2893" spans="1:21" x14ac:dyDescent="0.3">
      <c r="A2893" s="120">
        <v>16826</v>
      </c>
      <c r="B2893" s="120">
        <v>13826</v>
      </c>
      <c r="H2893" s="1" t="s">
        <v>10477</v>
      </c>
      <c r="I2893" s="1">
        <v>0</v>
      </c>
      <c r="J2893" s="10">
        <v>250</v>
      </c>
      <c r="K2893" s="9"/>
      <c r="L2893" s="9">
        <v>1</v>
      </c>
      <c r="M2893" s="1" t="s">
        <v>10447</v>
      </c>
      <c r="U2893" s="2" t="s">
        <v>10476</v>
      </c>
    </row>
    <row r="2894" spans="1:21" x14ac:dyDescent="0.3">
      <c r="A2894" s="120">
        <v>16827</v>
      </c>
      <c r="B2894" s="120">
        <v>13827</v>
      </c>
      <c r="H2894" s="1" t="s">
        <v>10475</v>
      </c>
      <c r="I2894" s="1">
        <v>0</v>
      </c>
      <c r="J2894" s="10">
        <v>250</v>
      </c>
      <c r="K2894" s="9"/>
      <c r="L2894" s="9">
        <v>1</v>
      </c>
      <c r="M2894" s="1" t="s">
        <v>10447</v>
      </c>
      <c r="U2894" s="2" t="s">
        <v>10474</v>
      </c>
    </row>
    <row r="2895" spans="1:21" x14ac:dyDescent="0.3">
      <c r="A2895" s="120">
        <v>16828</v>
      </c>
      <c r="B2895" s="120">
        <v>13828</v>
      </c>
      <c r="H2895" s="1" t="s">
        <v>10473</v>
      </c>
      <c r="I2895" s="1">
        <v>0</v>
      </c>
      <c r="J2895" s="10">
        <v>250</v>
      </c>
      <c r="K2895" s="9"/>
      <c r="L2895" s="9">
        <v>1</v>
      </c>
      <c r="M2895" s="1" t="s">
        <v>10447</v>
      </c>
      <c r="U2895" s="2" t="s">
        <v>10472</v>
      </c>
    </row>
    <row r="2896" spans="1:21" x14ac:dyDescent="0.3">
      <c r="A2896" s="120">
        <v>16829</v>
      </c>
      <c r="B2896" s="120">
        <v>13829</v>
      </c>
      <c r="H2896" s="1" t="s">
        <v>10471</v>
      </c>
      <c r="I2896" s="1">
        <v>0</v>
      </c>
      <c r="J2896" s="10">
        <v>250</v>
      </c>
      <c r="K2896" s="9"/>
      <c r="L2896" s="9">
        <v>1</v>
      </c>
      <c r="M2896" s="1" t="s">
        <v>10447</v>
      </c>
      <c r="U2896" s="2" t="s">
        <v>10470</v>
      </c>
    </row>
    <row r="2897" spans="1:21" x14ac:dyDescent="0.3">
      <c r="A2897" s="120">
        <v>16830</v>
      </c>
      <c r="B2897" s="120">
        <v>13830</v>
      </c>
      <c r="H2897" s="1" t="s">
        <v>10469</v>
      </c>
      <c r="I2897" s="1">
        <v>0</v>
      </c>
      <c r="J2897" s="10">
        <v>250</v>
      </c>
      <c r="K2897" s="9"/>
      <c r="L2897" s="9">
        <v>1</v>
      </c>
      <c r="M2897" s="1" t="s">
        <v>10447</v>
      </c>
      <c r="U2897" s="2" t="s">
        <v>10468</v>
      </c>
    </row>
    <row r="2898" spans="1:21" x14ac:dyDescent="0.3">
      <c r="A2898" s="120">
        <v>16831</v>
      </c>
      <c r="B2898" s="120">
        <v>13831</v>
      </c>
      <c r="H2898" s="1" t="s">
        <v>10467</v>
      </c>
      <c r="I2898" s="8">
        <v>-250</v>
      </c>
      <c r="J2898" s="140">
        <v>800</v>
      </c>
      <c r="K2898" s="9" t="s">
        <v>76</v>
      </c>
      <c r="L2898" s="9">
        <v>10</v>
      </c>
      <c r="M2898" s="1" t="s">
        <v>10447</v>
      </c>
    </row>
    <row r="2899" spans="1:21" x14ac:dyDescent="0.3">
      <c r="A2899" s="120">
        <v>16832</v>
      </c>
      <c r="B2899" s="120">
        <v>13832</v>
      </c>
      <c r="H2899" s="1" t="s">
        <v>10466</v>
      </c>
      <c r="I2899" s="8">
        <v>-250</v>
      </c>
      <c r="J2899" s="140">
        <v>800</v>
      </c>
      <c r="K2899" s="9" t="s">
        <v>76</v>
      </c>
      <c r="L2899" s="9">
        <v>10</v>
      </c>
      <c r="M2899" s="1" t="s">
        <v>10447</v>
      </c>
    </row>
    <row r="2900" spans="1:21" x14ac:dyDescent="0.3">
      <c r="A2900" s="120">
        <v>16833</v>
      </c>
      <c r="B2900" s="120">
        <v>13833</v>
      </c>
      <c r="H2900" s="1" t="s">
        <v>10465</v>
      </c>
      <c r="I2900" s="8">
        <v>-250</v>
      </c>
      <c r="J2900" s="140">
        <v>800</v>
      </c>
      <c r="K2900" s="9" t="s">
        <v>76</v>
      </c>
      <c r="L2900" s="9">
        <v>10</v>
      </c>
      <c r="M2900" s="1" t="s">
        <v>10447</v>
      </c>
    </row>
    <row r="2901" spans="1:21" x14ac:dyDescent="0.3">
      <c r="A2901" s="120">
        <v>16834</v>
      </c>
      <c r="B2901" s="120">
        <v>13834</v>
      </c>
      <c r="H2901" s="1" t="s">
        <v>10464</v>
      </c>
      <c r="I2901" s="8">
        <v>-250</v>
      </c>
      <c r="J2901" s="140">
        <v>800</v>
      </c>
      <c r="K2901" s="9" t="s">
        <v>76</v>
      </c>
      <c r="L2901" s="9">
        <v>10</v>
      </c>
      <c r="M2901" s="1" t="s">
        <v>10447</v>
      </c>
    </row>
    <row r="2902" spans="1:21" x14ac:dyDescent="0.3">
      <c r="A2902" s="120">
        <v>16835</v>
      </c>
      <c r="B2902" s="120">
        <v>13835</v>
      </c>
      <c r="H2902" s="1" t="s">
        <v>10463</v>
      </c>
      <c r="I2902" s="8">
        <v>-250</v>
      </c>
      <c r="J2902" s="140">
        <v>800</v>
      </c>
      <c r="K2902" s="9" t="s">
        <v>76</v>
      </c>
      <c r="L2902" s="9">
        <v>10</v>
      </c>
      <c r="M2902" s="1" t="s">
        <v>10447</v>
      </c>
    </row>
    <row r="2903" spans="1:21" x14ac:dyDescent="0.3">
      <c r="A2903" s="120">
        <v>16836</v>
      </c>
      <c r="B2903" s="120">
        <v>13836</v>
      </c>
      <c r="H2903" s="1" t="s">
        <v>10462</v>
      </c>
      <c r="I2903" s="8">
        <v>-250</v>
      </c>
      <c r="J2903" s="140">
        <v>800</v>
      </c>
      <c r="K2903" s="9" t="s">
        <v>76</v>
      </c>
      <c r="L2903" s="9">
        <v>10</v>
      </c>
      <c r="M2903" s="1" t="s">
        <v>10447</v>
      </c>
    </row>
    <row r="2904" spans="1:21" x14ac:dyDescent="0.3">
      <c r="A2904" s="120">
        <v>16837</v>
      </c>
      <c r="B2904" s="120">
        <v>13837</v>
      </c>
      <c r="H2904" s="1" t="s">
        <v>10461</v>
      </c>
      <c r="I2904" s="8">
        <v>-250</v>
      </c>
      <c r="J2904" s="140">
        <v>800</v>
      </c>
      <c r="K2904" s="9" t="s">
        <v>76</v>
      </c>
      <c r="L2904" s="9">
        <v>10</v>
      </c>
      <c r="M2904" s="1" t="s">
        <v>10447</v>
      </c>
    </row>
    <row r="2905" spans="1:21" x14ac:dyDescent="0.3">
      <c r="A2905" s="120">
        <v>16838</v>
      </c>
      <c r="B2905" s="120">
        <v>13838</v>
      </c>
      <c r="H2905" s="1" t="s">
        <v>10460</v>
      </c>
      <c r="I2905" s="8">
        <v>-250</v>
      </c>
      <c r="J2905" s="140">
        <v>800</v>
      </c>
      <c r="K2905" s="9" t="s">
        <v>76</v>
      </c>
      <c r="L2905" s="9">
        <v>10</v>
      </c>
      <c r="M2905" s="1" t="s">
        <v>10447</v>
      </c>
    </row>
    <row r="2906" spans="1:21" x14ac:dyDescent="0.3">
      <c r="A2906" s="120">
        <v>16839</v>
      </c>
      <c r="B2906" s="120">
        <v>13839</v>
      </c>
      <c r="H2906" s="1" t="s">
        <v>10459</v>
      </c>
      <c r="I2906" s="8">
        <v>-250</v>
      </c>
      <c r="J2906" s="140">
        <v>800</v>
      </c>
      <c r="K2906" s="9" t="s">
        <v>76</v>
      </c>
      <c r="L2906" s="9">
        <v>10</v>
      </c>
      <c r="M2906" s="1" t="s">
        <v>10447</v>
      </c>
    </row>
    <row r="2907" spans="1:21" x14ac:dyDescent="0.3">
      <c r="A2907" s="120">
        <v>16840</v>
      </c>
      <c r="B2907" s="120">
        <v>13840</v>
      </c>
      <c r="H2907" s="1" t="s">
        <v>10458</v>
      </c>
      <c r="I2907" s="8">
        <v>-250</v>
      </c>
      <c r="J2907" s="140">
        <v>800</v>
      </c>
      <c r="K2907" s="9" t="s">
        <v>76</v>
      </c>
      <c r="L2907" s="9">
        <v>10</v>
      </c>
      <c r="M2907" s="1" t="s">
        <v>10447</v>
      </c>
    </row>
    <row r="2908" spans="1:21" x14ac:dyDescent="0.3">
      <c r="A2908" s="120">
        <v>16841</v>
      </c>
      <c r="B2908" s="120">
        <v>13841</v>
      </c>
      <c r="H2908" s="1" t="s">
        <v>10457</v>
      </c>
      <c r="I2908" s="8">
        <v>-250</v>
      </c>
      <c r="J2908" s="140">
        <v>800</v>
      </c>
      <c r="K2908" s="9" t="s">
        <v>76</v>
      </c>
      <c r="L2908" s="9">
        <v>10</v>
      </c>
      <c r="M2908" s="1" t="s">
        <v>10447</v>
      </c>
    </row>
    <row r="2909" spans="1:21" x14ac:dyDescent="0.3">
      <c r="A2909" s="120">
        <v>16842</v>
      </c>
      <c r="B2909" s="120">
        <v>13842</v>
      </c>
      <c r="H2909" s="1" t="s">
        <v>10456</v>
      </c>
      <c r="I2909" s="8">
        <v>-250</v>
      </c>
      <c r="J2909" s="140">
        <v>800</v>
      </c>
      <c r="K2909" s="9" t="s">
        <v>76</v>
      </c>
      <c r="L2909" s="9">
        <v>10</v>
      </c>
      <c r="M2909" s="1" t="s">
        <v>10447</v>
      </c>
    </row>
    <row r="2910" spans="1:21" x14ac:dyDescent="0.3">
      <c r="A2910" s="120">
        <v>16843</v>
      </c>
      <c r="B2910" s="120">
        <v>13843</v>
      </c>
      <c r="H2910" s="1" t="s">
        <v>10455</v>
      </c>
      <c r="I2910" s="8">
        <v>-250</v>
      </c>
      <c r="J2910" s="140">
        <v>800</v>
      </c>
      <c r="K2910" s="9" t="s">
        <v>76</v>
      </c>
      <c r="L2910" s="9">
        <v>10</v>
      </c>
      <c r="M2910" s="1" t="s">
        <v>10447</v>
      </c>
    </row>
    <row r="2911" spans="1:21" x14ac:dyDescent="0.3">
      <c r="A2911" s="120">
        <v>16844</v>
      </c>
      <c r="B2911" s="120">
        <v>13844</v>
      </c>
      <c r="H2911" s="1" t="s">
        <v>10454</v>
      </c>
      <c r="I2911" s="8">
        <v>-250</v>
      </c>
      <c r="J2911" s="140">
        <v>800</v>
      </c>
      <c r="K2911" s="9" t="s">
        <v>76</v>
      </c>
      <c r="L2911" s="9">
        <v>10</v>
      </c>
      <c r="M2911" s="1" t="s">
        <v>10447</v>
      </c>
    </row>
    <row r="2912" spans="1:21" x14ac:dyDescent="0.3">
      <c r="A2912" s="120">
        <v>16845</v>
      </c>
      <c r="B2912" s="120">
        <v>13845</v>
      </c>
      <c r="H2912" s="1" t="s">
        <v>10453</v>
      </c>
      <c r="I2912" s="8">
        <v>-250</v>
      </c>
      <c r="J2912" s="140">
        <v>800</v>
      </c>
      <c r="K2912" s="9" t="s">
        <v>76</v>
      </c>
      <c r="L2912" s="9">
        <v>10</v>
      </c>
      <c r="M2912" s="1" t="s">
        <v>10447</v>
      </c>
    </row>
    <row r="2913" spans="1:13" x14ac:dyDescent="0.3">
      <c r="A2913" s="120">
        <v>16846</v>
      </c>
      <c r="B2913" s="120">
        <v>13846</v>
      </c>
      <c r="H2913" s="1" t="s">
        <v>10452</v>
      </c>
      <c r="I2913" s="8">
        <v>-250</v>
      </c>
      <c r="J2913" s="140">
        <v>800</v>
      </c>
      <c r="K2913" s="9" t="s">
        <v>76</v>
      </c>
      <c r="L2913" s="9">
        <v>10</v>
      </c>
      <c r="M2913" s="1" t="s">
        <v>10447</v>
      </c>
    </row>
    <row r="2914" spans="1:13" x14ac:dyDescent="0.3">
      <c r="A2914" s="120">
        <v>16847</v>
      </c>
      <c r="B2914" s="120">
        <v>13847</v>
      </c>
      <c r="H2914" s="1" t="s">
        <v>10451</v>
      </c>
      <c r="I2914" s="8">
        <v>-250</v>
      </c>
      <c r="J2914" s="140">
        <v>800</v>
      </c>
      <c r="K2914" s="9" t="s">
        <v>76</v>
      </c>
      <c r="L2914" s="9">
        <v>10</v>
      </c>
      <c r="M2914" s="1" t="s">
        <v>10447</v>
      </c>
    </row>
    <row r="2915" spans="1:13" x14ac:dyDescent="0.3">
      <c r="A2915" s="120">
        <v>16848</v>
      </c>
      <c r="B2915" s="120">
        <v>13848</v>
      </c>
      <c r="H2915" s="1" t="s">
        <v>10450</v>
      </c>
      <c r="I2915" s="8">
        <v>-250</v>
      </c>
      <c r="J2915" s="140">
        <v>800</v>
      </c>
      <c r="K2915" s="9" t="s">
        <v>76</v>
      </c>
      <c r="L2915" s="9">
        <v>10</v>
      </c>
      <c r="M2915" s="1" t="s">
        <v>10447</v>
      </c>
    </row>
    <row r="2916" spans="1:13" x14ac:dyDescent="0.3">
      <c r="A2916" s="120">
        <v>16849</v>
      </c>
      <c r="B2916" s="120">
        <v>13849</v>
      </c>
      <c r="H2916" s="1" t="s">
        <v>10449</v>
      </c>
      <c r="I2916" s="8">
        <v>-250</v>
      </c>
      <c r="J2916" s="140">
        <v>800</v>
      </c>
      <c r="K2916" s="9" t="s">
        <v>76</v>
      </c>
      <c r="L2916" s="9">
        <v>10</v>
      </c>
      <c r="M2916" s="1" t="s">
        <v>10447</v>
      </c>
    </row>
    <row r="2917" spans="1:13" x14ac:dyDescent="0.3">
      <c r="A2917" s="120">
        <v>16850</v>
      </c>
      <c r="B2917" s="120">
        <v>13850</v>
      </c>
      <c r="H2917" s="1" t="s">
        <v>10448</v>
      </c>
      <c r="I2917" s="8">
        <v>-250</v>
      </c>
      <c r="J2917" s="140">
        <v>800</v>
      </c>
      <c r="K2917" s="9" t="s">
        <v>76</v>
      </c>
      <c r="L2917" s="9">
        <v>10</v>
      </c>
      <c r="M2917" s="1" t="s">
        <v>10447</v>
      </c>
    </row>
    <row r="2918" spans="1:13" x14ac:dyDescent="0.3">
      <c r="A2918" s="120"/>
      <c r="B2918" s="120"/>
      <c r="H2918" s="1"/>
      <c r="I2918" s="1"/>
      <c r="J2918" s="10"/>
      <c r="K2918" s="9"/>
      <c r="L2918" s="9"/>
      <c r="M2918" s="1" t="s">
        <v>10447</v>
      </c>
    </row>
    <row r="2919" spans="1:13" x14ac:dyDescent="0.3">
      <c r="A2919" s="120"/>
      <c r="B2919" s="120"/>
      <c r="H2919" s="1"/>
      <c r="I2919" s="1"/>
      <c r="J2919" s="10"/>
      <c r="K2919" s="9"/>
      <c r="L2919" s="9"/>
      <c r="M2919" s="1"/>
    </row>
    <row r="2920" spans="1:13" x14ac:dyDescent="0.3">
      <c r="A2920" s="120"/>
      <c r="B2920" s="120"/>
      <c r="H2920" s="1"/>
      <c r="I2920" s="1"/>
      <c r="J2920" s="10"/>
      <c r="K2920" s="9"/>
      <c r="L2920" s="9"/>
      <c r="M2920" s="1"/>
    </row>
    <row r="2921" spans="1:13" x14ac:dyDescent="0.3">
      <c r="A2921" s="120"/>
      <c r="B2921" s="120"/>
      <c r="H2921" s="1"/>
      <c r="I2921" s="1"/>
      <c r="J2921" s="10"/>
      <c r="K2921" s="9"/>
      <c r="L2921" s="9"/>
      <c r="M2921" s="1"/>
    </row>
    <row r="2922" spans="1:13" x14ac:dyDescent="0.3">
      <c r="A2922" s="120"/>
      <c r="B2922" s="120"/>
      <c r="H2922" s="1"/>
      <c r="I2922" s="1"/>
      <c r="J2922" s="10"/>
      <c r="K2922" s="9"/>
      <c r="L2922" s="9"/>
      <c r="M2922" s="1"/>
    </row>
    <row r="2923" spans="1:13" x14ac:dyDescent="0.3">
      <c r="A2923" s="120"/>
      <c r="B2923" s="120"/>
      <c r="H2923" s="1"/>
      <c r="I2923" s="1"/>
      <c r="J2923" s="10"/>
      <c r="K2923" s="9"/>
      <c r="L2923" s="9"/>
      <c r="M2923" s="1"/>
    </row>
    <row r="2924" spans="1:13" x14ac:dyDescent="0.3">
      <c r="A2924" s="120"/>
      <c r="B2924" s="120"/>
      <c r="H2924" s="1"/>
      <c r="I2924" s="1"/>
      <c r="J2924" s="10"/>
      <c r="K2924" s="9"/>
      <c r="L2924" s="9"/>
      <c r="M2924" s="1"/>
    </row>
    <row r="2925" spans="1:13" x14ac:dyDescent="0.3">
      <c r="A2925" s="120"/>
      <c r="B2925" s="120"/>
      <c r="H2925" s="1"/>
      <c r="I2925" s="1"/>
      <c r="J2925" s="10"/>
      <c r="K2925" s="9"/>
      <c r="L2925" s="9"/>
      <c r="M2925" s="1"/>
    </row>
    <row r="2926" spans="1:13" x14ac:dyDescent="0.3">
      <c r="A2926" s="120"/>
      <c r="B2926" s="120"/>
      <c r="H2926" s="1"/>
      <c r="I2926" s="1"/>
      <c r="J2926" s="10"/>
      <c r="K2926" s="9"/>
      <c r="L2926" s="9"/>
      <c r="M2926" s="1"/>
    </row>
    <row r="2927" spans="1:13" x14ac:dyDescent="0.3">
      <c r="A2927" s="120"/>
      <c r="B2927" s="120"/>
      <c r="H2927" s="1"/>
      <c r="I2927" s="1"/>
      <c r="J2927" s="10"/>
      <c r="K2927" s="9"/>
      <c r="L2927" s="9"/>
      <c r="M2927" s="1"/>
    </row>
    <row r="2928" spans="1:13" x14ac:dyDescent="0.3">
      <c r="A2928" s="120"/>
      <c r="B2928" s="120"/>
      <c r="H2928" s="1"/>
      <c r="I2928" s="1"/>
      <c r="J2928" s="10"/>
      <c r="K2928" s="9"/>
      <c r="L2928" s="9"/>
      <c r="M2928" s="1"/>
    </row>
    <row r="2929" spans="1:25" x14ac:dyDescent="0.3">
      <c r="A2929" s="120"/>
      <c r="B2929" s="120"/>
      <c r="H2929" s="1"/>
      <c r="I2929" s="1"/>
      <c r="J2929" s="10"/>
      <c r="K2929" s="9"/>
      <c r="L2929" s="9"/>
      <c r="M2929" s="1"/>
    </row>
    <row r="2930" spans="1:25" x14ac:dyDescent="0.3">
      <c r="A2930" s="120"/>
      <c r="B2930" s="120"/>
      <c r="H2930" s="1"/>
      <c r="I2930" s="1"/>
      <c r="J2930" s="10"/>
      <c r="K2930" s="9"/>
      <c r="L2930" s="9"/>
      <c r="M2930" s="1"/>
    </row>
    <row r="2931" spans="1:25" x14ac:dyDescent="0.3">
      <c r="A2931" s="139">
        <v>9500</v>
      </c>
      <c r="B2931" s="44">
        <v>9500</v>
      </c>
      <c r="D2931" s="8">
        <v>49500</v>
      </c>
      <c r="E2931" s="124" t="s">
        <v>9113</v>
      </c>
      <c r="F2931" s="120" t="s">
        <v>9112</v>
      </c>
      <c r="G2931" s="120">
        <v>10</v>
      </c>
      <c r="H2931" s="1" t="s">
        <v>9951</v>
      </c>
      <c r="I2931" s="122">
        <v>0</v>
      </c>
      <c r="J2931" s="131">
        <v>25</v>
      </c>
      <c r="K2931" s="121" t="s">
        <v>9945</v>
      </c>
      <c r="L2931" s="121">
        <v>10</v>
      </c>
      <c r="M2931" s="1" t="s">
        <v>9950</v>
      </c>
      <c r="N2931" s="1"/>
      <c r="O2931" s="3" t="s">
        <v>9949</v>
      </c>
      <c r="P2931" s="1"/>
      <c r="Q2931" s="1"/>
      <c r="R2931" s="1"/>
      <c r="S2931" s="1"/>
      <c r="T2931" s="1"/>
      <c r="U2931" s="8" t="s">
        <v>10446</v>
      </c>
      <c r="Y2931" s="132" t="s">
        <v>9947</v>
      </c>
    </row>
    <row r="2932" spans="1:25" x14ac:dyDescent="0.3">
      <c r="A2932" s="120">
        <v>9501</v>
      </c>
      <c r="B2932" s="44">
        <v>9501</v>
      </c>
      <c r="D2932" s="1"/>
      <c r="E2932" s="124" t="s">
        <v>9113</v>
      </c>
      <c r="F2932" s="120" t="s">
        <v>9112</v>
      </c>
      <c r="G2932" s="120">
        <v>10</v>
      </c>
      <c r="H2932" s="1" t="s">
        <v>9946</v>
      </c>
      <c r="I2932" s="122">
        <v>0</v>
      </c>
      <c r="J2932" s="131">
        <v>25</v>
      </c>
      <c r="K2932" s="121" t="s">
        <v>9945</v>
      </c>
      <c r="L2932" s="121">
        <v>10</v>
      </c>
      <c r="M2932" s="1" t="s">
        <v>9944</v>
      </c>
      <c r="N2932" s="1"/>
      <c r="O2932" s="3" t="s">
        <v>9943</v>
      </c>
      <c r="P2932" s="1"/>
      <c r="Q2932" s="1"/>
      <c r="R2932" s="1"/>
      <c r="S2932" s="1"/>
      <c r="T2932" s="1"/>
      <c r="U2932" s="8" t="s">
        <v>10445</v>
      </c>
    </row>
    <row r="2933" spans="1:25" x14ac:dyDescent="0.3">
      <c r="A2933" s="120">
        <v>9502</v>
      </c>
      <c r="B2933" s="44">
        <v>9502</v>
      </c>
      <c r="C2933" s="4">
        <v>0</v>
      </c>
      <c r="D2933" s="1"/>
      <c r="E2933" s="124" t="s">
        <v>9113</v>
      </c>
      <c r="F2933" s="120" t="s">
        <v>9112</v>
      </c>
      <c r="G2933" s="120">
        <v>10</v>
      </c>
      <c r="H2933" s="1" t="s">
        <v>9941</v>
      </c>
      <c r="I2933" s="120">
        <v>0</v>
      </c>
      <c r="J2933" s="120">
        <v>1</v>
      </c>
      <c r="K2933" s="120" t="s">
        <v>3327</v>
      </c>
      <c r="L2933" s="120">
        <v>1</v>
      </c>
      <c r="M2933" s="1" t="s">
        <v>9941</v>
      </c>
      <c r="N2933" s="1"/>
      <c r="O2933" s="3" t="s">
        <v>9940</v>
      </c>
      <c r="P2933" s="1"/>
      <c r="Q2933" s="1"/>
      <c r="R2933" s="1"/>
      <c r="S2933" s="1"/>
      <c r="T2933" s="1"/>
      <c r="U2933" s="8" t="s">
        <v>10444</v>
      </c>
    </row>
    <row r="2934" spans="1:25" x14ac:dyDescent="0.3">
      <c r="A2934" s="120">
        <v>9503</v>
      </c>
      <c r="B2934" s="120"/>
      <c r="C2934" s="4">
        <v>1</v>
      </c>
      <c r="D2934" s="1"/>
      <c r="E2934" s="124" t="s">
        <v>9113</v>
      </c>
      <c r="F2934" s="120" t="s">
        <v>9112</v>
      </c>
      <c r="G2934" s="120" t="s">
        <v>9249</v>
      </c>
      <c r="H2934" s="1" t="s">
        <v>9938</v>
      </c>
      <c r="I2934" s="120">
        <v>0</v>
      </c>
      <c r="J2934" s="120">
        <v>1</v>
      </c>
      <c r="K2934" s="120" t="s">
        <v>3327</v>
      </c>
      <c r="L2934" s="120">
        <v>1</v>
      </c>
      <c r="M2934" s="1" t="s">
        <v>9938</v>
      </c>
      <c r="N2934" s="1"/>
      <c r="O2934" s="3" t="s">
        <v>9938</v>
      </c>
      <c r="P2934" s="1"/>
      <c r="Q2934" s="1"/>
      <c r="R2934" s="1"/>
      <c r="S2934" s="1"/>
      <c r="T2934" s="1"/>
      <c r="U2934" s="8" t="s">
        <v>10443</v>
      </c>
    </row>
    <row r="2935" spans="1:25" x14ac:dyDescent="0.3">
      <c r="A2935" s="120">
        <v>9504</v>
      </c>
      <c r="B2935" s="120"/>
      <c r="C2935" s="4">
        <v>2</v>
      </c>
      <c r="D2935" s="1"/>
      <c r="E2935" s="124" t="s">
        <v>9113</v>
      </c>
      <c r="F2935" s="120" t="s">
        <v>9112</v>
      </c>
      <c r="G2935" s="120" t="s">
        <v>9111</v>
      </c>
      <c r="H2935" s="1" t="s">
        <v>9936</v>
      </c>
      <c r="I2935" s="120">
        <v>0</v>
      </c>
      <c r="J2935" s="120">
        <v>1</v>
      </c>
      <c r="K2935" s="120" t="s">
        <v>3327</v>
      </c>
      <c r="L2935" s="120">
        <v>1</v>
      </c>
      <c r="M2935" s="1" t="s">
        <v>9936</v>
      </c>
      <c r="N2935" s="1"/>
      <c r="O2935" s="3" t="s">
        <v>9936</v>
      </c>
      <c r="P2935" s="1"/>
      <c r="Q2935" s="1"/>
      <c r="R2935" s="1"/>
      <c r="S2935" s="1"/>
      <c r="T2935" s="1"/>
      <c r="U2935" s="8" t="s">
        <v>10442</v>
      </c>
    </row>
    <row r="2936" spans="1:25" x14ac:dyDescent="0.3">
      <c r="A2936" s="120">
        <v>9505</v>
      </c>
      <c r="B2936" s="120"/>
      <c r="C2936" s="4">
        <v>3</v>
      </c>
      <c r="D2936" s="1"/>
      <c r="E2936" s="124" t="s">
        <v>9113</v>
      </c>
      <c r="F2936" s="120" t="s">
        <v>9112</v>
      </c>
      <c r="G2936" s="120" t="s">
        <v>9111</v>
      </c>
      <c r="H2936" s="1" t="s">
        <v>9934</v>
      </c>
      <c r="I2936" s="120">
        <v>0</v>
      </c>
      <c r="J2936" s="120">
        <v>1</v>
      </c>
      <c r="K2936" s="120" t="s">
        <v>3327</v>
      </c>
      <c r="L2936" s="120">
        <v>1</v>
      </c>
      <c r="M2936" s="1" t="s">
        <v>9934</v>
      </c>
      <c r="N2936" s="1"/>
      <c r="O2936" s="3" t="s">
        <v>9934</v>
      </c>
      <c r="P2936" s="1"/>
      <c r="Q2936" s="1"/>
      <c r="R2936" s="1"/>
      <c r="S2936" s="1"/>
      <c r="T2936" s="1"/>
      <c r="U2936" s="8" t="s">
        <v>10441</v>
      </c>
    </row>
    <row r="2937" spans="1:25" x14ac:dyDescent="0.3">
      <c r="A2937" s="120">
        <v>9506</v>
      </c>
      <c r="B2937" s="120"/>
      <c r="C2937" s="4">
        <v>4</v>
      </c>
      <c r="D2937" s="1"/>
      <c r="E2937" s="124" t="s">
        <v>9113</v>
      </c>
      <c r="F2937" s="120" t="s">
        <v>9112</v>
      </c>
      <c r="G2937" s="120" t="s">
        <v>9111</v>
      </c>
      <c r="H2937" s="1" t="s">
        <v>9932</v>
      </c>
      <c r="I2937" s="120">
        <v>0</v>
      </c>
      <c r="J2937" s="120">
        <v>1</v>
      </c>
      <c r="K2937" s="120" t="s">
        <v>3327</v>
      </c>
      <c r="L2937" s="120">
        <v>1</v>
      </c>
      <c r="M2937" s="1" t="s">
        <v>9932</v>
      </c>
      <c r="N2937" s="1"/>
      <c r="O2937" s="3" t="s">
        <v>9932</v>
      </c>
      <c r="P2937" s="1"/>
      <c r="Q2937" s="1"/>
      <c r="R2937" s="1"/>
      <c r="S2937" s="1"/>
      <c r="T2937" s="1"/>
      <c r="U2937" s="8" t="s">
        <v>10440</v>
      </c>
    </row>
    <row r="2938" spans="1:25" x14ac:dyDescent="0.3">
      <c r="A2938" s="120">
        <v>9507</v>
      </c>
      <c r="B2938" s="120"/>
      <c r="C2938" s="4">
        <v>5</v>
      </c>
      <c r="D2938" s="1"/>
      <c r="E2938" s="124" t="s">
        <v>9113</v>
      </c>
      <c r="F2938" s="120" t="s">
        <v>9112</v>
      </c>
      <c r="G2938" s="120" t="s">
        <v>9111</v>
      </c>
      <c r="H2938" s="1" t="s">
        <v>9930</v>
      </c>
      <c r="I2938" s="120">
        <v>0</v>
      </c>
      <c r="J2938" s="120">
        <v>1</v>
      </c>
      <c r="K2938" s="120" t="s">
        <v>3327</v>
      </c>
      <c r="L2938" s="120">
        <v>1</v>
      </c>
      <c r="M2938" s="1" t="s">
        <v>9930</v>
      </c>
      <c r="N2938" s="1"/>
      <c r="O2938" s="3" t="s">
        <v>9930</v>
      </c>
      <c r="P2938" s="1"/>
      <c r="Q2938" s="1"/>
      <c r="R2938" s="1"/>
      <c r="S2938" s="1"/>
      <c r="T2938" s="1"/>
      <c r="U2938" s="8" t="s">
        <v>10439</v>
      </c>
    </row>
    <row r="2939" spans="1:25" x14ac:dyDescent="0.3">
      <c r="A2939" s="120">
        <v>9508</v>
      </c>
      <c r="B2939" s="120"/>
      <c r="C2939" s="4">
        <v>6</v>
      </c>
      <c r="D2939" s="1"/>
      <c r="E2939" s="124" t="s">
        <v>9113</v>
      </c>
      <c r="F2939" s="120" t="s">
        <v>9112</v>
      </c>
      <c r="G2939" s="120" t="s">
        <v>9111</v>
      </c>
      <c r="H2939" s="1" t="s">
        <v>9928</v>
      </c>
      <c r="I2939" s="120">
        <v>0</v>
      </c>
      <c r="J2939" s="120">
        <v>1</v>
      </c>
      <c r="K2939" s="120" t="s">
        <v>3327</v>
      </c>
      <c r="L2939" s="120">
        <v>1</v>
      </c>
      <c r="M2939" s="1" t="s">
        <v>9928</v>
      </c>
      <c r="N2939" s="1"/>
      <c r="O2939" s="3" t="s">
        <v>9928</v>
      </c>
      <c r="P2939" s="1"/>
      <c r="Q2939" s="1"/>
      <c r="R2939" s="1"/>
      <c r="S2939" s="1"/>
      <c r="T2939" s="1"/>
      <c r="U2939" s="8" t="s">
        <v>10438</v>
      </c>
    </row>
    <row r="2940" spans="1:25" x14ac:dyDescent="0.3">
      <c r="A2940" s="120">
        <v>9509</v>
      </c>
      <c r="B2940" s="120"/>
      <c r="C2940" s="4">
        <v>7</v>
      </c>
      <c r="D2940" s="1"/>
      <c r="E2940" s="124" t="s">
        <v>9113</v>
      </c>
      <c r="F2940" s="120" t="s">
        <v>9112</v>
      </c>
      <c r="G2940" s="120" t="s">
        <v>9111</v>
      </c>
      <c r="H2940" s="1" t="s">
        <v>9926</v>
      </c>
      <c r="I2940" s="120">
        <v>0</v>
      </c>
      <c r="J2940" s="120">
        <v>1</v>
      </c>
      <c r="K2940" s="120" t="s">
        <v>3327</v>
      </c>
      <c r="L2940" s="120">
        <v>1</v>
      </c>
      <c r="M2940" s="1" t="s">
        <v>9926</v>
      </c>
      <c r="N2940" s="1"/>
      <c r="O2940" s="3" t="s">
        <v>9926</v>
      </c>
      <c r="P2940" s="1"/>
      <c r="Q2940" s="1"/>
      <c r="R2940" s="1"/>
      <c r="S2940" s="1"/>
      <c r="T2940" s="1"/>
      <c r="U2940" s="8" t="s">
        <v>10437</v>
      </c>
    </row>
    <row r="2941" spans="1:25" x14ac:dyDescent="0.3">
      <c r="A2941" s="120">
        <v>9510</v>
      </c>
      <c r="B2941" s="44">
        <v>9503</v>
      </c>
      <c r="C2941" s="4">
        <v>0</v>
      </c>
      <c r="D2941" s="1"/>
      <c r="E2941" s="124" t="s">
        <v>9113</v>
      </c>
      <c r="F2941" s="120" t="s">
        <v>9112</v>
      </c>
      <c r="G2941" s="120" t="s">
        <v>9111</v>
      </c>
      <c r="H2941" s="1" t="s">
        <v>9924</v>
      </c>
      <c r="I2941" s="120">
        <v>0</v>
      </c>
      <c r="J2941" s="120">
        <v>1</v>
      </c>
      <c r="K2941" s="120" t="s">
        <v>3327</v>
      </c>
      <c r="L2941" s="120">
        <v>1</v>
      </c>
      <c r="M2941" s="1" t="s">
        <v>9924</v>
      </c>
      <c r="N2941" s="1"/>
      <c r="O2941" s="3" t="s">
        <v>9924</v>
      </c>
      <c r="P2941" s="1"/>
      <c r="Q2941" s="1"/>
      <c r="R2941" s="1"/>
      <c r="S2941" s="1"/>
      <c r="T2941" s="1"/>
      <c r="U2941" s="8" t="s">
        <v>10436</v>
      </c>
    </row>
    <row r="2942" spans="1:25" x14ac:dyDescent="0.3">
      <c r="A2942" s="120">
        <v>9511</v>
      </c>
      <c r="B2942" s="120"/>
      <c r="C2942" s="4">
        <v>1</v>
      </c>
      <c r="D2942" s="1"/>
      <c r="E2942" s="124" t="s">
        <v>9113</v>
      </c>
      <c r="F2942" s="120" t="s">
        <v>9112</v>
      </c>
      <c r="G2942" s="120" t="s">
        <v>9111</v>
      </c>
      <c r="H2942" s="1" t="s">
        <v>9922</v>
      </c>
      <c r="I2942" s="120">
        <v>0</v>
      </c>
      <c r="J2942" s="120">
        <v>1</v>
      </c>
      <c r="K2942" s="120" t="s">
        <v>3327</v>
      </c>
      <c r="L2942" s="120">
        <v>1</v>
      </c>
      <c r="M2942" s="1" t="s">
        <v>9922</v>
      </c>
      <c r="N2942" s="1"/>
      <c r="O2942" s="3" t="s">
        <v>9922</v>
      </c>
      <c r="P2942" s="1"/>
      <c r="Q2942" s="1"/>
      <c r="R2942" s="1"/>
      <c r="S2942" s="1"/>
      <c r="T2942" s="1"/>
      <c r="U2942" s="8" t="s">
        <v>10435</v>
      </c>
    </row>
    <row r="2943" spans="1:25" x14ac:dyDescent="0.3">
      <c r="A2943" s="120">
        <v>9512</v>
      </c>
      <c r="B2943" s="120"/>
      <c r="C2943" s="4">
        <v>2</v>
      </c>
      <c r="D2943" s="1"/>
      <c r="E2943" s="124" t="s">
        <v>9113</v>
      </c>
      <c r="F2943" s="120" t="s">
        <v>9112</v>
      </c>
      <c r="G2943" s="120" t="s">
        <v>9111</v>
      </c>
      <c r="H2943" s="1" t="s">
        <v>9920</v>
      </c>
      <c r="I2943" s="120">
        <v>0</v>
      </c>
      <c r="J2943" s="120">
        <v>1</v>
      </c>
      <c r="K2943" s="120" t="s">
        <v>3327</v>
      </c>
      <c r="L2943" s="120">
        <v>1</v>
      </c>
      <c r="M2943" s="1" t="s">
        <v>9920</v>
      </c>
      <c r="N2943" s="1"/>
      <c r="O2943" s="3" t="s">
        <v>9920</v>
      </c>
      <c r="P2943" s="1"/>
      <c r="Q2943" s="1"/>
      <c r="R2943" s="1"/>
      <c r="S2943" s="1"/>
      <c r="T2943" s="1"/>
      <c r="U2943" s="8" t="s">
        <v>10434</v>
      </c>
    </row>
    <row r="2944" spans="1:25" x14ac:dyDescent="0.3">
      <c r="A2944" s="120">
        <v>9513</v>
      </c>
      <c r="B2944" s="120"/>
      <c r="C2944" s="4">
        <v>3</v>
      </c>
      <c r="D2944" s="1"/>
      <c r="E2944" s="124" t="s">
        <v>9113</v>
      </c>
      <c r="F2944" s="120" t="s">
        <v>9112</v>
      </c>
      <c r="G2944" s="120" t="s">
        <v>9111</v>
      </c>
      <c r="H2944" s="1" t="s">
        <v>9918</v>
      </c>
      <c r="I2944" s="120">
        <v>0</v>
      </c>
      <c r="J2944" s="120">
        <v>1</v>
      </c>
      <c r="K2944" s="120" t="s">
        <v>3327</v>
      </c>
      <c r="L2944" s="120">
        <v>1</v>
      </c>
      <c r="M2944" s="1" t="s">
        <v>9918</v>
      </c>
      <c r="N2944" s="1"/>
      <c r="O2944" s="3" t="s">
        <v>9918</v>
      </c>
      <c r="P2944" s="1"/>
      <c r="Q2944" s="1"/>
      <c r="R2944" s="1"/>
      <c r="S2944" s="1"/>
      <c r="T2944" s="1"/>
      <c r="U2944" s="8" t="s">
        <v>10433</v>
      </c>
    </row>
    <row r="2945" spans="1:21" x14ac:dyDescent="0.3">
      <c r="A2945" s="120">
        <v>9514</v>
      </c>
      <c r="B2945" s="120"/>
      <c r="C2945" s="4">
        <v>4</v>
      </c>
      <c r="D2945" s="1"/>
      <c r="E2945" s="124" t="s">
        <v>9113</v>
      </c>
      <c r="F2945" s="120" t="s">
        <v>9112</v>
      </c>
      <c r="G2945" s="120" t="s">
        <v>9111</v>
      </c>
      <c r="H2945" s="1" t="s">
        <v>9916</v>
      </c>
      <c r="I2945" s="120">
        <v>0</v>
      </c>
      <c r="J2945" s="120">
        <v>1</v>
      </c>
      <c r="K2945" s="120" t="s">
        <v>3327</v>
      </c>
      <c r="L2945" s="120">
        <v>1</v>
      </c>
      <c r="M2945" s="1" t="s">
        <v>9916</v>
      </c>
      <c r="N2945" s="1"/>
      <c r="O2945" s="3" t="s">
        <v>9916</v>
      </c>
      <c r="P2945" s="1"/>
      <c r="Q2945" s="1"/>
      <c r="R2945" s="1"/>
      <c r="S2945" s="1"/>
      <c r="T2945" s="1"/>
      <c r="U2945" s="8" t="s">
        <v>10432</v>
      </c>
    </row>
    <row r="2946" spans="1:21" x14ac:dyDescent="0.3">
      <c r="A2946" s="120">
        <v>9515</v>
      </c>
      <c r="B2946" s="120"/>
      <c r="C2946" s="4">
        <v>5</v>
      </c>
      <c r="D2946" s="1"/>
      <c r="E2946" s="124" t="s">
        <v>9113</v>
      </c>
      <c r="F2946" s="120" t="s">
        <v>9112</v>
      </c>
      <c r="G2946" s="120" t="s">
        <v>9111</v>
      </c>
      <c r="H2946" s="1" t="s">
        <v>9914</v>
      </c>
      <c r="I2946" s="120">
        <v>0</v>
      </c>
      <c r="J2946" s="120">
        <v>1</v>
      </c>
      <c r="K2946" s="120" t="s">
        <v>3327</v>
      </c>
      <c r="L2946" s="120">
        <v>1</v>
      </c>
      <c r="M2946" s="1" t="s">
        <v>9914</v>
      </c>
      <c r="N2946" s="1"/>
      <c r="O2946" s="3" t="s">
        <v>9914</v>
      </c>
      <c r="P2946" s="1"/>
      <c r="Q2946" s="1"/>
      <c r="R2946" s="1"/>
      <c r="S2946" s="1"/>
      <c r="T2946" s="1"/>
      <c r="U2946" s="8" t="s">
        <v>10431</v>
      </c>
    </row>
    <row r="2947" spans="1:21" x14ac:dyDescent="0.3">
      <c r="A2947" s="120">
        <v>9516</v>
      </c>
      <c r="B2947" s="120"/>
      <c r="C2947" s="4">
        <v>6</v>
      </c>
      <c r="D2947" s="1"/>
      <c r="E2947" s="124" t="s">
        <v>9113</v>
      </c>
      <c r="F2947" s="120" t="s">
        <v>9112</v>
      </c>
      <c r="G2947" s="120" t="s">
        <v>9111</v>
      </c>
      <c r="H2947" s="1" t="s">
        <v>9912</v>
      </c>
      <c r="I2947" s="120">
        <v>0</v>
      </c>
      <c r="J2947" s="120">
        <v>1</v>
      </c>
      <c r="K2947" s="120" t="s">
        <v>3327</v>
      </c>
      <c r="L2947" s="120">
        <v>1</v>
      </c>
      <c r="M2947" s="1" t="s">
        <v>9912</v>
      </c>
      <c r="N2947" s="1"/>
      <c r="O2947" s="3" t="s">
        <v>9912</v>
      </c>
      <c r="P2947" s="1"/>
      <c r="Q2947" s="1"/>
      <c r="R2947" s="1"/>
      <c r="S2947" s="1"/>
      <c r="T2947" s="1"/>
      <c r="U2947" s="8" t="s">
        <v>10430</v>
      </c>
    </row>
    <row r="2948" spans="1:21" x14ac:dyDescent="0.3">
      <c r="A2948" s="120">
        <v>9517</v>
      </c>
      <c r="B2948" s="120"/>
      <c r="C2948" s="4">
        <v>7</v>
      </c>
      <c r="D2948" s="1"/>
      <c r="E2948" s="124" t="s">
        <v>9113</v>
      </c>
      <c r="F2948" s="120" t="s">
        <v>9112</v>
      </c>
      <c r="G2948" s="120" t="s">
        <v>9111</v>
      </c>
      <c r="H2948" s="1" t="s">
        <v>9910</v>
      </c>
      <c r="I2948" s="120">
        <v>0</v>
      </c>
      <c r="J2948" s="120">
        <v>1</v>
      </c>
      <c r="K2948" s="120" t="s">
        <v>3327</v>
      </c>
      <c r="L2948" s="120">
        <v>1</v>
      </c>
      <c r="M2948" s="1" t="s">
        <v>9910</v>
      </c>
      <c r="N2948" s="1"/>
      <c r="O2948" s="3" t="s">
        <v>9910</v>
      </c>
      <c r="P2948" s="1"/>
      <c r="Q2948" s="1"/>
      <c r="R2948" s="1"/>
      <c r="S2948" s="1"/>
      <c r="T2948" s="1"/>
      <c r="U2948" s="8" t="s">
        <v>10429</v>
      </c>
    </row>
    <row r="2949" spans="1:21" x14ac:dyDescent="0.3">
      <c r="A2949" s="120">
        <v>9518</v>
      </c>
      <c r="B2949" s="44">
        <v>9504</v>
      </c>
      <c r="C2949" s="4">
        <v>0</v>
      </c>
      <c r="D2949" s="1"/>
      <c r="E2949" s="124" t="s">
        <v>9113</v>
      </c>
      <c r="F2949" s="120" t="s">
        <v>9112</v>
      </c>
      <c r="G2949" s="120">
        <v>10</v>
      </c>
      <c r="H2949" s="1" t="s">
        <v>9908</v>
      </c>
      <c r="I2949" s="120">
        <v>0</v>
      </c>
      <c r="J2949" s="120">
        <v>1</v>
      </c>
      <c r="K2949" s="120" t="s">
        <v>3327</v>
      </c>
      <c r="L2949" s="120">
        <v>1</v>
      </c>
      <c r="M2949" s="1" t="s">
        <v>9908</v>
      </c>
      <c r="N2949" s="1"/>
      <c r="O2949" s="3" t="s">
        <v>9907</v>
      </c>
      <c r="P2949" s="1"/>
      <c r="Q2949" s="1"/>
      <c r="R2949" s="1"/>
      <c r="S2949" s="1"/>
      <c r="T2949" s="1"/>
      <c r="U2949" s="8" t="s">
        <v>10428</v>
      </c>
    </row>
    <row r="2950" spans="1:21" x14ac:dyDescent="0.3">
      <c r="A2950" s="120">
        <v>9519</v>
      </c>
      <c r="B2950" s="120"/>
      <c r="C2950" s="4">
        <v>1</v>
      </c>
      <c r="D2950" s="1"/>
      <c r="E2950" s="124" t="s">
        <v>9113</v>
      </c>
      <c r="F2950" s="120" t="s">
        <v>9112</v>
      </c>
      <c r="G2950" s="120" t="s">
        <v>9249</v>
      </c>
      <c r="H2950" s="1" t="s">
        <v>9905</v>
      </c>
      <c r="I2950" s="120">
        <v>0</v>
      </c>
      <c r="J2950" s="120">
        <v>1</v>
      </c>
      <c r="K2950" s="120" t="s">
        <v>3327</v>
      </c>
      <c r="L2950" s="120">
        <v>1</v>
      </c>
      <c r="M2950" s="1" t="s">
        <v>9905</v>
      </c>
      <c r="N2950" s="1"/>
      <c r="O2950" s="3" t="s">
        <v>9905</v>
      </c>
      <c r="P2950" s="1"/>
      <c r="Q2950" s="1"/>
      <c r="R2950" s="1"/>
      <c r="S2950" s="1"/>
      <c r="T2950" s="1"/>
      <c r="U2950" s="8" t="s">
        <v>10427</v>
      </c>
    </row>
    <row r="2951" spans="1:21" x14ac:dyDescent="0.3">
      <c r="A2951" s="120">
        <v>9520</v>
      </c>
      <c r="B2951" s="120"/>
      <c r="C2951" s="4">
        <v>2</v>
      </c>
      <c r="D2951" s="1"/>
      <c r="E2951" s="124" t="s">
        <v>9113</v>
      </c>
      <c r="F2951" s="120" t="s">
        <v>9112</v>
      </c>
      <c r="G2951" s="120" t="s">
        <v>9111</v>
      </c>
      <c r="H2951" s="1" t="s">
        <v>9903</v>
      </c>
      <c r="I2951" s="120">
        <v>0</v>
      </c>
      <c r="J2951" s="120">
        <v>1</v>
      </c>
      <c r="K2951" s="120" t="s">
        <v>3327</v>
      </c>
      <c r="L2951" s="120">
        <v>1</v>
      </c>
      <c r="M2951" s="1" t="s">
        <v>9903</v>
      </c>
      <c r="N2951" s="1"/>
      <c r="O2951" s="3" t="s">
        <v>9903</v>
      </c>
      <c r="P2951" s="1"/>
      <c r="Q2951" s="1"/>
      <c r="R2951" s="1"/>
      <c r="S2951" s="1"/>
      <c r="T2951" s="1"/>
      <c r="U2951" s="8" t="s">
        <v>10426</v>
      </c>
    </row>
    <row r="2952" spans="1:21" x14ac:dyDescent="0.3">
      <c r="A2952" s="120">
        <v>9521</v>
      </c>
      <c r="B2952" s="120"/>
      <c r="C2952" s="4">
        <v>3</v>
      </c>
      <c r="D2952" s="1"/>
      <c r="E2952" s="124" t="s">
        <v>9113</v>
      </c>
      <c r="F2952" s="120" t="s">
        <v>9112</v>
      </c>
      <c r="G2952" s="120" t="s">
        <v>9111</v>
      </c>
      <c r="H2952" s="1" t="s">
        <v>9901</v>
      </c>
      <c r="I2952" s="120">
        <v>0</v>
      </c>
      <c r="J2952" s="120">
        <v>1</v>
      </c>
      <c r="K2952" s="120" t="s">
        <v>3327</v>
      </c>
      <c r="L2952" s="120">
        <v>1</v>
      </c>
      <c r="M2952" s="1" t="s">
        <v>9901</v>
      </c>
      <c r="N2952" s="1"/>
      <c r="O2952" s="3" t="s">
        <v>9901</v>
      </c>
      <c r="P2952" s="1"/>
      <c r="Q2952" s="1"/>
      <c r="R2952" s="1"/>
      <c r="S2952" s="1"/>
      <c r="T2952" s="1"/>
      <c r="U2952" s="8" t="s">
        <v>10425</v>
      </c>
    </row>
    <row r="2953" spans="1:21" x14ac:dyDescent="0.3">
      <c r="A2953" s="120">
        <v>9522</v>
      </c>
      <c r="B2953" s="120"/>
      <c r="C2953" s="4">
        <v>4</v>
      </c>
      <c r="D2953" s="1"/>
      <c r="E2953" s="124" t="s">
        <v>9113</v>
      </c>
      <c r="F2953" s="120" t="s">
        <v>9112</v>
      </c>
      <c r="G2953" s="120" t="s">
        <v>9111</v>
      </c>
      <c r="H2953" s="1" t="s">
        <v>9253</v>
      </c>
      <c r="I2953" s="120">
        <v>0</v>
      </c>
      <c r="J2953" s="120">
        <v>1</v>
      </c>
      <c r="K2953" s="120" t="s">
        <v>3327</v>
      </c>
      <c r="L2953" s="120">
        <v>1</v>
      </c>
      <c r="M2953" s="1" t="s">
        <v>9253</v>
      </c>
      <c r="N2953" s="1"/>
      <c r="O2953" s="3" t="s">
        <v>9316</v>
      </c>
      <c r="P2953" s="1"/>
      <c r="Q2953" s="1"/>
      <c r="R2953" s="1"/>
      <c r="S2953" s="1"/>
      <c r="T2953" s="1"/>
      <c r="U2953" s="8">
        <v>0</v>
      </c>
    </row>
    <row r="2954" spans="1:21" x14ac:dyDescent="0.3">
      <c r="A2954" s="120">
        <v>9523</v>
      </c>
      <c r="B2954" s="120"/>
      <c r="C2954" s="4">
        <v>5</v>
      </c>
      <c r="D2954" s="1"/>
      <c r="E2954" s="124" t="s">
        <v>9113</v>
      </c>
      <c r="F2954" s="120" t="s">
        <v>9112</v>
      </c>
      <c r="G2954" s="120" t="s">
        <v>9111</v>
      </c>
      <c r="H2954" s="1" t="s">
        <v>9253</v>
      </c>
      <c r="I2954" s="120">
        <v>0</v>
      </c>
      <c r="J2954" s="120">
        <v>1</v>
      </c>
      <c r="K2954" s="120" t="s">
        <v>3327</v>
      </c>
      <c r="L2954" s="120">
        <v>1</v>
      </c>
      <c r="M2954" s="1" t="s">
        <v>9253</v>
      </c>
      <c r="N2954" s="1"/>
      <c r="O2954" s="3" t="s">
        <v>9316</v>
      </c>
      <c r="P2954" s="1"/>
      <c r="Q2954" s="1"/>
      <c r="R2954" s="1"/>
      <c r="S2954" s="1"/>
      <c r="T2954" s="1"/>
      <c r="U2954" s="8">
        <v>0</v>
      </c>
    </row>
    <row r="2955" spans="1:21" x14ac:dyDescent="0.3">
      <c r="A2955" s="120">
        <v>9524</v>
      </c>
      <c r="B2955" s="120"/>
      <c r="C2955" s="4">
        <v>6</v>
      </c>
      <c r="D2955" s="1"/>
      <c r="E2955" s="124" t="s">
        <v>9113</v>
      </c>
      <c r="F2955" s="120" t="s">
        <v>9112</v>
      </c>
      <c r="G2955" s="120" t="s">
        <v>9111</v>
      </c>
      <c r="H2955" s="1" t="s">
        <v>9253</v>
      </c>
      <c r="I2955" s="120">
        <v>0</v>
      </c>
      <c r="J2955" s="120">
        <v>1</v>
      </c>
      <c r="K2955" s="120" t="s">
        <v>3327</v>
      </c>
      <c r="L2955" s="120">
        <v>1</v>
      </c>
      <c r="M2955" s="1" t="s">
        <v>9253</v>
      </c>
      <c r="N2955" s="1"/>
      <c r="O2955" s="3" t="s">
        <v>9316</v>
      </c>
      <c r="P2955" s="1"/>
      <c r="Q2955" s="1"/>
      <c r="R2955" s="1"/>
      <c r="S2955" s="1"/>
      <c r="T2955" s="1"/>
      <c r="U2955" s="8">
        <v>0</v>
      </c>
    </row>
    <row r="2956" spans="1:21" x14ac:dyDescent="0.3">
      <c r="A2956" s="120">
        <v>9525</v>
      </c>
      <c r="B2956" s="120"/>
      <c r="C2956" s="4">
        <v>7</v>
      </c>
      <c r="D2956" s="1"/>
      <c r="E2956" s="124" t="s">
        <v>9113</v>
      </c>
      <c r="F2956" s="120" t="s">
        <v>9112</v>
      </c>
      <c r="G2956" s="120" t="s">
        <v>9111</v>
      </c>
      <c r="H2956" s="1" t="s">
        <v>9253</v>
      </c>
      <c r="I2956" s="120">
        <v>0</v>
      </c>
      <c r="J2956" s="120">
        <v>1</v>
      </c>
      <c r="K2956" s="120" t="s">
        <v>3327</v>
      </c>
      <c r="L2956" s="120">
        <v>1</v>
      </c>
      <c r="M2956" s="1" t="s">
        <v>9253</v>
      </c>
      <c r="N2956" s="1"/>
      <c r="O2956" s="3" t="s">
        <v>9316</v>
      </c>
      <c r="P2956" s="1"/>
      <c r="Q2956" s="1"/>
      <c r="R2956" s="1"/>
      <c r="S2956" s="1"/>
      <c r="T2956" s="1"/>
      <c r="U2956" s="8">
        <v>0</v>
      </c>
    </row>
    <row r="2957" spans="1:21" x14ac:dyDescent="0.3">
      <c r="A2957" s="120">
        <v>9526</v>
      </c>
      <c r="B2957" s="44">
        <v>9505</v>
      </c>
      <c r="D2957" s="1"/>
      <c r="E2957" s="124" t="s">
        <v>9113</v>
      </c>
      <c r="F2957" s="120" t="s">
        <v>9328</v>
      </c>
      <c r="G2957" s="120">
        <v>10</v>
      </c>
      <c r="H2957" s="1" t="s">
        <v>9899</v>
      </c>
      <c r="I2957" s="130">
        <v>0</v>
      </c>
      <c r="J2957" s="130">
        <v>100</v>
      </c>
      <c r="K2957" s="121" t="s">
        <v>110</v>
      </c>
      <c r="L2957" s="121">
        <v>10</v>
      </c>
      <c r="M2957" s="1" t="s">
        <v>9898</v>
      </c>
      <c r="N2957" s="1"/>
      <c r="O2957" s="3" t="s">
        <v>9897</v>
      </c>
      <c r="P2957" s="1"/>
      <c r="Q2957" s="1"/>
      <c r="R2957" s="1"/>
      <c r="S2957" s="1"/>
      <c r="T2957" s="1"/>
      <c r="U2957" s="8" t="s">
        <v>10424</v>
      </c>
    </row>
    <row r="2958" spans="1:21" x14ac:dyDescent="0.3">
      <c r="A2958" s="120">
        <v>9527</v>
      </c>
      <c r="B2958" s="44">
        <v>9506</v>
      </c>
      <c r="D2958" s="1"/>
      <c r="E2958" s="124" t="s">
        <v>9113</v>
      </c>
      <c r="F2958" s="120" t="s">
        <v>9328</v>
      </c>
      <c r="G2958" s="120">
        <v>10</v>
      </c>
      <c r="H2958" s="1" t="s">
        <v>9895</v>
      </c>
      <c r="I2958" s="130">
        <v>0</v>
      </c>
      <c r="J2958" s="130">
        <v>100</v>
      </c>
      <c r="K2958" s="121" t="s">
        <v>110</v>
      </c>
      <c r="L2958" s="121">
        <v>10</v>
      </c>
      <c r="M2958" s="1" t="s">
        <v>9894</v>
      </c>
      <c r="N2958" s="1"/>
      <c r="O2958" s="3" t="s">
        <v>9893</v>
      </c>
      <c r="P2958" s="1"/>
      <c r="Q2958" s="1"/>
      <c r="R2958" s="1"/>
      <c r="S2958" s="1"/>
      <c r="T2958" s="1"/>
      <c r="U2958" s="8" t="s">
        <v>10423</v>
      </c>
    </row>
    <row r="2959" spans="1:21" x14ac:dyDescent="0.3">
      <c r="A2959" s="120">
        <v>9528</v>
      </c>
      <c r="B2959" s="44">
        <v>9507</v>
      </c>
      <c r="E2959" s="4" t="s">
        <v>9889</v>
      </c>
      <c r="F2959" s="4" t="s">
        <v>9112</v>
      </c>
      <c r="H2959" s="1" t="s">
        <v>9891</v>
      </c>
      <c r="I2959" s="4">
        <v>10</v>
      </c>
      <c r="J2959" s="4">
        <v>2000</v>
      </c>
      <c r="K2959" s="4" t="s">
        <v>9888</v>
      </c>
      <c r="L2959" s="4">
        <v>10</v>
      </c>
      <c r="M2959" s="1" t="s">
        <v>9891</v>
      </c>
      <c r="U2959" s="8" t="s">
        <v>10422</v>
      </c>
    </row>
    <row r="2960" spans="1:21" x14ac:dyDescent="0.3">
      <c r="A2960" s="120">
        <v>9529</v>
      </c>
      <c r="B2960" s="44">
        <v>9508</v>
      </c>
      <c r="E2960" s="4" t="s">
        <v>9889</v>
      </c>
      <c r="F2960" s="4" t="s">
        <v>9112</v>
      </c>
      <c r="H2960" s="1" t="s">
        <v>9887</v>
      </c>
      <c r="I2960" s="4">
        <v>10</v>
      </c>
      <c r="J2960" s="4">
        <v>2000</v>
      </c>
      <c r="K2960" s="4" t="s">
        <v>9888</v>
      </c>
      <c r="L2960" s="4">
        <v>10</v>
      </c>
      <c r="M2960" s="1" t="s">
        <v>9887</v>
      </c>
      <c r="U2960" s="8" t="s">
        <v>10421</v>
      </c>
    </row>
    <row r="2961" spans="1:21" x14ac:dyDescent="0.3">
      <c r="A2961" s="120">
        <v>9530</v>
      </c>
      <c r="B2961" s="44">
        <v>9509</v>
      </c>
      <c r="E2961" s="4" t="s">
        <v>9298</v>
      </c>
      <c r="F2961" s="4" t="s">
        <v>9585</v>
      </c>
      <c r="H2961" s="1" t="s">
        <v>9584</v>
      </c>
      <c r="I2961" s="4">
        <v>0</v>
      </c>
      <c r="J2961" s="4">
        <v>250</v>
      </c>
      <c r="K2961" s="4" t="s">
        <v>10420</v>
      </c>
      <c r="L2961" s="4">
        <v>1</v>
      </c>
      <c r="M2961" s="1" t="s">
        <v>9584</v>
      </c>
      <c r="U2961" s="8" t="s">
        <v>10419</v>
      </c>
    </row>
    <row r="2962" spans="1:21" ht="33" x14ac:dyDescent="0.3">
      <c r="A2962" s="120">
        <v>9531</v>
      </c>
      <c r="B2962" s="44">
        <v>9510</v>
      </c>
      <c r="H2962" s="1" t="s">
        <v>9582</v>
      </c>
      <c r="I2962" s="4">
        <v>0</v>
      </c>
      <c r="J2962" s="4">
        <v>10</v>
      </c>
      <c r="K2962" s="4" t="s">
        <v>774</v>
      </c>
      <c r="L2962" s="4">
        <v>100</v>
      </c>
      <c r="M2962" s="1" t="s">
        <v>9582</v>
      </c>
      <c r="O2962" s="6" t="s">
        <v>9581</v>
      </c>
      <c r="U2962" s="8" t="s">
        <v>10418</v>
      </c>
    </row>
    <row r="2963" spans="1:21" x14ac:dyDescent="0.3">
      <c r="A2963" s="120">
        <v>9532</v>
      </c>
      <c r="B2963" s="44">
        <v>9511</v>
      </c>
      <c r="C2963" s="4">
        <v>0</v>
      </c>
      <c r="D2963" s="8"/>
      <c r="E2963" s="124" t="s">
        <v>9113</v>
      </c>
      <c r="F2963" s="120" t="s">
        <v>9112</v>
      </c>
      <c r="G2963" s="127">
        <v>10</v>
      </c>
      <c r="H2963" s="1" t="s">
        <v>9327</v>
      </c>
      <c r="I2963" s="120">
        <v>0</v>
      </c>
      <c r="J2963" s="120">
        <v>1</v>
      </c>
      <c r="K2963" s="120" t="s">
        <v>3327</v>
      </c>
      <c r="L2963" s="120">
        <v>1</v>
      </c>
      <c r="M2963" s="1" t="s">
        <v>9327</v>
      </c>
      <c r="N2963" s="1"/>
      <c r="O2963" s="3" t="s">
        <v>10417</v>
      </c>
      <c r="P2963" s="1"/>
      <c r="Q2963" s="1"/>
      <c r="R2963" s="1"/>
      <c r="S2963" s="1"/>
      <c r="T2963" s="1"/>
      <c r="U2963" s="8" t="s">
        <v>10416</v>
      </c>
    </row>
    <row r="2964" spans="1:21" x14ac:dyDescent="0.3">
      <c r="A2964" s="120">
        <v>9533</v>
      </c>
      <c r="B2964" s="120"/>
      <c r="C2964" s="4">
        <v>1</v>
      </c>
      <c r="D2964" s="8"/>
      <c r="E2964" s="124" t="s">
        <v>9113</v>
      </c>
      <c r="F2964" s="120" t="s">
        <v>9112</v>
      </c>
      <c r="G2964" s="127" t="s">
        <v>9249</v>
      </c>
      <c r="H2964" s="1" t="s">
        <v>9324</v>
      </c>
      <c r="I2964" s="120">
        <v>0</v>
      </c>
      <c r="J2964" s="120">
        <v>1</v>
      </c>
      <c r="K2964" s="120" t="s">
        <v>3327</v>
      </c>
      <c r="L2964" s="120">
        <v>1</v>
      </c>
      <c r="M2964" s="1" t="s">
        <v>9324</v>
      </c>
      <c r="N2964" s="1"/>
      <c r="O2964" s="3" t="s">
        <v>10415</v>
      </c>
      <c r="P2964" s="1"/>
      <c r="Q2964" s="1"/>
      <c r="R2964" s="1"/>
      <c r="S2964" s="1"/>
      <c r="T2964" s="1"/>
      <c r="U2964" s="8" t="s">
        <v>10414</v>
      </c>
    </row>
    <row r="2965" spans="1:21" x14ac:dyDescent="0.3">
      <c r="A2965" s="120">
        <v>9534</v>
      </c>
      <c r="B2965" s="120"/>
      <c r="C2965" s="4">
        <v>2</v>
      </c>
      <c r="D2965" s="8"/>
      <c r="E2965" s="124" t="s">
        <v>9113</v>
      </c>
      <c r="F2965" s="120" t="s">
        <v>9112</v>
      </c>
      <c r="G2965" s="127" t="s">
        <v>9111</v>
      </c>
      <c r="H2965" s="1" t="s">
        <v>9322</v>
      </c>
      <c r="I2965" s="120">
        <v>0</v>
      </c>
      <c r="J2965" s="120">
        <v>1</v>
      </c>
      <c r="K2965" s="120" t="s">
        <v>3327</v>
      </c>
      <c r="L2965" s="120">
        <v>1</v>
      </c>
      <c r="M2965" s="1" t="s">
        <v>9322</v>
      </c>
      <c r="N2965" s="1"/>
      <c r="O2965" s="3" t="s">
        <v>10413</v>
      </c>
      <c r="P2965" s="1"/>
      <c r="Q2965" s="1"/>
      <c r="R2965" s="1"/>
      <c r="S2965" s="1"/>
      <c r="T2965" s="1"/>
      <c r="U2965" s="8" t="s">
        <v>10412</v>
      </c>
    </row>
    <row r="2966" spans="1:21" x14ac:dyDescent="0.3">
      <c r="A2966" s="120">
        <v>9535</v>
      </c>
      <c r="B2966" s="120"/>
      <c r="C2966" s="4">
        <v>3</v>
      </c>
      <c r="D2966" s="1"/>
      <c r="E2966" s="124" t="s">
        <v>9113</v>
      </c>
      <c r="F2966" s="120" t="s">
        <v>9112</v>
      </c>
      <c r="G2966" s="120" t="s">
        <v>9111</v>
      </c>
      <c r="H2966" s="1" t="s">
        <v>9253</v>
      </c>
      <c r="I2966" s="120">
        <v>0</v>
      </c>
      <c r="J2966" s="120">
        <v>1</v>
      </c>
      <c r="K2966" s="120" t="s">
        <v>3327</v>
      </c>
      <c r="L2966" s="120">
        <v>1</v>
      </c>
      <c r="M2966" s="1" t="s">
        <v>9253</v>
      </c>
      <c r="N2966" s="1"/>
      <c r="O2966" s="3" t="s">
        <v>9316</v>
      </c>
      <c r="P2966" s="1"/>
      <c r="Q2966" s="1"/>
      <c r="R2966" s="1"/>
      <c r="S2966" s="1"/>
      <c r="T2966" s="1"/>
      <c r="U2966" s="8">
        <v>0</v>
      </c>
    </row>
    <row r="2967" spans="1:21" x14ac:dyDescent="0.3">
      <c r="A2967" s="120">
        <v>9536</v>
      </c>
      <c r="B2967" s="120"/>
      <c r="C2967" s="4">
        <v>4</v>
      </c>
      <c r="D2967" s="1"/>
      <c r="E2967" s="124" t="s">
        <v>9113</v>
      </c>
      <c r="F2967" s="120" t="s">
        <v>9112</v>
      </c>
      <c r="G2967" s="120" t="s">
        <v>9111</v>
      </c>
      <c r="H2967" s="1" t="s">
        <v>9253</v>
      </c>
      <c r="I2967" s="120">
        <v>0</v>
      </c>
      <c r="J2967" s="120">
        <v>1</v>
      </c>
      <c r="K2967" s="120" t="s">
        <v>3327</v>
      </c>
      <c r="L2967" s="120">
        <v>1</v>
      </c>
      <c r="M2967" s="1" t="s">
        <v>9253</v>
      </c>
      <c r="N2967" s="1"/>
      <c r="O2967" s="3" t="s">
        <v>9316</v>
      </c>
      <c r="P2967" s="1"/>
      <c r="Q2967" s="1"/>
      <c r="R2967" s="1"/>
      <c r="S2967" s="1"/>
      <c r="T2967" s="1"/>
      <c r="U2967" s="8">
        <v>0</v>
      </c>
    </row>
    <row r="2968" spans="1:21" x14ac:dyDescent="0.3">
      <c r="A2968" s="120">
        <v>9537</v>
      </c>
      <c r="B2968" s="120"/>
      <c r="C2968" s="4">
        <v>5</v>
      </c>
      <c r="D2968" s="1"/>
      <c r="E2968" s="124" t="s">
        <v>9113</v>
      </c>
      <c r="F2968" s="120" t="s">
        <v>9112</v>
      </c>
      <c r="G2968" s="120" t="s">
        <v>9111</v>
      </c>
      <c r="H2968" s="1" t="s">
        <v>9253</v>
      </c>
      <c r="I2968" s="120">
        <v>0</v>
      </c>
      <c r="J2968" s="120">
        <v>1</v>
      </c>
      <c r="K2968" s="120" t="s">
        <v>3327</v>
      </c>
      <c r="L2968" s="120">
        <v>1</v>
      </c>
      <c r="M2968" s="1" t="s">
        <v>9253</v>
      </c>
      <c r="N2968" s="1"/>
      <c r="O2968" s="3" t="s">
        <v>9316</v>
      </c>
      <c r="P2968" s="1"/>
      <c r="Q2968" s="1"/>
      <c r="R2968" s="1"/>
      <c r="S2968" s="1"/>
      <c r="T2968" s="1"/>
      <c r="U2968" s="8">
        <v>0</v>
      </c>
    </row>
    <row r="2969" spans="1:21" x14ac:dyDescent="0.3">
      <c r="A2969" s="120">
        <v>9538</v>
      </c>
      <c r="B2969" s="120"/>
      <c r="C2969" s="4">
        <v>6</v>
      </c>
      <c r="D2969" s="1"/>
      <c r="E2969" s="124" t="s">
        <v>9113</v>
      </c>
      <c r="F2969" s="120" t="s">
        <v>9112</v>
      </c>
      <c r="G2969" s="120" t="s">
        <v>9111</v>
      </c>
      <c r="H2969" s="1" t="s">
        <v>9253</v>
      </c>
      <c r="I2969" s="120">
        <v>0</v>
      </c>
      <c r="J2969" s="120">
        <v>1</v>
      </c>
      <c r="K2969" s="120" t="s">
        <v>3327</v>
      </c>
      <c r="L2969" s="120">
        <v>1</v>
      </c>
      <c r="M2969" s="1" t="s">
        <v>9253</v>
      </c>
      <c r="N2969" s="1"/>
      <c r="O2969" s="3" t="s">
        <v>9316</v>
      </c>
      <c r="P2969" s="1"/>
      <c r="Q2969" s="1"/>
      <c r="R2969" s="1"/>
      <c r="S2969" s="1"/>
      <c r="T2969" s="1"/>
      <c r="U2969" s="8">
        <v>0</v>
      </c>
    </row>
    <row r="2970" spans="1:21" x14ac:dyDescent="0.3">
      <c r="A2970" s="120">
        <v>9539</v>
      </c>
      <c r="B2970" s="44">
        <v>9512</v>
      </c>
      <c r="C2970" s="125"/>
      <c r="D2970" s="8"/>
      <c r="E2970" s="124" t="s">
        <v>9113</v>
      </c>
      <c r="F2970" s="120" t="s">
        <v>9112</v>
      </c>
      <c r="G2970" s="127">
        <v>10</v>
      </c>
      <c r="H2970" s="1" t="s">
        <v>9314</v>
      </c>
      <c r="I2970" s="121">
        <v>0</v>
      </c>
      <c r="J2970" s="138">
        <v>20</v>
      </c>
      <c r="K2970" s="138" t="s">
        <v>10408</v>
      </c>
      <c r="L2970" s="137">
        <v>100</v>
      </c>
      <c r="M2970" s="1" t="s">
        <v>9314</v>
      </c>
      <c r="N2970" s="1"/>
      <c r="O2970" s="3" t="s">
        <v>9314</v>
      </c>
      <c r="P2970" s="1"/>
      <c r="Q2970" s="1"/>
      <c r="R2970" s="1"/>
      <c r="S2970" s="1"/>
      <c r="T2970" s="1"/>
      <c r="U2970" s="8" t="s">
        <v>10411</v>
      </c>
    </row>
    <row r="2971" spans="1:21" x14ac:dyDescent="0.3">
      <c r="A2971" s="120">
        <v>9540</v>
      </c>
      <c r="B2971" s="44">
        <v>9513</v>
      </c>
      <c r="C2971" s="125"/>
      <c r="D2971" s="8"/>
      <c r="E2971" s="124" t="s">
        <v>9113</v>
      </c>
      <c r="F2971" s="120" t="s">
        <v>9112</v>
      </c>
      <c r="G2971" s="127">
        <v>10</v>
      </c>
      <c r="H2971" s="1" t="s">
        <v>9312</v>
      </c>
      <c r="I2971" s="122">
        <v>-360</v>
      </c>
      <c r="J2971" s="122">
        <v>360</v>
      </c>
      <c r="K2971" s="121" t="s">
        <v>9302</v>
      </c>
      <c r="L2971" s="121">
        <v>10</v>
      </c>
      <c r="M2971" s="1" t="s">
        <v>10410</v>
      </c>
      <c r="N2971" s="1"/>
      <c r="O2971" s="3" t="s">
        <v>9310</v>
      </c>
      <c r="P2971" s="1"/>
      <c r="Q2971" s="1"/>
      <c r="R2971" s="1"/>
      <c r="S2971" s="1"/>
      <c r="T2971" s="1"/>
      <c r="U2971" s="8" t="s">
        <v>10409</v>
      </c>
    </row>
    <row r="2972" spans="1:21" x14ac:dyDescent="0.3">
      <c r="A2972" s="120">
        <v>9541</v>
      </c>
      <c r="B2972" s="44">
        <v>9514</v>
      </c>
      <c r="C2972" s="125"/>
      <c r="D2972" s="8"/>
      <c r="E2972" s="124" t="s">
        <v>9113</v>
      </c>
      <c r="F2972" s="120" t="s">
        <v>9112</v>
      </c>
      <c r="G2972" s="127">
        <v>10</v>
      </c>
      <c r="H2972" s="1" t="s">
        <v>9308</v>
      </c>
      <c r="I2972" s="121">
        <v>0</v>
      </c>
      <c r="J2972" s="138">
        <v>10</v>
      </c>
      <c r="K2972" s="138" t="s">
        <v>10408</v>
      </c>
      <c r="L2972" s="137">
        <v>100</v>
      </c>
      <c r="M2972" s="1" t="s">
        <v>9308</v>
      </c>
      <c r="N2972" s="1"/>
      <c r="O2972" s="3" t="s">
        <v>9305</v>
      </c>
      <c r="P2972" s="1"/>
      <c r="Q2972" s="1"/>
      <c r="R2972" s="1"/>
      <c r="S2972" s="1"/>
      <c r="T2972" s="1"/>
      <c r="U2972" s="8" t="s">
        <v>10407</v>
      </c>
    </row>
    <row r="2973" spans="1:21" x14ac:dyDescent="0.3">
      <c r="A2973" s="120">
        <v>9542</v>
      </c>
      <c r="B2973" s="44">
        <v>9515</v>
      </c>
      <c r="C2973" s="125"/>
      <c r="D2973" s="8"/>
      <c r="E2973" s="124" t="s">
        <v>9113</v>
      </c>
      <c r="F2973" s="120" t="s">
        <v>9112</v>
      </c>
      <c r="G2973" s="127">
        <v>10</v>
      </c>
      <c r="H2973" s="1" t="s">
        <v>9303</v>
      </c>
      <c r="I2973" s="122">
        <v>-180</v>
      </c>
      <c r="J2973" s="122">
        <v>180</v>
      </c>
      <c r="K2973" s="121" t="s">
        <v>9302</v>
      </c>
      <c r="L2973" s="121">
        <v>10</v>
      </c>
      <c r="M2973" s="1" t="s">
        <v>10406</v>
      </c>
      <c r="N2973" s="1"/>
      <c r="O2973" s="3" t="s">
        <v>9300</v>
      </c>
      <c r="P2973" s="1"/>
      <c r="Q2973" s="1"/>
      <c r="R2973" s="1"/>
      <c r="S2973" s="1"/>
      <c r="T2973" s="1"/>
      <c r="U2973" s="8" t="s">
        <v>10405</v>
      </c>
    </row>
    <row r="2974" spans="1:21" x14ac:dyDescent="0.3">
      <c r="A2974" s="120">
        <v>9543</v>
      </c>
      <c r="B2974" s="44">
        <v>9516</v>
      </c>
      <c r="E2974" s="4" t="s">
        <v>9298</v>
      </c>
      <c r="F2974" s="4" t="s">
        <v>9112</v>
      </c>
      <c r="H2974" s="1" t="s">
        <v>9297</v>
      </c>
      <c r="I2974" s="4">
        <v>2</v>
      </c>
      <c r="J2974" s="4">
        <v>100</v>
      </c>
      <c r="L2974" s="4">
        <v>1</v>
      </c>
      <c r="M2974" s="1" t="s">
        <v>9297</v>
      </c>
      <c r="U2974" s="8" t="s">
        <v>10404</v>
      </c>
    </row>
    <row r="2975" spans="1:21" x14ac:dyDescent="0.3">
      <c r="A2975" s="120">
        <v>9544</v>
      </c>
      <c r="B2975" s="44">
        <v>9517</v>
      </c>
      <c r="H2975" s="1" t="s">
        <v>9295</v>
      </c>
      <c r="I2975" s="4">
        <v>0</v>
      </c>
      <c r="J2975" s="4">
        <v>1</v>
      </c>
      <c r="L2975" s="4">
        <v>1</v>
      </c>
      <c r="M2975" s="1" t="s">
        <v>9295</v>
      </c>
      <c r="U2975" s="8" t="s">
        <v>10403</v>
      </c>
    </row>
    <row r="2976" spans="1:21" x14ac:dyDescent="0.3">
      <c r="A2976" s="120">
        <v>9545</v>
      </c>
      <c r="B2976" s="44">
        <v>9518</v>
      </c>
      <c r="C2976" s="4">
        <v>0</v>
      </c>
      <c r="H2976" s="1" t="s">
        <v>9293</v>
      </c>
      <c r="I2976" s="4">
        <v>0</v>
      </c>
      <c r="J2976" s="4">
        <v>1</v>
      </c>
      <c r="L2976" s="4">
        <v>1</v>
      </c>
      <c r="M2976" s="1" t="s">
        <v>9293</v>
      </c>
      <c r="U2976" s="8" t="s">
        <v>10402</v>
      </c>
    </row>
    <row r="2977" spans="1:21" x14ac:dyDescent="0.3">
      <c r="A2977" s="120">
        <v>9546</v>
      </c>
      <c r="B2977" s="120"/>
      <c r="C2977" s="4">
        <v>1</v>
      </c>
      <c r="H2977" s="1" t="s">
        <v>9291</v>
      </c>
      <c r="I2977" s="4">
        <v>0</v>
      </c>
      <c r="J2977" s="4">
        <v>1</v>
      </c>
      <c r="L2977" s="4">
        <v>1</v>
      </c>
      <c r="M2977" s="1" t="s">
        <v>9291</v>
      </c>
      <c r="U2977" s="8" t="s">
        <v>10401</v>
      </c>
    </row>
    <row r="2978" spans="1:21" x14ac:dyDescent="0.3">
      <c r="A2978" s="120">
        <v>9547</v>
      </c>
      <c r="B2978" s="120"/>
      <c r="C2978" s="4">
        <v>2</v>
      </c>
      <c r="H2978" s="1" t="s">
        <v>9289</v>
      </c>
      <c r="I2978" s="4">
        <v>0</v>
      </c>
      <c r="J2978" s="4">
        <v>1</v>
      </c>
      <c r="L2978" s="4">
        <v>1</v>
      </c>
      <c r="M2978" s="1" t="s">
        <v>9289</v>
      </c>
      <c r="U2978" s="8" t="s">
        <v>10400</v>
      </c>
    </row>
    <row r="2979" spans="1:21" x14ac:dyDescent="0.3">
      <c r="A2979" s="120">
        <v>9548</v>
      </c>
      <c r="B2979" s="120"/>
      <c r="C2979" s="4">
        <v>3</v>
      </c>
      <c r="H2979" s="1" t="s">
        <v>9287</v>
      </c>
      <c r="I2979" s="4">
        <v>0</v>
      </c>
      <c r="J2979" s="4">
        <v>1</v>
      </c>
      <c r="L2979" s="4">
        <v>1</v>
      </c>
      <c r="M2979" s="1" t="s">
        <v>9287</v>
      </c>
      <c r="U2979" s="8" t="s">
        <v>10399</v>
      </c>
    </row>
    <row r="2980" spans="1:21" x14ac:dyDescent="0.3">
      <c r="A2980" s="120">
        <v>9549</v>
      </c>
      <c r="B2980" s="120"/>
      <c r="C2980" s="4">
        <v>4</v>
      </c>
      <c r="H2980" s="1" t="s">
        <v>9285</v>
      </c>
      <c r="I2980" s="4">
        <v>0</v>
      </c>
      <c r="J2980" s="4">
        <v>1</v>
      </c>
      <c r="L2980" s="4">
        <v>1</v>
      </c>
      <c r="M2980" s="1" t="s">
        <v>9285</v>
      </c>
      <c r="U2980" s="8" t="s">
        <v>10398</v>
      </c>
    </row>
    <row r="2981" spans="1:21" x14ac:dyDescent="0.3">
      <c r="A2981" s="120">
        <v>9550</v>
      </c>
      <c r="B2981" s="120"/>
      <c r="C2981" s="4">
        <v>5</v>
      </c>
      <c r="H2981" s="1" t="s">
        <v>9283</v>
      </c>
      <c r="I2981" s="4">
        <v>0</v>
      </c>
      <c r="J2981" s="4">
        <v>1</v>
      </c>
      <c r="L2981" s="4">
        <v>1</v>
      </c>
      <c r="M2981" s="1" t="s">
        <v>9283</v>
      </c>
      <c r="N2981" s="1"/>
      <c r="O2981" s="1"/>
      <c r="P2981" s="1"/>
      <c r="Q2981" s="1"/>
      <c r="R2981" s="1"/>
      <c r="S2981" s="1"/>
      <c r="T2981" s="1"/>
      <c r="U2981" s="8" t="s">
        <v>10397</v>
      </c>
    </row>
    <row r="2982" spans="1:21" x14ac:dyDescent="0.3">
      <c r="A2982" s="120">
        <v>9551</v>
      </c>
      <c r="B2982" s="120"/>
      <c r="C2982" s="4">
        <v>6</v>
      </c>
      <c r="H2982" s="1" t="s">
        <v>9281</v>
      </c>
      <c r="I2982" s="4">
        <v>0</v>
      </c>
      <c r="J2982" s="4">
        <v>1</v>
      </c>
      <c r="L2982" s="4">
        <v>1</v>
      </c>
      <c r="M2982" s="1" t="s">
        <v>9281</v>
      </c>
      <c r="N2982" s="1"/>
      <c r="O2982" s="1"/>
      <c r="P2982" s="1"/>
      <c r="Q2982" s="1"/>
      <c r="R2982" s="1"/>
      <c r="S2982" s="1"/>
      <c r="T2982" s="1"/>
      <c r="U2982" s="8" t="s">
        <v>10396</v>
      </c>
    </row>
    <row r="2983" spans="1:21" x14ac:dyDescent="0.3">
      <c r="A2983" s="120">
        <v>9552</v>
      </c>
      <c r="B2983" s="120"/>
      <c r="C2983" s="4">
        <v>7</v>
      </c>
      <c r="H2983" s="1" t="s">
        <v>9279</v>
      </c>
      <c r="I2983" s="4">
        <v>0</v>
      </c>
      <c r="J2983" s="4">
        <v>1</v>
      </c>
      <c r="L2983" s="4">
        <v>1</v>
      </c>
      <c r="M2983" s="1" t="s">
        <v>9279</v>
      </c>
      <c r="N2983" s="1"/>
      <c r="O2983" s="1"/>
      <c r="P2983" s="1"/>
      <c r="Q2983" s="1"/>
      <c r="R2983" s="1"/>
      <c r="S2983" s="1"/>
      <c r="T2983" s="1"/>
      <c r="U2983" s="8" t="s">
        <v>10395</v>
      </c>
    </row>
    <row r="2984" spans="1:21" x14ac:dyDescent="0.3">
      <c r="A2984" s="120">
        <v>9553</v>
      </c>
      <c r="B2984" s="44">
        <v>9519</v>
      </c>
      <c r="C2984" s="4">
        <v>0</v>
      </c>
      <c r="H2984" s="1" t="s">
        <v>9277</v>
      </c>
      <c r="I2984" s="4">
        <v>0</v>
      </c>
      <c r="J2984" s="4">
        <v>1</v>
      </c>
      <c r="L2984" s="4">
        <v>1</v>
      </c>
      <c r="M2984" s="1" t="s">
        <v>9277</v>
      </c>
      <c r="N2984" s="1"/>
      <c r="O2984" s="1"/>
      <c r="P2984" s="1"/>
      <c r="Q2984" s="1"/>
      <c r="R2984" s="1"/>
      <c r="S2984" s="1"/>
      <c r="T2984" s="1"/>
      <c r="U2984" s="8" t="s">
        <v>10394</v>
      </c>
    </row>
    <row r="2985" spans="1:21" x14ac:dyDescent="0.3">
      <c r="A2985" s="120">
        <v>9554</v>
      </c>
      <c r="B2985" s="120"/>
      <c r="C2985" s="4">
        <v>1</v>
      </c>
      <c r="H2985" s="1" t="s">
        <v>9275</v>
      </c>
      <c r="I2985" s="4">
        <v>0</v>
      </c>
      <c r="J2985" s="4">
        <v>1</v>
      </c>
      <c r="L2985" s="4">
        <v>1</v>
      </c>
      <c r="M2985" s="1" t="s">
        <v>9275</v>
      </c>
      <c r="N2985" s="1"/>
      <c r="O2985" s="1"/>
      <c r="P2985" s="1"/>
      <c r="Q2985" s="1"/>
      <c r="R2985" s="1"/>
      <c r="S2985" s="1"/>
      <c r="T2985" s="1"/>
      <c r="U2985" s="8" t="s">
        <v>10393</v>
      </c>
    </row>
    <row r="2986" spans="1:21" x14ac:dyDescent="0.3">
      <c r="A2986" s="120">
        <v>9555</v>
      </c>
      <c r="B2986" s="120"/>
      <c r="C2986" s="4">
        <v>2</v>
      </c>
      <c r="H2986" s="1" t="s">
        <v>9273</v>
      </c>
      <c r="I2986" s="4">
        <v>0</v>
      </c>
      <c r="J2986" s="4">
        <v>1</v>
      </c>
      <c r="L2986" s="4">
        <v>1</v>
      </c>
      <c r="M2986" s="1" t="s">
        <v>9273</v>
      </c>
      <c r="N2986" s="1"/>
      <c r="O2986" s="1"/>
      <c r="P2986" s="1"/>
      <c r="Q2986" s="1"/>
      <c r="R2986" s="1"/>
      <c r="S2986" s="1"/>
      <c r="T2986" s="1"/>
      <c r="U2986" s="8" t="s">
        <v>10392</v>
      </c>
    </row>
    <row r="2987" spans="1:21" x14ac:dyDescent="0.3">
      <c r="A2987" s="120">
        <v>9556</v>
      </c>
      <c r="B2987" s="120"/>
      <c r="C2987" s="4">
        <v>3</v>
      </c>
      <c r="H2987" s="1" t="s">
        <v>9271</v>
      </c>
      <c r="I2987" s="4">
        <v>0</v>
      </c>
      <c r="J2987" s="4">
        <v>1</v>
      </c>
      <c r="L2987" s="4">
        <v>1</v>
      </c>
      <c r="M2987" s="1" t="s">
        <v>9271</v>
      </c>
      <c r="N2987" s="1"/>
      <c r="O2987" s="1"/>
      <c r="P2987" s="1"/>
      <c r="Q2987" s="1"/>
      <c r="R2987" s="1"/>
      <c r="S2987" s="1"/>
      <c r="T2987" s="1"/>
      <c r="U2987" s="8" t="s">
        <v>10391</v>
      </c>
    </row>
    <row r="2988" spans="1:21" x14ac:dyDescent="0.3">
      <c r="A2988" s="120">
        <v>9557</v>
      </c>
      <c r="B2988" s="120"/>
      <c r="C2988" s="4">
        <v>4</v>
      </c>
      <c r="H2988" s="1" t="s">
        <v>9269</v>
      </c>
      <c r="I2988" s="4">
        <v>0</v>
      </c>
      <c r="J2988" s="4">
        <v>1</v>
      </c>
      <c r="L2988" s="4">
        <v>1</v>
      </c>
      <c r="M2988" s="1" t="s">
        <v>9269</v>
      </c>
      <c r="N2988" s="1"/>
      <c r="O2988" s="1"/>
      <c r="P2988" s="1"/>
      <c r="Q2988" s="1"/>
      <c r="R2988" s="1"/>
      <c r="S2988" s="1"/>
      <c r="T2988" s="1"/>
      <c r="U2988" s="8" t="s">
        <v>10390</v>
      </c>
    </row>
    <row r="2989" spans="1:21" x14ac:dyDescent="0.3">
      <c r="A2989" s="120">
        <v>9558</v>
      </c>
      <c r="B2989" s="120"/>
      <c r="C2989" s="4">
        <v>5</v>
      </c>
      <c r="H2989" s="1" t="s">
        <v>9267</v>
      </c>
      <c r="I2989" s="4">
        <v>0</v>
      </c>
      <c r="J2989" s="4">
        <v>1</v>
      </c>
      <c r="L2989" s="4">
        <v>1</v>
      </c>
      <c r="M2989" s="1" t="s">
        <v>9267</v>
      </c>
      <c r="N2989" s="1"/>
      <c r="O2989" s="1"/>
      <c r="P2989" s="1"/>
      <c r="Q2989" s="1"/>
      <c r="R2989" s="1"/>
      <c r="S2989" s="1"/>
      <c r="T2989" s="1"/>
      <c r="U2989" s="8" t="s">
        <v>10389</v>
      </c>
    </row>
    <row r="2990" spans="1:21" x14ac:dyDescent="0.3">
      <c r="A2990" s="120">
        <v>9559</v>
      </c>
      <c r="B2990" s="120"/>
      <c r="C2990" s="4">
        <v>6</v>
      </c>
      <c r="H2990" s="1" t="s">
        <v>9265</v>
      </c>
      <c r="I2990" s="4">
        <v>0</v>
      </c>
      <c r="J2990" s="4">
        <v>1</v>
      </c>
      <c r="L2990" s="4">
        <v>1</v>
      </c>
      <c r="M2990" s="1" t="s">
        <v>9265</v>
      </c>
      <c r="N2990" s="1"/>
      <c r="O2990" s="1"/>
      <c r="P2990" s="1"/>
      <c r="Q2990" s="1"/>
      <c r="R2990" s="1"/>
      <c r="S2990" s="1"/>
      <c r="T2990" s="1"/>
      <c r="U2990" s="8" t="s">
        <v>10388</v>
      </c>
    </row>
    <row r="2991" spans="1:21" x14ac:dyDescent="0.3">
      <c r="A2991" s="120">
        <v>9560</v>
      </c>
      <c r="B2991" s="120"/>
      <c r="C2991" s="4">
        <v>7</v>
      </c>
      <c r="H2991" s="1" t="s">
        <v>9263</v>
      </c>
      <c r="I2991" s="4">
        <v>0</v>
      </c>
      <c r="J2991" s="4">
        <v>1</v>
      </c>
      <c r="L2991" s="4">
        <v>1</v>
      </c>
      <c r="M2991" s="1" t="s">
        <v>9263</v>
      </c>
      <c r="N2991" s="1"/>
      <c r="O2991" s="1"/>
      <c r="P2991" s="1"/>
      <c r="Q2991" s="1"/>
      <c r="R2991" s="1"/>
      <c r="S2991" s="1"/>
      <c r="T2991" s="1"/>
      <c r="U2991" s="8" t="s">
        <v>10387</v>
      </c>
    </row>
    <row r="2992" spans="1:21" x14ac:dyDescent="0.3">
      <c r="A2992" s="120">
        <v>9561</v>
      </c>
      <c r="B2992" s="44">
        <v>9520</v>
      </c>
      <c r="C2992" s="4">
        <v>0</v>
      </c>
      <c r="H2992" s="1" t="s">
        <v>9261</v>
      </c>
      <c r="I2992" s="4">
        <v>0</v>
      </c>
      <c r="J2992" s="4">
        <v>1</v>
      </c>
      <c r="L2992" s="4">
        <v>1</v>
      </c>
      <c r="M2992" s="1" t="s">
        <v>9261</v>
      </c>
      <c r="N2992" s="1"/>
      <c r="O2992" s="1"/>
      <c r="P2992" s="1"/>
      <c r="Q2992" s="1"/>
      <c r="R2992" s="1"/>
      <c r="S2992" s="1"/>
      <c r="T2992" s="1"/>
      <c r="U2992" s="8" t="s">
        <v>10386</v>
      </c>
    </row>
    <row r="2993" spans="1:21" x14ac:dyDescent="0.3">
      <c r="A2993" s="120">
        <v>9562</v>
      </c>
      <c r="B2993" s="120"/>
      <c r="C2993" s="4">
        <v>1</v>
      </c>
      <c r="H2993" s="1" t="s">
        <v>9259</v>
      </c>
      <c r="I2993" s="4">
        <v>0</v>
      </c>
      <c r="J2993" s="4">
        <v>1</v>
      </c>
      <c r="L2993" s="4">
        <v>1</v>
      </c>
      <c r="M2993" s="1" t="s">
        <v>9259</v>
      </c>
      <c r="N2993" s="1"/>
      <c r="O2993" s="1"/>
      <c r="P2993" s="1"/>
      <c r="Q2993" s="1"/>
      <c r="R2993" s="1"/>
      <c r="S2993" s="1"/>
      <c r="T2993" s="1"/>
      <c r="U2993" s="8" t="s">
        <v>10385</v>
      </c>
    </row>
    <row r="2994" spans="1:21" x14ac:dyDescent="0.3">
      <c r="A2994" s="120">
        <v>9563</v>
      </c>
      <c r="B2994" s="120"/>
      <c r="C2994" s="4">
        <v>2</v>
      </c>
      <c r="H2994" s="1" t="s">
        <v>9257</v>
      </c>
      <c r="I2994" s="4">
        <v>0</v>
      </c>
      <c r="J2994" s="4">
        <v>1</v>
      </c>
      <c r="L2994" s="4">
        <v>1</v>
      </c>
      <c r="M2994" s="1" t="s">
        <v>9257</v>
      </c>
      <c r="N2994" s="1"/>
      <c r="O2994" s="1"/>
      <c r="P2994" s="1"/>
      <c r="Q2994" s="1"/>
      <c r="R2994" s="1"/>
      <c r="S2994" s="1"/>
      <c r="T2994" s="1"/>
      <c r="U2994" s="8" t="s">
        <v>10384</v>
      </c>
    </row>
    <row r="2995" spans="1:21" x14ac:dyDescent="0.3">
      <c r="A2995" s="120">
        <v>9564</v>
      </c>
      <c r="B2995" s="120"/>
      <c r="C2995" s="4">
        <v>3</v>
      </c>
      <c r="H2995" s="1" t="s">
        <v>9255</v>
      </c>
      <c r="I2995" s="4">
        <v>0</v>
      </c>
      <c r="J2995" s="4">
        <v>1</v>
      </c>
      <c r="L2995" s="4">
        <v>1</v>
      </c>
      <c r="M2995" s="1" t="s">
        <v>9255</v>
      </c>
      <c r="N2995" s="1"/>
      <c r="O2995" s="1"/>
      <c r="P2995" s="1"/>
      <c r="Q2995" s="1"/>
      <c r="R2995" s="1"/>
      <c r="S2995" s="1"/>
      <c r="T2995" s="1"/>
      <c r="U2995" s="8" t="s">
        <v>10383</v>
      </c>
    </row>
    <row r="2996" spans="1:21" x14ac:dyDescent="0.3">
      <c r="A2996" s="120">
        <v>9565</v>
      </c>
      <c r="B2996" s="120"/>
      <c r="C2996" s="4">
        <v>4</v>
      </c>
      <c r="H2996" s="1" t="s">
        <v>9253</v>
      </c>
      <c r="I2996" s="4">
        <v>0</v>
      </c>
      <c r="J2996" s="4">
        <v>1</v>
      </c>
      <c r="L2996" s="4">
        <v>1</v>
      </c>
      <c r="M2996" s="1" t="s">
        <v>9253</v>
      </c>
      <c r="N2996" s="1"/>
      <c r="O2996" s="1"/>
      <c r="P2996" s="1"/>
      <c r="Q2996" s="1"/>
      <c r="R2996" s="1"/>
      <c r="S2996" s="1"/>
      <c r="T2996" s="1"/>
      <c r="U2996" s="8"/>
    </row>
    <row r="2997" spans="1:21" x14ac:dyDescent="0.3">
      <c r="A2997" s="120">
        <v>9566</v>
      </c>
      <c r="B2997" s="120"/>
      <c r="C2997" s="4">
        <v>5</v>
      </c>
      <c r="H2997" s="1" t="s">
        <v>9253</v>
      </c>
      <c r="I2997" s="4">
        <v>0</v>
      </c>
      <c r="J2997" s="4">
        <v>1</v>
      </c>
      <c r="L2997" s="4">
        <v>1</v>
      </c>
      <c r="M2997" s="1" t="s">
        <v>9253</v>
      </c>
      <c r="U2997" s="8"/>
    </row>
    <row r="2998" spans="1:21" x14ac:dyDescent="0.3">
      <c r="A2998" s="120">
        <v>9567</v>
      </c>
      <c r="B2998" s="120"/>
      <c r="C2998" s="4">
        <v>6</v>
      </c>
      <c r="H2998" s="1" t="s">
        <v>9253</v>
      </c>
      <c r="I2998" s="4">
        <v>0</v>
      </c>
      <c r="J2998" s="4">
        <v>1</v>
      </c>
      <c r="L2998" s="4">
        <v>1</v>
      </c>
      <c r="M2998" s="1" t="s">
        <v>9253</v>
      </c>
      <c r="U2998" s="8"/>
    </row>
    <row r="2999" spans="1:21" x14ac:dyDescent="0.3">
      <c r="A2999" s="120">
        <v>9568</v>
      </c>
      <c r="B2999" s="120"/>
      <c r="C2999" s="4">
        <v>7</v>
      </c>
      <c r="H2999" s="1" t="s">
        <v>9253</v>
      </c>
      <c r="I2999" s="4">
        <v>0</v>
      </c>
      <c r="J2999" s="4">
        <v>1</v>
      </c>
      <c r="L2999" s="4">
        <v>1</v>
      </c>
      <c r="M2999" s="1" t="s">
        <v>9253</v>
      </c>
      <c r="U2999" s="8"/>
    </row>
    <row r="3000" spans="1:21" ht="49.5" x14ac:dyDescent="0.3">
      <c r="A3000" s="120">
        <v>9569</v>
      </c>
      <c r="B3000" s="44">
        <v>9521</v>
      </c>
      <c r="C3000" s="125"/>
      <c r="D3000" s="8"/>
      <c r="E3000" s="124" t="s">
        <v>9113</v>
      </c>
      <c r="F3000" s="120" t="s">
        <v>9112</v>
      </c>
      <c r="G3000" s="123">
        <v>100</v>
      </c>
      <c r="H3000" s="1" t="s">
        <v>9252</v>
      </c>
      <c r="I3000" s="121">
        <v>-30000</v>
      </c>
      <c r="J3000" s="121">
        <v>30000</v>
      </c>
      <c r="K3000" s="121" t="s">
        <v>9117</v>
      </c>
      <c r="L3000" s="121">
        <v>1</v>
      </c>
      <c r="M3000" s="1" t="s">
        <v>9252</v>
      </c>
      <c r="N3000" s="1"/>
      <c r="O3000" s="3" t="s">
        <v>9252</v>
      </c>
      <c r="P3000" s="1"/>
      <c r="Q3000" s="1"/>
      <c r="R3000" s="1"/>
      <c r="S3000" s="1"/>
      <c r="T3000" s="126" t="s">
        <v>9251</v>
      </c>
      <c r="U3000" s="8" t="s">
        <v>10382</v>
      </c>
    </row>
    <row r="3001" spans="1:21" x14ac:dyDescent="0.3">
      <c r="A3001" s="120">
        <v>9570</v>
      </c>
      <c r="B3001" s="44">
        <v>9522</v>
      </c>
      <c r="C3001" s="125"/>
      <c r="D3001" s="8"/>
      <c r="E3001" s="124" t="s">
        <v>9113</v>
      </c>
      <c r="F3001" s="120" t="s">
        <v>9112</v>
      </c>
      <c r="G3001" s="123" t="s">
        <v>9249</v>
      </c>
      <c r="H3001" s="1" t="s">
        <v>9248</v>
      </c>
      <c r="I3001" s="122">
        <v>-720</v>
      </c>
      <c r="J3001" s="122">
        <v>720</v>
      </c>
      <c r="K3001" s="121" t="s">
        <v>9109</v>
      </c>
      <c r="L3001" s="121">
        <v>10</v>
      </c>
      <c r="M3001" s="1" t="s">
        <v>9247</v>
      </c>
      <c r="N3001" s="1"/>
      <c r="O3001" s="3" t="s">
        <v>9246</v>
      </c>
      <c r="P3001" s="1"/>
      <c r="Q3001" s="1"/>
      <c r="R3001" s="1"/>
      <c r="S3001" s="1"/>
      <c r="T3001" s="1"/>
      <c r="U3001" s="8" t="s">
        <v>10381</v>
      </c>
    </row>
    <row r="3002" spans="1:21" x14ac:dyDescent="0.3">
      <c r="A3002" s="120">
        <v>9571</v>
      </c>
      <c r="B3002" s="44">
        <v>9523</v>
      </c>
      <c r="C3002" s="125"/>
      <c r="D3002" s="8"/>
      <c r="E3002" s="124" t="s">
        <v>9113</v>
      </c>
      <c r="F3002" s="120" t="s">
        <v>9112</v>
      </c>
      <c r="G3002" s="123" t="s">
        <v>9111</v>
      </c>
      <c r="H3002" s="1" t="s">
        <v>9244</v>
      </c>
      <c r="I3002" s="121">
        <v>-30000</v>
      </c>
      <c r="J3002" s="121">
        <v>30000</v>
      </c>
      <c r="K3002" s="121" t="s">
        <v>9117</v>
      </c>
      <c r="L3002" s="121">
        <v>1</v>
      </c>
      <c r="M3002" s="1" t="s">
        <v>9243</v>
      </c>
      <c r="N3002" s="1"/>
      <c r="O3002" s="3" t="s">
        <v>9242</v>
      </c>
      <c r="P3002" s="1"/>
      <c r="Q3002" s="1"/>
      <c r="R3002" s="1"/>
      <c r="S3002" s="1"/>
      <c r="T3002" s="1"/>
      <c r="U3002" s="8" t="s">
        <v>10380</v>
      </c>
    </row>
    <row r="3003" spans="1:21" x14ac:dyDescent="0.3">
      <c r="A3003" s="120">
        <v>9572</v>
      </c>
      <c r="B3003" s="44">
        <v>9524</v>
      </c>
      <c r="C3003" s="125"/>
      <c r="D3003" s="8"/>
      <c r="E3003" s="124" t="s">
        <v>9113</v>
      </c>
      <c r="F3003" s="120" t="s">
        <v>9112</v>
      </c>
      <c r="G3003" s="123" t="s">
        <v>9111</v>
      </c>
      <c r="H3003" s="1" t="s">
        <v>9240</v>
      </c>
      <c r="I3003" s="122">
        <v>-720</v>
      </c>
      <c r="J3003" s="122">
        <v>720</v>
      </c>
      <c r="K3003" s="121" t="s">
        <v>9109</v>
      </c>
      <c r="L3003" s="121">
        <v>10</v>
      </c>
      <c r="M3003" s="1" t="s">
        <v>9239</v>
      </c>
      <c r="N3003" s="1"/>
      <c r="O3003" s="3" t="s">
        <v>9238</v>
      </c>
      <c r="P3003" s="1"/>
      <c r="Q3003" s="1"/>
      <c r="R3003" s="1"/>
      <c r="S3003" s="1"/>
      <c r="T3003" s="1"/>
      <c r="U3003" s="8" t="s">
        <v>10379</v>
      </c>
    </row>
    <row r="3004" spans="1:21" x14ac:dyDescent="0.3">
      <c r="A3004" s="120">
        <v>9573</v>
      </c>
      <c r="B3004" s="44">
        <v>9525</v>
      </c>
      <c r="C3004" s="125"/>
      <c r="D3004" s="8"/>
      <c r="E3004" s="124" t="s">
        <v>9113</v>
      </c>
      <c r="F3004" s="120" t="s">
        <v>9112</v>
      </c>
      <c r="G3004" s="123" t="s">
        <v>9111</v>
      </c>
      <c r="H3004" s="1" t="s">
        <v>9236</v>
      </c>
      <c r="I3004" s="121">
        <v>-30000</v>
      </c>
      <c r="J3004" s="121">
        <v>30000</v>
      </c>
      <c r="K3004" s="121" t="s">
        <v>9117</v>
      </c>
      <c r="L3004" s="121">
        <v>1</v>
      </c>
      <c r="M3004" s="1" t="s">
        <v>9236</v>
      </c>
      <c r="N3004" s="1"/>
      <c r="O3004" s="3" t="s">
        <v>9236</v>
      </c>
      <c r="P3004" s="1"/>
      <c r="Q3004" s="1"/>
      <c r="R3004" s="1"/>
      <c r="S3004" s="1"/>
      <c r="T3004" s="1"/>
      <c r="U3004" s="8" t="s">
        <v>10378</v>
      </c>
    </row>
    <row r="3005" spans="1:21" x14ac:dyDescent="0.3">
      <c r="A3005" s="120">
        <v>9574</v>
      </c>
      <c r="B3005" s="44">
        <v>9526</v>
      </c>
      <c r="C3005" s="125"/>
      <c r="D3005" s="8"/>
      <c r="E3005" s="124" t="s">
        <v>9113</v>
      </c>
      <c r="F3005" s="120" t="s">
        <v>9112</v>
      </c>
      <c r="G3005" s="123" t="s">
        <v>9111</v>
      </c>
      <c r="H3005" s="1" t="s">
        <v>9234</v>
      </c>
      <c r="I3005" s="122">
        <v>-720</v>
      </c>
      <c r="J3005" s="122">
        <v>720</v>
      </c>
      <c r="K3005" s="121" t="s">
        <v>9109</v>
      </c>
      <c r="L3005" s="121">
        <v>10</v>
      </c>
      <c r="M3005" s="1" t="s">
        <v>9233</v>
      </c>
      <c r="N3005" s="1"/>
      <c r="O3005" s="3" t="s">
        <v>9232</v>
      </c>
      <c r="P3005" s="1"/>
      <c r="Q3005" s="1"/>
      <c r="R3005" s="1"/>
      <c r="S3005" s="1"/>
      <c r="T3005" s="1"/>
      <c r="U3005" s="8" t="s">
        <v>10377</v>
      </c>
    </row>
    <row r="3006" spans="1:21" x14ac:dyDescent="0.3">
      <c r="A3006" s="120">
        <v>9575</v>
      </c>
      <c r="B3006" s="44">
        <v>9527</v>
      </c>
      <c r="C3006" s="125"/>
      <c r="D3006" s="8"/>
      <c r="E3006" s="124" t="s">
        <v>9113</v>
      </c>
      <c r="F3006" s="120" t="s">
        <v>9112</v>
      </c>
      <c r="G3006" s="123" t="s">
        <v>9111</v>
      </c>
      <c r="H3006" s="1" t="s">
        <v>9230</v>
      </c>
      <c r="I3006" s="121">
        <v>-30000</v>
      </c>
      <c r="J3006" s="121">
        <v>30000</v>
      </c>
      <c r="K3006" s="121" t="s">
        <v>9117</v>
      </c>
      <c r="L3006" s="121">
        <v>1</v>
      </c>
      <c r="M3006" s="1" t="s">
        <v>9229</v>
      </c>
      <c r="N3006" s="1"/>
      <c r="O3006" s="3" t="s">
        <v>9228</v>
      </c>
      <c r="P3006" s="1"/>
      <c r="Q3006" s="1"/>
      <c r="R3006" s="1"/>
      <c r="S3006" s="1"/>
      <c r="T3006" s="1"/>
      <c r="U3006" s="8" t="s">
        <v>10376</v>
      </c>
    </row>
    <row r="3007" spans="1:21" x14ac:dyDescent="0.3">
      <c r="A3007" s="120">
        <v>9576</v>
      </c>
      <c r="B3007" s="44">
        <v>9528</v>
      </c>
      <c r="C3007" s="125"/>
      <c r="D3007" s="8"/>
      <c r="E3007" s="124" t="s">
        <v>9113</v>
      </c>
      <c r="F3007" s="120" t="s">
        <v>9112</v>
      </c>
      <c r="G3007" s="123" t="s">
        <v>9111</v>
      </c>
      <c r="H3007" s="1" t="s">
        <v>9226</v>
      </c>
      <c r="I3007" s="122">
        <v>-720</v>
      </c>
      <c r="J3007" s="122">
        <v>720</v>
      </c>
      <c r="K3007" s="121" t="s">
        <v>9109</v>
      </c>
      <c r="L3007" s="121">
        <v>10</v>
      </c>
      <c r="M3007" s="1" t="s">
        <v>9225</v>
      </c>
      <c r="N3007" s="1"/>
      <c r="O3007" s="3" t="s">
        <v>9224</v>
      </c>
      <c r="P3007" s="1"/>
      <c r="Q3007" s="1"/>
      <c r="R3007" s="1"/>
      <c r="S3007" s="1"/>
      <c r="T3007" s="1"/>
      <c r="U3007" s="8" t="s">
        <v>10375</v>
      </c>
    </row>
    <row r="3008" spans="1:21" x14ac:dyDescent="0.3">
      <c r="A3008" s="120">
        <v>9577</v>
      </c>
      <c r="B3008" s="44">
        <v>9529</v>
      </c>
      <c r="C3008" s="125"/>
      <c r="D3008" s="8"/>
      <c r="E3008" s="124" t="s">
        <v>9113</v>
      </c>
      <c r="F3008" s="120" t="s">
        <v>9112</v>
      </c>
      <c r="G3008" s="123" t="s">
        <v>9111</v>
      </c>
      <c r="H3008" s="1" t="s">
        <v>9222</v>
      </c>
      <c r="I3008" s="121">
        <v>-30000</v>
      </c>
      <c r="J3008" s="121">
        <v>30000</v>
      </c>
      <c r="K3008" s="121" t="s">
        <v>9117</v>
      </c>
      <c r="L3008" s="121">
        <v>1</v>
      </c>
      <c r="M3008" s="1" t="s">
        <v>9222</v>
      </c>
      <c r="N3008" s="1"/>
      <c r="O3008" s="3" t="s">
        <v>9222</v>
      </c>
      <c r="P3008" s="1"/>
      <c r="Q3008" s="1"/>
      <c r="R3008" s="1"/>
      <c r="S3008" s="1"/>
      <c r="T3008" s="1"/>
      <c r="U3008" s="8" t="s">
        <v>10374</v>
      </c>
    </row>
    <row r="3009" spans="1:21" x14ac:dyDescent="0.3">
      <c r="A3009" s="120">
        <v>9578</v>
      </c>
      <c r="B3009" s="44">
        <v>9530</v>
      </c>
      <c r="C3009" s="125"/>
      <c r="D3009" s="8"/>
      <c r="E3009" s="124" t="s">
        <v>9113</v>
      </c>
      <c r="F3009" s="120" t="s">
        <v>9112</v>
      </c>
      <c r="G3009" s="123" t="s">
        <v>9111</v>
      </c>
      <c r="H3009" s="1" t="s">
        <v>9220</v>
      </c>
      <c r="I3009" s="122">
        <v>-720</v>
      </c>
      <c r="J3009" s="122">
        <v>720</v>
      </c>
      <c r="K3009" s="121" t="s">
        <v>9109</v>
      </c>
      <c r="L3009" s="121">
        <v>10</v>
      </c>
      <c r="M3009" s="1" t="s">
        <v>9219</v>
      </c>
      <c r="N3009" s="1"/>
      <c r="O3009" s="3" t="s">
        <v>9218</v>
      </c>
      <c r="P3009" s="1"/>
      <c r="Q3009" s="1"/>
      <c r="R3009" s="1"/>
      <c r="S3009" s="1"/>
      <c r="T3009" s="1"/>
      <c r="U3009" s="8" t="s">
        <v>10373</v>
      </c>
    </row>
    <row r="3010" spans="1:21" x14ac:dyDescent="0.3">
      <c r="A3010" s="120">
        <v>9579</v>
      </c>
      <c r="B3010" s="44">
        <v>9531</v>
      </c>
      <c r="C3010" s="125"/>
      <c r="D3010" s="8"/>
      <c r="E3010" s="124" t="s">
        <v>9113</v>
      </c>
      <c r="F3010" s="120" t="s">
        <v>9112</v>
      </c>
      <c r="G3010" s="123" t="s">
        <v>9111</v>
      </c>
      <c r="H3010" s="1" t="s">
        <v>9216</v>
      </c>
      <c r="I3010" s="121">
        <v>-30000</v>
      </c>
      <c r="J3010" s="121">
        <v>30000</v>
      </c>
      <c r="K3010" s="121" t="s">
        <v>9117</v>
      </c>
      <c r="L3010" s="121">
        <v>1</v>
      </c>
      <c r="M3010" s="1" t="s">
        <v>9215</v>
      </c>
      <c r="N3010" s="1"/>
      <c r="O3010" s="3" t="s">
        <v>9214</v>
      </c>
      <c r="P3010" s="1"/>
      <c r="Q3010" s="1"/>
      <c r="R3010" s="1"/>
      <c r="S3010" s="1"/>
      <c r="T3010" s="1"/>
      <c r="U3010" s="8" t="s">
        <v>10372</v>
      </c>
    </row>
    <row r="3011" spans="1:21" x14ac:dyDescent="0.3">
      <c r="A3011" s="120">
        <v>9580</v>
      </c>
      <c r="B3011" s="44">
        <v>9532</v>
      </c>
      <c r="C3011" s="125"/>
      <c r="D3011" s="8"/>
      <c r="E3011" s="124" t="s">
        <v>9113</v>
      </c>
      <c r="F3011" s="120" t="s">
        <v>9112</v>
      </c>
      <c r="G3011" s="123" t="s">
        <v>9111</v>
      </c>
      <c r="H3011" s="1" t="s">
        <v>9212</v>
      </c>
      <c r="I3011" s="122">
        <v>-720</v>
      </c>
      <c r="J3011" s="122">
        <v>720</v>
      </c>
      <c r="K3011" s="121" t="s">
        <v>9109</v>
      </c>
      <c r="L3011" s="121">
        <v>10</v>
      </c>
      <c r="M3011" s="1" t="s">
        <v>9211</v>
      </c>
      <c r="N3011" s="1"/>
      <c r="O3011" s="3" t="s">
        <v>9210</v>
      </c>
      <c r="P3011" s="1"/>
      <c r="Q3011" s="1"/>
      <c r="R3011" s="1"/>
      <c r="S3011" s="1"/>
      <c r="T3011" s="1"/>
      <c r="U3011" s="8" t="s">
        <v>10371</v>
      </c>
    </row>
    <row r="3012" spans="1:21" x14ac:dyDescent="0.3">
      <c r="A3012" s="120">
        <v>9581</v>
      </c>
      <c r="B3012" s="44">
        <v>9533</v>
      </c>
      <c r="C3012" s="125"/>
      <c r="D3012" s="8"/>
      <c r="E3012" s="124" t="s">
        <v>9113</v>
      </c>
      <c r="F3012" s="120" t="s">
        <v>9112</v>
      </c>
      <c r="G3012" s="123" t="s">
        <v>9111</v>
      </c>
      <c r="H3012" s="1" t="s">
        <v>9208</v>
      </c>
      <c r="I3012" s="121">
        <v>-30000</v>
      </c>
      <c r="J3012" s="121">
        <v>30000</v>
      </c>
      <c r="K3012" s="121" t="s">
        <v>9117</v>
      </c>
      <c r="L3012" s="121">
        <v>1</v>
      </c>
      <c r="M3012" s="1" t="s">
        <v>9208</v>
      </c>
      <c r="N3012" s="1"/>
      <c r="O3012" s="3" t="s">
        <v>9208</v>
      </c>
      <c r="P3012" s="1"/>
      <c r="Q3012" s="1"/>
      <c r="R3012" s="1"/>
      <c r="S3012" s="1"/>
      <c r="T3012" s="1"/>
      <c r="U3012" s="8" t="s">
        <v>10370</v>
      </c>
    </row>
    <row r="3013" spans="1:21" x14ac:dyDescent="0.3">
      <c r="A3013" s="120">
        <v>9582</v>
      </c>
      <c r="B3013" s="44">
        <v>9534</v>
      </c>
      <c r="C3013" s="125"/>
      <c r="D3013" s="8"/>
      <c r="E3013" s="124" t="s">
        <v>9113</v>
      </c>
      <c r="F3013" s="120" t="s">
        <v>9112</v>
      </c>
      <c r="G3013" s="123" t="s">
        <v>9111</v>
      </c>
      <c r="H3013" s="1" t="s">
        <v>9206</v>
      </c>
      <c r="I3013" s="122">
        <v>-720</v>
      </c>
      <c r="J3013" s="122">
        <v>720</v>
      </c>
      <c r="K3013" s="121" t="s">
        <v>9109</v>
      </c>
      <c r="L3013" s="121">
        <v>10</v>
      </c>
      <c r="M3013" s="1" t="s">
        <v>9205</v>
      </c>
      <c r="N3013" s="1"/>
      <c r="O3013" s="3" t="s">
        <v>9204</v>
      </c>
      <c r="P3013" s="1"/>
      <c r="Q3013" s="1"/>
      <c r="R3013" s="1"/>
      <c r="S3013" s="1"/>
      <c r="T3013" s="1"/>
      <c r="U3013" s="8" t="s">
        <v>10369</v>
      </c>
    </row>
    <row r="3014" spans="1:21" x14ac:dyDescent="0.3">
      <c r="A3014" s="120">
        <v>9583</v>
      </c>
      <c r="B3014" s="44">
        <v>9535</v>
      </c>
      <c r="C3014" s="125"/>
      <c r="D3014" s="8"/>
      <c r="E3014" s="124" t="s">
        <v>9113</v>
      </c>
      <c r="F3014" s="120" t="s">
        <v>9112</v>
      </c>
      <c r="G3014" s="123" t="s">
        <v>9111</v>
      </c>
      <c r="H3014" s="1" t="s">
        <v>9202</v>
      </c>
      <c r="I3014" s="121">
        <v>-30000</v>
      </c>
      <c r="J3014" s="121">
        <v>30000</v>
      </c>
      <c r="K3014" s="121" t="s">
        <v>9117</v>
      </c>
      <c r="L3014" s="121">
        <v>1</v>
      </c>
      <c r="M3014" s="1" t="s">
        <v>9201</v>
      </c>
      <c r="N3014" s="1"/>
      <c r="O3014" s="3" t="s">
        <v>9200</v>
      </c>
      <c r="P3014" s="1"/>
      <c r="Q3014" s="1"/>
      <c r="R3014" s="1"/>
      <c r="S3014" s="1"/>
      <c r="T3014" s="1"/>
      <c r="U3014" s="8" t="s">
        <v>10368</v>
      </c>
    </row>
    <row r="3015" spans="1:21" x14ac:dyDescent="0.3">
      <c r="A3015" s="120">
        <v>9584</v>
      </c>
      <c r="B3015" s="44">
        <v>9536</v>
      </c>
      <c r="C3015" s="125"/>
      <c r="D3015" s="8"/>
      <c r="E3015" s="124" t="s">
        <v>9113</v>
      </c>
      <c r="F3015" s="120" t="s">
        <v>9112</v>
      </c>
      <c r="G3015" s="123" t="s">
        <v>9111</v>
      </c>
      <c r="H3015" s="1" t="s">
        <v>9198</v>
      </c>
      <c r="I3015" s="122">
        <v>-720</v>
      </c>
      <c r="J3015" s="122">
        <v>720</v>
      </c>
      <c r="K3015" s="121" t="s">
        <v>9109</v>
      </c>
      <c r="L3015" s="121">
        <v>10</v>
      </c>
      <c r="M3015" s="1" t="s">
        <v>9197</v>
      </c>
      <c r="N3015" s="1"/>
      <c r="O3015" s="3" t="s">
        <v>9196</v>
      </c>
      <c r="P3015" s="1"/>
      <c r="Q3015" s="1"/>
      <c r="R3015" s="1"/>
      <c r="S3015" s="1"/>
      <c r="T3015" s="1"/>
      <c r="U3015" s="8" t="s">
        <v>10367</v>
      </c>
    </row>
    <row r="3016" spans="1:21" x14ac:dyDescent="0.3">
      <c r="A3016" s="120">
        <v>9585</v>
      </c>
      <c r="B3016" s="44">
        <v>9537</v>
      </c>
      <c r="C3016" s="125"/>
      <c r="D3016" s="8"/>
      <c r="E3016" s="124" t="s">
        <v>9113</v>
      </c>
      <c r="F3016" s="120" t="s">
        <v>9112</v>
      </c>
      <c r="G3016" s="123" t="s">
        <v>9111</v>
      </c>
      <c r="H3016" s="1" t="s">
        <v>9194</v>
      </c>
      <c r="I3016" s="121">
        <v>-30000</v>
      </c>
      <c r="J3016" s="121">
        <v>30000</v>
      </c>
      <c r="K3016" s="121" t="s">
        <v>9117</v>
      </c>
      <c r="L3016" s="121">
        <v>1</v>
      </c>
      <c r="M3016" s="1" t="s">
        <v>9194</v>
      </c>
      <c r="N3016" s="1"/>
      <c r="O3016" s="3" t="s">
        <v>9194</v>
      </c>
      <c r="P3016" s="1"/>
      <c r="Q3016" s="1"/>
      <c r="R3016" s="1"/>
      <c r="S3016" s="1"/>
      <c r="T3016" s="1"/>
      <c r="U3016" s="8" t="s">
        <v>10366</v>
      </c>
    </row>
    <row r="3017" spans="1:21" x14ac:dyDescent="0.3">
      <c r="A3017" s="120">
        <v>9586</v>
      </c>
      <c r="B3017" s="44">
        <v>9538</v>
      </c>
      <c r="C3017" s="125"/>
      <c r="D3017" s="8"/>
      <c r="E3017" s="124" t="s">
        <v>9113</v>
      </c>
      <c r="F3017" s="120" t="s">
        <v>9112</v>
      </c>
      <c r="G3017" s="123" t="s">
        <v>9111</v>
      </c>
      <c r="H3017" s="1" t="s">
        <v>9192</v>
      </c>
      <c r="I3017" s="122">
        <v>-720</v>
      </c>
      <c r="J3017" s="122">
        <v>720</v>
      </c>
      <c r="K3017" s="121" t="s">
        <v>9109</v>
      </c>
      <c r="L3017" s="121">
        <v>10</v>
      </c>
      <c r="M3017" s="1" t="s">
        <v>9191</v>
      </c>
      <c r="N3017" s="1"/>
      <c r="O3017" s="3" t="s">
        <v>9190</v>
      </c>
      <c r="P3017" s="1"/>
      <c r="Q3017" s="1"/>
      <c r="R3017" s="1"/>
      <c r="S3017" s="1"/>
      <c r="T3017" s="1"/>
      <c r="U3017" s="8" t="s">
        <v>10365</v>
      </c>
    </row>
    <row r="3018" spans="1:21" x14ac:dyDescent="0.3">
      <c r="A3018" s="120">
        <v>9587</v>
      </c>
      <c r="B3018" s="44">
        <v>9539</v>
      </c>
      <c r="C3018" s="125"/>
      <c r="D3018" s="8"/>
      <c r="E3018" s="124" t="s">
        <v>9113</v>
      </c>
      <c r="F3018" s="120" t="s">
        <v>9112</v>
      </c>
      <c r="G3018" s="123" t="s">
        <v>9111</v>
      </c>
      <c r="H3018" s="1" t="s">
        <v>9188</v>
      </c>
      <c r="I3018" s="121">
        <v>-30000</v>
      </c>
      <c r="J3018" s="121">
        <v>30000</v>
      </c>
      <c r="K3018" s="121" t="s">
        <v>9117</v>
      </c>
      <c r="L3018" s="121">
        <v>1</v>
      </c>
      <c r="M3018" s="1" t="s">
        <v>9187</v>
      </c>
      <c r="N3018" s="1"/>
      <c r="O3018" s="3" t="s">
        <v>9186</v>
      </c>
      <c r="P3018" s="1"/>
      <c r="Q3018" s="1"/>
      <c r="R3018" s="1"/>
      <c r="S3018" s="1"/>
      <c r="T3018" s="1"/>
      <c r="U3018" s="8" t="s">
        <v>10364</v>
      </c>
    </row>
    <row r="3019" spans="1:21" x14ac:dyDescent="0.3">
      <c r="A3019" s="120">
        <v>9588</v>
      </c>
      <c r="B3019" s="44">
        <v>9540</v>
      </c>
      <c r="C3019" s="125"/>
      <c r="D3019" s="8"/>
      <c r="E3019" s="124" t="s">
        <v>9113</v>
      </c>
      <c r="F3019" s="120" t="s">
        <v>9112</v>
      </c>
      <c r="G3019" s="123" t="s">
        <v>9111</v>
      </c>
      <c r="H3019" s="1" t="s">
        <v>9184</v>
      </c>
      <c r="I3019" s="122">
        <v>-720</v>
      </c>
      <c r="J3019" s="122">
        <v>720</v>
      </c>
      <c r="K3019" s="121" t="s">
        <v>9109</v>
      </c>
      <c r="L3019" s="121">
        <v>10</v>
      </c>
      <c r="M3019" s="1" t="s">
        <v>9183</v>
      </c>
      <c r="N3019" s="1"/>
      <c r="O3019" s="3" t="s">
        <v>9182</v>
      </c>
      <c r="P3019" s="1"/>
      <c r="Q3019" s="1"/>
      <c r="R3019" s="1"/>
      <c r="S3019" s="1"/>
      <c r="T3019" s="1"/>
      <c r="U3019" s="8" t="s">
        <v>10363</v>
      </c>
    </row>
    <row r="3020" spans="1:21" x14ac:dyDescent="0.3">
      <c r="A3020" s="120">
        <v>9589</v>
      </c>
      <c r="B3020" s="44">
        <v>9541</v>
      </c>
      <c r="C3020" s="125"/>
      <c r="D3020" s="8"/>
      <c r="E3020" s="124" t="s">
        <v>9113</v>
      </c>
      <c r="F3020" s="120" t="s">
        <v>9112</v>
      </c>
      <c r="G3020" s="123" t="s">
        <v>9111</v>
      </c>
      <c r="H3020" s="1" t="s">
        <v>9180</v>
      </c>
      <c r="I3020" s="121">
        <v>-30000</v>
      </c>
      <c r="J3020" s="121">
        <v>30000</v>
      </c>
      <c r="K3020" s="121" t="s">
        <v>9117</v>
      </c>
      <c r="L3020" s="121">
        <v>1</v>
      </c>
      <c r="M3020" s="1" t="s">
        <v>9180</v>
      </c>
      <c r="N3020" s="1"/>
      <c r="O3020" s="3" t="s">
        <v>9180</v>
      </c>
      <c r="P3020" s="1"/>
      <c r="Q3020" s="1"/>
      <c r="R3020" s="1"/>
      <c r="S3020" s="1"/>
      <c r="T3020" s="1"/>
      <c r="U3020" s="8" t="s">
        <v>10362</v>
      </c>
    </row>
    <row r="3021" spans="1:21" x14ac:dyDescent="0.3">
      <c r="A3021" s="120">
        <v>9590</v>
      </c>
      <c r="B3021" s="44">
        <v>9542</v>
      </c>
      <c r="C3021" s="125"/>
      <c r="D3021" s="8"/>
      <c r="E3021" s="124" t="s">
        <v>9113</v>
      </c>
      <c r="F3021" s="120" t="s">
        <v>9112</v>
      </c>
      <c r="G3021" s="123" t="s">
        <v>9111</v>
      </c>
      <c r="H3021" s="1" t="s">
        <v>9178</v>
      </c>
      <c r="I3021" s="122">
        <v>-720</v>
      </c>
      <c r="J3021" s="122">
        <v>720</v>
      </c>
      <c r="K3021" s="121" t="s">
        <v>9109</v>
      </c>
      <c r="L3021" s="121">
        <v>10</v>
      </c>
      <c r="M3021" s="1" t="s">
        <v>9177</v>
      </c>
      <c r="N3021" s="1"/>
      <c r="O3021" s="3" t="s">
        <v>9176</v>
      </c>
      <c r="P3021" s="1"/>
      <c r="Q3021" s="1"/>
      <c r="R3021" s="1"/>
      <c r="S3021" s="1"/>
      <c r="T3021" s="1"/>
      <c r="U3021" s="8" t="s">
        <v>10361</v>
      </c>
    </row>
    <row r="3022" spans="1:21" x14ac:dyDescent="0.3">
      <c r="A3022" s="120">
        <v>9591</v>
      </c>
      <c r="B3022" s="44">
        <v>9543</v>
      </c>
      <c r="C3022" s="125"/>
      <c r="D3022" s="8"/>
      <c r="E3022" s="124" t="s">
        <v>9113</v>
      </c>
      <c r="F3022" s="120" t="s">
        <v>9112</v>
      </c>
      <c r="G3022" s="123" t="s">
        <v>9111</v>
      </c>
      <c r="H3022" s="1" t="s">
        <v>9174</v>
      </c>
      <c r="I3022" s="121">
        <v>-30000</v>
      </c>
      <c r="J3022" s="121">
        <v>30000</v>
      </c>
      <c r="K3022" s="121" t="s">
        <v>9117</v>
      </c>
      <c r="L3022" s="121">
        <v>1</v>
      </c>
      <c r="M3022" s="1" t="s">
        <v>9173</v>
      </c>
      <c r="N3022" s="1"/>
      <c r="O3022" s="3" t="s">
        <v>9172</v>
      </c>
      <c r="P3022" s="1"/>
      <c r="Q3022" s="1"/>
      <c r="R3022" s="1"/>
      <c r="S3022" s="1"/>
      <c r="T3022" s="1"/>
      <c r="U3022" s="8" t="s">
        <v>10360</v>
      </c>
    </row>
    <row r="3023" spans="1:21" x14ac:dyDescent="0.3">
      <c r="A3023" s="120">
        <v>9592</v>
      </c>
      <c r="B3023" s="44">
        <v>9544</v>
      </c>
      <c r="C3023" s="125"/>
      <c r="D3023" s="8"/>
      <c r="E3023" s="124" t="s">
        <v>9113</v>
      </c>
      <c r="F3023" s="120" t="s">
        <v>9112</v>
      </c>
      <c r="G3023" s="123" t="s">
        <v>9111</v>
      </c>
      <c r="H3023" s="1" t="s">
        <v>9170</v>
      </c>
      <c r="I3023" s="122">
        <v>-720</v>
      </c>
      <c r="J3023" s="122">
        <v>720</v>
      </c>
      <c r="K3023" s="121" t="s">
        <v>9109</v>
      </c>
      <c r="L3023" s="121">
        <v>10</v>
      </c>
      <c r="M3023" s="1" t="s">
        <v>9169</v>
      </c>
      <c r="N3023" s="1"/>
      <c r="O3023" s="3" t="s">
        <v>9168</v>
      </c>
      <c r="P3023" s="1"/>
      <c r="Q3023" s="1"/>
      <c r="R3023" s="1"/>
      <c r="S3023" s="1"/>
      <c r="T3023" s="1"/>
      <c r="U3023" s="8" t="s">
        <v>10359</v>
      </c>
    </row>
    <row r="3024" spans="1:21" x14ac:dyDescent="0.3">
      <c r="A3024" s="120">
        <v>9593</v>
      </c>
      <c r="B3024" s="44">
        <v>9545</v>
      </c>
      <c r="C3024" s="125"/>
      <c r="D3024" s="8"/>
      <c r="E3024" s="124" t="s">
        <v>9113</v>
      </c>
      <c r="F3024" s="120" t="s">
        <v>9112</v>
      </c>
      <c r="G3024" s="123" t="s">
        <v>9111</v>
      </c>
      <c r="H3024" s="1" t="s">
        <v>9166</v>
      </c>
      <c r="I3024" s="121">
        <v>-30000</v>
      </c>
      <c r="J3024" s="121">
        <v>30000</v>
      </c>
      <c r="K3024" s="121" t="s">
        <v>9117</v>
      </c>
      <c r="L3024" s="121">
        <v>1</v>
      </c>
      <c r="M3024" s="1" t="s">
        <v>9166</v>
      </c>
      <c r="N3024" s="1"/>
      <c r="O3024" s="3" t="s">
        <v>9166</v>
      </c>
      <c r="P3024" s="1"/>
      <c r="Q3024" s="1"/>
      <c r="R3024" s="1"/>
      <c r="S3024" s="1"/>
      <c r="T3024" s="1"/>
      <c r="U3024" s="8" t="s">
        <v>10358</v>
      </c>
    </row>
    <row r="3025" spans="1:21" x14ac:dyDescent="0.3">
      <c r="A3025" s="120">
        <v>9594</v>
      </c>
      <c r="B3025" s="44">
        <v>9546</v>
      </c>
      <c r="C3025" s="125"/>
      <c r="D3025" s="8"/>
      <c r="E3025" s="124" t="s">
        <v>9113</v>
      </c>
      <c r="F3025" s="120" t="s">
        <v>9112</v>
      </c>
      <c r="G3025" s="123" t="s">
        <v>9111</v>
      </c>
      <c r="H3025" s="1" t="s">
        <v>9164</v>
      </c>
      <c r="I3025" s="122">
        <v>-720</v>
      </c>
      <c r="J3025" s="122">
        <v>720</v>
      </c>
      <c r="K3025" s="121" t="s">
        <v>9109</v>
      </c>
      <c r="L3025" s="121">
        <v>10</v>
      </c>
      <c r="M3025" s="1" t="s">
        <v>9163</v>
      </c>
      <c r="N3025" s="1"/>
      <c r="O3025" s="3" t="s">
        <v>9162</v>
      </c>
      <c r="P3025" s="1"/>
      <c r="Q3025" s="1"/>
      <c r="R3025" s="1"/>
      <c r="S3025" s="1"/>
      <c r="T3025" s="1"/>
      <c r="U3025" s="8" t="s">
        <v>10357</v>
      </c>
    </row>
    <row r="3026" spans="1:21" x14ac:dyDescent="0.3">
      <c r="A3026" s="120">
        <v>9595</v>
      </c>
      <c r="B3026" s="44">
        <v>9547</v>
      </c>
      <c r="C3026" s="125"/>
      <c r="D3026" s="8"/>
      <c r="E3026" s="124" t="s">
        <v>9113</v>
      </c>
      <c r="F3026" s="120" t="s">
        <v>9112</v>
      </c>
      <c r="G3026" s="123" t="s">
        <v>9111</v>
      </c>
      <c r="H3026" s="1" t="s">
        <v>9160</v>
      </c>
      <c r="I3026" s="121">
        <v>-30000</v>
      </c>
      <c r="J3026" s="121">
        <v>30000</v>
      </c>
      <c r="K3026" s="121" t="s">
        <v>9117</v>
      </c>
      <c r="L3026" s="121">
        <v>1</v>
      </c>
      <c r="M3026" s="1" t="s">
        <v>9159</v>
      </c>
      <c r="N3026" s="1"/>
      <c r="O3026" s="3" t="s">
        <v>9158</v>
      </c>
      <c r="P3026" s="1"/>
      <c r="Q3026" s="1"/>
      <c r="R3026" s="1"/>
      <c r="S3026" s="1"/>
      <c r="T3026" s="1"/>
      <c r="U3026" s="8" t="s">
        <v>10356</v>
      </c>
    </row>
    <row r="3027" spans="1:21" x14ac:dyDescent="0.3">
      <c r="A3027" s="120">
        <v>9596</v>
      </c>
      <c r="B3027" s="44">
        <v>9548</v>
      </c>
      <c r="C3027" s="125"/>
      <c r="D3027" s="8"/>
      <c r="E3027" s="124" t="s">
        <v>9113</v>
      </c>
      <c r="F3027" s="120" t="s">
        <v>9112</v>
      </c>
      <c r="G3027" s="123" t="s">
        <v>9111</v>
      </c>
      <c r="H3027" s="1" t="s">
        <v>9156</v>
      </c>
      <c r="I3027" s="122">
        <v>-720</v>
      </c>
      <c r="J3027" s="122">
        <v>720</v>
      </c>
      <c r="K3027" s="121" t="s">
        <v>9109</v>
      </c>
      <c r="L3027" s="121">
        <v>10</v>
      </c>
      <c r="M3027" s="1" t="s">
        <v>9155</v>
      </c>
      <c r="N3027" s="1"/>
      <c r="O3027" s="3" t="s">
        <v>9154</v>
      </c>
      <c r="P3027" s="1"/>
      <c r="Q3027" s="1"/>
      <c r="R3027" s="1"/>
      <c r="S3027" s="1"/>
      <c r="T3027" s="1"/>
      <c r="U3027" s="8" t="s">
        <v>10355</v>
      </c>
    </row>
    <row r="3028" spans="1:21" x14ac:dyDescent="0.3">
      <c r="A3028" s="120">
        <v>9597</v>
      </c>
      <c r="B3028" s="44">
        <v>9549</v>
      </c>
      <c r="C3028" s="125"/>
      <c r="D3028" s="8"/>
      <c r="E3028" s="124" t="s">
        <v>9113</v>
      </c>
      <c r="F3028" s="120" t="s">
        <v>9112</v>
      </c>
      <c r="G3028" s="123" t="s">
        <v>9111</v>
      </c>
      <c r="H3028" s="1" t="s">
        <v>9152</v>
      </c>
      <c r="I3028" s="121">
        <v>-30000</v>
      </c>
      <c r="J3028" s="121">
        <v>30000</v>
      </c>
      <c r="K3028" s="121" t="s">
        <v>9117</v>
      </c>
      <c r="L3028" s="121">
        <v>1</v>
      </c>
      <c r="M3028" s="1" t="s">
        <v>9152</v>
      </c>
      <c r="N3028" s="1"/>
      <c r="O3028" s="3" t="s">
        <v>9152</v>
      </c>
      <c r="P3028" s="1"/>
      <c r="Q3028" s="1"/>
      <c r="R3028" s="1"/>
      <c r="S3028" s="1"/>
      <c r="T3028" s="1"/>
      <c r="U3028" s="8" t="s">
        <v>10354</v>
      </c>
    </row>
    <row r="3029" spans="1:21" x14ac:dyDescent="0.3">
      <c r="A3029" s="120">
        <v>9598</v>
      </c>
      <c r="B3029" s="44">
        <v>9550</v>
      </c>
      <c r="C3029" s="125"/>
      <c r="D3029" s="8"/>
      <c r="E3029" s="124" t="s">
        <v>9113</v>
      </c>
      <c r="F3029" s="120" t="s">
        <v>9112</v>
      </c>
      <c r="G3029" s="123" t="s">
        <v>9111</v>
      </c>
      <c r="H3029" s="1" t="s">
        <v>9150</v>
      </c>
      <c r="I3029" s="122">
        <v>-720</v>
      </c>
      <c r="J3029" s="122">
        <v>720</v>
      </c>
      <c r="K3029" s="121" t="s">
        <v>9109</v>
      </c>
      <c r="L3029" s="121">
        <v>10</v>
      </c>
      <c r="M3029" s="1" t="s">
        <v>9149</v>
      </c>
      <c r="N3029" s="1"/>
      <c r="O3029" s="3" t="s">
        <v>9148</v>
      </c>
      <c r="P3029" s="1"/>
      <c r="Q3029" s="1"/>
      <c r="R3029" s="1"/>
      <c r="S3029" s="1"/>
      <c r="T3029" s="1"/>
      <c r="U3029" s="8" t="s">
        <v>10353</v>
      </c>
    </row>
    <row r="3030" spans="1:21" x14ac:dyDescent="0.3">
      <c r="A3030" s="120">
        <v>9599</v>
      </c>
      <c r="B3030" s="44">
        <v>9551</v>
      </c>
      <c r="C3030" s="125"/>
      <c r="D3030" s="8"/>
      <c r="E3030" s="124" t="s">
        <v>9113</v>
      </c>
      <c r="F3030" s="120" t="s">
        <v>9112</v>
      </c>
      <c r="G3030" s="123" t="s">
        <v>9111</v>
      </c>
      <c r="H3030" s="1" t="s">
        <v>9146</v>
      </c>
      <c r="I3030" s="121">
        <v>-30000</v>
      </c>
      <c r="J3030" s="121">
        <v>30000</v>
      </c>
      <c r="K3030" s="121" t="s">
        <v>9117</v>
      </c>
      <c r="L3030" s="121">
        <v>1</v>
      </c>
      <c r="M3030" s="1" t="s">
        <v>9145</v>
      </c>
      <c r="N3030" s="1"/>
      <c r="O3030" s="3" t="s">
        <v>9144</v>
      </c>
      <c r="P3030" s="1"/>
      <c r="Q3030" s="1"/>
      <c r="R3030" s="1"/>
      <c r="S3030" s="1"/>
      <c r="T3030" s="1"/>
      <c r="U3030" s="8" t="s">
        <v>10352</v>
      </c>
    </row>
    <row r="3031" spans="1:21" x14ac:dyDescent="0.3">
      <c r="A3031" s="120">
        <v>9600</v>
      </c>
      <c r="B3031" s="44">
        <v>9552</v>
      </c>
      <c r="C3031" s="125"/>
      <c r="D3031" s="8"/>
      <c r="E3031" s="124" t="s">
        <v>9113</v>
      </c>
      <c r="F3031" s="120" t="s">
        <v>9112</v>
      </c>
      <c r="G3031" s="123" t="s">
        <v>9111</v>
      </c>
      <c r="H3031" s="1" t="s">
        <v>9142</v>
      </c>
      <c r="I3031" s="122">
        <v>-720</v>
      </c>
      <c r="J3031" s="122">
        <v>720</v>
      </c>
      <c r="K3031" s="121" t="s">
        <v>9109</v>
      </c>
      <c r="L3031" s="121">
        <v>10</v>
      </c>
      <c r="M3031" s="1" t="s">
        <v>9141</v>
      </c>
      <c r="N3031" s="1"/>
      <c r="O3031" s="3" t="s">
        <v>9140</v>
      </c>
      <c r="P3031" s="1"/>
      <c r="Q3031" s="1"/>
      <c r="R3031" s="1"/>
      <c r="S3031" s="1"/>
      <c r="T3031" s="1"/>
      <c r="U3031" s="8" t="s">
        <v>10351</v>
      </c>
    </row>
    <row r="3032" spans="1:21" x14ac:dyDescent="0.3">
      <c r="A3032" s="120">
        <v>9601</v>
      </c>
      <c r="B3032" s="44">
        <v>9553</v>
      </c>
      <c r="C3032" s="125"/>
      <c r="D3032" s="8"/>
      <c r="E3032" s="124" t="s">
        <v>9113</v>
      </c>
      <c r="F3032" s="120" t="s">
        <v>9112</v>
      </c>
      <c r="G3032" s="123" t="s">
        <v>9111</v>
      </c>
      <c r="H3032" s="1" t="s">
        <v>9138</v>
      </c>
      <c r="I3032" s="121">
        <v>-35000</v>
      </c>
      <c r="J3032" s="121">
        <v>35000</v>
      </c>
      <c r="K3032" s="121" t="s">
        <v>9117</v>
      </c>
      <c r="L3032" s="121">
        <v>1</v>
      </c>
      <c r="M3032" s="1" t="s">
        <v>9138</v>
      </c>
      <c r="N3032" s="1"/>
      <c r="O3032" s="3" t="s">
        <v>9138</v>
      </c>
      <c r="P3032" s="1"/>
      <c r="Q3032" s="1"/>
      <c r="R3032" s="1"/>
      <c r="S3032" s="1"/>
      <c r="T3032" s="1"/>
      <c r="U3032" s="8" t="s">
        <v>10350</v>
      </c>
    </row>
    <row r="3033" spans="1:21" x14ac:dyDescent="0.3">
      <c r="A3033" s="120">
        <v>9602</v>
      </c>
      <c r="B3033" s="44">
        <v>9554</v>
      </c>
      <c r="C3033" s="125"/>
      <c r="D3033" s="8"/>
      <c r="E3033" s="124" t="s">
        <v>9113</v>
      </c>
      <c r="F3033" s="120" t="s">
        <v>9112</v>
      </c>
      <c r="G3033" s="123" t="s">
        <v>9111</v>
      </c>
      <c r="H3033" s="1" t="s">
        <v>9136</v>
      </c>
      <c r="I3033" s="122">
        <v>-720</v>
      </c>
      <c r="J3033" s="122">
        <v>720</v>
      </c>
      <c r="K3033" s="121" t="s">
        <v>9109</v>
      </c>
      <c r="L3033" s="121">
        <v>10</v>
      </c>
      <c r="M3033" s="1" t="s">
        <v>9135</v>
      </c>
      <c r="N3033" s="1"/>
      <c r="O3033" s="3" t="s">
        <v>9134</v>
      </c>
      <c r="P3033" s="1"/>
      <c r="Q3033" s="1"/>
      <c r="R3033" s="1"/>
      <c r="S3033" s="1"/>
      <c r="T3033" s="1"/>
      <c r="U3033" s="8" t="s">
        <v>10349</v>
      </c>
    </row>
    <row r="3034" spans="1:21" x14ac:dyDescent="0.3">
      <c r="A3034" s="120">
        <v>9603</v>
      </c>
      <c r="B3034" s="44">
        <v>9555</v>
      </c>
      <c r="C3034" s="125"/>
      <c r="D3034" s="8"/>
      <c r="E3034" s="124" t="s">
        <v>9113</v>
      </c>
      <c r="F3034" s="120" t="s">
        <v>9112</v>
      </c>
      <c r="G3034" s="123" t="s">
        <v>9111</v>
      </c>
      <c r="H3034" s="1" t="s">
        <v>9132</v>
      </c>
      <c r="I3034" s="121">
        <v>-35000</v>
      </c>
      <c r="J3034" s="121">
        <v>35000</v>
      </c>
      <c r="K3034" s="121" t="s">
        <v>9117</v>
      </c>
      <c r="L3034" s="121">
        <v>1</v>
      </c>
      <c r="M3034" s="1" t="s">
        <v>9131</v>
      </c>
      <c r="N3034" s="1"/>
      <c r="O3034" s="3" t="s">
        <v>9130</v>
      </c>
      <c r="P3034" s="1"/>
      <c r="Q3034" s="1"/>
      <c r="R3034" s="1"/>
      <c r="S3034" s="1"/>
      <c r="T3034" s="1"/>
      <c r="U3034" s="8" t="s">
        <v>10348</v>
      </c>
    </row>
    <row r="3035" spans="1:21" x14ac:dyDescent="0.3">
      <c r="A3035" s="120">
        <v>9604</v>
      </c>
      <c r="B3035" s="44">
        <v>9556</v>
      </c>
      <c r="C3035" s="125"/>
      <c r="D3035" s="8"/>
      <c r="E3035" s="124" t="s">
        <v>9113</v>
      </c>
      <c r="F3035" s="120" t="s">
        <v>9112</v>
      </c>
      <c r="G3035" s="123" t="s">
        <v>9111</v>
      </c>
      <c r="H3035" s="1" t="s">
        <v>9128</v>
      </c>
      <c r="I3035" s="122">
        <v>-720</v>
      </c>
      <c r="J3035" s="122">
        <v>720</v>
      </c>
      <c r="K3035" s="121" t="s">
        <v>9109</v>
      </c>
      <c r="L3035" s="121">
        <v>10</v>
      </c>
      <c r="M3035" s="1" t="s">
        <v>9127</v>
      </c>
      <c r="N3035" s="1"/>
      <c r="O3035" s="3" t="s">
        <v>9126</v>
      </c>
      <c r="P3035" s="1"/>
      <c r="Q3035" s="1"/>
      <c r="R3035" s="1"/>
      <c r="S3035" s="1"/>
      <c r="T3035" s="1"/>
      <c r="U3035" s="8" t="s">
        <v>10347</v>
      </c>
    </row>
    <row r="3036" spans="1:21" x14ac:dyDescent="0.3">
      <c r="A3036" s="120">
        <v>9605</v>
      </c>
      <c r="B3036" s="44">
        <v>9557</v>
      </c>
      <c r="C3036" s="125"/>
      <c r="D3036" s="8"/>
      <c r="E3036" s="124" t="s">
        <v>9113</v>
      </c>
      <c r="F3036" s="120" t="s">
        <v>9112</v>
      </c>
      <c r="G3036" s="123" t="s">
        <v>9111</v>
      </c>
      <c r="H3036" s="1" t="s">
        <v>9124</v>
      </c>
      <c r="I3036" s="121">
        <v>-35000</v>
      </c>
      <c r="J3036" s="121">
        <v>35000</v>
      </c>
      <c r="K3036" s="121" t="s">
        <v>9117</v>
      </c>
      <c r="L3036" s="121">
        <v>1</v>
      </c>
      <c r="M3036" s="1" t="s">
        <v>9124</v>
      </c>
      <c r="N3036" s="1"/>
      <c r="O3036" s="3" t="s">
        <v>9124</v>
      </c>
      <c r="P3036" s="1"/>
      <c r="Q3036" s="1"/>
      <c r="R3036" s="1"/>
      <c r="S3036" s="1"/>
      <c r="T3036" s="1"/>
      <c r="U3036" s="8" t="s">
        <v>10346</v>
      </c>
    </row>
    <row r="3037" spans="1:21" x14ac:dyDescent="0.3">
      <c r="A3037" s="120">
        <v>9606</v>
      </c>
      <c r="B3037" s="44">
        <v>9558</v>
      </c>
      <c r="C3037" s="125"/>
      <c r="D3037" s="8"/>
      <c r="E3037" s="124" t="s">
        <v>9113</v>
      </c>
      <c r="F3037" s="120" t="s">
        <v>9112</v>
      </c>
      <c r="G3037" s="123" t="s">
        <v>9111</v>
      </c>
      <c r="H3037" s="1" t="s">
        <v>9122</v>
      </c>
      <c r="I3037" s="122">
        <v>-720</v>
      </c>
      <c r="J3037" s="122">
        <v>720</v>
      </c>
      <c r="K3037" s="121" t="s">
        <v>9109</v>
      </c>
      <c r="L3037" s="121">
        <v>10</v>
      </c>
      <c r="M3037" s="1" t="s">
        <v>9121</v>
      </c>
      <c r="N3037" s="1"/>
      <c r="O3037" s="3" t="s">
        <v>9120</v>
      </c>
      <c r="P3037" s="1"/>
      <c r="Q3037" s="1"/>
      <c r="R3037" s="1"/>
      <c r="S3037" s="1"/>
      <c r="T3037" s="1"/>
      <c r="U3037" s="8" t="s">
        <v>10345</v>
      </c>
    </row>
    <row r="3038" spans="1:21" x14ac:dyDescent="0.3">
      <c r="A3038" s="120">
        <v>9607</v>
      </c>
      <c r="B3038" s="44">
        <v>9559</v>
      </c>
      <c r="C3038" s="125"/>
      <c r="D3038" s="8"/>
      <c r="E3038" s="124" t="s">
        <v>9113</v>
      </c>
      <c r="F3038" s="120" t="s">
        <v>9112</v>
      </c>
      <c r="G3038" s="123" t="s">
        <v>9111</v>
      </c>
      <c r="H3038" s="1" t="s">
        <v>9118</v>
      </c>
      <c r="I3038" s="121">
        <v>-35000</v>
      </c>
      <c r="J3038" s="121">
        <v>35000</v>
      </c>
      <c r="K3038" s="121" t="s">
        <v>9117</v>
      </c>
      <c r="L3038" s="121">
        <v>1</v>
      </c>
      <c r="M3038" s="1" t="s">
        <v>9116</v>
      </c>
      <c r="N3038" s="1"/>
      <c r="O3038" s="3" t="s">
        <v>9115</v>
      </c>
      <c r="P3038" s="1"/>
      <c r="Q3038" s="1"/>
      <c r="R3038" s="1"/>
      <c r="S3038" s="1"/>
      <c r="T3038" s="1"/>
      <c r="U3038" s="8" t="s">
        <v>10344</v>
      </c>
    </row>
    <row r="3039" spans="1:21" x14ac:dyDescent="0.3">
      <c r="A3039" s="120">
        <v>9608</v>
      </c>
      <c r="B3039" s="44">
        <v>9560</v>
      </c>
      <c r="C3039" s="125"/>
      <c r="D3039" s="8"/>
      <c r="E3039" s="124" t="s">
        <v>9113</v>
      </c>
      <c r="F3039" s="120" t="s">
        <v>9112</v>
      </c>
      <c r="G3039" s="123" t="s">
        <v>9111</v>
      </c>
      <c r="H3039" s="1" t="s">
        <v>9110</v>
      </c>
      <c r="I3039" s="122">
        <v>-720</v>
      </c>
      <c r="J3039" s="122">
        <v>720</v>
      </c>
      <c r="K3039" s="121" t="s">
        <v>9109</v>
      </c>
      <c r="L3039" s="121">
        <v>10</v>
      </c>
      <c r="M3039" s="1" t="s">
        <v>9108</v>
      </c>
      <c r="N3039" s="1"/>
      <c r="O3039" s="3" t="s">
        <v>9107</v>
      </c>
      <c r="P3039" s="1"/>
      <c r="Q3039" s="1"/>
      <c r="R3039" s="1"/>
      <c r="S3039" s="1"/>
      <c r="T3039" s="1"/>
      <c r="U3039" s="8" t="s">
        <v>10343</v>
      </c>
    </row>
    <row r="3040" spans="1:21" x14ac:dyDescent="0.3">
      <c r="A3040" s="120"/>
      <c r="B3040" s="120"/>
      <c r="H3040" s="1"/>
      <c r="I3040" s="1"/>
      <c r="J3040" s="10"/>
      <c r="K3040" s="9"/>
      <c r="L3040" s="9"/>
      <c r="M3040" s="1"/>
    </row>
    <row r="3041" spans="1:13" x14ac:dyDescent="0.3">
      <c r="A3041" s="120"/>
      <c r="B3041" s="120"/>
      <c r="H3041" s="1"/>
      <c r="I3041" s="1"/>
      <c r="J3041" s="10"/>
      <c r="K3041" s="9"/>
      <c r="L3041" s="9"/>
      <c r="M3041" s="1"/>
    </row>
    <row r="3042" spans="1:13" x14ac:dyDescent="0.3">
      <c r="A3042" s="120"/>
      <c r="B3042" s="120"/>
      <c r="H3042" s="1"/>
      <c r="I3042" s="1"/>
      <c r="J3042" s="10"/>
      <c r="K3042" s="9"/>
      <c r="L3042" s="9"/>
      <c r="M3042" s="1"/>
    </row>
    <row r="3043" spans="1:13" x14ac:dyDescent="0.3">
      <c r="A3043" s="120"/>
      <c r="B3043" s="120"/>
      <c r="H3043" s="1"/>
      <c r="I3043" s="1"/>
      <c r="J3043" s="10"/>
      <c r="K3043" s="9"/>
      <c r="L3043" s="9"/>
      <c r="M3043" s="1"/>
    </row>
    <row r="3044" spans="1:13" x14ac:dyDescent="0.3">
      <c r="A3044" s="120"/>
      <c r="B3044" s="120"/>
      <c r="H3044" s="1"/>
      <c r="I3044" s="1"/>
      <c r="J3044" s="10"/>
      <c r="K3044" s="9"/>
      <c r="L3044" s="9"/>
      <c r="M3044" s="1"/>
    </row>
    <row r="3045" spans="1:13" x14ac:dyDescent="0.3">
      <c r="A3045" s="120"/>
      <c r="B3045" s="120"/>
      <c r="H3045" s="1"/>
      <c r="I3045" s="1"/>
      <c r="J3045" s="10"/>
      <c r="K3045" s="9"/>
      <c r="L3045" s="9"/>
      <c r="M3045" s="1"/>
    </row>
    <row r="3046" spans="1:13" x14ac:dyDescent="0.3">
      <c r="A3046" s="120"/>
      <c r="B3046" s="120"/>
      <c r="H3046" s="1"/>
      <c r="I3046" s="1"/>
      <c r="J3046" s="10"/>
      <c r="K3046" s="9"/>
      <c r="L3046" s="9"/>
      <c r="M3046" s="1"/>
    </row>
    <row r="3047" spans="1:13" x14ac:dyDescent="0.3">
      <c r="A3047" s="120"/>
      <c r="B3047" s="120"/>
      <c r="H3047" s="1"/>
      <c r="I3047" s="1"/>
      <c r="J3047" s="10"/>
      <c r="K3047" s="9"/>
      <c r="L3047" s="9"/>
      <c r="M3047" s="1"/>
    </row>
    <row r="3048" spans="1:13" x14ac:dyDescent="0.3">
      <c r="A3048" s="120"/>
      <c r="B3048" s="120"/>
      <c r="H3048" s="1"/>
      <c r="I3048" s="1"/>
      <c r="J3048" s="10"/>
      <c r="K3048" s="9"/>
      <c r="L3048" s="9"/>
      <c r="M3048" s="1"/>
    </row>
    <row r="3049" spans="1:13" x14ac:dyDescent="0.3">
      <c r="A3049" s="120"/>
      <c r="B3049" s="120"/>
      <c r="H3049" s="1"/>
      <c r="I3049" s="1"/>
      <c r="J3049" s="10"/>
      <c r="K3049" s="9"/>
      <c r="L3049" s="9"/>
      <c r="M3049" s="1"/>
    </row>
    <row r="3050" spans="1:13" x14ac:dyDescent="0.3">
      <c r="A3050" s="120"/>
      <c r="B3050" s="120"/>
      <c r="H3050" s="1"/>
      <c r="I3050" s="1"/>
      <c r="J3050" s="10"/>
      <c r="K3050" s="9"/>
      <c r="L3050" s="9"/>
      <c r="M3050" s="1"/>
    </row>
    <row r="3051" spans="1:13" x14ac:dyDescent="0.3">
      <c r="A3051" s="120"/>
      <c r="B3051" s="120"/>
      <c r="H3051" s="1"/>
      <c r="I3051" s="1"/>
      <c r="J3051" s="10"/>
      <c r="K3051" s="9"/>
      <c r="L3051" s="9"/>
      <c r="M3051" s="1"/>
    </row>
    <row r="3052" spans="1:13" x14ac:dyDescent="0.3">
      <c r="A3052" s="120"/>
      <c r="B3052" s="120"/>
      <c r="H3052" s="1"/>
      <c r="I3052" s="1"/>
      <c r="J3052" s="10"/>
      <c r="K3052" s="9"/>
      <c r="L3052" s="9"/>
      <c r="M3052" s="1"/>
    </row>
    <row r="3053" spans="1:13" x14ac:dyDescent="0.3">
      <c r="A3053" s="120"/>
      <c r="B3053" s="120"/>
      <c r="H3053" s="1"/>
      <c r="I3053" s="1"/>
      <c r="J3053" s="10"/>
      <c r="K3053" s="9"/>
      <c r="L3053" s="9"/>
      <c r="M3053" s="1"/>
    </row>
    <row r="3054" spans="1:13" x14ac:dyDescent="0.3">
      <c r="A3054" s="120"/>
      <c r="B3054" s="120"/>
      <c r="H3054" s="1"/>
      <c r="I3054" s="1"/>
      <c r="J3054" s="10"/>
      <c r="K3054" s="9"/>
      <c r="L3054" s="9"/>
      <c r="M3054" s="1"/>
    </row>
    <row r="3055" spans="1:13" x14ac:dyDescent="0.3">
      <c r="A3055" s="120"/>
      <c r="B3055" s="120"/>
      <c r="H3055" s="1"/>
      <c r="I3055" s="1"/>
      <c r="J3055" s="10"/>
      <c r="K3055" s="9"/>
      <c r="L3055" s="9"/>
      <c r="M3055" s="1"/>
    </row>
    <row r="3056" spans="1:13" x14ac:dyDescent="0.3">
      <c r="A3056" s="120"/>
      <c r="B3056" s="120"/>
      <c r="H3056" s="1"/>
      <c r="I3056" s="1"/>
      <c r="J3056" s="10"/>
      <c r="K3056" s="9"/>
      <c r="L3056" s="9"/>
      <c r="M3056" s="1"/>
    </row>
    <row r="3057" spans="1:25" x14ac:dyDescent="0.3">
      <c r="A3057" s="120"/>
      <c r="B3057" s="120"/>
      <c r="H3057" s="1"/>
      <c r="I3057" s="1"/>
      <c r="J3057" s="10"/>
      <c r="K3057" s="9"/>
      <c r="L3057" s="9"/>
      <c r="M3057" s="1"/>
    </row>
    <row r="3058" spans="1:25" x14ac:dyDescent="0.3">
      <c r="A3058" s="120"/>
      <c r="B3058" s="120"/>
      <c r="H3058" s="1"/>
      <c r="I3058" s="1"/>
      <c r="J3058" s="10"/>
      <c r="K3058" s="9"/>
      <c r="L3058" s="9"/>
      <c r="M3058" s="1"/>
    </row>
    <row r="3059" spans="1:25" x14ac:dyDescent="0.3">
      <c r="A3059" s="120"/>
      <c r="B3059" s="120"/>
      <c r="H3059" s="1"/>
      <c r="M3059" s="1"/>
    </row>
    <row r="3060" spans="1:25" x14ac:dyDescent="0.3">
      <c r="A3060" s="120"/>
      <c r="B3060" s="120"/>
      <c r="H3060" s="1"/>
      <c r="M3060" s="1"/>
    </row>
    <row r="3061" spans="1:25" x14ac:dyDescent="0.3">
      <c r="A3061" s="120"/>
      <c r="B3061" s="120"/>
      <c r="H3061" s="1"/>
      <c r="M3061" s="1"/>
    </row>
    <row r="3062" spans="1:25" x14ac:dyDescent="0.3">
      <c r="H3062" s="1"/>
      <c r="M3062" s="1"/>
    </row>
    <row r="3063" spans="1:25" x14ac:dyDescent="0.3">
      <c r="H3063" s="1"/>
      <c r="M3063" s="1"/>
    </row>
    <row r="3064" spans="1:25" x14ac:dyDescent="0.3">
      <c r="H3064" s="1"/>
      <c r="M3064" s="1"/>
    </row>
    <row r="3065" spans="1:25" x14ac:dyDescent="0.3">
      <c r="H3065" s="1"/>
      <c r="M3065" s="1"/>
    </row>
    <row r="3066" spans="1:25" ht="115.5" x14ac:dyDescent="0.3">
      <c r="A3066" s="127">
        <v>10000</v>
      </c>
      <c r="B3066" s="44">
        <v>4300</v>
      </c>
      <c r="C3066" s="4">
        <v>0</v>
      </c>
      <c r="D3066" s="1"/>
      <c r="E3066" s="120" t="s">
        <v>9112</v>
      </c>
      <c r="F3066" s="124" t="s">
        <v>9113</v>
      </c>
      <c r="G3066" s="128" t="s">
        <v>10342</v>
      </c>
      <c r="H3066" s="1" t="s">
        <v>10341</v>
      </c>
      <c r="I3066" s="120">
        <v>0</v>
      </c>
      <c r="J3066" s="120">
        <v>1</v>
      </c>
      <c r="K3066" s="120" t="s">
        <v>3327</v>
      </c>
      <c r="L3066" s="120">
        <v>1</v>
      </c>
      <c r="M3066" s="1" t="s">
        <v>10341</v>
      </c>
      <c r="N3066" s="1"/>
      <c r="O3066" s="3" t="s">
        <v>10340</v>
      </c>
      <c r="P3066" s="1"/>
      <c r="Q3066" s="1"/>
      <c r="R3066" s="1"/>
      <c r="S3066" s="1"/>
      <c r="U3066" s="8" t="s">
        <v>10339</v>
      </c>
      <c r="Y3066" s="132" t="s">
        <v>10338</v>
      </c>
    </row>
    <row r="3067" spans="1:25" x14ac:dyDescent="0.3">
      <c r="A3067" s="120">
        <v>10001</v>
      </c>
      <c r="B3067" s="120"/>
      <c r="C3067" s="4">
        <v>1</v>
      </c>
      <c r="D3067" s="1"/>
      <c r="E3067" s="120" t="s">
        <v>9112</v>
      </c>
      <c r="F3067" s="124" t="s">
        <v>9113</v>
      </c>
      <c r="G3067" s="120" t="s">
        <v>9249</v>
      </c>
      <c r="H3067" s="1" t="s">
        <v>10337</v>
      </c>
      <c r="I3067" s="120">
        <v>0</v>
      </c>
      <c r="J3067" s="120">
        <v>1</v>
      </c>
      <c r="K3067" s="120" t="s">
        <v>3327</v>
      </c>
      <c r="L3067" s="120">
        <v>1</v>
      </c>
      <c r="M3067" s="1" t="s">
        <v>10337</v>
      </c>
      <c r="N3067" s="1"/>
      <c r="O3067" s="3" t="s">
        <v>10336</v>
      </c>
      <c r="P3067" s="1"/>
      <c r="Q3067" s="1"/>
      <c r="R3067" s="1"/>
      <c r="S3067" s="1"/>
      <c r="T3067" s="1"/>
      <c r="U3067" s="8" t="s">
        <v>10335</v>
      </c>
    </row>
    <row r="3068" spans="1:25" x14ac:dyDescent="0.3">
      <c r="A3068" s="120">
        <v>10002</v>
      </c>
      <c r="B3068" s="120"/>
      <c r="C3068" s="4">
        <v>2</v>
      </c>
      <c r="D3068" s="1"/>
      <c r="E3068" s="120" t="s">
        <v>9112</v>
      </c>
      <c r="F3068" s="124" t="s">
        <v>9113</v>
      </c>
      <c r="G3068" s="120" t="s">
        <v>9111</v>
      </c>
      <c r="H3068" s="1" t="s">
        <v>10334</v>
      </c>
      <c r="I3068" s="120">
        <v>0</v>
      </c>
      <c r="J3068" s="120">
        <v>1</v>
      </c>
      <c r="K3068" s="120" t="s">
        <v>3327</v>
      </c>
      <c r="L3068" s="120">
        <v>1</v>
      </c>
      <c r="M3068" s="1" t="s">
        <v>10334</v>
      </c>
      <c r="N3068" s="1"/>
      <c r="O3068" s="3" t="s">
        <v>10333</v>
      </c>
      <c r="P3068" s="1"/>
      <c r="Q3068" s="1"/>
      <c r="R3068" s="1"/>
      <c r="S3068" s="1"/>
      <c r="T3068" s="1"/>
      <c r="U3068" s="8" t="s">
        <v>10332</v>
      </c>
    </row>
    <row r="3069" spans="1:25" x14ac:dyDescent="0.3">
      <c r="A3069" s="120">
        <v>10003</v>
      </c>
      <c r="B3069" s="120"/>
      <c r="C3069" s="4">
        <v>3</v>
      </c>
      <c r="D3069" s="1"/>
      <c r="E3069" s="120" t="s">
        <v>9112</v>
      </c>
      <c r="F3069" s="124" t="s">
        <v>9113</v>
      </c>
      <c r="G3069" s="120" t="s">
        <v>9111</v>
      </c>
      <c r="H3069" s="1" t="s">
        <v>10331</v>
      </c>
      <c r="I3069" s="120">
        <v>0</v>
      </c>
      <c r="J3069" s="120">
        <v>1</v>
      </c>
      <c r="K3069" s="120" t="s">
        <v>3327</v>
      </c>
      <c r="L3069" s="120">
        <v>1</v>
      </c>
      <c r="M3069" s="1" t="s">
        <v>10331</v>
      </c>
      <c r="N3069" s="1"/>
      <c r="O3069" s="3" t="s">
        <v>10330</v>
      </c>
      <c r="P3069" s="1"/>
      <c r="Q3069" s="1"/>
      <c r="R3069" s="1"/>
      <c r="S3069" s="1"/>
      <c r="T3069" s="1"/>
      <c r="U3069" s="8" t="s">
        <v>10329</v>
      </c>
    </row>
    <row r="3070" spans="1:25" x14ac:dyDescent="0.3">
      <c r="A3070" s="120">
        <v>10004</v>
      </c>
      <c r="B3070" s="120"/>
      <c r="C3070" s="4">
        <v>4</v>
      </c>
      <c r="D3070" s="1"/>
      <c r="E3070" s="120" t="s">
        <v>9112</v>
      </c>
      <c r="F3070" s="124" t="s">
        <v>9113</v>
      </c>
      <c r="G3070" s="120" t="s">
        <v>9111</v>
      </c>
      <c r="H3070" s="1" t="s">
        <v>10328</v>
      </c>
      <c r="I3070" s="120">
        <v>0</v>
      </c>
      <c r="J3070" s="120">
        <v>1</v>
      </c>
      <c r="K3070" s="120" t="s">
        <v>3327</v>
      </c>
      <c r="L3070" s="120">
        <v>1</v>
      </c>
      <c r="M3070" s="1" t="s">
        <v>10328</v>
      </c>
      <c r="N3070" s="1"/>
      <c r="O3070" s="3" t="s">
        <v>10327</v>
      </c>
      <c r="P3070" s="1"/>
      <c r="Q3070" s="1"/>
      <c r="R3070" s="1"/>
      <c r="S3070" s="1"/>
      <c r="T3070" s="1"/>
      <c r="U3070" s="8" t="s">
        <v>10326</v>
      </c>
    </row>
    <row r="3071" spans="1:25" x14ac:dyDescent="0.3">
      <c r="A3071" s="120">
        <v>10005</v>
      </c>
      <c r="B3071" s="120"/>
      <c r="C3071" s="4">
        <v>5</v>
      </c>
      <c r="D3071" s="1"/>
      <c r="E3071" s="120" t="s">
        <v>9112</v>
      </c>
      <c r="F3071" s="124" t="s">
        <v>9113</v>
      </c>
      <c r="G3071" s="120" t="s">
        <v>9111</v>
      </c>
      <c r="H3071" s="1" t="s">
        <v>10325</v>
      </c>
      <c r="I3071" s="120">
        <v>0</v>
      </c>
      <c r="J3071" s="120">
        <v>1</v>
      </c>
      <c r="K3071" s="120" t="s">
        <v>3327</v>
      </c>
      <c r="L3071" s="120">
        <v>1</v>
      </c>
      <c r="M3071" s="1" t="s">
        <v>10325</v>
      </c>
      <c r="N3071" s="1"/>
      <c r="O3071" s="3" t="s">
        <v>10324</v>
      </c>
      <c r="P3071" s="1"/>
      <c r="Q3071" s="1"/>
      <c r="R3071" s="1"/>
      <c r="S3071" s="1"/>
      <c r="T3071" s="1"/>
      <c r="U3071" s="8" t="s">
        <v>10323</v>
      </c>
    </row>
    <row r="3072" spans="1:25" x14ac:dyDescent="0.3">
      <c r="A3072" s="120">
        <v>10006</v>
      </c>
      <c r="B3072" s="120"/>
      <c r="C3072" s="4">
        <v>6</v>
      </c>
      <c r="D3072" s="1"/>
      <c r="E3072" s="120" t="s">
        <v>9112</v>
      </c>
      <c r="F3072" s="124" t="s">
        <v>9113</v>
      </c>
      <c r="G3072" s="120" t="s">
        <v>9111</v>
      </c>
      <c r="H3072" s="1" t="s">
        <v>10322</v>
      </c>
      <c r="I3072" s="120">
        <v>0</v>
      </c>
      <c r="J3072" s="120">
        <v>1</v>
      </c>
      <c r="K3072" s="120" t="s">
        <v>3327</v>
      </c>
      <c r="L3072" s="120">
        <v>1</v>
      </c>
      <c r="M3072" s="1" t="s">
        <v>10322</v>
      </c>
      <c r="N3072" s="1"/>
      <c r="O3072" s="3" t="s">
        <v>10321</v>
      </c>
      <c r="P3072" s="1"/>
      <c r="Q3072" s="1"/>
      <c r="R3072" s="1"/>
      <c r="S3072" s="1"/>
      <c r="T3072" s="1"/>
      <c r="U3072" s="8" t="s">
        <v>10320</v>
      </c>
    </row>
    <row r="3073" spans="1:21" x14ac:dyDescent="0.3">
      <c r="A3073" s="120">
        <v>10007</v>
      </c>
      <c r="B3073" s="120"/>
      <c r="C3073" s="4">
        <v>7</v>
      </c>
      <c r="D3073" s="1"/>
      <c r="E3073" s="120" t="s">
        <v>9112</v>
      </c>
      <c r="F3073" s="124" t="s">
        <v>9113</v>
      </c>
      <c r="G3073" s="120" t="s">
        <v>9111</v>
      </c>
      <c r="H3073" s="1" t="s">
        <v>10319</v>
      </c>
      <c r="I3073" s="120">
        <v>0</v>
      </c>
      <c r="J3073" s="120">
        <v>1</v>
      </c>
      <c r="K3073" s="120" t="s">
        <v>3327</v>
      </c>
      <c r="L3073" s="120">
        <v>1</v>
      </c>
      <c r="M3073" s="1" t="s">
        <v>10319</v>
      </c>
      <c r="N3073" s="1"/>
      <c r="O3073" s="3" t="s">
        <v>10318</v>
      </c>
      <c r="P3073" s="1"/>
      <c r="Q3073" s="1"/>
      <c r="R3073" s="1"/>
      <c r="S3073" s="1"/>
      <c r="T3073" s="1"/>
      <c r="U3073" s="8" t="s">
        <v>10317</v>
      </c>
    </row>
    <row r="3074" spans="1:21" x14ac:dyDescent="0.3">
      <c r="A3074" s="120">
        <v>10008</v>
      </c>
      <c r="B3074" s="44">
        <v>4301</v>
      </c>
      <c r="C3074" s="4">
        <v>0</v>
      </c>
      <c r="D3074" s="1"/>
      <c r="E3074" s="120" t="s">
        <v>9112</v>
      </c>
      <c r="F3074" s="124" t="s">
        <v>9113</v>
      </c>
      <c r="G3074" s="120" t="s">
        <v>9111</v>
      </c>
      <c r="H3074" s="1" t="s">
        <v>10316</v>
      </c>
      <c r="I3074" s="120">
        <v>0</v>
      </c>
      <c r="J3074" s="120">
        <v>1</v>
      </c>
      <c r="K3074" s="120" t="s">
        <v>3327</v>
      </c>
      <c r="L3074" s="120">
        <v>1</v>
      </c>
      <c r="M3074" s="1" t="s">
        <v>10316</v>
      </c>
      <c r="N3074" s="1"/>
      <c r="O3074" s="3" t="s">
        <v>10315</v>
      </c>
      <c r="P3074" s="1"/>
      <c r="Q3074" s="1"/>
      <c r="R3074" s="1"/>
      <c r="S3074" s="1"/>
      <c r="T3074" s="1"/>
      <c r="U3074" s="8" t="s">
        <v>8247</v>
      </c>
    </row>
    <row r="3075" spans="1:21" ht="33" x14ac:dyDescent="0.3">
      <c r="A3075" s="120">
        <v>10009</v>
      </c>
      <c r="B3075" s="120"/>
      <c r="C3075" s="4">
        <v>1</v>
      </c>
      <c r="D3075" s="1"/>
      <c r="E3075" s="120" t="s">
        <v>9112</v>
      </c>
      <c r="F3075" s="124" t="s">
        <v>9113</v>
      </c>
      <c r="G3075" s="120" t="s">
        <v>9111</v>
      </c>
      <c r="H3075" s="1" t="s">
        <v>10314</v>
      </c>
      <c r="I3075" s="120">
        <v>0</v>
      </c>
      <c r="J3075" s="120">
        <v>1</v>
      </c>
      <c r="K3075" s="120" t="s">
        <v>3327</v>
      </c>
      <c r="L3075" s="120">
        <v>1</v>
      </c>
      <c r="M3075" s="1" t="s">
        <v>10314</v>
      </c>
      <c r="N3075" s="1"/>
      <c r="O3075" s="3" t="s">
        <v>10313</v>
      </c>
      <c r="P3075" s="1"/>
      <c r="Q3075" s="1"/>
      <c r="R3075" s="1"/>
      <c r="S3075" s="1"/>
      <c r="T3075" s="1"/>
      <c r="U3075" s="8" t="s">
        <v>8244</v>
      </c>
    </row>
    <row r="3076" spans="1:21" x14ac:dyDescent="0.3">
      <c r="A3076" s="120">
        <v>10010</v>
      </c>
      <c r="B3076" s="120"/>
      <c r="C3076" s="4">
        <v>2</v>
      </c>
      <c r="D3076" s="1"/>
      <c r="E3076" s="120" t="s">
        <v>9112</v>
      </c>
      <c r="F3076" s="124" t="s">
        <v>9113</v>
      </c>
      <c r="G3076" s="120" t="s">
        <v>9111</v>
      </c>
      <c r="H3076" s="1" t="s">
        <v>10312</v>
      </c>
      <c r="I3076" s="120">
        <v>0</v>
      </c>
      <c r="J3076" s="120">
        <v>1</v>
      </c>
      <c r="K3076" s="120" t="s">
        <v>3327</v>
      </c>
      <c r="L3076" s="120">
        <v>1</v>
      </c>
      <c r="M3076" s="1" t="s">
        <v>10312</v>
      </c>
      <c r="N3076" s="1"/>
      <c r="O3076" s="3" t="s">
        <v>10311</v>
      </c>
      <c r="P3076" s="1"/>
      <c r="Q3076" s="1"/>
      <c r="R3076" s="1"/>
      <c r="S3076" s="1"/>
      <c r="T3076" s="1"/>
      <c r="U3076" s="8" t="s">
        <v>8241</v>
      </c>
    </row>
    <row r="3077" spans="1:21" x14ac:dyDescent="0.3">
      <c r="A3077" s="120">
        <v>10011</v>
      </c>
      <c r="B3077" s="120"/>
      <c r="C3077" s="4">
        <v>3</v>
      </c>
      <c r="D3077" s="1"/>
      <c r="E3077" s="120" t="s">
        <v>9112</v>
      </c>
      <c r="F3077" s="124" t="s">
        <v>9113</v>
      </c>
      <c r="G3077" s="120" t="s">
        <v>9111</v>
      </c>
      <c r="H3077" s="1" t="s">
        <v>10310</v>
      </c>
      <c r="I3077" s="120">
        <v>0</v>
      </c>
      <c r="J3077" s="120">
        <v>1</v>
      </c>
      <c r="K3077" s="120" t="s">
        <v>3327</v>
      </c>
      <c r="L3077" s="120">
        <v>1</v>
      </c>
      <c r="M3077" s="1" t="s">
        <v>10310</v>
      </c>
      <c r="N3077" s="1"/>
      <c r="O3077" s="3" t="s">
        <v>10309</v>
      </c>
      <c r="P3077" s="1"/>
      <c r="Q3077" s="1"/>
      <c r="R3077" s="1"/>
      <c r="S3077" s="1"/>
      <c r="T3077" s="1"/>
      <c r="U3077" s="8" t="s">
        <v>10308</v>
      </c>
    </row>
    <row r="3078" spans="1:21" x14ac:dyDescent="0.3">
      <c r="A3078" s="120">
        <v>10012</v>
      </c>
      <c r="B3078" s="120"/>
      <c r="C3078" s="4">
        <v>4</v>
      </c>
      <c r="D3078" s="1"/>
      <c r="E3078" s="120" t="s">
        <v>9112</v>
      </c>
      <c r="F3078" s="124" t="s">
        <v>9113</v>
      </c>
      <c r="G3078" s="120" t="s">
        <v>9111</v>
      </c>
      <c r="H3078" s="1" t="s">
        <v>10307</v>
      </c>
      <c r="I3078" s="120">
        <v>0</v>
      </c>
      <c r="J3078" s="120">
        <v>1</v>
      </c>
      <c r="K3078" s="120" t="s">
        <v>3327</v>
      </c>
      <c r="L3078" s="120">
        <v>1</v>
      </c>
      <c r="M3078" s="1" t="s">
        <v>10307</v>
      </c>
      <c r="N3078" s="1"/>
      <c r="O3078" s="3" t="s">
        <v>10306</v>
      </c>
      <c r="P3078" s="1"/>
      <c r="Q3078" s="1"/>
      <c r="R3078" s="1"/>
      <c r="S3078" s="1"/>
      <c r="T3078" s="1"/>
      <c r="U3078" s="8" t="s">
        <v>8238</v>
      </c>
    </row>
    <row r="3079" spans="1:21" x14ac:dyDescent="0.3">
      <c r="A3079" s="120">
        <v>10013</v>
      </c>
      <c r="B3079" s="120"/>
      <c r="C3079" s="4">
        <v>5</v>
      </c>
      <c r="D3079" s="1"/>
      <c r="E3079" s="120" t="s">
        <v>9112</v>
      </c>
      <c r="F3079" s="124" t="s">
        <v>9113</v>
      </c>
      <c r="G3079" s="120" t="s">
        <v>9111</v>
      </c>
      <c r="H3079" s="1" t="s">
        <v>10305</v>
      </c>
      <c r="I3079" s="120">
        <v>0</v>
      </c>
      <c r="J3079" s="120">
        <v>1</v>
      </c>
      <c r="K3079" s="120" t="s">
        <v>3327</v>
      </c>
      <c r="L3079" s="120">
        <v>1</v>
      </c>
      <c r="M3079" s="1" t="s">
        <v>10305</v>
      </c>
      <c r="N3079" s="1"/>
      <c r="O3079" s="3" t="s">
        <v>10304</v>
      </c>
      <c r="P3079" s="1"/>
      <c r="Q3079" s="1"/>
      <c r="R3079" s="1"/>
      <c r="S3079" s="1"/>
      <c r="T3079" s="1"/>
      <c r="U3079" s="8" t="s">
        <v>8235</v>
      </c>
    </row>
    <row r="3080" spans="1:21" x14ac:dyDescent="0.3">
      <c r="A3080" s="120">
        <v>10014</v>
      </c>
      <c r="B3080" s="120"/>
      <c r="C3080" s="4">
        <v>6</v>
      </c>
      <c r="D3080" s="1"/>
      <c r="E3080" s="120" t="s">
        <v>9112</v>
      </c>
      <c r="F3080" s="124" t="s">
        <v>9113</v>
      </c>
      <c r="G3080" s="120" t="s">
        <v>9111</v>
      </c>
      <c r="H3080" s="1" t="s">
        <v>10303</v>
      </c>
      <c r="I3080" s="120">
        <v>0</v>
      </c>
      <c r="J3080" s="120">
        <v>1</v>
      </c>
      <c r="K3080" s="120" t="s">
        <v>3327</v>
      </c>
      <c r="L3080" s="120">
        <v>1</v>
      </c>
      <c r="M3080" s="1" t="s">
        <v>10303</v>
      </c>
      <c r="N3080" s="1"/>
      <c r="O3080" s="3" t="s">
        <v>10302</v>
      </c>
      <c r="P3080" s="1"/>
      <c r="Q3080" s="1"/>
      <c r="R3080" s="1"/>
      <c r="S3080" s="1"/>
      <c r="T3080" s="1"/>
      <c r="U3080" s="8" t="s">
        <v>10301</v>
      </c>
    </row>
    <row r="3081" spans="1:21" x14ac:dyDescent="0.3">
      <c r="A3081" s="120">
        <v>10015</v>
      </c>
      <c r="B3081" s="120"/>
      <c r="C3081" s="4">
        <v>7</v>
      </c>
      <c r="D3081" s="1"/>
      <c r="E3081" s="120" t="s">
        <v>9112</v>
      </c>
      <c r="F3081" s="124" t="s">
        <v>9113</v>
      </c>
      <c r="G3081" s="120" t="s">
        <v>9111</v>
      </c>
      <c r="H3081" s="1" t="s">
        <v>10300</v>
      </c>
      <c r="I3081" s="120">
        <v>0</v>
      </c>
      <c r="J3081" s="120">
        <v>1</v>
      </c>
      <c r="K3081" s="120" t="s">
        <v>3327</v>
      </c>
      <c r="L3081" s="120">
        <v>1</v>
      </c>
      <c r="M3081" s="1" t="s">
        <v>10300</v>
      </c>
      <c r="N3081" s="1"/>
      <c r="O3081" s="3" t="s">
        <v>10299</v>
      </c>
      <c r="P3081" s="1"/>
      <c r="Q3081" s="1"/>
      <c r="R3081" s="1"/>
      <c r="S3081" s="1"/>
      <c r="T3081" s="1"/>
      <c r="U3081" s="8" t="s">
        <v>8232</v>
      </c>
    </row>
    <row r="3082" spans="1:21" x14ac:dyDescent="0.3">
      <c r="A3082" s="120">
        <v>10016</v>
      </c>
      <c r="B3082" s="44">
        <v>4302</v>
      </c>
      <c r="C3082" s="4">
        <v>0</v>
      </c>
      <c r="D3082" s="1"/>
      <c r="E3082" s="120" t="s">
        <v>9112</v>
      </c>
      <c r="F3082" s="124" t="s">
        <v>9113</v>
      </c>
      <c r="G3082" s="120" t="s">
        <v>9111</v>
      </c>
      <c r="H3082" s="1" t="s">
        <v>8231</v>
      </c>
      <c r="I3082" s="120">
        <v>0</v>
      </c>
      <c r="J3082" s="120">
        <v>1</v>
      </c>
      <c r="K3082" s="120" t="s">
        <v>3327</v>
      </c>
      <c r="L3082" s="120">
        <v>1</v>
      </c>
      <c r="M3082" s="1" t="s">
        <v>8231</v>
      </c>
      <c r="N3082" s="1"/>
      <c r="O3082" s="3" t="s">
        <v>10298</v>
      </c>
      <c r="P3082" s="1"/>
      <c r="Q3082" s="1"/>
      <c r="R3082" s="1"/>
      <c r="S3082" s="1"/>
      <c r="T3082" s="1"/>
      <c r="U3082" s="8" t="s">
        <v>8229</v>
      </c>
    </row>
    <row r="3083" spans="1:21" x14ac:dyDescent="0.3">
      <c r="A3083" s="120">
        <v>10017</v>
      </c>
      <c r="B3083" s="120"/>
      <c r="C3083" s="4">
        <v>1</v>
      </c>
      <c r="D3083" s="1"/>
      <c r="E3083" s="120" t="s">
        <v>9112</v>
      </c>
      <c r="F3083" s="124" t="s">
        <v>9113</v>
      </c>
      <c r="G3083" s="120" t="s">
        <v>9111</v>
      </c>
      <c r="H3083" s="1" t="s">
        <v>10297</v>
      </c>
      <c r="I3083" s="120">
        <v>0</v>
      </c>
      <c r="J3083" s="120">
        <v>1</v>
      </c>
      <c r="K3083" s="120" t="s">
        <v>3327</v>
      </c>
      <c r="L3083" s="120">
        <v>1</v>
      </c>
      <c r="M3083" s="1" t="s">
        <v>10297</v>
      </c>
      <c r="N3083" s="1"/>
      <c r="O3083" s="3" t="s">
        <v>10296</v>
      </c>
      <c r="P3083" s="1"/>
      <c r="Q3083" s="1"/>
      <c r="R3083" s="1"/>
      <c r="S3083" s="1"/>
      <c r="T3083" s="1"/>
      <c r="U3083" s="8" t="s">
        <v>10295</v>
      </c>
    </row>
    <row r="3084" spans="1:21" x14ac:dyDescent="0.3">
      <c r="A3084" s="120">
        <v>10018</v>
      </c>
      <c r="B3084" s="120"/>
      <c r="C3084" s="4">
        <v>2</v>
      </c>
      <c r="D3084" s="1"/>
      <c r="E3084" s="120" t="s">
        <v>9112</v>
      </c>
      <c r="F3084" s="124" t="s">
        <v>9113</v>
      </c>
      <c r="G3084" s="120" t="s">
        <v>9111</v>
      </c>
      <c r="H3084" s="1" t="s">
        <v>10294</v>
      </c>
      <c r="I3084" s="120">
        <v>0</v>
      </c>
      <c r="J3084" s="120">
        <v>1</v>
      </c>
      <c r="K3084" s="120" t="s">
        <v>3327</v>
      </c>
      <c r="L3084" s="120">
        <v>1</v>
      </c>
      <c r="M3084" s="1" t="s">
        <v>10294</v>
      </c>
      <c r="N3084" s="1"/>
      <c r="O3084" s="3" t="s">
        <v>10294</v>
      </c>
      <c r="P3084" s="1"/>
      <c r="Q3084" s="1"/>
      <c r="R3084" s="1"/>
      <c r="S3084" s="1"/>
      <c r="T3084" s="1"/>
      <c r="U3084" s="8" t="s">
        <v>10293</v>
      </c>
    </row>
    <row r="3085" spans="1:21" x14ac:dyDescent="0.3">
      <c r="A3085" s="120">
        <v>10019</v>
      </c>
      <c r="B3085" s="120"/>
      <c r="C3085" s="4">
        <v>3</v>
      </c>
      <c r="D3085" s="1"/>
      <c r="E3085" s="120" t="s">
        <v>9112</v>
      </c>
      <c r="F3085" s="124" t="s">
        <v>9113</v>
      </c>
      <c r="G3085" s="120" t="s">
        <v>9111</v>
      </c>
      <c r="H3085" s="1" t="s">
        <v>8228</v>
      </c>
      <c r="I3085" s="120">
        <v>0</v>
      </c>
      <c r="J3085" s="120">
        <v>1</v>
      </c>
      <c r="K3085" s="120" t="s">
        <v>3327</v>
      </c>
      <c r="L3085" s="120">
        <v>1</v>
      </c>
      <c r="M3085" s="1" t="s">
        <v>8228</v>
      </c>
      <c r="N3085" s="1"/>
      <c r="O3085" s="3" t="s">
        <v>10292</v>
      </c>
      <c r="P3085" s="1"/>
      <c r="Q3085" s="1"/>
      <c r="R3085" s="1"/>
      <c r="S3085" s="1"/>
      <c r="T3085" s="1"/>
      <c r="U3085" s="8" t="s">
        <v>8226</v>
      </c>
    </row>
    <row r="3086" spans="1:21" x14ac:dyDescent="0.3">
      <c r="A3086" s="120">
        <v>10020</v>
      </c>
      <c r="B3086" s="120"/>
      <c r="C3086" s="4">
        <v>4</v>
      </c>
      <c r="D3086" s="1"/>
      <c r="E3086" s="120" t="s">
        <v>9112</v>
      </c>
      <c r="F3086" s="124" t="s">
        <v>9113</v>
      </c>
      <c r="G3086" s="120" t="s">
        <v>9111</v>
      </c>
      <c r="H3086" s="1" t="s">
        <v>10291</v>
      </c>
      <c r="I3086" s="120">
        <v>0</v>
      </c>
      <c r="J3086" s="120">
        <v>1</v>
      </c>
      <c r="K3086" s="120" t="s">
        <v>3327</v>
      </c>
      <c r="L3086" s="120">
        <v>1</v>
      </c>
      <c r="M3086" s="1" t="s">
        <v>10291</v>
      </c>
      <c r="N3086" s="1"/>
      <c r="O3086" s="3" t="s">
        <v>10290</v>
      </c>
      <c r="P3086" s="1"/>
      <c r="Q3086" s="1"/>
      <c r="R3086" s="1"/>
      <c r="S3086" s="1"/>
      <c r="T3086" s="1"/>
      <c r="U3086" s="8" t="s">
        <v>8223</v>
      </c>
    </row>
    <row r="3087" spans="1:21" x14ac:dyDescent="0.3">
      <c r="A3087" s="120">
        <v>10021</v>
      </c>
      <c r="B3087" s="120"/>
      <c r="C3087" s="4">
        <v>5</v>
      </c>
      <c r="D3087" s="1"/>
      <c r="E3087" s="120" t="s">
        <v>9112</v>
      </c>
      <c r="F3087" s="124" t="s">
        <v>9113</v>
      </c>
      <c r="G3087" s="120" t="s">
        <v>9111</v>
      </c>
      <c r="H3087" s="1" t="s">
        <v>10289</v>
      </c>
      <c r="I3087" s="120">
        <v>0</v>
      </c>
      <c r="J3087" s="120">
        <v>1</v>
      </c>
      <c r="K3087" s="120" t="s">
        <v>3327</v>
      </c>
      <c r="L3087" s="120">
        <v>1</v>
      </c>
      <c r="M3087" s="1" t="s">
        <v>10289</v>
      </c>
      <c r="N3087" s="1"/>
      <c r="O3087" s="3" t="s">
        <v>10288</v>
      </c>
      <c r="P3087" s="1"/>
      <c r="Q3087" s="1"/>
      <c r="R3087" s="1"/>
      <c r="S3087" s="1"/>
      <c r="T3087" s="1"/>
      <c r="U3087" s="8" t="s">
        <v>8217</v>
      </c>
    </row>
    <row r="3088" spans="1:21" x14ac:dyDescent="0.3">
      <c r="A3088" s="120">
        <v>10022</v>
      </c>
      <c r="B3088" s="120"/>
      <c r="C3088" s="4">
        <v>6</v>
      </c>
      <c r="D3088" s="1"/>
      <c r="E3088" s="120" t="s">
        <v>9112</v>
      </c>
      <c r="F3088" s="124" t="s">
        <v>9113</v>
      </c>
      <c r="G3088" s="120" t="s">
        <v>9111</v>
      </c>
      <c r="H3088" s="1" t="s">
        <v>10287</v>
      </c>
      <c r="I3088" s="120">
        <v>0</v>
      </c>
      <c r="J3088" s="120">
        <v>1</v>
      </c>
      <c r="K3088" s="120" t="s">
        <v>3327</v>
      </c>
      <c r="L3088" s="120">
        <v>1</v>
      </c>
      <c r="M3088" s="1" t="s">
        <v>10287</v>
      </c>
      <c r="N3088" s="1"/>
      <c r="O3088" s="3" t="s">
        <v>10286</v>
      </c>
      <c r="P3088" s="1"/>
      <c r="Q3088" s="1"/>
      <c r="R3088" s="1"/>
      <c r="S3088" s="1"/>
      <c r="T3088" s="1"/>
      <c r="U3088" s="8" t="s">
        <v>8220</v>
      </c>
    </row>
    <row r="3089" spans="1:21" x14ac:dyDescent="0.3">
      <c r="A3089" s="120">
        <v>10023</v>
      </c>
      <c r="B3089" s="120"/>
      <c r="C3089" s="4">
        <v>7</v>
      </c>
      <c r="D3089" s="1"/>
      <c r="E3089" s="120" t="s">
        <v>9112</v>
      </c>
      <c r="F3089" s="124" t="s">
        <v>9113</v>
      </c>
      <c r="G3089" s="120" t="s">
        <v>9111</v>
      </c>
      <c r="H3089" s="1" t="s">
        <v>10285</v>
      </c>
      <c r="I3089" s="120">
        <v>0</v>
      </c>
      <c r="J3089" s="120">
        <v>1</v>
      </c>
      <c r="K3089" s="120" t="s">
        <v>3327</v>
      </c>
      <c r="L3089" s="120">
        <v>1</v>
      </c>
      <c r="M3089" s="1" t="s">
        <v>10285</v>
      </c>
      <c r="N3089" s="1"/>
      <c r="O3089" s="3" t="s">
        <v>10284</v>
      </c>
      <c r="P3089" s="1"/>
      <c r="Q3089" s="1"/>
      <c r="R3089" s="1"/>
      <c r="S3089" s="1"/>
      <c r="T3089" s="1"/>
      <c r="U3089" s="8" t="s">
        <v>8214</v>
      </c>
    </row>
    <row r="3090" spans="1:21" x14ac:dyDescent="0.3">
      <c r="A3090" s="120">
        <v>10024</v>
      </c>
      <c r="B3090" s="44">
        <v>4303</v>
      </c>
      <c r="C3090" s="4">
        <v>0</v>
      </c>
      <c r="D3090" s="1"/>
      <c r="E3090" s="120" t="s">
        <v>9328</v>
      </c>
      <c r="F3090" s="124" t="s">
        <v>9113</v>
      </c>
      <c r="G3090" s="120"/>
      <c r="H3090" s="1" t="s">
        <v>10283</v>
      </c>
      <c r="I3090" s="136">
        <v>0</v>
      </c>
      <c r="J3090" s="136">
        <v>1</v>
      </c>
      <c r="K3090" s="136" t="s">
        <v>20</v>
      </c>
      <c r="L3090" s="136">
        <v>1</v>
      </c>
      <c r="M3090" s="1" t="s">
        <v>10283</v>
      </c>
      <c r="N3090" s="1"/>
      <c r="O3090" s="3" t="s">
        <v>10283</v>
      </c>
      <c r="P3090" s="1"/>
      <c r="Q3090" s="1"/>
      <c r="R3090" s="1"/>
      <c r="S3090" s="1"/>
      <c r="T3090" s="1"/>
      <c r="U3090" s="8" t="s">
        <v>10282</v>
      </c>
    </row>
    <row r="3091" spans="1:21" x14ac:dyDescent="0.3">
      <c r="A3091" s="120">
        <v>10025</v>
      </c>
      <c r="B3091" s="120"/>
      <c r="C3091" s="4">
        <v>1</v>
      </c>
      <c r="D3091" s="1"/>
      <c r="E3091" s="120" t="s">
        <v>9328</v>
      </c>
      <c r="F3091" s="124" t="s">
        <v>9113</v>
      </c>
      <c r="G3091" s="120"/>
      <c r="H3091" s="1" t="s">
        <v>9253</v>
      </c>
      <c r="I3091" s="136">
        <v>0</v>
      </c>
      <c r="J3091" s="136">
        <v>1</v>
      </c>
      <c r="K3091" s="136" t="s">
        <v>20</v>
      </c>
      <c r="L3091" s="136">
        <v>1</v>
      </c>
      <c r="M3091" s="1" t="s">
        <v>9253</v>
      </c>
      <c r="N3091" s="1"/>
      <c r="O3091" s="3" t="s">
        <v>9253</v>
      </c>
      <c r="P3091" s="1"/>
      <c r="Q3091" s="1"/>
      <c r="R3091" s="1"/>
      <c r="S3091" s="1"/>
      <c r="T3091" s="1"/>
      <c r="U3091" s="8" t="s">
        <v>10281</v>
      </c>
    </row>
    <row r="3092" spans="1:21" x14ac:dyDescent="0.3">
      <c r="A3092" s="120">
        <v>10026</v>
      </c>
      <c r="B3092" s="120"/>
      <c r="C3092" s="4">
        <v>2</v>
      </c>
      <c r="D3092" s="1"/>
      <c r="E3092" s="120" t="s">
        <v>9328</v>
      </c>
      <c r="F3092" s="124" t="s">
        <v>9113</v>
      </c>
      <c r="G3092" s="120"/>
      <c r="H3092" s="1" t="s">
        <v>9253</v>
      </c>
      <c r="I3092" s="136">
        <v>0</v>
      </c>
      <c r="J3092" s="136">
        <v>1</v>
      </c>
      <c r="K3092" s="136" t="s">
        <v>20</v>
      </c>
      <c r="L3092" s="136">
        <v>1</v>
      </c>
      <c r="M3092" s="1" t="s">
        <v>9253</v>
      </c>
      <c r="N3092" s="1"/>
      <c r="O3092" s="3" t="s">
        <v>9253</v>
      </c>
      <c r="P3092" s="1"/>
      <c r="Q3092" s="1"/>
      <c r="R3092" s="1"/>
      <c r="S3092" s="1"/>
      <c r="T3092" s="1"/>
      <c r="U3092" s="8" t="s">
        <v>10280</v>
      </c>
    </row>
    <row r="3093" spans="1:21" x14ac:dyDescent="0.3">
      <c r="A3093" s="120">
        <v>10027</v>
      </c>
      <c r="B3093" s="120"/>
      <c r="C3093" s="4">
        <v>3</v>
      </c>
      <c r="D3093" s="1"/>
      <c r="E3093" s="120" t="s">
        <v>9328</v>
      </c>
      <c r="F3093" s="124" t="s">
        <v>9113</v>
      </c>
      <c r="G3093" s="120"/>
      <c r="H3093" s="1" t="s">
        <v>9253</v>
      </c>
      <c r="I3093" s="136">
        <v>0</v>
      </c>
      <c r="J3093" s="136">
        <v>1</v>
      </c>
      <c r="K3093" s="136" t="s">
        <v>20</v>
      </c>
      <c r="L3093" s="136">
        <v>1</v>
      </c>
      <c r="M3093" s="1" t="s">
        <v>9253</v>
      </c>
      <c r="N3093" s="1"/>
      <c r="O3093" s="3" t="s">
        <v>9253</v>
      </c>
      <c r="P3093" s="1"/>
      <c r="Q3093" s="1"/>
      <c r="R3093" s="1"/>
      <c r="S3093" s="1"/>
      <c r="T3093" s="1"/>
      <c r="U3093" s="8" t="s">
        <v>10279</v>
      </c>
    </row>
    <row r="3094" spans="1:21" x14ac:dyDescent="0.3">
      <c r="A3094" s="120">
        <v>10028</v>
      </c>
      <c r="B3094" s="120"/>
      <c r="C3094" s="4">
        <v>4</v>
      </c>
      <c r="D3094" s="1"/>
      <c r="E3094" s="120" t="s">
        <v>9328</v>
      </c>
      <c r="F3094" s="124" t="s">
        <v>9113</v>
      </c>
      <c r="G3094" s="120"/>
      <c r="H3094" s="1" t="s">
        <v>10278</v>
      </c>
      <c r="I3094" s="136">
        <v>0</v>
      </c>
      <c r="J3094" s="136">
        <v>1</v>
      </c>
      <c r="K3094" s="136" t="s">
        <v>20</v>
      </c>
      <c r="L3094" s="136">
        <v>1</v>
      </c>
      <c r="M3094" s="1" t="s">
        <v>10278</v>
      </c>
      <c r="N3094" s="1"/>
      <c r="O3094" s="3" t="s">
        <v>10278</v>
      </c>
      <c r="P3094" s="1"/>
      <c r="Q3094" s="1"/>
      <c r="R3094" s="1"/>
      <c r="S3094" s="1"/>
      <c r="T3094" s="1"/>
      <c r="U3094" s="8" t="s">
        <v>10277</v>
      </c>
    </row>
    <row r="3095" spans="1:21" x14ac:dyDescent="0.3">
      <c r="A3095" s="120">
        <v>10029</v>
      </c>
      <c r="B3095" s="120"/>
      <c r="C3095" s="4">
        <v>5</v>
      </c>
      <c r="D3095" s="1"/>
      <c r="E3095" s="120" t="s">
        <v>9328</v>
      </c>
      <c r="F3095" s="124" t="s">
        <v>9113</v>
      </c>
      <c r="G3095" s="120"/>
      <c r="H3095" s="1" t="s">
        <v>10273</v>
      </c>
      <c r="I3095" s="136">
        <v>0</v>
      </c>
      <c r="J3095" s="136">
        <v>1</v>
      </c>
      <c r="K3095" s="136" t="s">
        <v>20</v>
      </c>
      <c r="L3095" s="136">
        <v>1</v>
      </c>
      <c r="M3095" s="1" t="s">
        <v>10273</v>
      </c>
      <c r="N3095" s="1"/>
      <c r="O3095" s="3" t="s">
        <v>10273</v>
      </c>
      <c r="P3095" s="1"/>
      <c r="Q3095" s="1"/>
      <c r="R3095" s="1"/>
      <c r="S3095" s="1"/>
      <c r="T3095" s="1"/>
      <c r="U3095" s="8" t="s">
        <v>8211</v>
      </c>
    </row>
    <row r="3096" spans="1:21" x14ac:dyDescent="0.3">
      <c r="A3096" s="120">
        <v>10030</v>
      </c>
      <c r="B3096" s="120"/>
      <c r="C3096" s="4">
        <v>6</v>
      </c>
      <c r="D3096" s="1"/>
      <c r="E3096" s="120" t="s">
        <v>9328</v>
      </c>
      <c r="F3096" s="124" t="s">
        <v>9113</v>
      </c>
      <c r="G3096" s="120"/>
      <c r="H3096" s="1" t="s">
        <v>10269</v>
      </c>
      <c r="I3096" s="136">
        <v>0</v>
      </c>
      <c r="J3096" s="136">
        <v>1</v>
      </c>
      <c r="K3096" s="136" t="s">
        <v>20</v>
      </c>
      <c r="L3096" s="136">
        <v>1</v>
      </c>
      <c r="M3096" s="1" t="s">
        <v>10269</v>
      </c>
      <c r="N3096" s="1"/>
      <c r="O3096" s="3" t="s">
        <v>10269</v>
      </c>
      <c r="P3096" s="1"/>
      <c r="Q3096" s="1"/>
      <c r="R3096" s="1"/>
      <c r="S3096" s="1"/>
      <c r="T3096" s="1"/>
      <c r="U3096" s="8" t="s">
        <v>8208</v>
      </c>
    </row>
    <row r="3097" spans="1:21" x14ac:dyDescent="0.3">
      <c r="A3097" s="120">
        <v>10031</v>
      </c>
      <c r="B3097" s="120"/>
      <c r="C3097" s="4">
        <v>7</v>
      </c>
      <c r="D3097" s="1"/>
      <c r="E3097" s="120" t="s">
        <v>9328</v>
      </c>
      <c r="F3097" s="124" t="s">
        <v>9113</v>
      </c>
      <c r="G3097" s="120"/>
      <c r="H3097" s="1" t="s">
        <v>10276</v>
      </c>
      <c r="I3097" s="136">
        <v>0</v>
      </c>
      <c r="J3097" s="136">
        <v>1</v>
      </c>
      <c r="K3097" s="136" t="s">
        <v>20</v>
      </c>
      <c r="L3097" s="136">
        <v>1</v>
      </c>
      <c r="M3097" s="1" t="s">
        <v>10276</v>
      </c>
      <c r="N3097" s="1"/>
      <c r="O3097" s="3" t="s">
        <v>10276</v>
      </c>
      <c r="P3097" s="1"/>
      <c r="Q3097" s="1"/>
      <c r="R3097" s="1"/>
      <c r="S3097" s="1"/>
      <c r="T3097" s="1"/>
      <c r="U3097" s="8" t="s">
        <v>10275</v>
      </c>
    </row>
    <row r="3098" spans="1:21" x14ac:dyDescent="0.3">
      <c r="A3098" s="120">
        <v>10032</v>
      </c>
      <c r="B3098" s="44">
        <v>4304</v>
      </c>
      <c r="C3098" s="4">
        <v>0</v>
      </c>
      <c r="D3098" s="1"/>
      <c r="E3098" s="120" t="s">
        <v>9112</v>
      </c>
      <c r="F3098" s="124" t="s">
        <v>9113</v>
      </c>
      <c r="G3098" s="120" t="s">
        <v>9111</v>
      </c>
      <c r="H3098" s="1" t="s">
        <v>10274</v>
      </c>
      <c r="I3098" s="136">
        <v>0</v>
      </c>
      <c r="J3098" s="136">
        <v>1</v>
      </c>
      <c r="K3098" s="136" t="s">
        <v>3327</v>
      </c>
      <c r="L3098" s="136">
        <v>1</v>
      </c>
      <c r="M3098" s="1" t="s">
        <v>10273</v>
      </c>
      <c r="N3098" s="1"/>
      <c r="O3098" s="3" t="s">
        <v>10272</v>
      </c>
      <c r="P3098" s="1"/>
      <c r="Q3098" s="1"/>
      <c r="R3098" s="1"/>
      <c r="S3098" s="1"/>
      <c r="T3098" s="1"/>
      <c r="U3098" s="8" t="s">
        <v>10271</v>
      </c>
    </row>
    <row r="3099" spans="1:21" x14ac:dyDescent="0.3">
      <c r="A3099" s="120">
        <v>10033</v>
      </c>
      <c r="B3099" s="120"/>
      <c r="C3099" s="4">
        <v>1</v>
      </c>
      <c r="D3099" s="1"/>
      <c r="E3099" s="120" t="s">
        <v>9112</v>
      </c>
      <c r="F3099" s="124" t="s">
        <v>9113</v>
      </c>
      <c r="G3099" s="120" t="s">
        <v>9111</v>
      </c>
      <c r="H3099" s="1" t="s">
        <v>10270</v>
      </c>
      <c r="I3099" s="136">
        <v>0</v>
      </c>
      <c r="J3099" s="136">
        <v>1</v>
      </c>
      <c r="K3099" s="136" t="s">
        <v>3327</v>
      </c>
      <c r="L3099" s="136">
        <v>1</v>
      </c>
      <c r="M3099" s="1" t="s">
        <v>10269</v>
      </c>
      <c r="N3099" s="1"/>
      <c r="O3099" s="3" t="s">
        <v>10268</v>
      </c>
      <c r="P3099" s="1"/>
      <c r="Q3099" s="1"/>
      <c r="R3099" s="1"/>
      <c r="S3099" s="1"/>
      <c r="T3099" s="1"/>
      <c r="U3099" s="8" t="s">
        <v>10267</v>
      </c>
    </row>
    <row r="3100" spans="1:21" x14ac:dyDescent="0.3">
      <c r="A3100" s="120">
        <v>10034</v>
      </c>
      <c r="B3100" s="120"/>
      <c r="C3100" s="4">
        <v>2</v>
      </c>
      <c r="D3100" s="1"/>
      <c r="E3100" s="120" t="s">
        <v>9112</v>
      </c>
      <c r="F3100" s="124" t="s">
        <v>9113</v>
      </c>
      <c r="G3100" s="120" t="s">
        <v>9111</v>
      </c>
      <c r="H3100" s="1" t="s">
        <v>10266</v>
      </c>
      <c r="I3100" s="136">
        <v>0</v>
      </c>
      <c r="J3100" s="136">
        <v>1</v>
      </c>
      <c r="K3100" s="136" t="s">
        <v>3327</v>
      </c>
      <c r="L3100" s="136">
        <v>1</v>
      </c>
      <c r="M3100" s="1" t="s">
        <v>9253</v>
      </c>
      <c r="N3100" s="1"/>
      <c r="O3100" s="3" t="s">
        <v>9316</v>
      </c>
      <c r="P3100" s="1"/>
      <c r="Q3100" s="1"/>
      <c r="R3100" s="1"/>
      <c r="S3100" s="1"/>
      <c r="T3100" s="1"/>
      <c r="U3100" s="8" t="s">
        <v>10265</v>
      </c>
    </row>
    <row r="3101" spans="1:21" x14ac:dyDescent="0.3">
      <c r="A3101" s="120">
        <v>10035</v>
      </c>
      <c r="B3101" s="120"/>
      <c r="C3101" s="4">
        <v>3</v>
      </c>
      <c r="D3101" s="1"/>
      <c r="E3101" s="120" t="s">
        <v>9112</v>
      </c>
      <c r="F3101" s="124" t="s">
        <v>9113</v>
      </c>
      <c r="G3101" s="120" t="s">
        <v>9111</v>
      </c>
      <c r="H3101" s="1" t="s">
        <v>10264</v>
      </c>
      <c r="I3101" s="136">
        <v>0</v>
      </c>
      <c r="J3101" s="136">
        <v>1</v>
      </c>
      <c r="K3101" s="136" t="s">
        <v>3327</v>
      </c>
      <c r="L3101" s="136">
        <v>1</v>
      </c>
      <c r="M3101" s="1" t="s">
        <v>10263</v>
      </c>
      <c r="N3101" s="1"/>
      <c r="O3101" s="3" t="s">
        <v>10262</v>
      </c>
      <c r="P3101" s="1"/>
      <c r="Q3101" s="1"/>
      <c r="R3101" s="1"/>
      <c r="S3101" s="1"/>
      <c r="T3101" s="1"/>
      <c r="U3101" s="8" t="s">
        <v>10261</v>
      </c>
    </row>
    <row r="3102" spans="1:21" x14ac:dyDescent="0.3">
      <c r="A3102" s="120">
        <v>10036</v>
      </c>
      <c r="B3102" s="120"/>
      <c r="C3102" s="4">
        <v>4</v>
      </c>
      <c r="D3102" s="1"/>
      <c r="E3102" s="120" t="s">
        <v>9112</v>
      </c>
      <c r="F3102" s="124" t="s">
        <v>9113</v>
      </c>
      <c r="G3102" s="120" t="s">
        <v>9111</v>
      </c>
      <c r="H3102" s="1" t="s">
        <v>9253</v>
      </c>
      <c r="I3102" s="136">
        <v>0</v>
      </c>
      <c r="J3102" s="136">
        <v>1</v>
      </c>
      <c r="K3102" s="136" t="s">
        <v>3327</v>
      </c>
      <c r="L3102" s="136">
        <v>1</v>
      </c>
      <c r="M3102" s="1" t="s">
        <v>10260</v>
      </c>
      <c r="N3102" s="1"/>
      <c r="O3102" s="3" t="s">
        <v>10259</v>
      </c>
      <c r="P3102" s="1"/>
      <c r="Q3102" s="1"/>
      <c r="R3102" s="1"/>
      <c r="S3102" s="1"/>
      <c r="T3102" s="1"/>
      <c r="U3102" s="8" t="s">
        <v>10258</v>
      </c>
    </row>
    <row r="3103" spans="1:21" x14ac:dyDescent="0.3">
      <c r="A3103" s="120">
        <v>10037</v>
      </c>
      <c r="B3103" s="120"/>
      <c r="C3103" s="4">
        <v>5</v>
      </c>
      <c r="D3103" s="1"/>
      <c r="E3103" s="120" t="s">
        <v>9112</v>
      </c>
      <c r="F3103" s="124" t="s">
        <v>9113</v>
      </c>
      <c r="G3103" s="120" t="s">
        <v>9111</v>
      </c>
      <c r="H3103" s="1" t="s">
        <v>9253</v>
      </c>
      <c r="I3103" s="136">
        <v>0</v>
      </c>
      <c r="J3103" s="136">
        <v>1</v>
      </c>
      <c r="K3103" s="136" t="s">
        <v>3327</v>
      </c>
      <c r="L3103" s="136">
        <v>1</v>
      </c>
      <c r="M3103" s="1" t="s">
        <v>10257</v>
      </c>
      <c r="N3103" s="1"/>
      <c r="O3103" s="3" t="s">
        <v>10256</v>
      </c>
      <c r="P3103" s="1"/>
      <c r="Q3103" s="1"/>
      <c r="R3103" s="1"/>
      <c r="S3103" s="1"/>
      <c r="T3103" s="1"/>
      <c r="U3103" s="8" t="s">
        <v>10255</v>
      </c>
    </row>
    <row r="3104" spans="1:21" x14ac:dyDescent="0.3">
      <c r="A3104" s="120">
        <v>10038</v>
      </c>
      <c r="B3104" s="120"/>
      <c r="C3104" s="4">
        <v>6</v>
      </c>
      <c r="D3104" s="1"/>
      <c r="E3104" s="120" t="s">
        <v>9112</v>
      </c>
      <c r="F3104" s="124" t="s">
        <v>9113</v>
      </c>
      <c r="G3104" s="120" t="s">
        <v>9111</v>
      </c>
      <c r="H3104" s="1" t="s">
        <v>9253</v>
      </c>
      <c r="I3104" s="136">
        <v>0</v>
      </c>
      <c r="J3104" s="136">
        <v>1</v>
      </c>
      <c r="K3104" s="136" t="s">
        <v>3327</v>
      </c>
      <c r="L3104" s="136">
        <v>1</v>
      </c>
      <c r="M3104" s="1" t="s">
        <v>10254</v>
      </c>
      <c r="N3104" s="1"/>
      <c r="O3104" s="3" t="s">
        <v>10253</v>
      </c>
      <c r="P3104" s="1"/>
      <c r="Q3104" s="1"/>
      <c r="R3104" s="1"/>
      <c r="S3104" s="1"/>
      <c r="T3104" s="1"/>
      <c r="U3104" s="8" t="s">
        <v>10252</v>
      </c>
    </row>
    <row r="3105" spans="1:25" x14ac:dyDescent="0.3">
      <c r="A3105" s="120">
        <v>10039</v>
      </c>
      <c r="B3105" s="120"/>
      <c r="C3105" s="4">
        <v>7</v>
      </c>
      <c r="D3105" s="1"/>
      <c r="E3105" s="120" t="s">
        <v>9112</v>
      </c>
      <c r="F3105" s="124" t="s">
        <v>9113</v>
      </c>
      <c r="G3105" s="120" t="s">
        <v>9111</v>
      </c>
      <c r="H3105" s="1" t="s">
        <v>10251</v>
      </c>
      <c r="I3105" s="136">
        <v>0</v>
      </c>
      <c r="J3105" s="136">
        <v>1</v>
      </c>
      <c r="K3105" s="136" t="s">
        <v>3327</v>
      </c>
      <c r="L3105" s="136">
        <v>1</v>
      </c>
      <c r="M3105" s="1" t="s">
        <v>10250</v>
      </c>
      <c r="N3105" s="1"/>
      <c r="O3105" s="3" t="s">
        <v>10249</v>
      </c>
      <c r="P3105" s="1"/>
      <c r="Q3105" s="1"/>
      <c r="R3105" s="1"/>
      <c r="S3105" s="1"/>
      <c r="T3105" s="1"/>
      <c r="U3105" s="8" t="s">
        <v>8205</v>
      </c>
    </row>
    <row r="3106" spans="1:25" x14ac:dyDescent="0.3">
      <c r="A3106" s="120">
        <v>10040</v>
      </c>
      <c r="B3106" s="44">
        <v>4305</v>
      </c>
      <c r="C3106" s="4">
        <v>0</v>
      </c>
      <c r="D3106" s="1"/>
      <c r="E3106" s="120" t="s">
        <v>9328</v>
      </c>
      <c r="F3106" s="124" t="s">
        <v>9113</v>
      </c>
      <c r="G3106" s="120" t="s">
        <v>9111</v>
      </c>
      <c r="H3106" s="1" t="s">
        <v>10248</v>
      </c>
      <c r="I3106" s="136">
        <v>0</v>
      </c>
      <c r="J3106" s="136">
        <v>1</v>
      </c>
      <c r="K3106" s="136" t="s">
        <v>20</v>
      </c>
      <c r="L3106" s="136">
        <v>1</v>
      </c>
      <c r="M3106" s="1" t="s">
        <v>10248</v>
      </c>
      <c r="N3106" s="1"/>
      <c r="O3106" s="3" t="s">
        <v>10248</v>
      </c>
      <c r="P3106" s="1"/>
      <c r="Q3106" s="1"/>
      <c r="R3106" s="1"/>
      <c r="S3106" s="1"/>
      <c r="T3106" s="1"/>
      <c r="U3106" s="8" t="s">
        <v>10247</v>
      </c>
    </row>
    <row r="3107" spans="1:25" x14ac:dyDescent="0.3">
      <c r="A3107" s="120">
        <v>10041</v>
      </c>
      <c r="B3107" s="120"/>
      <c r="C3107" s="4">
        <v>1</v>
      </c>
      <c r="D3107" s="1"/>
      <c r="E3107" s="120" t="s">
        <v>9328</v>
      </c>
      <c r="F3107" s="124" t="s">
        <v>9113</v>
      </c>
      <c r="G3107" s="120" t="s">
        <v>9111</v>
      </c>
      <c r="H3107" s="1" t="s">
        <v>10246</v>
      </c>
      <c r="I3107" s="136">
        <v>0</v>
      </c>
      <c r="J3107" s="136">
        <v>1</v>
      </c>
      <c r="K3107" s="136" t="s">
        <v>20</v>
      </c>
      <c r="L3107" s="136">
        <v>1</v>
      </c>
      <c r="M3107" s="1" t="s">
        <v>10246</v>
      </c>
      <c r="N3107" s="1"/>
      <c r="O3107" s="3" t="s">
        <v>10246</v>
      </c>
      <c r="P3107" s="1"/>
      <c r="Q3107" s="1"/>
      <c r="R3107" s="1"/>
      <c r="S3107" s="1"/>
      <c r="T3107" s="1"/>
      <c r="U3107" s="8" t="s">
        <v>10245</v>
      </c>
    </row>
    <row r="3108" spans="1:25" x14ac:dyDescent="0.3">
      <c r="A3108" s="120">
        <v>10042</v>
      </c>
      <c r="B3108" s="120"/>
      <c r="C3108" s="4">
        <v>2</v>
      </c>
      <c r="D3108" s="1"/>
      <c r="E3108" s="120" t="s">
        <v>9328</v>
      </c>
      <c r="F3108" s="124" t="s">
        <v>9113</v>
      </c>
      <c r="G3108" s="120" t="s">
        <v>9111</v>
      </c>
      <c r="H3108" s="1" t="s">
        <v>10244</v>
      </c>
      <c r="I3108" s="136">
        <v>0</v>
      </c>
      <c r="J3108" s="136">
        <v>1</v>
      </c>
      <c r="K3108" s="136" t="s">
        <v>20</v>
      </c>
      <c r="L3108" s="136">
        <v>1</v>
      </c>
      <c r="M3108" s="1" t="s">
        <v>10244</v>
      </c>
      <c r="N3108" s="1"/>
      <c r="O3108" s="3" t="s">
        <v>10244</v>
      </c>
      <c r="P3108" s="1"/>
      <c r="Q3108" s="1"/>
      <c r="R3108" s="1"/>
      <c r="S3108" s="1"/>
      <c r="T3108" s="1"/>
      <c r="U3108" s="8" t="s">
        <v>10243</v>
      </c>
    </row>
    <row r="3109" spans="1:25" x14ac:dyDescent="0.3">
      <c r="A3109" s="120">
        <v>10043</v>
      </c>
      <c r="B3109" s="120"/>
      <c r="C3109" s="4">
        <v>3</v>
      </c>
      <c r="D3109" s="1"/>
      <c r="E3109" s="120" t="s">
        <v>9328</v>
      </c>
      <c r="F3109" s="124" t="s">
        <v>9113</v>
      </c>
      <c r="G3109" s="120" t="s">
        <v>9111</v>
      </c>
      <c r="H3109" s="1" t="s">
        <v>10242</v>
      </c>
      <c r="I3109" s="136">
        <v>0</v>
      </c>
      <c r="J3109" s="136">
        <v>1</v>
      </c>
      <c r="K3109" s="136" t="s">
        <v>20</v>
      </c>
      <c r="L3109" s="136">
        <v>1</v>
      </c>
      <c r="M3109" s="1" t="s">
        <v>10242</v>
      </c>
      <c r="N3109" s="1"/>
      <c r="O3109" s="3" t="s">
        <v>10242</v>
      </c>
      <c r="P3109" s="1"/>
      <c r="Q3109" s="1"/>
      <c r="R3109" s="1"/>
      <c r="S3109" s="1"/>
      <c r="T3109" s="1"/>
      <c r="U3109" s="8" t="s">
        <v>10241</v>
      </c>
    </row>
    <row r="3110" spans="1:25" x14ac:dyDescent="0.3">
      <c r="A3110" s="120">
        <v>10044</v>
      </c>
      <c r="B3110" s="120"/>
      <c r="C3110" s="4">
        <v>4</v>
      </c>
      <c r="D3110" s="1"/>
      <c r="E3110" s="120" t="s">
        <v>9328</v>
      </c>
      <c r="F3110" s="124" t="s">
        <v>9113</v>
      </c>
      <c r="G3110" s="120" t="s">
        <v>9111</v>
      </c>
      <c r="H3110" s="1" t="s">
        <v>9253</v>
      </c>
      <c r="I3110" s="136">
        <v>0</v>
      </c>
      <c r="J3110" s="136">
        <v>1</v>
      </c>
      <c r="K3110" s="136" t="s">
        <v>20</v>
      </c>
      <c r="L3110" s="136">
        <v>1</v>
      </c>
      <c r="M3110" s="1" t="s">
        <v>9253</v>
      </c>
      <c r="N3110" s="1"/>
      <c r="O3110" s="3" t="s">
        <v>9253</v>
      </c>
      <c r="P3110" s="1"/>
      <c r="Q3110" s="1"/>
      <c r="R3110" s="1"/>
      <c r="S3110" s="1"/>
      <c r="T3110" s="1"/>
      <c r="U3110" s="8" t="s">
        <v>10240</v>
      </c>
    </row>
    <row r="3111" spans="1:25" x14ac:dyDescent="0.3">
      <c r="A3111" s="120">
        <v>10045</v>
      </c>
      <c r="B3111" s="120"/>
      <c r="C3111" s="4">
        <v>5</v>
      </c>
      <c r="D3111" s="1"/>
      <c r="E3111" s="120" t="s">
        <v>9328</v>
      </c>
      <c r="F3111" s="124" t="s">
        <v>9113</v>
      </c>
      <c r="G3111" s="120" t="s">
        <v>9111</v>
      </c>
      <c r="H3111" s="1" t="s">
        <v>9253</v>
      </c>
      <c r="I3111" s="136">
        <v>0</v>
      </c>
      <c r="J3111" s="136">
        <v>1</v>
      </c>
      <c r="K3111" s="136" t="s">
        <v>20</v>
      </c>
      <c r="L3111" s="136">
        <v>1</v>
      </c>
      <c r="M3111" s="1" t="s">
        <v>9253</v>
      </c>
      <c r="N3111" s="1"/>
      <c r="O3111" s="3" t="s">
        <v>9253</v>
      </c>
      <c r="P3111" s="1"/>
      <c r="Q3111" s="1"/>
      <c r="R3111" s="1"/>
      <c r="S3111" s="1"/>
      <c r="T3111" s="1"/>
      <c r="U3111" s="8" t="s">
        <v>10239</v>
      </c>
    </row>
    <row r="3112" spans="1:25" x14ac:dyDescent="0.3">
      <c r="A3112" s="120">
        <v>10046</v>
      </c>
      <c r="B3112" s="120"/>
      <c r="C3112" s="4">
        <v>6</v>
      </c>
      <c r="D3112" s="1"/>
      <c r="E3112" s="120" t="s">
        <v>9328</v>
      </c>
      <c r="F3112" s="124" t="s">
        <v>9113</v>
      </c>
      <c r="G3112" s="120" t="s">
        <v>9111</v>
      </c>
      <c r="H3112" s="1" t="s">
        <v>9253</v>
      </c>
      <c r="I3112" s="136">
        <v>0</v>
      </c>
      <c r="J3112" s="136">
        <v>1</v>
      </c>
      <c r="K3112" s="136" t="s">
        <v>20</v>
      </c>
      <c r="L3112" s="136">
        <v>1</v>
      </c>
      <c r="M3112" s="1" t="s">
        <v>9253</v>
      </c>
      <c r="N3112" s="1"/>
      <c r="O3112" s="3" t="s">
        <v>9253</v>
      </c>
      <c r="P3112" s="1"/>
      <c r="Q3112" s="1"/>
      <c r="R3112" s="1"/>
      <c r="S3112" s="1"/>
      <c r="T3112" s="1"/>
      <c r="U3112" s="8" t="s">
        <v>10238</v>
      </c>
    </row>
    <row r="3113" spans="1:25" x14ac:dyDescent="0.3">
      <c r="A3113" s="120">
        <v>10047</v>
      </c>
      <c r="B3113" s="120"/>
      <c r="C3113" s="4">
        <v>7</v>
      </c>
      <c r="D3113" s="1"/>
      <c r="E3113" s="120" t="s">
        <v>9328</v>
      </c>
      <c r="F3113" s="124" t="s">
        <v>9113</v>
      </c>
      <c r="G3113" s="120" t="s">
        <v>9111</v>
      </c>
      <c r="H3113" s="1" t="s">
        <v>9253</v>
      </c>
      <c r="I3113" s="136">
        <v>0</v>
      </c>
      <c r="J3113" s="136">
        <v>1</v>
      </c>
      <c r="K3113" s="136" t="s">
        <v>20</v>
      </c>
      <c r="L3113" s="136">
        <v>1</v>
      </c>
      <c r="M3113" s="1" t="s">
        <v>9253</v>
      </c>
      <c r="N3113" s="1"/>
      <c r="O3113" s="3" t="s">
        <v>9253</v>
      </c>
      <c r="P3113" s="1"/>
      <c r="Q3113" s="1"/>
      <c r="R3113" s="1"/>
      <c r="S3113" s="1"/>
      <c r="T3113" s="1"/>
      <c r="U3113" s="8" t="s">
        <v>10237</v>
      </c>
    </row>
    <row r="3114" spans="1:25" x14ac:dyDescent="0.3">
      <c r="A3114" s="120">
        <v>10048</v>
      </c>
      <c r="B3114" s="44">
        <v>4306</v>
      </c>
      <c r="D3114" s="1"/>
      <c r="E3114" s="120" t="s">
        <v>9328</v>
      </c>
      <c r="F3114" s="124" t="s">
        <v>9113</v>
      </c>
      <c r="G3114" s="120">
        <v>160</v>
      </c>
      <c r="H3114" s="1" t="s">
        <v>10236</v>
      </c>
      <c r="I3114" s="134">
        <v>-20</v>
      </c>
      <c r="J3114" s="134">
        <v>1000</v>
      </c>
      <c r="K3114" s="120" t="s">
        <v>10142</v>
      </c>
      <c r="L3114" s="120">
        <v>10</v>
      </c>
      <c r="M3114" s="1" t="s">
        <v>10235</v>
      </c>
      <c r="N3114" s="1"/>
      <c r="O3114" s="3" t="s">
        <v>10234</v>
      </c>
      <c r="P3114" s="1"/>
      <c r="Q3114" s="1"/>
      <c r="R3114" s="1"/>
      <c r="S3114" s="1"/>
      <c r="T3114" s="1"/>
      <c r="U3114" s="8" t="s">
        <v>10233</v>
      </c>
      <c r="Y3114" s="132" t="s">
        <v>10232</v>
      </c>
    </row>
    <row r="3115" spans="1:25" x14ac:dyDescent="0.3">
      <c r="A3115" s="120">
        <v>10049</v>
      </c>
      <c r="B3115" s="44">
        <v>4307</v>
      </c>
      <c r="D3115" s="1"/>
      <c r="E3115" s="120" t="s">
        <v>9328</v>
      </c>
      <c r="F3115" s="124" t="s">
        <v>9113</v>
      </c>
      <c r="G3115" s="120">
        <v>160</v>
      </c>
      <c r="H3115" s="1" t="s">
        <v>10231</v>
      </c>
      <c r="I3115" s="134">
        <v>-20</v>
      </c>
      <c r="J3115" s="134">
        <v>1000</v>
      </c>
      <c r="K3115" s="120" t="s">
        <v>10142</v>
      </c>
      <c r="L3115" s="120">
        <v>10</v>
      </c>
      <c r="M3115" s="1" t="s">
        <v>10230</v>
      </c>
      <c r="N3115" s="1"/>
      <c r="O3115" s="3" t="s">
        <v>10229</v>
      </c>
      <c r="P3115" s="1"/>
      <c r="Q3115" s="1"/>
      <c r="R3115" s="1"/>
      <c r="S3115" s="1"/>
      <c r="T3115" s="1"/>
      <c r="U3115" s="8" t="s">
        <v>10228</v>
      </c>
    </row>
    <row r="3116" spans="1:25" x14ac:dyDescent="0.3">
      <c r="A3116" s="120">
        <v>10050</v>
      </c>
      <c r="B3116" s="44">
        <v>4308</v>
      </c>
      <c r="D3116" s="1"/>
      <c r="E3116" s="120" t="s">
        <v>9328</v>
      </c>
      <c r="F3116" s="124" t="s">
        <v>9113</v>
      </c>
      <c r="G3116" s="120">
        <v>160</v>
      </c>
      <c r="H3116" s="1" t="s">
        <v>10227</v>
      </c>
      <c r="I3116" s="134">
        <v>-20</v>
      </c>
      <c r="J3116" s="134">
        <v>1000</v>
      </c>
      <c r="K3116" s="120" t="s">
        <v>10142</v>
      </c>
      <c r="L3116" s="120">
        <v>10</v>
      </c>
      <c r="M3116" s="1" t="s">
        <v>10226</v>
      </c>
      <c r="N3116" s="1"/>
      <c r="O3116" s="3" t="s">
        <v>10225</v>
      </c>
      <c r="P3116" s="1"/>
      <c r="Q3116" s="1"/>
      <c r="R3116" s="1"/>
      <c r="S3116" s="1"/>
      <c r="T3116" s="1"/>
      <c r="U3116" s="8" t="s">
        <v>10224</v>
      </c>
    </row>
    <row r="3117" spans="1:25" x14ac:dyDescent="0.3">
      <c r="A3117" s="120">
        <v>10051</v>
      </c>
      <c r="B3117" s="44">
        <v>4309</v>
      </c>
      <c r="D3117" s="1"/>
      <c r="E3117" s="120" t="s">
        <v>9328</v>
      </c>
      <c r="F3117" s="124" t="s">
        <v>9113</v>
      </c>
      <c r="G3117" s="120">
        <v>160</v>
      </c>
      <c r="H3117" s="1" t="s">
        <v>10223</v>
      </c>
      <c r="I3117" s="134">
        <v>-20</v>
      </c>
      <c r="J3117" s="134">
        <v>1000</v>
      </c>
      <c r="K3117" s="120" t="s">
        <v>10142</v>
      </c>
      <c r="L3117" s="120">
        <v>10</v>
      </c>
      <c r="M3117" s="1" t="s">
        <v>10222</v>
      </c>
      <c r="N3117" s="1"/>
      <c r="O3117" s="3" t="s">
        <v>10221</v>
      </c>
      <c r="P3117" s="1"/>
      <c r="Q3117" s="1"/>
      <c r="R3117" s="1"/>
      <c r="S3117" s="1"/>
      <c r="T3117" s="1"/>
      <c r="U3117" s="8" t="s">
        <v>10220</v>
      </c>
    </row>
    <row r="3118" spans="1:25" x14ac:dyDescent="0.3">
      <c r="A3118" s="120">
        <v>10052</v>
      </c>
      <c r="B3118" s="44">
        <v>4310</v>
      </c>
      <c r="D3118" s="1"/>
      <c r="E3118" s="120" t="s">
        <v>9328</v>
      </c>
      <c r="F3118" s="124" t="s">
        <v>9113</v>
      </c>
      <c r="G3118" s="120">
        <v>160</v>
      </c>
      <c r="H3118" s="1" t="s">
        <v>10219</v>
      </c>
      <c r="I3118" s="134">
        <v>-20</v>
      </c>
      <c r="J3118" s="134">
        <v>1000</v>
      </c>
      <c r="K3118" s="120" t="s">
        <v>10142</v>
      </c>
      <c r="L3118" s="120">
        <v>10</v>
      </c>
      <c r="M3118" s="1" t="s">
        <v>10218</v>
      </c>
      <c r="N3118" s="1"/>
      <c r="O3118" s="3" t="s">
        <v>10217</v>
      </c>
      <c r="P3118" s="1"/>
      <c r="Q3118" s="1"/>
      <c r="R3118" s="1"/>
      <c r="S3118" s="1"/>
      <c r="T3118" s="1"/>
      <c r="U3118" s="8" t="s">
        <v>10216</v>
      </c>
      <c r="Y3118" s="132" t="s">
        <v>10215</v>
      </c>
    </row>
    <row r="3119" spans="1:25" x14ac:dyDescent="0.3">
      <c r="A3119" s="120">
        <v>10053</v>
      </c>
      <c r="B3119" s="44">
        <v>4311</v>
      </c>
      <c r="D3119" s="1"/>
      <c r="E3119" s="120" t="s">
        <v>9328</v>
      </c>
      <c r="F3119" s="124" t="s">
        <v>9113</v>
      </c>
      <c r="G3119" s="120">
        <v>160</v>
      </c>
      <c r="H3119" s="1" t="s">
        <v>10214</v>
      </c>
      <c r="I3119" s="134">
        <v>-20</v>
      </c>
      <c r="J3119" s="134">
        <v>1000</v>
      </c>
      <c r="K3119" s="120" t="s">
        <v>10142</v>
      </c>
      <c r="L3119" s="120">
        <v>10</v>
      </c>
      <c r="M3119" s="1" t="s">
        <v>10213</v>
      </c>
      <c r="N3119" s="1"/>
      <c r="O3119" s="3" t="s">
        <v>10212</v>
      </c>
      <c r="P3119" s="1"/>
      <c r="Q3119" s="1"/>
      <c r="R3119" s="1"/>
      <c r="S3119" s="1"/>
      <c r="T3119" s="1"/>
      <c r="U3119" s="8" t="s">
        <v>10211</v>
      </c>
    </row>
    <row r="3120" spans="1:25" x14ac:dyDescent="0.3">
      <c r="A3120" s="120">
        <v>10054</v>
      </c>
      <c r="B3120" s="44">
        <v>4312</v>
      </c>
      <c r="D3120" s="1"/>
      <c r="E3120" s="120" t="s">
        <v>9328</v>
      </c>
      <c r="F3120" s="124" t="s">
        <v>9113</v>
      </c>
      <c r="G3120" s="120">
        <v>160</v>
      </c>
      <c r="H3120" s="1" t="s">
        <v>10210</v>
      </c>
      <c r="I3120" s="134">
        <v>-20</v>
      </c>
      <c r="J3120" s="134">
        <v>1000</v>
      </c>
      <c r="K3120" s="120" t="s">
        <v>10142</v>
      </c>
      <c r="L3120" s="120">
        <v>10</v>
      </c>
      <c r="M3120" s="1" t="s">
        <v>10209</v>
      </c>
      <c r="N3120" s="1"/>
      <c r="O3120" s="3" t="s">
        <v>10208</v>
      </c>
      <c r="P3120" s="1"/>
      <c r="Q3120" s="1"/>
      <c r="R3120" s="1"/>
      <c r="S3120" s="1"/>
      <c r="T3120" s="1"/>
      <c r="U3120" s="8" t="s">
        <v>10207</v>
      </c>
    </row>
    <row r="3121" spans="1:25" x14ac:dyDescent="0.3">
      <c r="A3121" s="120">
        <v>10055</v>
      </c>
      <c r="B3121" s="44">
        <v>4313</v>
      </c>
      <c r="D3121" s="1"/>
      <c r="E3121" s="120" t="s">
        <v>9328</v>
      </c>
      <c r="F3121" s="124" t="s">
        <v>9113</v>
      </c>
      <c r="G3121" s="120">
        <v>160</v>
      </c>
      <c r="H3121" s="1" t="s">
        <v>10206</v>
      </c>
      <c r="I3121" s="134">
        <v>-20</v>
      </c>
      <c r="J3121" s="134">
        <v>1000</v>
      </c>
      <c r="K3121" s="120" t="s">
        <v>10142</v>
      </c>
      <c r="L3121" s="120">
        <v>10</v>
      </c>
      <c r="M3121" s="1" t="s">
        <v>10205</v>
      </c>
      <c r="N3121" s="1"/>
      <c r="O3121" s="3" t="s">
        <v>10204</v>
      </c>
      <c r="P3121" s="1"/>
      <c r="Q3121" s="1"/>
      <c r="R3121" s="1"/>
      <c r="S3121" s="1"/>
      <c r="T3121" s="1"/>
      <c r="U3121" s="8" t="s">
        <v>10203</v>
      </c>
    </row>
    <row r="3122" spans="1:25" x14ac:dyDescent="0.3">
      <c r="A3122" s="120">
        <v>10056</v>
      </c>
      <c r="B3122" s="44">
        <v>4314</v>
      </c>
      <c r="D3122" s="1"/>
      <c r="E3122" s="120" t="s">
        <v>9328</v>
      </c>
      <c r="F3122" s="124" t="s">
        <v>9113</v>
      </c>
      <c r="G3122" s="120">
        <v>160</v>
      </c>
      <c r="H3122" s="1" t="s">
        <v>10202</v>
      </c>
      <c r="I3122" s="134">
        <v>-20</v>
      </c>
      <c r="J3122" s="134">
        <v>1000</v>
      </c>
      <c r="K3122" s="120" t="s">
        <v>10142</v>
      </c>
      <c r="L3122" s="120">
        <v>10</v>
      </c>
      <c r="M3122" s="1" t="s">
        <v>10202</v>
      </c>
      <c r="N3122" s="1"/>
      <c r="O3122" s="3" t="s">
        <v>10201</v>
      </c>
      <c r="P3122" s="1"/>
      <c r="Q3122" s="1"/>
      <c r="R3122" s="1"/>
      <c r="S3122" s="1"/>
      <c r="T3122" s="1"/>
      <c r="U3122" s="8" t="s">
        <v>10200</v>
      </c>
      <c r="Y3122" s="132" t="s">
        <v>10199</v>
      </c>
    </row>
    <row r="3123" spans="1:25" x14ac:dyDescent="0.3">
      <c r="A3123" s="120">
        <v>10057</v>
      </c>
      <c r="B3123" s="44">
        <v>4315</v>
      </c>
      <c r="D3123" s="1"/>
      <c r="E3123" s="120" t="s">
        <v>9328</v>
      </c>
      <c r="F3123" s="124" t="s">
        <v>9113</v>
      </c>
      <c r="G3123" s="120">
        <v>160</v>
      </c>
      <c r="H3123" s="1" t="s">
        <v>10198</v>
      </c>
      <c r="I3123" s="134">
        <v>-20</v>
      </c>
      <c r="J3123" s="134">
        <v>1000</v>
      </c>
      <c r="K3123" s="120" t="s">
        <v>10142</v>
      </c>
      <c r="L3123" s="120">
        <v>10</v>
      </c>
      <c r="M3123" s="1" t="s">
        <v>10198</v>
      </c>
      <c r="N3123" s="1"/>
      <c r="O3123" s="3" t="s">
        <v>10197</v>
      </c>
      <c r="P3123" s="1"/>
      <c r="Q3123" s="1"/>
      <c r="R3123" s="1"/>
      <c r="S3123" s="1"/>
      <c r="T3123" s="1"/>
      <c r="U3123" s="8" t="s">
        <v>10196</v>
      </c>
    </row>
    <row r="3124" spans="1:25" x14ac:dyDescent="0.3">
      <c r="A3124" s="120">
        <v>10058</v>
      </c>
      <c r="B3124" s="44">
        <v>4316</v>
      </c>
      <c r="D3124" s="1"/>
      <c r="E3124" s="120" t="s">
        <v>9328</v>
      </c>
      <c r="F3124" s="124" t="s">
        <v>9113</v>
      </c>
      <c r="G3124" s="120">
        <v>160</v>
      </c>
      <c r="H3124" s="1" t="s">
        <v>10195</v>
      </c>
      <c r="I3124" s="134">
        <v>-20</v>
      </c>
      <c r="J3124" s="134">
        <v>1000</v>
      </c>
      <c r="K3124" s="120" t="s">
        <v>10142</v>
      </c>
      <c r="L3124" s="120">
        <v>10</v>
      </c>
      <c r="M3124" s="1" t="s">
        <v>10194</v>
      </c>
      <c r="N3124" s="1"/>
      <c r="O3124" s="3" t="s">
        <v>10193</v>
      </c>
      <c r="P3124" s="1"/>
      <c r="Q3124" s="1"/>
      <c r="R3124" s="1"/>
      <c r="S3124" s="1"/>
      <c r="T3124" s="1"/>
      <c r="U3124" s="8" t="s">
        <v>10192</v>
      </c>
    </row>
    <row r="3125" spans="1:25" x14ac:dyDescent="0.3">
      <c r="A3125" s="120">
        <v>10059</v>
      </c>
      <c r="B3125" s="44">
        <v>4317</v>
      </c>
      <c r="D3125" s="1"/>
      <c r="E3125" s="120" t="s">
        <v>9328</v>
      </c>
      <c r="F3125" s="124" t="s">
        <v>9113</v>
      </c>
      <c r="G3125" s="120">
        <v>160</v>
      </c>
      <c r="H3125" s="1" t="s">
        <v>10191</v>
      </c>
      <c r="I3125" s="134">
        <v>-20</v>
      </c>
      <c r="J3125" s="134">
        <v>1000</v>
      </c>
      <c r="K3125" s="120" t="s">
        <v>10142</v>
      </c>
      <c r="L3125" s="120">
        <v>10</v>
      </c>
      <c r="M3125" s="1" t="s">
        <v>10190</v>
      </c>
      <c r="N3125" s="1"/>
      <c r="O3125" s="3" t="s">
        <v>10189</v>
      </c>
      <c r="P3125" s="1"/>
      <c r="Q3125" s="1"/>
      <c r="R3125" s="1"/>
      <c r="S3125" s="1"/>
      <c r="T3125" s="1"/>
      <c r="U3125" s="8" t="s">
        <v>10188</v>
      </c>
    </row>
    <row r="3126" spans="1:25" x14ac:dyDescent="0.3">
      <c r="A3126" s="120">
        <v>10060</v>
      </c>
      <c r="B3126" s="44">
        <v>4318</v>
      </c>
      <c r="D3126" s="1"/>
      <c r="E3126" s="120" t="s">
        <v>9328</v>
      </c>
      <c r="F3126" s="124" t="s">
        <v>9113</v>
      </c>
      <c r="G3126" s="120">
        <v>160</v>
      </c>
      <c r="H3126" s="1" t="s">
        <v>10187</v>
      </c>
      <c r="I3126" s="134">
        <v>-20</v>
      </c>
      <c r="J3126" s="134">
        <v>1000</v>
      </c>
      <c r="K3126" s="120" t="s">
        <v>10142</v>
      </c>
      <c r="L3126" s="120">
        <v>10</v>
      </c>
      <c r="M3126" s="1" t="s">
        <v>10187</v>
      </c>
      <c r="N3126" s="1"/>
      <c r="O3126" s="3" t="s">
        <v>10186</v>
      </c>
      <c r="P3126" s="1"/>
      <c r="Q3126" s="1"/>
      <c r="R3126" s="1"/>
      <c r="S3126" s="1"/>
      <c r="T3126" s="1"/>
      <c r="U3126" s="8" t="s">
        <v>10185</v>
      </c>
      <c r="Y3126" s="132" t="s">
        <v>10184</v>
      </c>
    </row>
    <row r="3127" spans="1:25" x14ac:dyDescent="0.3">
      <c r="A3127" s="120">
        <v>10061</v>
      </c>
      <c r="B3127" s="44">
        <v>4319</v>
      </c>
      <c r="D3127" s="1"/>
      <c r="E3127" s="120" t="s">
        <v>9328</v>
      </c>
      <c r="F3127" s="124" t="s">
        <v>9113</v>
      </c>
      <c r="G3127" s="120">
        <v>160</v>
      </c>
      <c r="H3127" s="1" t="s">
        <v>10183</v>
      </c>
      <c r="I3127" s="134">
        <v>-20</v>
      </c>
      <c r="J3127" s="134">
        <v>1000</v>
      </c>
      <c r="K3127" s="120" t="s">
        <v>10142</v>
      </c>
      <c r="L3127" s="120">
        <v>10</v>
      </c>
      <c r="M3127" s="1" t="s">
        <v>10183</v>
      </c>
      <c r="N3127" s="1"/>
      <c r="O3127" s="3" t="s">
        <v>10182</v>
      </c>
      <c r="P3127" s="1"/>
      <c r="Q3127" s="1"/>
      <c r="R3127" s="1"/>
      <c r="S3127" s="1"/>
      <c r="T3127" s="1"/>
      <c r="U3127" s="8" t="s">
        <v>10181</v>
      </c>
    </row>
    <row r="3128" spans="1:25" x14ac:dyDescent="0.3">
      <c r="A3128" s="120">
        <v>10062</v>
      </c>
      <c r="B3128" s="44">
        <v>4320</v>
      </c>
      <c r="D3128" s="1"/>
      <c r="E3128" s="120" t="s">
        <v>9328</v>
      </c>
      <c r="F3128" s="124" t="s">
        <v>9113</v>
      </c>
      <c r="G3128" s="120">
        <v>160</v>
      </c>
      <c r="H3128" s="1" t="s">
        <v>9253</v>
      </c>
      <c r="I3128" s="134">
        <v>-20</v>
      </c>
      <c r="J3128" s="134">
        <v>1000</v>
      </c>
      <c r="K3128" s="120" t="s">
        <v>10142</v>
      </c>
      <c r="L3128" s="120">
        <v>10</v>
      </c>
      <c r="M3128" s="1" t="s">
        <v>9253</v>
      </c>
      <c r="N3128" s="1"/>
      <c r="O3128" s="3" t="s">
        <v>9253</v>
      </c>
      <c r="P3128" s="1"/>
      <c r="Q3128" s="1"/>
      <c r="R3128" s="1"/>
      <c r="S3128" s="1"/>
      <c r="T3128" s="1"/>
      <c r="U3128" s="8" t="s">
        <v>10180</v>
      </c>
    </row>
    <row r="3129" spans="1:25" x14ac:dyDescent="0.3">
      <c r="A3129" s="120">
        <v>10063</v>
      </c>
      <c r="B3129" s="44">
        <v>4321</v>
      </c>
      <c r="D3129" s="1"/>
      <c r="E3129" s="120" t="s">
        <v>9328</v>
      </c>
      <c r="F3129" s="124" t="s">
        <v>9113</v>
      </c>
      <c r="G3129" s="120">
        <v>160</v>
      </c>
      <c r="H3129" s="1" t="s">
        <v>9253</v>
      </c>
      <c r="I3129" s="134">
        <v>-20</v>
      </c>
      <c r="J3129" s="134">
        <v>1000</v>
      </c>
      <c r="K3129" s="120" t="s">
        <v>10142</v>
      </c>
      <c r="L3129" s="120">
        <v>10</v>
      </c>
      <c r="M3129" s="1" t="s">
        <v>9253</v>
      </c>
      <c r="N3129" s="1"/>
      <c r="O3129" s="3" t="s">
        <v>9253</v>
      </c>
      <c r="P3129" s="1"/>
      <c r="Q3129" s="1"/>
      <c r="R3129" s="1"/>
      <c r="S3129" s="1"/>
      <c r="T3129" s="1"/>
      <c r="U3129" s="8" t="s">
        <v>10179</v>
      </c>
    </row>
    <row r="3130" spans="1:25" x14ac:dyDescent="0.3">
      <c r="A3130" s="120">
        <v>10064</v>
      </c>
      <c r="B3130" s="44">
        <v>4322</v>
      </c>
      <c r="D3130" s="1"/>
      <c r="E3130" s="120" t="s">
        <v>9328</v>
      </c>
      <c r="F3130" s="124" t="s">
        <v>9113</v>
      </c>
      <c r="G3130" s="120">
        <v>40</v>
      </c>
      <c r="H3130" s="1" t="s">
        <v>10178</v>
      </c>
      <c r="I3130" s="135">
        <v>0</v>
      </c>
      <c r="J3130" s="135">
        <v>25</v>
      </c>
      <c r="K3130" s="120" t="s">
        <v>9945</v>
      </c>
      <c r="L3130" s="120">
        <v>1000</v>
      </c>
      <c r="M3130" s="1" t="s">
        <v>10178</v>
      </c>
      <c r="N3130" s="1"/>
      <c r="O3130" s="3" t="s">
        <v>10177</v>
      </c>
      <c r="P3130" s="1"/>
      <c r="Q3130" s="1"/>
      <c r="R3130" s="1"/>
      <c r="S3130" s="1"/>
      <c r="T3130" s="1"/>
      <c r="U3130" s="8" t="s">
        <v>10176</v>
      </c>
      <c r="Y3130" s="132" t="s">
        <v>10175</v>
      </c>
    </row>
    <row r="3131" spans="1:25" x14ac:dyDescent="0.3">
      <c r="A3131" s="120">
        <v>10065</v>
      </c>
      <c r="B3131" s="44">
        <v>4323</v>
      </c>
      <c r="D3131" s="1"/>
      <c r="E3131" s="120" t="s">
        <v>9328</v>
      </c>
      <c r="F3131" s="124" t="s">
        <v>9113</v>
      </c>
      <c r="G3131" s="120">
        <v>40</v>
      </c>
      <c r="H3131" s="1" t="s">
        <v>10174</v>
      </c>
      <c r="I3131" s="135">
        <v>0</v>
      </c>
      <c r="J3131" s="135">
        <v>25</v>
      </c>
      <c r="K3131" s="120" t="s">
        <v>9945</v>
      </c>
      <c r="L3131" s="120">
        <v>1000</v>
      </c>
      <c r="M3131" s="1" t="s">
        <v>10174</v>
      </c>
      <c r="N3131" s="1"/>
      <c r="O3131" s="3" t="s">
        <v>10174</v>
      </c>
      <c r="P3131" s="1"/>
      <c r="Q3131" s="1"/>
      <c r="R3131" s="1"/>
      <c r="S3131" s="1"/>
      <c r="T3131" s="1"/>
      <c r="U3131" s="8" t="s">
        <v>10173</v>
      </c>
    </row>
    <row r="3132" spans="1:25" x14ac:dyDescent="0.3">
      <c r="A3132" s="120">
        <v>10066</v>
      </c>
      <c r="B3132" s="44">
        <v>4324</v>
      </c>
      <c r="D3132" s="1"/>
      <c r="E3132" s="120" t="s">
        <v>9328</v>
      </c>
      <c r="F3132" s="124" t="s">
        <v>9113</v>
      </c>
      <c r="G3132" s="120">
        <v>40</v>
      </c>
      <c r="H3132" s="1" t="s">
        <v>10172</v>
      </c>
      <c r="I3132" s="135">
        <v>0</v>
      </c>
      <c r="J3132" s="135">
        <v>25</v>
      </c>
      <c r="K3132" s="120" t="s">
        <v>9945</v>
      </c>
      <c r="L3132" s="120">
        <v>1000</v>
      </c>
      <c r="M3132" s="1" t="s">
        <v>10172</v>
      </c>
      <c r="N3132" s="1"/>
      <c r="O3132" s="3" t="s">
        <v>10172</v>
      </c>
      <c r="P3132" s="1"/>
      <c r="Q3132" s="1"/>
      <c r="R3132" s="1"/>
      <c r="S3132" s="1"/>
      <c r="T3132" s="1"/>
      <c r="U3132" s="8" t="s">
        <v>10171</v>
      </c>
    </row>
    <row r="3133" spans="1:25" x14ac:dyDescent="0.3">
      <c r="A3133" s="120">
        <v>10067</v>
      </c>
      <c r="B3133" s="44">
        <v>4325</v>
      </c>
      <c r="D3133" s="1"/>
      <c r="E3133" s="120" t="s">
        <v>9328</v>
      </c>
      <c r="F3133" s="124" t="s">
        <v>9113</v>
      </c>
      <c r="G3133" s="120">
        <v>40</v>
      </c>
      <c r="H3133" s="1" t="s">
        <v>10170</v>
      </c>
      <c r="I3133" s="135">
        <v>0</v>
      </c>
      <c r="J3133" s="135">
        <v>25</v>
      </c>
      <c r="K3133" s="120" t="s">
        <v>9945</v>
      </c>
      <c r="L3133" s="120">
        <v>1000</v>
      </c>
      <c r="M3133" s="1" t="s">
        <v>10170</v>
      </c>
      <c r="N3133" s="1"/>
      <c r="O3133" s="3" t="s">
        <v>10170</v>
      </c>
      <c r="P3133" s="1"/>
      <c r="Q3133" s="1"/>
      <c r="R3133" s="1"/>
      <c r="S3133" s="1"/>
      <c r="T3133" s="1"/>
      <c r="U3133" s="8" t="s">
        <v>10169</v>
      </c>
    </row>
    <row r="3134" spans="1:25" x14ac:dyDescent="0.3">
      <c r="A3134" s="120">
        <v>10068</v>
      </c>
      <c r="B3134" s="44">
        <v>4326</v>
      </c>
      <c r="D3134" s="1"/>
      <c r="E3134" s="120" t="s">
        <v>9328</v>
      </c>
      <c r="F3134" s="124" t="s">
        <v>9113</v>
      </c>
      <c r="G3134" s="120">
        <v>40</v>
      </c>
      <c r="H3134" s="1" t="s">
        <v>10168</v>
      </c>
      <c r="I3134" s="135">
        <v>0</v>
      </c>
      <c r="J3134" s="135">
        <v>25</v>
      </c>
      <c r="K3134" s="120" t="s">
        <v>9945</v>
      </c>
      <c r="L3134" s="120">
        <v>1000</v>
      </c>
      <c r="M3134" s="1" t="s">
        <v>10168</v>
      </c>
      <c r="N3134" s="1"/>
      <c r="O3134" s="3" t="s">
        <v>10168</v>
      </c>
      <c r="P3134" s="1"/>
      <c r="Q3134" s="1"/>
      <c r="R3134" s="1"/>
      <c r="S3134" s="1"/>
      <c r="T3134" s="1"/>
      <c r="U3134" s="8" t="s">
        <v>10167</v>
      </c>
      <c r="Y3134" s="132" t="s">
        <v>10166</v>
      </c>
    </row>
    <row r="3135" spans="1:25" x14ac:dyDescent="0.3">
      <c r="A3135" s="120">
        <v>10069</v>
      </c>
      <c r="B3135" s="44">
        <v>4327</v>
      </c>
      <c r="D3135" s="1"/>
      <c r="E3135" s="120" t="s">
        <v>9328</v>
      </c>
      <c r="F3135" s="124" t="s">
        <v>9113</v>
      </c>
      <c r="G3135" s="120">
        <v>40</v>
      </c>
      <c r="H3135" s="1" t="s">
        <v>10165</v>
      </c>
      <c r="I3135" s="135">
        <v>0</v>
      </c>
      <c r="J3135" s="135">
        <v>25</v>
      </c>
      <c r="K3135" s="120" t="s">
        <v>9945</v>
      </c>
      <c r="L3135" s="120">
        <v>1000</v>
      </c>
      <c r="M3135" s="1" t="s">
        <v>10165</v>
      </c>
      <c r="N3135" s="1"/>
      <c r="O3135" s="3" t="s">
        <v>10165</v>
      </c>
      <c r="P3135" s="1"/>
      <c r="Q3135" s="1"/>
      <c r="R3135" s="1"/>
      <c r="S3135" s="1"/>
      <c r="T3135" s="1"/>
      <c r="U3135" s="8" t="s">
        <v>10164</v>
      </c>
    </row>
    <row r="3136" spans="1:25" x14ac:dyDescent="0.3">
      <c r="A3136" s="120">
        <v>10070</v>
      </c>
      <c r="B3136" s="44">
        <v>4328</v>
      </c>
      <c r="D3136" s="1"/>
      <c r="E3136" s="120" t="s">
        <v>9328</v>
      </c>
      <c r="F3136" s="124" t="s">
        <v>9113</v>
      </c>
      <c r="G3136" s="120">
        <v>40</v>
      </c>
      <c r="H3136" s="1" t="s">
        <v>10163</v>
      </c>
      <c r="I3136" s="135">
        <v>0</v>
      </c>
      <c r="J3136" s="135">
        <v>25</v>
      </c>
      <c r="K3136" s="120" t="s">
        <v>9945</v>
      </c>
      <c r="L3136" s="120">
        <v>1000</v>
      </c>
      <c r="M3136" s="1" t="s">
        <v>10163</v>
      </c>
      <c r="N3136" s="1"/>
      <c r="O3136" s="3" t="s">
        <v>10163</v>
      </c>
      <c r="P3136" s="1"/>
      <c r="Q3136" s="1"/>
      <c r="R3136" s="1"/>
      <c r="S3136" s="1"/>
      <c r="T3136" s="1"/>
      <c r="U3136" s="8" t="s">
        <v>10162</v>
      </c>
    </row>
    <row r="3137" spans="1:25" x14ac:dyDescent="0.3">
      <c r="A3137" s="120">
        <v>10071</v>
      </c>
      <c r="B3137" s="44">
        <v>4329</v>
      </c>
      <c r="D3137" s="1"/>
      <c r="E3137" s="120" t="s">
        <v>9328</v>
      </c>
      <c r="F3137" s="124" t="s">
        <v>9113</v>
      </c>
      <c r="G3137" s="120">
        <v>40</v>
      </c>
      <c r="H3137" s="1" t="s">
        <v>10161</v>
      </c>
      <c r="I3137" s="135">
        <v>0</v>
      </c>
      <c r="J3137" s="135">
        <v>25</v>
      </c>
      <c r="K3137" s="120" t="s">
        <v>9945</v>
      </c>
      <c r="L3137" s="120">
        <v>1000</v>
      </c>
      <c r="M3137" s="1" t="s">
        <v>10161</v>
      </c>
      <c r="N3137" s="1"/>
      <c r="O3137" s="3" t="s">
        <v>10161</v>
      </c>
      <c r="P3137" s="1"/>
      <c r="Q3137" s="1"/>
      <c r="R3137" s="1"/>
      <c r="S3137" s="1"/>
      <c r="T3137" s="1"/>
      <c r="U3137" s="8" t="s">
        <v>10160</v>
      </c>
    </row>
    <row r="3138" spans="1:25" x14ac:dyDescent="0.3">
      <c r="A3138" s="120">
        <v>10072</v>
      </c>
      <c r="B3138" s="44">
        <v>4330</v>
      </c>
      <c r="D3138" s="1"/>
      <c r="E3138" s="120" t="s">
        <v>9328</v>
      </c>
      <c r="F3138" s="124" t="s">
        <v>9113</v>
      </c>
      <c r="G3138" s="120">
        <v>40</v>
      </c>
      <c r="H3138" s="1" t="s">
        <v>10159</v>
      </c>
      <c r="I3138" s="134">
        <v>-20</v>
      </c>
      <c r="J3138" s="134">
        <v>1000</v>
      </c>
      <c r="K3138" s="120" t="s">
        <v>10142</v>
      </c>
      <c r="L3138" s="120">
        <v>10</v>
      </c>
      <c r="M3138" s="1" t="s">
        <v>10159</v>
      </c>
      <c r="N3138" s="1"/>
      <c r="O3138" s="3" t="s">
        <v>10158</v>
      </c>
      <c r="P3138" s="1"/>
      <c r="Q3138" s="1"/>
      <c r="R3138" s="1"/>
      <c r="S3138" s="1"/>
      <c r="T3138" s="1"/>
      <c r="U3138" s="8" t="s">
        <v>10157</v>
      </c>
      <c r="Y3138" s="132" t="s">
        <v>10156</v>
      </c>
    </row>
    <row r="3139" spans="1:25" x14ac:dyDescent="0.3">
      <c r="A3139" s="120">
        <v>10073</v>
      </c>
      <c r="B3139" s="44">
        <v>4331</v>
      </c>
      <c r="D3139" s="1"/>
      <c r="E3139" s="120" t="s">
        <v>9328</v>
      </c>
      <c r="F3139" s="124" t="s">
        <v>9113</v>
      </c>
      <c r="G3139" s="120">
        <v>40</v>
      </c>
      <c r="H3139" s="1" t="s">
        <v>10155</v>
      </c>
      <c r="I3139" s="134">
        <v>-20</v>
      </c>
      <c r="J3139" s="134">
        <v>1000</v>
      </c>
      <c r="K3139" s="120" t="s">
        <v>10142</v>
      </c>
      <c r="L3139" s="120">
        <v>10</v>
      </c>
      <c r="M3139" s="1" t="s">
        <v>10155</v>
      </c>
      <c r="N3139" s="1"/>
      <c r="O3139" s="3" t="s">
        <v>10155</v>
      </c>
      <c r="P3139" s="1"/>
      <c r="Q3139" s="1"/>
      <c r="R3139" s="1"/>
      <c r="S3139" s="1"/>
      <c r="T3139" s="1"/>
      <c r="U3139" s="8" t="s">
        <v>10154</v>
      </c>
    </row>
    <row r="3140" spans="1:25" x14ac:dyDescent="0.3">
      <c r="A3140" s="120">
        <v>10074</v>
      </c>
      <c r="B3140" s="44">
        <v>4332</v>
      </c>
      <c r="D3140" s="1"/>
      <c r="E3140" s="120" t="s">
        <v>9328</v>
      </c>
      <c r="F3140" s="124" t="s">
        <v>9113</v>
      </c>
      <c r="G3140" s="120">
        <v>40</v>
      </c>
      <c r="H3140" s="1" t="s">
        <v>10153</v>
      </c>
      <c r="I3140" s="134">
        <v>-20</v>
      </c>
      <c r="J3140" s="134">
        <v>1000</v>
      </c>
      <c r="K3140" s="120" t="s">
        <v>10142</v>
      </c>
      <c r="L3140" s="120">
        <v>10</v>
      </c>
      <c r="M3140" s="1" t="s">
        <v>10153</v>
      </c>
      <c r="N3140" s="1"/>
      <c r="O3140" s="3" t="s">
        <v>10153</v>
      </c>
      <c r="P3140" s="1"/>
      <c r="Q3140" s="1"/>
      <c r="R3140" s="1"/>
      <c r="S3140" s="1"/>
      <c r="T3140" s="1"/>
      <c r="U3140" s="8" t="s">
        <v>10152</v>
      </c>
    </row>
    <row r="3141" spans="1:25" x14ac:dyDescent="0.3">
      <c r="A3141" s="120">
        <v>10075</v>
      </c>
      <c r="B3141" s="44">
        <v>4333</v>
      </c>
      <c r="D3141" s="1"/>
      <c r="E3141" s="120" t="s">
        <v>9328</v>
      </c>
      <c r="F3141" s="124" t="s">
        <v>9113</v>
      </c>
      <c r="G3141" s="120">
        <v>40</v>
      </c>
      <c r="H3141" s="1" t="s">
        <v>10151</v>
      </c>
      <c r="I3141" s="134">
        <v>-20</v>
      </c>
      <c r="J3141" s="134">
        <v>1000</v>
      </c>
      <c r="K3141" s="120" t="s">
        <v>10142</v>
      </c>
      <c r="L3141" s="120">
        <v>10</v>
      </c>
      <c r="M3141" s="1" t="s">
        <v>10151</v>
      </c>
      <c r="N3141" s="1"/>
      <c r="O3141" s="3" t="s">
        <v>10151</v>
      </c>
      <c r="P3141" s="1"/>
      <c r="Q3141" s="1"/>
      <c r="R3141" s="1"/>
      <c r="S3141" s="1"/>
      <c r="T3141" s="1"/>
      <c r="U3141" s="8" t="s">
        <v>10150</v>
      </c>
    </row>
    <row r="3142" spans="1:25" x14ac:dyDescent="0.3">
      <c r="A3142" s="120">
        <v>10076</v>
      </c>
      <c r="B3142" s="44">
        <v>4334</v>
      </c>
      <c r="D3142" s="1"/>
      <c r="E3142" s="120" t="s">
        <v>9328</v>
      </c>
      <c r="F3142" s="124" t="s">
        <v>9113</v>
      </c>
      <c r="G3142" s="120">
        <v>40</v>
      </c>
      <c r="H3142" s="1" t="s">
        <v>10149</v>
      </c>
      <c r="I3142" s="134">
        <v>-20</v>
      </c>
      <c r="J3142" s="134">
        <v>1000</v>
      </c>
      <c r="K3142" s="120" t="s">
        <v>10142</v>
      </c>
      <c r="L3142" s="120">
        <v>10</v>
      </c>
      <c r="M3142" s="1" t="s">
        <v>10149</v>
      </c>
      <c r="N3142" s="1"/>
      <c r="O3142" s="3" t="s">
        <v>10149</v>
      </c>
      <c r="P3142" s="1"/>
      <c r="Q3142" s="1"/>
      <c r="R3142" s="1"/>
      <c r="S3142" s="1"/>
      <c r="T3142" s="1"/>
      <c r="U3142" s="8" t="s">
        <v>10148</v>
      </c>
      <c r="Y3142" s="132" t="s">
        <v>10147</v>
      </c>
    </row>
    <row r="3143" spans="1:25" x14ac:dyDescent="0.3">
      <c r="A3143" s="120">
        <v>10077</v>
      </c>
      <c r="B3143" s="44">
        <v>4335</v>
      </c>
      <c r="D3143" s="1"/>
      <c r="E3143" s="120" t="s">
        <v>9328</v>
      </c>
      <c r="F3143" s="124" t="s">
        <v>9113</v>
      </c>
      <c r="G3143" s="120">
        <v>40</v>
      </c>
      <c r="H3143" s="1" t="s">
        <v>10146</v>
      </c>
      <c r="I3143" s="134">
        <v>-20</v>
      </c>
      <c r="J3143" s="134">
        <v>1000</v>
      </c>
      <c r="K3143" s="120" t="s">
        <v>10142</v>
      </c>
      <c r="L3143" s="120">
        <v>10</v>
      </c>
      <c r="M3143" s="1" t="s">
        <v>10146</v>
      </c>
      <c r="N3143" s="1"/>
      <c r="O3143" s="3" t="s">
        <v>10146</v>
      </c>
      <c r="P3143" s="1"/>
      <c r="Q3143" s="1"/>
      <c r="R3143" s="1"/>
      <c r="S3143" s="1"/>
      <c r="T3143" s="1"/>
      <c r="U3143" s="8" t="s">
        <v>10145</v>
      </c>
    </row>
    <row r="3144" spans="1:25" x14ac:dyDescent="0.3">
      <c r="A3144" s="120">
        <v>10078</v>
      </c>
      <c r="B3144" s="44">
        <v>4336</v>
      </c>
      <c r="D3144" s="1"/>
      <c r="E3144" s="120" t="s">
        <v>9328</v>
      </c>
      <c r="F3144" s="124" t="s">
        <v>9113</v>
      </c>
      <c r="G3144" s="120">
        <v>40</v>
      </c>
      <c r="H3144" s="1" t="s">
        <v>10144</v>
      </c>
      <c r="I3144" s="134">
        <v>-20</v>
      </c>
      <c r="J3144" s="134">
        <v>1000</v>
      </c>
      <c r="K3144" s="120" t="s">
        <v>10142</v>
      </c>
      <c r="L3144" s="120">
        <v>10</v>
      </c>
      <c r="M3144" s="1" t="s">
        <v>10144</v>
      </c>
      <c r="N3144" s="1"/>
      <c r="O3144" s="3" t="s">
        <v>10144</v>
      </c>
      <c r="P3144" s="1"/>
      <c r="Q3144" s="1"/>
      <c r="R3144" s="1"/>
      <c r="S3144" s="1"/>
      <c r="T3144" s="1"/>
      <c r="U3144" s="8" t="s">
        <v>10143</v>
      </c>
    </row>
    <row r="3145" spans="1:25" x14ac:dyDescent="0.3">
      <c r="A3145" s="120">
        <v>10079</v>
      </c>
      <c r="B3145" s="44">
        <v>4337</v>
      </c>
      <c r="D3145" s="1"/>
      <c r="E3145" s="120" t="s">
        <v>9328</v>
      </c>
      <c r="F3145" s="124" t="s">
        <v>9113</v>
      </c>
      <c r="G3145" s="120">
        <v>40</v>
      </c>
      <c r="H3145" s="1" t="s">
        <v>10141</v>
      </c>
      <c r="I3145" s="134">
        <v>-20</v>
      </c>
      <c r="J3145" s="134">
        <v>1000</v>
      </c>
      <c r="K3145" s="120" t="s">
        <v>10142</v>
      </c>
      <c r="L3145" s="120">
        <v>10</v>
      </c>
      <c r="M3145" s="1" t="s">
        <v>10141</v>
      </c>
      <c r="N3145" s="1"/>
      <c r="O3145" s="3" t="s">
        <v>10141</v>
      </c>
      <c r="P3145" s="1"/>
      <c r="Q3145" s="1"/>
      <c r="R3145" s="1"/>
      <c r="S3145" s="1"/>
      <c r="T3145" s="1"/>
      <c r="U3145" s="8" t="s">
        <v>10140</v>
      </c>
    </row>
    <row r="3146" spans="1:25" ht="82.5" x14ac:dyDescent="0.3">
      <c r="A3146" s="120">
        <v>10080</v>
      </c>
      <c r="B3146" s="44">
        <v>4338</v>
      </c>
      <c r="C3146" s="125"/>
      <c r="D3146" s="8"/>
      <c r="E3146" s="120" t="s">
        <v>9328</v>
      </c>
      <c r="F3146" s="124" t="s">
        <v>9113</v>
      </c>
      <c r="G3146" s="127">
        <v>40</v>
      </c>
      <c r="H3146" s="1" t="s">
        <v>10139</v>
      </c>
      <c r="I3146" s="134">
        <v>0</v>
      </c>
      <c r="J3146" s="133">
        <v>6500</v>
      </c>
      <c r="K3146" s="120" t="s">
        <v>9888</v>
      </c>
      <c r="L3146" s="120">
        <v>10</v>
      </c>
      <c r="M3146" s="1" t="s">
        <v>10138</v>
      </c>
      <c r="N3146" s="1"/>
      <c r="O3146" s="3" t="s">
        <v>10137</v>
      </c>
      <c r="P3146" s="1"/>
      <c r="Q3146" s="1"/>
      <c r="R3146" s="1"/>
      <c r="S3146" s="1"/>
      <c r="T3146" s="3" t="s">
        <v>10127</v>
      </c>
      <c r="U3146" s="126" t="s">
        <v>10136</v>
      </c>
      <c r="Y3146" s="132" t="s">
        <v>10135</v>
      </c>
    </row>
    <row r="3147" spans="1:25" ht="82.5" x14ac:dyDescent="0.3">
      <c r="A3147" s="120">
        <v>10081</v>
      </c>
      <c r="B3147" s="44">
        <v>4339</v>
      </c>
      <c r="C3147" s="125"/>
      <c r="D3147" s="8"/>
      <c r="E3147" s="120" t="s">
        <v>9328</v>
      </c>
      <c r="F3147" s="124" t="s">
        <v>9113</v>
      </c>
      <c r="G3147" s="127">
        <v>40</v>
      </c>
      <c r="H3147" s="1" t="s">
        <v>10133</v>
      </c>
      <c r="I3147" s="134">
        <v>0</v>
      </c>
      <c r="J3147" s="133">
        <v>6500</v>
      </c>
      <c r="K3147" s="120" t="s">
        <v>9888</v>
      </c>
      <c r="L3147" s="120">
        <v>10</v>
      </c>
      <c r="M3147" s="1" t="s">
        <v>10134</v>
      </c>
      <c r="N3147" s="1"/>
      <c r="O3147" s="3" t="s">
        <v>10133</v>
      </c>
      <c r="P3147" s="1"/>
      <c r="Q3147" s="1"/>
      <c r="R3147" s="1"/>
      <c r="S3147" s="1"/>
      <c r="T3147" s="3" t="s">
        <v>10127</v>
      </c>
      <c r="U3147" s="126" t="s">
        <v>10132</v>
      </c>
    </row>
    <row r="3148" spans="1:25" ht="82.5" x14ac:dyDescent="0.3">
      <c r="A3148" s="120">
        <v>10082</v>
      </c>
      <c r="B3148" s="44">
        <v>4340</v>
      </c>
      <c r="C3148" s="125"/>
      <c r="D3148" s="8"/>
      <c r="E3148" s="120" t="s">
        <v>9328</v>
      </c>
      <c r="F3148" s="124" t="s">
        <v>9113</v>
      </c>
      <c r="G3148" s="127">
        <v>40</v>
      </c>
      <c r="H3148" s="1" t="s">
        <v>10130</v>
      </c>
      <c r="I3148" s="134">
        <v>0</v>
      </c>
      <c r="J3148" s="133">
        <v>6500</v>
      </c>
      <c r="K3148" s="120" t="s">
        <v>9888</v>
      </c>
      <c r="L3148" s="120">
        <v>10</v>
      </c>
      <c r="M3148" s="1" t="s">
        <v>10131</v>
      </c>
      <c r="N3148" s="1"/>
      <c r="O3148" s="3" t="s">
        <v>10130</v>
      </c>
      <c r="P3148" s="1"/>
      <c r="Q3148" s="1"/>
      <c r="R3148" s="1"/>
      <c r="S3148" s="1"/>
      <c r="T3148" s="3" t="s">
        <v>10127</v>
      </c>
      <c r="U3148" s="126" t="s">
        <v>10129</v>
      </c>
    </row>
    <row r="3149" spans="1:25" ht="82.5" x14ac:dyDescent="0.3">
      <c r="A3149" s="120">
        <v>10083</v>
      </c>
      <c r="B3149" s="44">
        <v>4341</v>
      </c>
      <c r="D3149" s="1"/>
      <c r="E3149" s="120" t="s">
        <v>9328</v>
      </c>
      <c r="F3149" s="124" t="s">
        <v>9113</v>
      </c>
      <c r="G3149" s="120">
        <v>40</v>
      </c>
      <c r="H3149" s="1" t="s">
        <v>10128</v>
      </c>
      <c r="I3149" s="134">
        <v>0</v>
      </c>
      <c r="J3149" s="133">
        <v>6500</v>
      </c>
      <c r="K3149" s="120" t="s">
        <v>9888</v>
      </c>
      <c r="L3149" s="120">
        <v>10</v>
      </c>
      <c r="M3149" s="1" t="s">
        <v>10128</v>
      </c>
      <c r="N3149" s="1"/>
      <c r="O3149" s="3" t="s">
        <v>10128</v>
      </c>
      <c r="P3149" s="1"/>
      <c r="Q3149" s="1"/>
      <c r="R3149" s="1"/>
      <c r="S3149" s="1"/>
      <c r="T3149" s="3" t="s">
        <v>10127</v>
      </c>
      <c r="U3149" s="8" t="s">
        <v>10126</v>
      </c>
    </row>
    <row r="3150" spans="1:25" ht="115.5" x14ac:dyDescent="0.3">
      <c r="A3150" s="120">
        <v>10084</v>
      </c>
      <c r="B3150" s="44">
        <v>4342</v>
      </c>
      <c r="C3150" s="4">
        <v>0</v>
      </c>
      <c r="D3150" s="1"/>
      <c r="E3150" s="120" t="s">
        <v>9328</v>
      </c>
      <c r="F3150" s="124" t="s">
        <v>9113</v>
      </c>
      <c r="G3150" s="128" t="s">
        <v>9983</v>
      </c>
      <c r="H3150" s="1" t="s">
        <v>10125</v>
      </c>
      <c r="I3150" s="120">
        <v>0</v>
      </c>
      <c r="J3150" s="120">
        <v>1</v>
      </c>
      <c r="K3150" s="120" t="s">
        <v>3327</v>
      </c>
      <c r="L3150" s="120">
        <v>1</v>
      </c>
      <c r="M3150" s="1" t="s">
        <v>10125</v>
      </c>
      <c r="N3150" s="1"/>
      <c r="O3150" s="3" t="s">
        <v>10124</v>
      </c>
      <c r="P3150" s="1"/>
      <c r="Q3150" s="1"/>
      <c r="R3150" s="1"/>
      <c r="S3150" s="1"/>
      <c r="U3150" s="8" t="s">
        <v>10123</v>
      </c>
      <c r="Y3150" s="132" t="s">
        <v>10122</v>
      </c>
    </row>
    <row r="3151" spans="1:25" x14ac:dyDescent="0.3">
      <c r="A3151" s="120">
        <v>10085</v>
      </c>
      <c r="B3151" s="120"/>
      <c r="C3151" s="4">
        <v>1</v>
      </c>
      <c r="D3151" s="1"/>
      <c r="E3151" s="120" t="s">
        <v>9328</v>
      </c>
      <c r="F3151" s="124" t="s">
        <v>9113</v>
      </c>
      <c r="G3151" s="120" t="s">
        <v>9249</v>
      </c>
      <c r="H3151" s="1" t="s">
        <v>10121</v>
      </c>
      <c r="I3151" s="120">
        <v>0</v>
      </c>
      <c r="J3151" s="120">
        <v>1</v>
      </c>
      <c r="K3151" s="120" t="s">
        <v>3327</v>
      </c>
      <c r="L3151" s="120">
        <v>1</v>
      </c>
      <c r="M3151" s="1" t="s">
        <v>10121</v>
      </c>
      <c r="N3151" s="1"/>
      <c r="O3151" s="3" t="s">
        <v>10121</v>
      </c>
      <c r="P3151" s="1"/>
      <c r="Q3151" s="1"/>
      <c r="R3151" s="1"/>
      <c r="S3151" s="1"/>
      <c r="T3151" s="1"/>
      <c r="U3151" s="8" t="s">
        <v>10120</v>
      </c>
    </row>
    <row r="3152" spans="1:25" x14ac:dyDescent="0.3">
      <c r="A3152" s="120">
        <v>10086</v>
      </c>
      <c r="B3152" s="120"/>
      <c r="C3152" s="4">
        <v>2</v>
      </c>
      <c r="D3152" s="1"/>
      <c r="E3152" s="120" t="s">
        <v>9328</v>
      </c>
      <c r="F3152" s="124" t="s">
        <v>9113</v>
      </c>
      <c r="G3152" s="120" t="s">
        <v>9111</v>
      </c>
      <c r="H3152" s="1" t="s">
        <v>10119</v>
      </c>
      <c r="I3152" s="120">
        <v>0</v>
      </c>
      <c r="J3152" s="120">
        <v>1</v>
      </c>
      <c r="K3152" s="120" t="s">
        <v>3327</v>
      </c>
      <c r="L3152" s="120">
        <v>1</v>
      </c>
      <c r="M3152" s="1" t="s">
        <v>10119</v>
      </c>
      <c r="N3152" s="1"/>
      <c r="O3152" s="3" t="s">
        <v>10119</v>
      </c>
      <c r="P3152" s="1"/>
      <c r="Q3152" s="1"/>
      <c r="R3152" s="1"/>
      <c r="S3152" s="1"/>
      <c r="T3152" s="1"/>
      <c r="U3152" s="8" t="s">
        <v>10118</v>
      </c>
    </row>
    <row r="3153" spans="1:21" x14ac:dyDescent="0.3">
      <c r="A3153" s="120">
        <v>10087</v>
      </c>
      <c r="B3153" s="120"/>
      <c r="C3153" s="4">
        <v>3</v>
      </c>
      <c r="D3153" s="1"/>
      <c r="E3153" s="120" t="s">
        <v>9328</v>
      </c>
      <c r="F3153" s="124" t="s">
        <v>9113</v>
      </c>
      <c r="G3153" s="120" t="s">
        <v>9111</v>
      </c>
      <c r="H3153" s="1" t="s">
        <v>10117</v>
      </c>
      <c r="I3153" s="120">
        <v>0</v>
      </c>
      <c r="J3153" s="120">
        <v>1</v>
      </c>
      <c r="K3153" s="120" t="s">
        <v>3327</v>
      </c>
      <c r="L3153" s="120">
        <v>1</v>
      </c>
      <c r="M3153" s="1" t="s">
        <v>10117</v>
      </c>
      <c r="N3153" s="1"/>
      <c r="O3153" s="3" t="s">
        <v>10117</v>
      </c>
      <c r="P3153" s="1"/>
      <c r="Q3153" s="1"/>
      <c r="R3153" s="1"/>
      <c r="S3153" s="1"/>
      <c r="T3153" s="1"/>
      <c r="U3153" s="8" t="s">
        <v>10116</v>
      </c>
    </row>
    <row r="3154" spans="1:21" x14ac:dyDescent="0.3">
      <c r="A3154" s="120">
        <v>10088</v>
      </c>
      <c r="B3154" s="120"/>
      <c r="C3154" s="4">
        <v>4</v>
      </c>
      <c r="D3154" s="1"/>
      <c r="E3154" s="120" t="s">
        <v>9328</v>
      </c>
      <c r="F3154" s="124" t="s">
        <v>9113</v>
      </c>
      <c r="G3154" s="120" t="s">
        <v>9111</v>
      </c>
      <c r="H3154" s="1" t="s">
        <v>10115</v>
      </c>
      <c r="I3154" s="120">
        <v>0</v>
      </c>
      <c r="J3154" s="120">
        <v>1</v>
      </c>
      <c r="K3154" s="120" t="s">
        <v>3327</v>
      </c>
      <c r="L3154" s="120">
        <v>1</v>
      </c>
      <c r="M3154" s="1" t="s">
        <v>10115</v>
      </c>
      <c r="N3154" s="1"/>
      <c r="O3154" s="3" t="s">
        <v>10115</v>
      </c>
      <c r="P3154" s="1"/>
      <c r="Q3154" s="1"/>
      <c r="R3154" s="1"/>
      <c r="S3154" s="1"/>
      <c r="T3154" s="1"/>
      <c r="U3154" s="8" t="s">
        <v>10114</v>
      </c>
    </row>
    <row r="3155" spans="1:21" x14ac:dyDescent="0.3">
      <c r="A3155" s="120">
        <v>10089</v>
      </c>
      <c r="B3155" s="120"/>
      <c r="C3155" s="4">
        <v>5</v>
      </c>
      <c r="D3155" s="1"/>
      <c r="E3155" s="120" t="s">
        <v>9328</v>
      </c>
      <c r="F3155" s="124" t="s">
        <v>9113</v>
      </c>
      <c r="G3155" s="120" t="s">
        <v>9111</v>
      </c>
      <c r="H3155" s="1" t="s">
        <v>10113</v>
      </c>
      <c r="I3155" s="120">
        <v>0</v>
      </c>
      <c r="J3155" s="120">
        <v>1</v>
      </c>
      <c r="K3155" s="120" t="s">
        <v>3327</v>
      </c>
      <c r="L3155" s="120">
        <v>1</v>
      </c>
      <c r="M3155" s="1" t="s">
        <v>10113</v>
      </c>
      <c r="N3155" s="1"/>
      <c r="O3155" s="3" t="s">
        <v>10113</v>
      </c>
      <c r="P3155" s="1"/>
      <c r="Q3155" s="1"/>
      <c r="R3155" s="1"/>
      <c r="S3155" s="1"/>
      <c r="T3155" s="1"/>
      <c r="U3155" s="8" t="s">
        <v>10112</v>
      </c>
    </row>
    <row r="3156" spans="1:21" x14ac:dyDescent="0.3">
      <c r="A3156" s="120">
        <v>10090</v>
      </c>
      <c r="B3156" s="120"/>
      <c r="C3156" s="4">
        <v>6</v>
      </c>
      <c r="D3156" s="1"/>
      <c r="E3156" s="120" t="s">
        <v>9328</v>
      </c>
      <c r="F3156" s="124" t="s">
        <v>9113</v>
      </c>
      <c r="G3156" s="120" t="s">
        <v>9111</v>
      </c>
      <c r="H3156" s="1" t="s">
        <v>10111</v>
      </c>
      <c r="I3156" s="120">
        <v>0</v>
      </c>
      <c r="J3156" s="120">
        <v>1</v>
      </c>
      <c r="K3156" s="120" t="s">
        <v>3327</v>
      </c>
      <c r="L3156" s="120">
        <v>1</v>
      </c>
      <c r="M3156" s="1" t="s">
        <v>10111</v>
      </c>
      <c r="N3156" s="1"/>
      <c r="O3156" s="3" t="s">
        <v>10111</v>
      </c>
      <c r="P3156" s="1"/>
      <c r="Q3156" s="1"/>
      <c r="R3156" s="1"/>
      <c r="S3156" s="1"/>
      <c r="T3156" s="1"/>
      <c r="U3156" s="8" t="s">
        <v>10110</v>
      </c>
    </row>
    <row r="3157" spans="1:21" x14ac:dyDescent="0.3">
      <c r="A3157" s="120">
        <v>10091</v>
      </c>
      <c r="B3157" s="120"/>
      <c r="C3157" s="4">
        <v>7</v>
      </c>
      <c r="D3157" s="1"/>
      <c r="E3157" s="120" t="s">
        <v>9328</v>
      </c>
      <c r="F3157" s="124" t="s">
        <v>9113</v>
      </c>
      <c r="G3157" s="120" t="s">
        <v>9111</v>
      </c>
      <c r="H3157" s="1" t="s">
        <v>10109</v>
      </c>
      <c r="I3157" s="120">
        <v>0</v>
      </c>
      <c r="J3157" s="120">
        <v>1</v>
      </c>
      <c r="K3157" s="120" t="s">
        <v>3327</v>
      </c>
      <c r="L3157" s="120">
        <v>1</v>
      </c>
      <c r="M3157" s="1" t="s">
        <v>10109</v>
      </c>
      <c r="N3157" s="1"/>
      <c r="O3157" s="3" t="s">
        <v>10109</v>
      </c>
      <c r="P3157" s="1"/>
      <c r="Q3157" s="1"/>
      <c r="R3157" s="1"/>
      <c r="S3157" s="1"/>
      <c r="T3157" s="1"/>
      <c r="U3157" s="8" t="s">
        <v>10108</v>
      </c>
    </row>
    <row r="3158" spans="1:21" x14ac:dyDescent="0.3">
      <c r="A3158" s="120">
        <v>10092</v>
      </c>
      <c r="B3158" s="44">
        <v>4343</v>
      </c>
      <c r="C3158" s="4">
        <v>0</v>
      </c>
      <c r="D3158" s="1"/>
      <c r="E3158" s="120" t="s">
        <v>9328</v>
      </c>
      <c r="F3158" s="124" t="s">
        <v>9113</v>
      </c>
      <c r="G3158" s="120" t="s">
        <v>9111</v>
      </c>
      <c r="H3158" s="1" t="s">
        <v>10107</v>
      </c>
      <c r="I3158" s="120">
        <v>0</v>
      </c>
      <c r="J3158" s="120">
        <v>1</v>
      </c>
      <c r="K3158" s="120" t="s">
        <v>3327</v>
      </c>
      <c r="L3158" s="120">
        <v>1</v>
      </c>
      <c r="M3158" s="1" t="s">
        <v>10107</v>
      </c>
      <c r="N3158" s="1"/>
      <c r="O3158" s="3" t="s">
        <v>10107</v>
      </c>
      <c r="P3158" s="1"/>
      <c r="Q3158" s="1"/>
      <c r="R3158" s="1"/>
      <c r="S3158" s="1"/>
      <c r="T3158" s="1"/>
      <c r="U3158" s="8" t="s">
        <v>10106</v>
      </c>
    </row>
    <row r="3159" spans="1:21" x14ac:dyDescent="0.3">
      <c r="A3159" s="120">
        <v>10093</v>
      </c>
      <c r="B3159" s="120"/>
      <c r="C3159" s="4">
        <v>1</v>
      </c>
      <c r="D3159" s="1"/>
      <c r="E3159" s="120" t="s">
        <v>9328</v>
      </c>
      <c r="F3159" s="124" t="s">
        <v>9113</v>
      </c>
      <c r="G3159" s="120" t="s">
        <v>9111</v>
      </c>
      <c r="H3159" s="1" t="s">
        <v>10105</v>
      </c>
      <c r="I3159" s="120">
        <v>0</v>
      </c>
      <c r="J3159" s="120">
        <v>1</v>
      </c>
      <c r="K3159" s="120" t="s">
        <v>3327</v>
      </c>
      <c r="L3159" s="120">
        <v>1</v>
      </c>
      <c r="M3159" s="1" t="s">
        <v>10105</v>
      </c>
      <c r="N3159" s="1"/>
      <c r="O3159" s="3" t="s">
        <v>10105</v>
      </c>
      <c r="P3159" s="1"/>
      <c r="Q3159" s="1"/>
      <c r="R3159" s="1"/>
      <c r="S3159" s="1"/>
      <c r="T3159" s="1"/>
      <c r="U3159" s="8" t="s">
        <v>10104</v>
      </c>
    </row>
    <row r="3160" spans="1:21" x14ac:dyDescent="0.3">
      <c r="A3160" s="120">
        <v>10094</v>
      </c>
      <c r="B3160" s="120"/>
      <c r="C3160" s="4">
        <v>2</v>
      </c>
      <c r="D3160" s="1"/>
      <c r="E3160" s="120" t="s">
        <v>9328</v>
      </c>
      <c r="F3160" s="124" t="s">
        <v>9113</v>
      </c>
      <c r="G3160" s="120" t="s">
        <v>9111</v>
      </c>
      <c r="H3160" s="1" t="s">
        <v>10103</v>
      </c>
      <c r="I3160" s="120">
        <v>0</v>
      </c>
      <c r="J3160" s="120">
        <v>1</v>
      </c>
      <c r="K3160" s="120" t="s">
        <v>3327</v>
      </c>
      <c r="L3160" s="120">
        <v>1</v>
      </c>
      <c r="M3160" s="1" t="s">
        <v>10103</v>
      </c>
      <c r="N3160" s="1"/>
      <c r="O3160" s="3" t="s">
        <v>10103</v>
      </c>
      <c r="P3160" s="1"/>
      <c r="Q3160" s="1"/>
      <c r="R3160" s="1"/>
      <c r="S3160" s="1"/>
      <c r="T3160" s="1"/>
      <c r="U3160" s="8" t="s">
        <v>10102</v>
      </c>
    </row>
    <row r="3161" spans="1:21" x14ac:dyDescent="0.3">
      <c r="A3161" s="120">
        <v>10095</v>
      </c>
      <c r="B3161" s="120"/>
      <c r="C3161" s="4">
        <v>3</v>
      </c>
      <c r="D3161" s="1"/>
      <c r="E3161" s="120" t="s">
        <v>9328</v>
      </c>
      <c r="F3161" s="124" t="s">
        <v>9113</v>
      </c>
      <c r="G3161" s="120" t="s">
        <v>9111</v>
      </c>
      <c r="H3161" s="1" t="s">
        <v>10101</v>
      </c>
      <c r="I3161" s="120">
        <v>0</v>
      </c>
      <c r="J3161" s="120">
        <v>1</v>
      </c>
      <c r="K3161" s="120" t="s">
        <v>3327</v>
      </c>
      <c r="L3161" s="120">
        <v>1</v>
      </c>
      <c r="M3161" s="1" t="s">
        <v>10101</v>
      </c>
      <c r="N3161" s="1"/>
      <c r="O3161" s="3" t="s">
        <v>10101</v>
      </c>
      <c r="P3161" s="1"/>
      <c r="Q3161" s="1"/>
      <c r="R3161" s="1"/>
      <c r="S3161" s="1"/>
      <c r="T3161" s="1"/>
      <c r="U3161" s="8" t="s">
        <v>10100</v>
      </c>
    </row>
    <row r="3162" spans="1:21" x14ac:dyDescent="0.3">
      <c r="A3162" s="120">
        <v>10096</v>
      </c>
      <c r="B3162" s="120"/>
      <c r="C3162" s="4">
        <v>4</v>
      </c>
      <c r="D3162" s="1"/>
      <c r="E3162" s="120" t="s">
        <v>9328</v>
      </c>
      <c r="F3162" s="124" t="s">
        <v>9113</v>
      </c>
      <c r="G3162" s="120" t="s">
        <v>9111</v>
      </c>
      <c r="H3162" s="1" t="s">
        <v>10099</v>
      </c>
      <c r="I3162" s="120">
        <v>0</v>
      </c>
      <c r="J3162" s="120">
        <v>1</v>
      </c>
      <c r="K3162" s="120" t="s">
        <v>3327</v>
      </c>
      <c r="L3162" s="120">
        <v>1</v>
      </c>
      <c r="M3162" s="1" t="s">
        <v>10099</v>
      </c>
      <c r="N3162" s="1"/>
      <c r="O3162" s="3" t="s">
        <v>10099</v>
      </c>
      <c r="P3162" s="1"/>
      <c r="Q3162" s="1"/>
      <c r="R3162" s="1"/>
      <c r="S3162" s="1"/>
      <c r="T3162" s="1"/>
      <c r="U3162" s="8" t="s">
        <v>10098</v>
      </c>
    </row>
    <row r="3163" spans="1:21" x14ac:dyDescent="0.3">
      <c r="A3163" s="120">
        <v>10097</v>
      </c>
      <c r="B3163" s="120"/>
      <c r="C3163" s="4">
        <v>5</v>
      </c>
      <c r="D3163" s="1"/>
      <c r="E3163" s="120" t="s">
        <v>9328</v>
      </c>
      <c r="F3163" s="124" t="s">
        <v>9113</v>
      </c>
      <c r="G3163" s="120" t="s">
        <v>9111</v>
      </c>
      <c r="H3163" s="1" t="s">
        <v>10097</v>
      </c>
      <c r="I3163" s="120">
        <v>0</v>
      </c>
      <c r="J3163" s="120">
        <v>1</v>
      </c>
      <c r="K3163" s="120" t="s">
        <v>3327</v>
      </c>
      <c r="L3163" s="120">
        <v>1</v>
      </c>
      <c r="M3163" s="1" t="s">
        <v>10097</v>
      </c>
      <c r="N3163" s="1"/>
      <c r="O3163" s="3" t="s">
        <v>10097</v>
      </c>
      <c r="P3163" s="1"/>
      <c r="Q3163" s="1"/>
      <c r="R3163" s="1"/>
      <c r="S3163" s="1"/>
      <c r="T3163" s="1"/>
      <c r="U3163" s="8" t="s">
        <v>10096</v>
      </c>
    </row>
    <row r="3164" spans="1:21" ht="34.9" customHeight="1" x14ac:dyDescent="0.3">
      <c r="A3164" s="120">
        <v>10098</v>
      </c>
      <c r="B3164" s="120"/>
      <c r="C3164" s="4">
        <v>6</v>
      </c>
      <c r="D3164" s="1"/>
      <c r="E3164" s="120" t="s">
        <v>9328</v>
      </c>
      <c r="F3164" s="124" t="s">
        <v>9113</v>
      </c>
      <c r="G3164" s="120" t="s">
        <v>9111</v>
      </c>
      <c r="H3164" s="1" t="s">
        <v>10095</v>
      </c>
      <c r="I3164" s="120">
        <v>0</v>
      </c>
      <c r="J3164" s="120">
        <v>1</v>
      </c>
      <c r="K3164" s="120" t="s">
        <v>3327</v>
      </c>
      <c r="L3164" s="120">
        <v>1</v>
      </c>
      <c r="M3164" s="1" t="s">
        <v>10095</v>
      </c>
      <c r="N3164" s="1"/>
      <c r="O3164" s="3" t="s">
        <v>10095</v>
      </c>
      <c r="P3164" s="1"/>
      <c r="Q3164" s="1"/>
      <c r="R3164" s="1"/>
      <c r="S3164" s="1"/>
      <c r="T3164" s="1"/>
      <c r="U3164" s="126" t="s">
        <v>10094</v>
      </c>
    </row>
    <row r="3165" spans="1:21" x14ac:dyDescent="0.3">
      <c r="A3165" s="120">
        <v>10099</v>
      </c>
      <c r="B3165" s="120"/>
      <c r="C3165" s="4">
        <v>7</v>
      </c>
      <c r="D3165" s="1"/>
      <c r="E3165" s="120" t="s">
        <v>9328</v>
      </c>
      <c r="F3165" s="124" t="s">
        <v>9113</v>
      </c>
      <c r="G3165" s="120" t="s">
        <v>9111</v>
      </c>
      <c r="H3165" s="1" t="s">
        <v>10093</v>
      </c>
      <c r="I3165" s="120">
        <v>0</v>
      </c>
      <c r="J3165" s="120">
        <v>1</v>
      </c>
      <c r="K3165" s="120" t="s">
        <v>3327</v>
      </c>
      <c r="L3165" s="120">
        <v>1</v>
      </c>
      <c r="M3165" s="1" t="s">
        <v>10093</v>
      </c>
      <c r="N3165" s="1"/>
      <c r="O3165" s="3" t="s">
        <v>10093</v>
      </c>
      <c r="P3165" s="1"/>
      <c r="Q3165" s="1"/>
      <c r="R3165" s="1"/>
      <c r="S3165" s="1"/>
      <c r="T3165" s="1"/>
      <c r="U3165" s="8" t="s">
        <v>10092</v>
      </c>
    </row>
    <row r="3166" spans="1:21" ht="115.5" x14ac:dyDescent="0.3">
      <c r="A3166" s="120">
        <v>10100</v>
      </c>
      <c r="B3166" s="44">
        <v>4344</v>
      </c>
      <c r="C3166" s="4">
        <v>0</v>
      </c>
      <c r="D3166" s="1"/>
      <c r="E3166" s="120" t="s">
        <v>9328</v>
      </c>
      <c r="F3166" s="124" t="s">
        <v>9113</v>
      </c>
      <c r="G3166" s="128" t="s">
        <v>9983</v>
      </c>
      <c r="H3166" s="1" t="s">
        <v>10091</v>
      </c>
      <c r="I3166" s="120">
        <v>0</v>
      </c>
      <c r="J3166" s="120">
        <v>1</v>
      </c>
      <c r="K3166" s="120" t="s">
        <v>3327</v>
      </c>
      <c r="L3166" s="120">
        <v>1</v>
      </c>
      <c r="M3166" s="1" t="s">
        <v>10091</v>
      </c>
      <c r="N3166" s="1"/>
      <c r="O3166" s="3" t="s">
        <v>10090</v>
      </c>
      <c r="P3166" s="1"/>
      <c r="Q3166" s="1"/>
      <c r="R3166" s="1"/>
      <c r="S3166" s="1"/>
      <c r="U3166" s="8" t="s">
        <v>10089</v>
      </c>
    </row>
    <row r="3167" spans="1:21" x14ac:dyDescent="0.3">
      <c r="A3167" s="120">
        <v>10101</v>
      </c>
      <c r="B3167" s="120"/>
      <c r="C3167" s="4">
        <v>1</v>
      </c>
      <c r="D3167" s="1"/>
      <c r="E3167" s="120" t="s">
        <v>9328</v>
      </c>
      <c r="F3167" s="124" t="s">
        <v>9113</v>
      </c>
      <c r="G3167" s="120" t="s">
        <v>9111</v>
      </c>
      <c r="H3167" s="1" t="s">
        <v>10088</v>
      </c>
      <c r="I3167" s="120">
        <v>0</v>
      </c>
      <c r="J3167" s="120">
        <v>1</v>
      </c>
      <c r="K3167" s="120" t="s">
        <v>3327</v>
      </c>
      <c r="L3167" s="120">
        <v>1</v>
      </c>
      <c r="M3167" s="1" t="s">
        <v>10088</v>
      </c>
      <c r="N3167" s="1"/>
      <c r="O3167" s="3" t="s">
        <v>10087</v>
      </c>
      <c r="P3167" s="1"/>
      <c r="Q3167" s="1"/>
      <c r="R3167" s="1"/>
      <c r="S3167" s="1"/>
      <c r="T3167" s="1"/>
      <c r="U3167" s="8" t="s">
        <v>10086</v>
      </c>
    </row>
    <row r="3168" spans="1:21" ht="33" x14ac:dyDescent="0.3">
      <c r="A3168" s="120">
        <v>10102</v>
      </c>
      <c r="B3168" s="120"/>
      <c r="C3168" s="4">
        <v>2</v>
      </c>
      <c r="D3168" s="1"/>
      <c r="E3168" s="120" t="s">
        <v>9328</v>
      </c>
      <c r="F3168" s="124" t="s">
        <v>9113</v>
      </c>
      <c r="G3168" s="120" t="s">
        <v>9111</v>
      </c>
      <c r="H3168" s="1" t="s">
        <v>10085</v>
      </c>
      <c r="I3168" s="120">
        <v>0</v>
      </c>
      <c r="J3168" s="120">
        <v>1</v>
      </c>
      <c r="K3168" s="120" t="s">
        <v>3327</v>
      </c>
      <c r="L3168" s="120">
        <v>1</v>
      </c>
      <c r="M3168" s="1" t="s">
        <v>10084</v>
      </c>
      <c r="N3168" s="1"/>
      <c r="O3168" s="3" t="s">
        <v>10083</v>
      </c>
      <c r="P3168" s="1"/>
      <c r="Q3168" s="1"/>
      <c r="R3168" s="1"/>
      <c r="S3168" s="1"/>
      <c r="U3168" s="8" t="s">
        <v>10082</v>
      </c>
    </row>
    <row r="3169" spans="1:21" x14ac:dyDescent="0.3">
      <c r="A3169" s="120">
        <v>10103</v>
      </c>
      <c r="B3169" s="120"/>
      <c r="C3169" s="4">
        <v>3</v>
      </c>
      <c r="D3169" s="1"/>
      <c r="E3169" s="120" t="s">
        <v>9328</v>
      </c>
      <c r="F3169" s="124" t="s">
        <v>9113</v>
      </c>
      <c r="G3169" s="120" t="s">
        <v>9111</v>
      </c>
      <c r="H3169" s="1" t="s">
        <v>10081</v>
      </c>
      <c r="I3169" s="120">
        <v>0</v>
      </c>
      <c r="J3169" s="120">
        <v>1</v>
      </c>
      <c r="K3169" s="120" t="s">
        <v>3327</v>
      </c>
      <c r="L3169" s="120">
        <v>1</v>
      </c>
      <c r="M3169" s="1" t="s">
        <v>10081</v>
      </c>
      <c r="N3169" s="1"/>
      <c r="O3169" s="3" t="s">
        <v>10080</v>
      </c>
      <c r="P3169" s="1"/>
      <c r="Q3169" s="1"/>
      <c r="R3169" s="1"/>
      <c r="S3169" s="1"/>
      <c r="T3169" s="1"/>
      <c r="U3169" s="8" t="s">
        <v>10079</v>
      </c>
    </row>
    <row r="3170" spans="1:21" x14ac:dyDescent="0.3">
      <c r="A3170" s="120">
        <v>10104</v>
      </c>
      <c r="B3170" s="120"/>
      <c r="C3170" s="4">
        <v>4</v>
      </c>
      <c r="D3170" s="1"/>
      <c r="E3170" s="120" t="s">
        <v>9328</v>
      </c>
      <c r="F3170" s="124" t="s">
        <v>9113</v>
      </c>
      <c r="G3170" s="120" t="s">
        <v>9111</v>
      </c>
      <c r="H3170" s="1" t="s">
        <v>10078</v>
      </c>
      <c r="I3170" s="120">
        <v>0</v>
      </c>
      <c r="J3170" s="120">
        <v>1</v>
      </c>
      <c r="K3170" s="120" t="s">
        <v>3327</v>
      </c>
      <c r="L3170" s="120">
        <v>1</v>
      </c>
      <c r="M3170" s="1" t="s">
        <v>10078</v>
      </c>
      <c r="N3170" s="1"/>
      <c r="O3170" s="3" t="s">
        <v>10077</v>
      </c>
      <c r="P3170" s="1"/>
      <c r="Q3170" s="1"/>
      <c r="R3170" s="1"/>
      <c r="S3170" s="1"/>
      <c r="T3170" s="1"/>
      <c r="U3170" s="8" t="s">
        <v>10076</v>
      </c>
    </row>
    <row r="3171" spans="1:21" ht="33" x14ac:dyDescent="0.3">
      <c r="A3171" s="120">
        <v>10105</v>
      </c>
      <c r="B3171" s="120"/>
      <c r="C3171" s="4">
        <v>5</v>
      </c>
      <c r="D3171" s="1"/>
      <c r="E3171" s="120" t="s">
        <v>9328</v>
      </c>
      <c r="F3171" s="124" t="s">
        <v>9113</v>
      </c>
      <c r="G3171" s="120" t="s">
        <v>9111</v>
      </c>
      <c r="H3171" s="1" t="s">
        <v>10075</v>
      </c>
      <c r="I3171" s="120">
        <v>0</v>
      </c>
      <c r="J3171" s="120">
        <v>1</v>
      </c>
      <c r="K3171" s="120" t="s">
        <v>3327</v>
      </c>
      <c r="L3171" s="120">
        <v>1</v>
      </c>
      <c r="M3171" s="1" t="s">
        <v>10074</v>
      </c>
      <c r="N3171" s="1"/>
      <c r="O3171" s="3" t="s">
        <v>10073</v>
      </c>
      <c r="P3171" s="1"/>
      <c r="Q3171" s="1"/>
      <c r="R3171" s="1"/>
      <c r="S3171" s="1"/>
      <c r="T3171" s="1"/>
      <c r="U3171" s="8" t="s">
        <v>10072</v>
      </c>
    </row>
    <row r="3172" spans="1:21" x14ac:dyDescent="0.3">
      <c r="A3172" s="120">
        <v>10106</v>
      </c>
      <c r="B3172" s="120"/>
      <c r="C3172" s="4">
        <v>6</v>
      </c>
      <c r="D3172" s="1"/>
      <c r="E3172" s="120" t="s">
        <v>9328</v>
      </c>
      <c r="F3172" s="124" t="s">
        <v>9113</v>
      </c>
      <c r="G3172" s="120" t="s">
        <v>9111</v>
      </c>
      <c r="H3172" s="1" t="s">
        <v>10071</v>
      </c>
      <c r="I3172" s="120">
        <v>0</v>
      </c>
      <c r="J3172" s="120">
        <v>1</v>
      </c>
      <c r="K3172" s="120" t="s">
        <v>3327</v>
      </c>
      <c r="L3172" s="120">
        <v>1</v>
      </c>
      <c r="M3172" s="1" t="s">
        <v>10071</v>
      </c>
      <c r="N3172" s="1"/>
      <c r="O3172" s="3" t="s">
        <v>10070</v>
      </c>
      <c r="P3172" s="1"/>
      <c r="Q3172" s="1"/>
      <c r="R3172" s="1"/>
      <c r="S3172" s="1"/>
      <c r="T3172" s="1"/>
      <c r="U3172" s="8" t="s">
        <v>10069</v>
      </c>
    </row>
    <row r="3173" spans="1:21" x14ac:dyDescent="0.3">
      <c r="A3173" s="120">
        <v>10107</v>
      </c>
      <c r="B3173" s="120"/>
      <c r="C3173" s="4">
        <v>7</v>
      </c>
      <c r="D3173" s="1"/>
      <c r="E3173" s="120" t="s">
        <v>9328</v>
      </c>
      <c r="F3173" s="124" t="s">
        <v>9113</v>
      </c>
      <c r="G3173" s="120" t="s">
        <v>9111</v>
      </c>
      <c r="H3173" s="1" t="s">
        <v>10068</v>
      </c>
      <c r="I3173" s="120">
        <v>0</v>
      </c>
      <c r="J3173" s="120">
        <v>1</v>
      </c>
      <c r="K3173" s="120" t="s">
        <v>3327</v>
      </c>
      <c r="L3173" s="120">
        <v>1</v>
      </c>
      <c r="M3173" s="1" t="s">
        <v>10068</v>
      </c>
      <c r="N3173" s="1"/>
      <c r="O3173" s="3" t="s">
        <v>10067</v>
      </c>
      <c r="P3173" s="1"/>
      <c r="Q3173" s="1"/>
      <c r="R3173" s="1"/>
      <c r="S3173" s="1"/>
      <c r="T3173" s="1"/>
      <c r="U3173" s="8" t="s">
        <v>10066</v>
      </c>
    </row>
    <row r="3174" spans="1:21" ht="33" x14ac:dyDescent="0.3">
      <c r="A3174" s="120">
        <v>10108</v>
      </c>
      <c r="B3174" s="44">
        <v>4345</v>
      </c>
      <c r="C3174" s="4">
        <v>0</v>
      </c>
      <c r="D3174" s="1"/>
      <c r="E3174" s="120" t="s">
        <v>9328</v>
      </c>
      <c r="F3174" s="124" t="s">
        <v>9113</v>
      </c>
      <c r="G3174" s="120" t="s">
        <v>9111</v>
      </c>
      <c r="H3174" s="1" t="s">
        <v>10065</v>
      </c>
      <c r="I3174" s="120">
        <v>0</v>
      </c>
      <c r="J3174" s="120">
        <v>1</v>
      </c>
      <c r="K3174" s="120" t="s">
        <v>3327</v>
      </c>
      <c r="L3174" s="120">
        <v>1</v>
      </c>
      <c r="M3174" s="1" t="s">
        <v>10064</v>
      </c>
      <c r="N3174" s="1"/>
      <c r="O3174" s="3" t="s">
        <v>10063</v>
      </c>
      <c r="P3174" s="1"/>
      <c r="Q3174" s="1"/>
      <c r="R3174" s="1"/>
      <c r="S3174" s="1"/>
      <c r="T3174" s="1"/>
      <c r="U3174" s="8" t="s">
        <v>10062</v>
      </c>
    </row>
    <row r="3175" spans="1:21" x14ac:dyDescent="0.3">
      <c r="A3175" s="120">
        <v>10109</v>
      </c>
      <c r="B3175" s="120"/>
      <c r="C3175" s="4">
        <v>1</v>
      </c>
      <c r="D3175" s="1"/>
      <c r="E3175" s="120" t="s">
        <v>9328</v>
      </c>
      <c r="F3175" s="124" t="s">
        <v>9113</v>
      </c>
      <c r="G3175" s="120" t="s">
        <v>9111</v>
      </c>
      <c r="H3175" s="1" t="s">
        <v>10061</v>
      </c>
      <c r="I3175" s="120">
        <v>0</v>
      </c>
      <c r="J3175" s="120">
        <v>1</v>
      </c>
      <c r="K3175" s="120" t="s">
        <v>3327</v>
      </c>
      <c r="L3175" s="120">
        <v>1</v>
      </c>
      <c r="M3175" s="1" t="s">
        <v>10061</v>
      </c>
      <c r="N3175" s="1"/>
      <c r="O3175" s="3" t="s">
        <v>10060</v>
      </c>
      <c r="P3175" s="1"/>
      <c r="Q3175" s="1"/>
      <c r="R3175" s="1"/>
      <c r="S3175" s="1"/>
      <c r="T3175" s="1"/>
      <c r="U3175" s="8" t="s">
        <v>10059</v>
      </c>
    </row>
    <row r="3176" spans="1:21" x14ac:dyDescent="0.3">
      <c r="A3176" s="120">
        <v>10110</v>
      </c>
      <c r="B3176" s="120"/>
      <c r="C3176" s="4">
        <v>2</v>
      </c>
      <c r="D3176" s="1"/>
      <c r="E3176" s="120" t="s">
        <v>9328</v>
      </c>
      <c r="F3176" s="124" t="s">
        <v>9113</v>
      </c>
      <c r="G3176" s="120" t="s">
        <v>9111</v>
      </c>
      <c r="H3176" s="1" t="s">
        <v>10058</v>
      </c>
      <c r="I3176" s="120">
        <v>0</v>
      </c>
      <c r="J3176" s="120">
        <v>1</v>
      </c>
      <c r="K3176" s="120" t="s">
        <v>3327</v>
      </c>
      <c r="L3176" s="120">
        <v>1</v>
      </c>
      <c r="M3176" s="1" t="s">
        <v>10058</v>
      </c>
      <c r="N3176" s="1"/>
      <c r="O3176" s="3" t="s">
        <v>10057</v>
      </c>
      <c r="P3176" s="1"/>
      <c r="Q3176" s="1"/>
      <c r="R3176" s="1"/>
      <c r="S3176" s="1"/>
      <c r="T3176" s="1"/>
      <c r="U3176" s="8" t="s">
        <v>10056</v>
      </c>
    </row>
    <row r="3177" spans="1:21" ht="33" x14ac:dyDescent="0.3">
      <c r="A3177" s="120">
        <v>10111</v>
      </c>
      <c r="B3177" s="120"/>
      <c r="C3177" s="4">
        <v>3</v>
      </c>
      <c r="D3177" s="1"/>
      <c r="E3177" s="120" t="s">
        <v>9328</v>
      </c>
      <c r="F3177" s="124" t="s">
        <v>9113</v>
      </c>
      <c r="G3177" s="120" t="s">
        <v>9111</v>
      </c>
      <c r="H3177" s="1" t="s">
        <v>10055</v>
      </c>
      <c r="I3177" s="120">
        <v>0</v>
      </c>
      <c r="J3177" s="120">
        <v>1</v>
      </c>
      <c r="K3177" s="120" t="s">
        <v>3327</v>
      </c>
      <c r="L3177" s="120">
        <v>1</v>
      </c>
      <c r="M3177" s="1" t="s">
        <v>10054</v>
      </c>
      <c r="N3177" s="1"/>
      <c r="O3177" s="3" t="s">
        <v>10053</v>
      </c>
      <c r="P3177" s="1"/>
      <c r="Q3177" s="1"/>
      <c r="R3177" s="1"/>
      <c r="S3177" s="1"/>
      <c r="T3177" s="1"/>
      <c r="U3177" s="8" t="s">
        <v>10052</v>
      </c>
    </row>
    <row r="3178" spans="1:21" x14ac:dyDescent="0.3">
      <c r="A3178" s="120">
        <v>10112</v>
      </c>
      <c r="B3178" s="120"/>
      <c r="C3178" s="4">
        <v>4</v>
      </c>
      <c r="D3178" s="1"/>
      <c r="E3178" s="120" t="s">
        <v>9328</v>
      </c>
      <c r="F3178" s="124" t="s">
        <v>9113</v>
      </c>
      <c r="G3178" s="120" t="s">
        <v>9111</v>
      </c>
      <c r="H3178" s="1" t="s">
        <v>10051</v>
      </c>
      <c r="I3178" s="120">
        <v>0</v>
      </c>
      <c r="J3178" s="120">
        <v>1</v>
      </c>
      <c r="K3178" s="120" t="s">
        <v>3327</v>
      </c>
      <c r="L3178" s="120">
        <v>1</v>
      </c>
      <c r="M3178" s="1" t="s">
        <v>10051</v>
      </c>
      <c r="N3178" s="1"/>
      <c r="O3178" s="3" t="s">
        <v>10050</v>
      </c>
      <c r="P3178" s="1"/>
      <c r="Q3178" s="1"/>
      <c r="R3178" s="1"/>
      <c r="S3178" s="1"/>
      <c r="T3178" s="1"/>
      <c r="U3178" s="8" t="s">
        <v>10049</v>
      </c>
    </row>
    <row r="3179" spans="1:21" x14ac:dyDescent="0.3">
      <c r="A3179" s="120">
        <v>10113</v>
      </c>
      <c r="B3179" s="120"/>
      <c r="C3179" s="4">
        <v>5</v>
      </c>
      <c r="D3179" s="1"/>
      <c r="E3179" s="120" t="s">
        <v>9328</v>
      </c>
      <c r="F3179" s="124" t="s">
        <v>9113</v>
      </c>
      <c r="G3179" s="120" t="s">
        <v>9111</v>
      </c>
      <c r="H3179" s="1" t="s">
        <v>10048</v>
      </c>
      <c r="I3179" s="120">
        <v>0</v>
      </c>
      <c r="J3179" s="120">
        <v>1</v>
      </c>
      <c r="K3179" s="120" t="s">
        <v>3327</v>
      </c>
      <c r="L3179" s="120">
        <v>1</v>
      </c>
      <c r="M3179" s="1" t="s">
        <v>10048</v>
      </c>
      <c r="N3179" s="1"/>
      <c r="O3179" s="3" t="s">
        <v>10047</v>
      </c>
      <c r="P3179" s="1"/>
      <c r="Q3179" s="1"/>
      <c r="R3179" s="1"/>
      <c r="S3179" s="1"/>
      <c r="T3179" s="1"/>
      <c r="U3179" s="8" t="s">
        <v>10046</v>
      </c>
    </row>
    <row r="3180" spans="1:21" ht="33" x14ac:dyDescent="0.3">
      <c r="A3180" s="120">
        <v>10114</v>
      </c>
      <c r="B3180" s="120"/>
      <c r="C3180" s="4">
        <v>6</v>
      </c>
      <c r="D3180" s="1"/>
      <c r="E3180" s="120" t="s">
        <v>9328</v>
      </c>
      <c r="F3180" s="124" t="s">
        <v>9113</v>
      </c>
      <c r="G3180" s="120" t="s">
        <v>9111</v>
      </c>
      <c r="H3180" s="1" t="s">
        <v>10045</v>
      </c>
      <c r="I3180" s="120">
        <v>0</v>
      </c>
      <c r="J3180" s="120">
        <v>1</v>
      </c>
      <c r="K3180" s="120" t="s">
        <v>3327</v>
      </c>
      <c r="L3180" s="120">
        <v>1</v>
      </c>
      <c r="M3180" s="1" t="s">
        <v>10044</v>
      </c>
      <c r="N3180" s="1"/>
      <c r="O3180" s="3" t="s">
        <v>10043</v>
      </c>
      <c r="P3180" s="1"/>
      <c r="Q3180" s="1"/>
      <c r="R3180" s="1"/>
      <c r="S3180" s="1"/>
      <c r="T3180" s="1"/>
      <c r="U3180" s="8" t="s">
        <v>10042</v>
      </c>
    </row>
    <row r="3181" spans="1:21" x14ac:dyDescent="0.3">
      <c r="A3181" s="120">
        <v>10115</v>
      </c>
      <c r="B3181" s="120"/>
      <c r="C3181" s="4">
        <v>7</v>
      </c>
      <c r="D3181" s="1"/>
      <c r="E3181" s="120" t="s">
        <v>9328</v>
      </c>
      <c r="F3181" s="124" t="s">
        <v>9113</v>
      </c>
      <c r="G3181" s="120" t="s">
        <v>9111</v>
      </c>
      <c r="H3181" s="1" t="s">
        <v>10041</v>
      </c>
      <c r="I3181" s="120">
        <v>0</v>
      </c>
      <c r="J3181" s="120">
        <v>1</v>
      </c>
      <c r="K3181" s="120" t="s">
        <v>3327</v>
      </c>
      <c r="L3181" s="120">
        <v>1</v>
      </c>
      <c r="M3181" s="1" t="s">
        <v>10041</v>
      </c>
      <c r="N3181" s="1"/>
      <c r="O3181" s="3" t="s">
        <v>10040</v>
      </c>
      <c r="P3181" s="1"/>
      <c r="Q3181" s="1"/>
      <c r="R3181" s="1"/>
      <c r="S3181" s="1"/>
      <c r="T3181" s="1"/>
      <c r="U3181" s="8" t="s">
        <v>10039</v>
      </c>
    </row>
    <row r="3182" spans="1:21" ht="115.5" x14ac:dyDescent="0.3">
      <c r="A3182" s="120">
        <v>10116</v>
      </c>
      <c r="B3182" s="44">
        <v>4346</v>
      </c>
      <c r="C3182" s="4">
        <v>0</v>
      </c>
      <c r="D3182" s="1"/>
      <c r="E3182" s="120" t="s">
        <v>9328</v>
      </c>
      <c r="F3182" s="124" t="s">
        <v>9113</v>
      </c>
      <c r="G3182" s="128" t="s">
        <v>9983</v>
      </c>
      <c r="H3182" s="1" t="s">
        <v>10038</v>
      </c>
      <c r="I3182" s="120">
        <v>0</v>
      </c>
      <c r="J3182" s="120">
        <v>1</v>
      </c>
      <c r="K3182" s="120" t="s">
        <v>3327</v>
      </c>
      <c r="L3182" s="120">
        <v>1</v>
      </c>
      <c r="M3182" s="1" t="s">
        <v>10038</v>
      </c>
      <c r="N3182" s="1"/>
      <c r="O3182" s="3" t="s">
        <v>10037</v>
      </c>
      <c r="P3182" s="1"/>
      <c r="Q3182" s="1"/>
      <c r="R3182" s="1"/>
      <c r="S3182" s="1"/>
      <c r="U3182" s="8" t="s">
        <v>10036</v>
      </c>
    </row>
    <row r="3183" spans="1:21" ht="33" x14ac:dyDescent="0.3">
      <c r="A3183" s="120">
        <v>10117</v>
      </c>
      <c r="B3183" s="120"/>
      <c r="C3183" s="4">
        <v>1</v>
      </c>
      <c r="D3183" s="1"/>
      <c r="E3183" s="120" t="s">
        <v>9328</v>
      </c>
      <c r="F3183" s="124" t="s">
        <v>9113</v>
      </c>
      <c r="G3183" s="120" t="s">
        <v>9111</v>
      </c>
      <c r="H3183" s="1" t="s">
        <v>10035</v>
      </c>
      <c r="I3183" s="120">
        <v>0</v>
      </c>
      <c r="J3183" s="120">
        <v>1</v>
      </c>
      <c r="K3183" s="120" t="s">
        <v>3327</v>
      </c>
      <c r="L3183" s="120">
        <v>1</v>
      </c>
      <c r="M3183" s="1" t="s">
        <v>10034</v>
      </c>
      <c r="N3183" s="1"/>
      <c r="O3183" s="3" t="s">
        <v>10033</v>
      </c>
      <c r="P3183" s="1"/>
      <c r="Q3183" s="1"/>
      <c r="R3183" s="1"/>
      <c r="S3183" s="1"/>
      <c r="T3183" s="1"/>
      <c r="U3183" s="8" t="s">
        <v>10032</v>
      </c>
    </row>
    <row r="3184" spans="1:21" x14ac:dyDescent="0.3">
      <c r="A3184" s="120">
        <v>10118</v>
      </c>
      <c r="B3184" s="120"/>
      <c r="C3184" s="4">
        <v>2</v>
      </c>
      <c r="D3184" s="1"/>
      <c r="E3184" s="120" t="s">
        <v>9328</v>
      </c>
      <c r="F3184" s="124" t="s">
        <v>9113</v>
      </c>
      <c r="G3184" s="120" t="s">
        <v>9111</v>
      </c>
      <c r="H3184" s="1" t="s">
        <v>10031</v>
      </c>
      <c r="I3184" s="120">
        <v>0</v>
      </c>
      <c r="J3184" s="120">
        <v>1</v>
      </c>
      <c r="K3184" s="120" t="s">
        <v>3327</v>
      </c>
      <c r="L3184" s="120">
        <v>1</v>
      </c>
      <c r="M3184" s="1" t="s">
        <v>10031</v>
      </c>
      <c r="N3184" s="1"/>
      <c r="O3184" s="3" t="s">
        <v>10030</v>
      </c>
      <c r="P3184" s="1"/>
      <c r="Q3184" s="1"/>
      <c r="R3184" s="1"/>
      <c r="S3184" s="1"/>
      <c r="T3184" s="1"/>
      <c r="U3184" s="8" t="s">
        <v>10029</v>
      </c>
    </row>
    <row r="3185" spans="1:21" ht="33" x14ac:dyDescent="0.3">
      <c r="A3185" s="120">
        <v>10119</v>
      </c>
      <c r="B3185" s="120"/>
      <c r="C3185" s="4">
        <v>3</v>
      </c>
      <c r="D3185" s="1"/>
      <c r="E3185" s="120" t="s">
        <v>9328</v>
      </c>
      <c r="F3185" s="124" t="s">
        <v>9113</v>
      </c>
      <c r="G3185" s="120" t="s">
        <v>9111</v>
      </c>
      <c r="H3185" s="1" t="s">
        <v>10028</v>
      </c>
      <c r="I3185" s="120">
        <v>0</v>
      </c>
      <c r="J3185" s="120">
        <v>1</v>
      </c>
      <c r="K3185" s="120" t="s">
        <v>3327</v>
      </c>
      <c r="L3185" s="120">
        <v>1</v>
      </c>
      <c r="M3185" s="1" t="s">
        <v>10027</v>
      </c>
      <c r="N3185" s="1"/>
      <c r="O3185" s="3" t="s">
        <v>10026</v>
      </c>
      <c r="P3185" s="1"/>
      <c r="Q3185" s="1"/>
      <c r="R3185" s="1"/>
      <c r="S3185" s="1"/>
      <c r="T3185" s="1"/>
      <c r="U3185" s="8" t="s">
        <v>10025</v>
      </c>
    </row>
    <row r="3186" spans="1:21" x14ac:dyDescent="0.3">
      <c r="A3186" s="120">
        <v>10120</v>
      </c>
      <c r="B3186" s="120"/>
      <c r="C3186" s="4">
        <v>4</v>
      </c>
      <c r="D3186" s="1"/>
      <c r="E3186" s="120" t="s">
        <v>9328</v>
      </c>
      <c r="F3186" s="124" t="s">
        <v>9113</v>
      </c>
      <c r="G3186" s="120" t="s">
        <v>9111</v>
      </c>
      <c r="H3186" s="1" t="s">
        <v>10024</v>
      </c>
      <c r="I3186" s="120">
        <v>0</v>
      </c>
      <c r="J3186" s="120">
        <v>1</v>
      </c>
      <c r="K3186" s="120" t="s">
        <v>3327</v>
      </c>
      <c r="L3186" s="120">
        <v>1</v>
      </c>
      <c r="M3186" s="1" t="s">
        <v>10024</v>
      </c>
      <c r="N3186" s="1"/>
      <c r="O3186" s="3" t="s">
        <v>10023</v>
      </c>
      <c r="P3186" s="1"/>
      <c r="Q3186" s="1"/>
      <c r="R3186" s="1"/>
      <c r="S3186" s="1"/>
      <c r="T3186" s="1"/>
      <c r="U3186" s="8" t="s">
        <v>10022</v>
      </c>
    </row>
    <row r="3187" spans="1:21" ht="33" x14ac:dyDescent="0.3">
      <c r="A3187" s="120">
        <v>10121</v>
      </c>
      <c r="B3187" s="120"/>
      <c r="C3187" s="4">
        <v>5</v>
      </c>
      <c r="D3187" s="1"/>
      <c r="E3187" s="120" t="s">
        <v>9328</v>
      </c>
      <c r="F3187" s="124" t="s">
        <v>9113</v>
      </c>
      <c r="G3187" s="120" t="s">
        <v>9111</v>
      </c>
      <c r="H3187" s="1" t="s">
        <v>10021</v>
      </c>
      <c r="I3187" s="120">
        <v>0</v>
      </c>
      <c r="J3187" s="120">
        <v>1</v>
      </c>
      <c r="K3187" s="120" t="s">
        <v>3327</v>
      </c>
      <c r="L3187" s="120">
        <v>1</v>
      </c>
      <c r="M3187" s="1" t="s">
        <v>10020</v>
      </c>
      <c r="N3187" s="1"/>
      <c r="O3187" s="3" t="s">
        <v>10019</v>
      </c>
      <c r="P3187" s="1"/>
      <c r="Q3187" s="1"/>
      <c r="R3187" s="1"/>
      <c r="S3187" s="1"/>
      <c r="T3187" s="1"/>
      <c r="U3187" s="8" t="s">
        <v>10018</v>
      </c>
    </row>
    <row r="3188" spans="1:21" x14ac:dyDescent="0.3">
      <c r="A3188" s="120">
        <v>10122</v>
      </c>
      <c r="B3188" s="120"/>
      <c r="C3188" s="4">
        <v>6</v>
      </c>
      <c r="D3188" s="1"/>
      <c r="E3188" s="120" t="s">
        <v>9328</v>
      </c>
      <c r="F3188" s="124" t="s">
        <v>9113</v>
      </c>
      <c r="G3188" s="120" t="s">
        <v>9111</v>
      </c>
      <c r="H3188" s="1" t="s">
        <v>10017</v>
      </c>
      <c r="I3188" s="120">
        <v>0</v>
      </c>
      <c r="J3188" s="120">
        <v>1</v>
      </c>
      <c r="K3188" s="120" t="s">
        <v>3327</v>
      </c>
      <c r="L3188" s="120">
        <v>1</v>
      </c>
      <c r="M3188" s="1" t="s">
        <v>10017</v>
      </c>
      <c r="N3188" s="1"/>
      <c r="O3188" s="3" t="s">
        <v>10016</v>
      </c>
      <c r="P3188" s="1"/>
      <c r="Q3188" s="1"/>
      <c r="R3188" s="1"/>
      <c r="S3188" s="1"/>
      <c r="T3188" s="1"/>
      <c r="U3188" s="8" t="s">
        <v>10015</v>
      </c>
    </row>
    <row r="3189" spans="1:21" ht="33" x14ac:dyDescent="0.3">
      <c r="A3189" s="120">
        <v>10123</v>
      </c>
      <c r="B3189" s="120"/>
      <c r="C3189" s="4">
        <v>7</v>
      </c>
      <c r="D3189" s="1"/>
      <c r="E3189" s="120" t="s">
        <v>9328</v>
      </c>
      <c r="F3189" s="124" t="s">
        <v>9113</v>
      </c>
      <c r="G3189" s="120" t="s">
        <v>9111</v>
      </c>
      <c r="H3189" s="1" t="s">
        <v>10014</v>
      </c>
      <c r="I3189" s="120">
        <v>0</v>
      </c>
      <c r="J3189" s="120">
        <v>1</v>
      </c>
      <c r="K3189" s="120" t="s">
        <v>3327</v>
      </c>
      <c r="L3189" s="120">
        <v>1</v>
      </c>
      <c r="M3189" s="1" t="s">
        <v>10013</v>
      </c>
      <c r="N3189" s="1"/>
      <c r="O3189" s="3" t="s">
        <v>10012</v>
      </c>
      <c r="P3189" s="1"/>
      <c r="Q3189" s="1"/>
      <c r="R3189" s="1"/>
      <c r="S3189" s="1"/>
      <c r="T3189" s="1"/>
      <c r="U3189" s="8" t="s">
        <v>10011</v>
      </c>
    </row>
    <row r="3190" spans="1:21" x14ac:dyDescent="0.3">
      <c r="A3190" s="120">
        <v>10124</v>
      </c>
      <c r="B3190" s="44">
        <v>4347</v>
      </c>
      <c r="C3190" s="4">
        <v>0</v>
      </c>
      <c r="D3190" s="1"/>
      <c r="E3190" s="120" t="s">
        <v>9328</v>
      </c>
      <c r="F3190" s="124" t="s">
        <v>9113</v>
      </c>
      <c r="G3190" s="120" t="s">
        <v>9111</v>
      </c>
      <c r="H3190" s="1" t="s">
        <v>10010</v>
      </c>
      <c r="I3190" s="120">
        <v>0</v>
      </c>
      <c r="J3190" s="120">
        <v>1</v>
      </c>
      <c r="K3190" s="120" t="s">
        <v>3327</v>
      </c>
      <c r="L3190" s="120">
        <v>1</v>
      </c>
      <c r="M3190" s="1" t="s">
        <v>10010</v>
      </c>
      <c r="N3190" s="1"/>
      <c r="O3190" s="3" t="s">
        <v>10009</v>
      </c>
      <c r="P3190" s="1"/>
      <c r="Q3190" s="1"/>
      <c r="R3190" s="1"/>
      <c r="S3190" s="1"/>
      <c r="T3190" s="1"/>
      <c r="U3190" s="8" t="s">
        <v>10008</v>
      </c>
    </row>
    <row r="3191" spans="1:21" ht="33" x14ac:dyDescent="0.3">
      <c r="A3191" s="120">
        <v>10125</v>
      </c>
      <c r="B3191" s="120"/>
      <c r="C3191" s="4">
        <v>1</v>
      </c>
      <c r="D3191" s="1"/>
      <c r="E3191" s="120" t="s">
        <v>9328</v>
      </c>
      <c r="F3191" s="124" t="s">
        <v>9113</v>
      </c>
      <c r="G3191" s="120" t="s">
        <v>9111</v>
      </c>
      <c r="H3191" s="1" t="s">
        <v>10007</v>
      </c>
      <c r="I3191" s="120">
        <v>0</v>
      </c>
      <c r="J3191" s="120">
        <v>1</v>
      </c>
      <c r="K3191" s="120" t="s">
        <v>3327</v>
      </c>
      <c r="L3191" s="120">
        <v>1</v>
      </c>
      <c r="M3191" s="1" t="s">
        <v>10006</v>
      </c>
      <c r="N3191" s="1"/>
      <c r="O3191" s="3" t="s">
        <v>10005</v>
      </c>
      <c r="P3191" s="1"/>
      <c r="Q3191" s="1"/>
      <c r="R3191" s="1"/>
      <c r="S3191" s="1"/>
      <c r="T3191" s="1"/>
      <c r="U3191" s="8" t="s">
        <v>10004</v>
      </c>
    </row>
    <row r="3192" spans="1:21" x14ac:dyDescent="0.3">
      <c r="A3192" s="120">
        <v>10126</v>
      </c>
      <c r="B3192" s="120"/>
      <c r="C3192" s="4">
        <v>2</v>
      </c>
      <c r="D3192" s="1"/>
      <c r="E3192" s="120" t="s">
        <v>9328</v>
      </c>
      <c r="F3192" s="124" t="s">
        <v>9113</v>
      </c>
      <c r="G3192" s="120" t="s">
        <v>9111</v>
      </c>
      <c r="H3192" s="1" t="s">
        <v>10003</v>
      </c>
      <c r="I3192" s="120">
        <v>0</v>
      </c>
      <c r="J3192" s="120">
        <v>1</v>
      </c>
      <c r="K3192" s="120" t="s">
        <v>3327</v>
      </c>
      <c r="L3192" s="120">
        <v>1</v>
      </c>
      <c r="M3192" s="1" t="s">
        <v>10003</v>
      </c>
      <c r="N3192" s="1"/>
      <c r="O3192" s="3" t="s">
        <v>10002</v>
      </c>
      <c r="P3192" s="1"/>
      <c r="Q3192" s="1"/>
      <c r="R3192" s="1"/>
      <c r="S3192" s="1"/>
      <c r="T3192" s="1"/>
      <c r="U3192" s="8" t="s">
        <v>10001</v>
      </c>
    </row>
    <row r="3193" spans="1:21" ht="33" x14ac:dyDescent="0.3">
      <c r="A3193" s="120">
        <v>10127</v>
      </c>
      <c r="B3193" s="120"/>
      <c r="C3193" s="4">
        <v>3</v>
      </c>
      <c r="D3193" s="1"/>
      <c r="E3193" s="120" t="s">
        <v>9328</v>
      </c>
      <c r="F3193" s="124" t="s">
        <v>9113</v>
      </c>
      <c r="G3193" s="120" t="s">
        <v>9111</v>
      </c>
      <c r="H3193" s="1" t="s">
        <v>10000</v>
      </c>
      <c r="I3193" s="120">
        <v>0</v>
      </c>
      <c r="J3193" s="120">
        <v>1</v>
      </c>
      <c r="K3193" s="120" t="s">
        <v>3327</v>
      </c>
      <c r="L3193" s="120">
        <v>1</v>
      </c>
      <c r="M3193" s="1" t="s">
        <v>9999</v>
      </c>
      <c r="N3193" s="1"/>
      <c r="O3193" s="3" t="s">
        <v>9998</v>
      </c>
      <c r="P3193" s="1"/>
      <c r="Q3193" s="1"/>
      <c r="R3193" s="1"/>
      <c r="S3193" s="1"/>
      <c r="T3193" s="1"/>
      <c r="U3193" s="8" t="s">
        <v>9997</v>
      </c>
    </row>
    <row r="3194" spans="1:21" x14ac:dyDescent="0.3">
      <c r="A3194" s="120">
        <v>10128</v>
      </c>
      <c r="B3194" s="120"/>
      <c r="C3194" s="4">
        <v>4</v>
      </c>
      <c r="D3194" s="1"/>
      <c r="E3194" s="120" t="s">
        <v>9328</v>
      </c>
      <c r="F3194" s="124" t="s">
        <v>9113</v>
      </c>
      <c r="G3194" s="120" t="s">
        <v>9111</v>
      </c>
      <c r="H3194" s="1" t="s">
        <v>9996</v>
      </c>
      <c r="I3194" s="120">
        <v>0</v>
      </c>
      <c r="J3194" s="120">
        <v>1</v>
      </c>
      <c r="K3194" s="120" t="s">
        <v>3327</v>
      </c>
      <c r="L3194" s="120">
        <v>1</v>
      </c>
      <c r="M3194" s="1" t="s">
        <v>9996</v>
      </c>
      <c r="N3194" s="1"/>
      <c r="O3194" s="3" t="s">
        <v>9995</v>
      </c>
      <c r="P3194" s="1"/>
      <c r="Q3194" s="1"/>
      <c r="R3194" s="1"/>
      <c r="S3194" s="1"/>
      <c r="T3194" s="1"/>
      <c r="U3194" s="8" t="s">
        <v>9994</v>
      </c>
    </row>
    <row r="3195" spans="1:21" ht="33" x14ac:dyDescent="0.3">
      <c r="A3195" s="120">
        <v>10129</v>
      </c>
      <c r="B3195" s="120"/>
      <c r="C3195" s="4">
        <v>5</v>
      </c>
      <c r="D3195" s="1"/>
      <c r="E3195" s="120" t="s">
        <v>9328</v>
      </c>
      <c r="F3195" s="124" t="s">
        <v>9113</v>
      </c>
      <c r="G3195" s="120" t="s">
        <v>9111</v>
      </c>
      <c r="H3195" s="1" t="s">
        <v>9993</v>
      </c>
      <c r="I3195" s="120">
        <v>0</v>
      </c>
      <c r="J3195" s="120">
        <v>1</v>
      </c>
      <c r="K3195" s="120" t="s">
        <v>3327</v>
      </c>
      <c r="L3195" s="120">
        <v>1</v>
      </c>
      <c r="M3195" s="1" t="s">
        <v>9992</v>
      </c>
      <c r="N3195" s="1"/>
      <c r="O3195" s="3" t="s">
        <v>9991</v>
      </c>
      <c r="P3195" s="1"/>
      <c r="Q3195" s="1"/>
      <c r="R3195" s="1"/>
      <c r="S3195" s="1"/>
      <c r="T3195" s="1"/>
      <c r="U3195" s="8" t="s">
        <v>9990</v>
      </c>
    </row>
    <row r="3196" spans="1:21" x14ac:dyDescent="0.3">
      <c r="A3196" s="120">
        <v>10130</v>
      </c>
      <c r="B3196" s="120"/>
      <c r="C3196" s="4">
        <v>6</v>
      </c>
      <c r="D3196" s="1"/>
      <c r="E3196" s="120" t="s">
        <v>9328</v>
      </c>
      <c r="F3196" s="124" t="s">
        <v>9113</v>
      </c>
      <c r="G3196" s="120" t="s">
        <v>9111</v>
      </c>
      <c r="H3196" s="1" t="s">
        <v>9989</v>
      </c>
      <c r="I3196" s="120">
        <v>0</v>
      </c>
      <c r="J3196" s="120">
        <v>1</v>
      </c>
      <c r="K3196" s="120" t="s">
        <v>3327</v>
      </c>
      <c r="L3196" s="120">
        <v>1</v>
      </c>
      <c r="M3196" s="1" t="s">
        <v>9989</v>
      </c>
      <c r="N3196" s="1"/>
      <c r="O3196" s="3" t="s">
        <v>9988</v>
      </c>
      <c r="P3196" s="1"/>
      <c r="Q3196" s="1"/>
      <c r="R3196" s="1"/>
      <c r="S3196" s="1"/>
      <c r="T3196" s="1"/>
      <c r="U3196" s="8" t="s">
        <v>9987</v>
      </c>
    </row>
    <row r="3197" spans="1:21" x14ac:dyDescent="0.3">
      <c r="A3197" s="120">
        <v>10131</v>
      </c>
      <c r="B3197" s="120"/>
      <c r="C3197" s="4">
        <v>7</v>
      </c>
      <c r="D3197" s="1"/>
      <c r="E3197" s="120" t="s">
        <v>9328</v>
      </c>
      <c r="F3197" s="124" t="s">
        <v>9113</v>
      </c>
      <c r="G3197" s="120" t="s">
        <v>9111</v>
      </c>
      <c r="H3197" s="1" t="s">
        <v>9986</v>
      </c>
      <c r="I3197" s="120">
        <v>0</v>
      </c>
      <c r="J3197" s="120">
        <v>1</v>
      </c>
      <c r="K3197" s="120" t="s">
        <v>3327</v>
      </c>
      <c r="L3197" s="120">
        <v>1</v>
      </c>
      <c r="M3197" s="1" t="s">
        <v>9986</v>
      </c>
      <c r="N3197" s="1"/>
      <c r="O3197" s="3" t="s">
        <v>9985</v>
      </c>
      <c r="P3197" s="1"/>
      <c r="Q3197" s="1"/>
      <c r="R3197" s="1"/>
      <c r="S3197" s="1"/>
      <c r="T3197" s="1"/>
      <c r="U3197" s="8" t="s">
        <v>9984</v>
      </c>
    </row>
    <row r="3198" spans="1:21" ht="115.5" x14ac:dyDescent="0.3">
      <c r="A3198" s="120">
        <v>10132</v>
      </c>
      <c r="B3198" s="44">
        <v>4348</v>
      </c>
      <c r="C3198" s="4">
        <v>0</v>
      </c>
      <c r="D3198" s="1"/>
      <c r="E3198" s="120" t="s">
        <v>9328</v>
      </c>
      <c r="F3198" s="124" t="s">
        <v>9113</v>
      </c>
      <c r="G3198" s="128" t="s">
        <v>9983</v>
      </c>
      <c r="H3198" s="1" t="s">
        <v>9982</v>
      </c>
      <c r="I3198" s="120">
        <v>0</v>
      </c>
      <c r="J3198" s="120">
        <v>1</v>
      </c>
      <c r="K3198" s="120" t="s">
        <v>3327</v>
      </c>
      <c r="L3198" s="120">
        <v>1</v>
      </c>
      <c r="M3198" s="1" t="s">
        <v>9981</v>
      </c>
      <c r="N3198" s="1"/>
      <c r="O3198" s="3" t="s">
        <v>9980</v>
      </c>
      <c r="P3198" s="1"/>
      <c r="Q3198" s="1"/>
      <c r="R3198" s="1"/>
      <c r="S3198" s="1"/>
      <c r="U3198" s="8" t="s">
        <v>9979</v>
      </c>
    </row>
    <row r="3199" spans="1:21" x14ac:dyDescent="0.3">
      <c r="A3199" s="120">
        <v>10133</v>
      </c>
      <c r="B3199" s="120"/>
      <c r="C3199" s="4">
        <v>1</v>
      </c>
      <c r="D3199" s="1"/>
      <c r="E3199" s="120" t="s">
        <v>9328</v>
      </c>
      <c r="F3199" s="124" t="s">
        <v>9113</v>
      </c>
      <c r="G3199" s="120" t="s">
        <v>9111</v>
      </c>
      <c r="H3199" s="1" t="s">
        <v>9978</v>
      </c>
      <c r="I3199" s="120">
        <v>0</v>
      </c>
      <c r="J3199" s="120">
        <v>1</v>
      </c>
      <c r="K3199" s="120" t="s">
        <v>3327</v>
      </c>
      <c r="L3199" s="120">
        <v>1</v>
      </c>
      <c r="M3199" s="1" t="s">
        <v>9978</v>
      </c>
      <c r="N3199" s="1"/>
      <c r="O3199" s="3" t="s">
        <v>9977</v>
      </c>
      <c r="P3199" s="1"/>
      <c r="Q3199" s="1"/>
      <c r="R3199" s="1"/>
      <c r="S3199" s="1"/>
      <c r="T3199" s="1"/>
      <c r="U3199" s="8" t="s">
        <v>9976</v>
      </c>
    </row>
    <row r="3200" spans="1:21" x14ac:dyDescent="0.3">
      <c r="A3200" s="120">
        <v>10134</v>
      </c>
      <c r="B3200" s="120"/>
      <c r="C3200" s="4">
        <v>2</v>
      </c>
      <c r="D3200" s="1"/>
      <c r="E3200" s="120" t="s">
        <v>9328</v>
      </c>
      <c r="F3200" s="124" t="s">
        <v>9113</v>
      </c>
      <c r="G3200" s="120" t="s">
        <v>9111</v>
      </c>
      <c r="H3200" s="1" t="s">
        <v>9975</v>
      </c>
      <c r="I3200" s="120">
        <v>0</v>
      </c>
      <c r="J3200" s="120">
        <v>1</v>
      </c>
      <c r="K3200" s="120" t="s">
        <v>3327</v>
      </c>
      <c r="L3200" s="120">
        <v>1</v>
      </c>
      <c r="M3200" s="1" t="s">
        <v>9975</v>
      </c>
      <c r="N3200" s="1"/>
      <c r="O3200" s="3" t="s">
        <v>9975</v>
      </c>
      <c r="P3200" s="1"/>
      <c r="Q3200" s="1"/>
      <c r="R3200" s="1"/>
      <c r="S3200" s="1"/>
      <c r="T3200" s="1"/>
      <c r="U3200" s="8" t="s">
        <v>9974</v>
      </c>
    </row>
    <row r="3201" spans="1:25" x14ac:dyDescent="0.3">
      <c r="A3201" s="120">
        <v>10135</v>
      </c>
      <c r="B3201" s="120"/>
      <c r="C3201" s="4">
        <v>3</v>
      </c>
      <c r="D3201" s="1"/>
      <c r="E3201" s="120" t="s">
        <v>9328</v>
      </c>
      <c r="F3201" s="124" t="s">
        <v>9113</v>
      </c>
      <c r="G3201" s="120" t="s">
        <v>9111</v>
      </c>
      <c r="H3201" s="1" t="s">
        <v>9973</v>
      </c>
      <c r="I3201" s="120">
        <v>0</v>
      </c>
      <c r="J3201" s="120">
        <v>1</v>
      </c>
      <c r="K3201" s="120" t="s">
        <v>3327</v>
      </c>
      <c r="L3201" s="120">
        <v>1</v>
      </c>
      <c r="M3201" s="1" t="s">
        <v>9973</v>
      </c>
      <c r="N3201" s="1"/>
      <c r="O3201" s="3" t="s">
        <v>9973</v>
      </c>
      <c r="P3201" s="1"/>
      <c r="Q3201" s="1"/>
      <c r="R3201" s="1"/>
      <c r="S3201" s="1"/>
      <c r="T3201" s="1"/>
      <c r="U3201" s="8" t="s">
        <v>9972</v>
      </c>
    </row>
    <row r="3202" spans="1:25" x14ac:dyDescent="0.3">
      <c r="A3202" s="120">
        <v>10136</v>
      </c>
      <c r="B3202" s="120"/>
      <c r="C3202" s="4">
        <v>4</v>
      </c>
      <c r="D3202" s="1"/>
      <c r="E3202" s="120" t="s">
        <v>9328</v>
      </c>
      <c r="F3202" s="124" t="s">
        <v>9113</v>
      </c>
      <c r="G3202" s="120" t="s">
        <v>9111</v>
      </c>
      <c r="H3202" s="1" t="s">
        <v>9971</v>
      </c>
      <c r="I3202" s="120">
        <v>0</v>
      </c>
      <c r="J3202" s="120">
        <v>1</v>
      </c>
      <c r="K3202" s="120" t="s">
        <v>3327</v>
      </c>
      <c r="L3202" s="120">
        <v>1</v>
      </c>
      <c r="M3202" s="1" t="s">
        <v>9971</v>
      </c>
      <c r="N3202" s="1"/>
      <c r="O3202" s="3" t="s">
        <v>9971</v>
      </c>
      <c r="P3202" s="1"/>
      <c r="Q3202" s="1"/>
      <c r="R3202" s="1"/>
      <c r="S3202" s="1"/>
      <c r="T3202" s="1"/>
      <c r="U3202" s="8" t="s">
        <v>9970</v>
      </c>
    </row>
    <row r="3203" spans="1:25" x14ac:dyDescent="0.3">
      <c r="A3203" s="120">
        <v>10137</v>
      </c>
      <c r="B3203" s="120"/>
      <c r="C3203" s="4">
        <v>5</v>
      </c>
      <c r="D3203" s="1"/>
      <c r="E3203" s="120" t="s">
        <v>9328</v>
      </c>
      <c r="F3203" s="124" t="s">
        <v>9113</v>
      </c>
      <c r="G3203" s="120" t="s">
        <v>9111</v>
      </c>
      <c r="H3203" s="1" t="s">
        <v>9969</v>
      </c>
      <c r="I3203" s="120">
        <v>0</v>
      </c>
      <c r="J3203" s="120">
        <v>1</v>
      </c>
      <c r="K3203" s="120" t="s">
        <v>3327</v>
      </c>
      <c r="L3203" s="120">
        <v>1</v>
      </c>
      <c r="M3203" s="1" t="s">
        <v>9969</v>
      </c>
      <c r="N3203" s="1"/>
      <c r="O3203" s="3" t="s">
        <v>9969</v>
      </c>
      <c r="P3203" s="1"/>
      <c r="Q3203" s="1"/>
      <c r="R3203" s="1"/>
      <c r="S3203" s="1"/>
      <c r="T3203" s="1"/>
      <c r="U3203" s="8" t="s">
        <v>9968</v>
      </c>
    </row>
    <row r="3204" spans="1:25" x14ac:dyDescent="0.3">
      <c r="A3204" s="120">
        <v>10138</v>
      </c>
      <c r="B3204" s="120"/>
      <c r="C3204" s="4">
        <v>6</v>
      </c>
      <c r="D3204" s="1"/>
      <c r="E3204" s="120" t="s">
        <v>9328</v>
      </c>
      <c r="F3204" s="124" t="s">
        <v>9113</v>
      </c>
      <c r="G3204" s="120" t="s">
        <v>9111</v>
      </c>
      <c r="H3204" s="1" t="s">
        <v>9967</v>
      </c>
      <c r="I3204" s="120">
        <v>0</v>
      </c>
      <c r="J3204" s="120">
        <v>1</v>
      </c>
      <c r="K3204" s="120" t="s">
        <v>3327</v>
      </c>
      <c r="L3204" s="120">
        <v>1</v>
      </c>
      <c r="M3204" s="1" t="s">
        <v>9967</v>
      </c>
      <c r="N3204" s="1"/>
      <c r="O3204" s="3" t="s">
        <v>9967</v>
      </c>
      <c r="P3204" s="1"/>
      <c r="Q3204" s="1"/>
      <c r="R3204" s="1"/>
      <c r="S3204" s="1"/>
      <c r="T3204" s="1"/>
      <c r="U3204" s="8" t="s">
        <v>9966</v>
      </c>
    </row>
    <row r="3205" spans="1:25" x14ac:dyDescent="0.3">
      <c r="A3205" s="120">
        <v>10139</v>
      </c>
      <c r="B3205" s="120"/>
      <c r="C3205" s="4">
        <v>7</v>
      </c>
      <c r="D3205" s="1"/>
      <c r="E3205" s="120" t="s">
        <v>9328</v>
      </c>
      <c r="F3205" s="124" t="s">
        <v>9113</v>
      </c>
      <c r="G3205" s="120" t="s">
        <v>9111</v>
      </c>
      <c r="H3205" s="1" t="s">
        <v>9965</v>
      </c>
      <c r="I3205" s="120">
        <v>0</v>
      </c>
      <c r="J3205" s="120">
        <v>1</v>
      </c>
      <c r="K3205" s="120" t="s">
        <v>3327</v>
      </c>
      <c r="L3205" s="120">
        <v>1</v>
      </c>
      <c r="M3205" s="1" t="s">
        <v>9965</v>
      </c>
      <c r="N3205" s="1"/>
      <c r="O3205" s="3" t="s">
        <v>9965</v>
      </c>
      <c r="P3205" s="1"/>
      <c r="Q3205" s="1"/>
      <c r="R3205" s="1"/>
      <c r="S3205" s="1"/>
      <c r="T3205" s="1"/>
      <c r="U3205" s="8" t="s">
        <v>9964</v>
      </c>
    </row>
    <row r="3206" spans="1:25" x14ac:dyDescent="0.3">
      <c r="A3206" s="120">
        <v>10140</v>
      </c>
      <c r="B3206" s="44">
        <v>4349</v>
      </c>
      <c r="C3206" s="4">
        <v>0</v>
      </c>
      <c r="D3206" s="1"/>
      <c r="E3206" s="120" t="s">
        <v>9328</v>
      </c>
      <c r="F3206" s="124" t="s">
        <v>9113</v>
      </c>
      <c r="G3206" s="120" t="s">
        <v>9111</v>
      </c>
      <c r="H3206" s="1" t="s">
        <v>9963</v>
      </c>
      <c r="I3206" s="120">
        <v>0</v>
      </c>
      <c r="J3206" s="120">
        <v>1</v>
      </c>
      <c r="K3206" s="120" t="s">
        <v>3327</v>
      </c>
      <c r="L3206" s="120">
        <v>1</v>
      </c>
      <c r="M3206" s="1" t="s">
        <v>9963</v>
      </c>
      <c r="N3206" s="1"/>
      <c r="O3206" s="3" t="s">
        <v>9963</v>
      </c>
      <c r="P3206" s="1"/>
      <c r="Q3206" s="1"/>
      <c r="R3206" s="1"/>
      <c r="S3206" s="1"/>
      <c r="T3206" s="1"/>
      <c r="U3206" s="8" t="s">
        <v>9962</v>
      </c>
    </row>
    <row r="3207" spans="1:25" x14ac:dyDescent="0.3">
      <c r="A3207" s="120">
        <v>10141</v>
      </c>
      <c r="B3207" s="120"/>
      <c r="C3207" s="4">
        <v>1</v>
      </c>
      <c r="D3207" s="1"/>
      <c r="E3207" s="120" t="s">
        <v>9328</v>
      </c>
      <c r="F3207" s="124" t="s">
        <v>9113</v>
      </c>
      <c r="G3207" s="120" t="s">
        <v>9111</v>
      </c>
      <c r="H3207" s="1" t="s">
        <v>9961</v>
      </c>
      <c r="I3207" s="120">
        <v>0</v>
      </c>
      <c r="J3207" s="120">
        <v>1</v>
      </c>
      <c r="K3207" s="120" t="s">
        <v>3327</v>
      </c>
      <c r="L3207" s="120">
        <v>1</v>
      </c>
      <c r="M3207" s="1" t="s">
        <v>9961</v>
      </c>
      <c r="N3207" s="1"/>
      <c r="O3207" s="3" t="s">
        <v>9961</v>
      </c>
      <c r="P3207" s="1"/>
      <c r="Q3207" s="1"/>
      <c r="R3207" s="1"/>
      <c r="S3207" s="1"/>
      <c r="T3207" s="1"/>
      <c r="U3207" s="8" t="s">
        <v>9960</v>
      </c>
    </row>
    <row r="3208" spans="1:25" x14ac:dyDescent="0.3">
      <c r="A3208" s="120">
        <v>10142</v>
      </c>
      <c r="B3208" s="120"/>
      <c r="C3208" s="4">
        <v>2</v>
      </c>
      <c r="D3208" s="1"/>
      <c r="E3208" s="120" t="s">
        <v>9328</v>
      </c>
      <c r="F3208" s="124" t="s">
        <v>9113</v>
      </c>
      <c r="G3208" s="120" t="s">
        <v>9111</v>
      </c>
      <c r="H3208" s="1" t="s">
        <v>9954</v>
      </c>
      <c r="I3208" s="120">
        <v>0</v>
      </c>
      <c r="J3208" s="120">
        <v>1</v>
      </c>
      <c r="K3208" s="120" t="s">
        <v>3327</v>
      </c>
      <c r="L3208" s="120">
        <v>1</v>
      </c>
      <c r="M3208" s="1" t="s">
        <v>9954</v>
      </c>
      <c r="N3208" s="1"/>
      <c r="O3208" s="3" t="s">
        <v>9953</v>
      </c>
      <c r="P3208" s="1"/>
      <c r="Q3208" s="1"/>
      <c r="R3208" s="1"/>
      <c r="S3208" s="1"/>
      <c r="T3208" s="1"/>
      <c r="U3208" s="8" t="s">
        <v>9959</v>
      </c>
    </row>
    <row r="3209" spans="1:25" x14ac:dyDescent="0.3">
      <c r="A3209" s="120">
        <v>10143</v>
      </c>
      <c r="B3209" s="120"/>
      <c r="C3209" s="4">
        <v>3</v>
      </c>
      <c r="D3209" s="1"/>
      <c r="E3209" s="120" t="s">
        <v>9328</v>
      </c>
      <c r="F3209" s="124" t="s">
        <v>9113</v>
      </c>
      <c r="G3209" s="120" t="s">
        <v>9111</v>
      </c>
      <c r="H3209" s="1" t="s">
        <v>9954</v>
      </c>
      <c r="I3209" s="120">
        <v>0</v>
      </c>
      <c r="J3209" s="120">
        <v>1</v>
      </c>
      <c r="K3209" s="120" t="s">
        <v>3327</v>
      </c>
      <c r="L3209" s="120">
        <v>1</v>
      </c>
      <c r="M3209" s="1" t="s">
        <v>9954</v>
      </c>
      <c r="N3209" s="1"/>
      <c r="O3209" s="3" t="s">
        <v>9953</v>
      </c>
      <c r="P3209" s="1"/>
      <c r="Q3209" s="1"/>
      <c r="R3209" s="1"/>
      <c r="S3209" s="1"/>
      <c r="T3209" s="1"/>
      <c r="U3209" s="8" t="s">
        <v>9958</v>
      </c>
    </row>
    <row r="3210" spans="1:25" x14ac:dyDescent="0.3">
      <c r="A3210" s="120">
        <v>10144</v>
      </c>
      <c r="B3210" s="120"/>
      <c r="C3210" s="4">
        <v>4</v>
      </c>
      <c r="D3210" s="1"/>
      <c r="E3210" s="120" t="s">
        <v>9328</v>
      </c>
      <c r="F3210" s="124" t="s">
        <v>9113</v>
      </c>
      <c r="G3210" s="120" t="s">
        <v>9111</v>
      </c>
      <c r="H3210" s="1" t="s">
        <v>9954</v>
      </c>
      <c r="I3210" s="120">
        <v>0</v>
      </c>
      <c r="J3210" s="120">
        <v>1</v>
      </c>
      <c r="K3210" s="120" t="s">
        <v>3327</v>
      </c>
      <c r="L3210" s="120">
        <v>1</v>
      </c>
      <c r="M3210" s="1" t="s">
        <v>9954</v>
      </c>
      <c r="N3210" s="1"/>
      <c r="O3210" s="3" t="s">
        <v>9953</v>
      </c>
      <c r="P3210" s="1"/>
      <c r="Q3210" s="1"/>
      <c r="R3210" s="1"/>
      <c r="S3210" s="1"/>
      <c r="T3210" s="1"/>
      <c r="U3210" s="8" t="s">
        <v>9957</v>
      </c>
    </row>
    <row r="3211" spans="1:25" x14ac:dyDescent="0.3">
      <c r="A3211" s="120">
        <v>10145</v>
      </c>
      <c r="B3211" s="120"/>
      <c r="C3211" s="4">
        <v>5</v>
      </c>
      <c r="D3211" s="1"/>
      <c r="E3211" s="120" t="s">
        <v>9328</v>
      </c>
      <c r="F3211" s="124" t="s">
        <v>9113</v>
      </c>
      <c r="G3211" s="120" t="s">
        <v>9111</v>
      </c>
      <c r="H3211" s="1" t="s">
        <v>9954</v>
      </c>
      <c r="I3211" s="120">
        <v>0</v>
      </c>
      <c r="J3211" s="120">
        <v>1</v>
      </c>
      <c r="K3211" s="120" t="s">
        <v>3327</v>
      </c>
      <c r="L3211" s="120">
        <v>1</v>
      </c>
      <c r="M3211" s="1" t="s">
        <v>9954</v>
      </c>
      <c r="N3211" s="1"/>
      <c r="O3211" s="3" t="s">
        <v>9953</v>
      </c>
      <c r="P3211" s="1"/>
      <c r="Q3211" s="1"/>
      <c r="R3211" s="1"/>
      <c r="S3211" s="1"/>
      <c r="T3211" s="1"/>
      <c r="U3211" s="8" t="s">
        <v>9956</v>
      </c>
    </row>
    <row r="3212" spans="1:25" x14ac:dyDescent="0.3">
      <c r="A3212" s="120">
        <v>10146</v>
      </c>
      <c r="B3212" s="120"/>
      <c r="C3212" s="4">
        <v>6</v>
      </c>
      <c r="D3212" s="1"/>
      <c r="E3212" s="120" t="s">
        <v>9328</v>
      </c>
      <c r="F3212" s="124" t="s">
        <v>9113</v>
      </c>
      <c r="G3212" s="120" t="s">
        <v>9111</v>
      </c>
      <c r="H3212" s="1" t="s">
        <v>9954</v>
      </c>
      <c r="I3212" s="120">
        <v>0</v>
      </c>
      <c r="J3212" s="120">
        <v>1</v>
      </c>
      <c r="K3212" s="120" t="s">
        <v>3327</v>
      </c>
      <c r="L3212" s="120">
        <v>1</v>
      </c>
      <c r="M3212" s="1" t="s">
        <v>9954</v>
      </c>
      <c r="N3212" s="1"/>
      <c r="O3212" s="3" t="s">
        <v>9953</v>
      </c>
      <c r="P3212" s="1"/>
      <c r="Q3212" s="1"/>
      <c r="R3212" s="1"/>
      <c r="S3212" s="1"/>
      <c r="T3212" s="1"/>
      <c r="U3212" s="8" t="s">
        <v>9955</v>
      </c>
    </row>
    <row r="3213" spans="1:25" x14ac:dyDescent="0.3">
      <c r="A3213" s="120">
        <v>10147</v>
      </c>
      <c r="B3213" s="120"/>
      <c r="C3213" s="4">
        <v>7</v>
      </c>
      <c r="D3213" s="1"/>
      <c r="E3213" s="120" t="s">
        <v>9328</v>
      </c>
      <c r="F3213" s="124" t="s">
        <v>9113</v>
      </c>
      <c r="G3213" s="120" t="s">
        <v>9111</v>
      </c>
      <c r="H3213" s="1" t="s">
        <v>9954</v>
      </c>
      <c r="I3213" s="120">
        <v>0</v>
      </c>
      <c r="J3213" s="120">
        <v>1</v>
      </c>
      <c r="K3213" s="120" t="s">
        <v>3327</v>
      </c>
      <c r="L3213" s="120">
        <v>1</v>
      </c>
      <c r="M3213" s="1" t="s">
        <v>9954</v>
      </c>
      <c r="N3213" s="1"/>
      <c r="O3213" s="3" t="s">
        <v>9953</v>
      </c>
      <c r="P3213" s="1"/>
      <c r="Q3213" s="1"/>
      <c r="R3213" s="1"/>
      <c r="S3213" s="1"/>
      <c r="T3213" s="1"/>
      <c r="U3213" s="8" t="s">
        <v>9952</v>
      </c>
    </row>
    <row r="3214" spans="1:25" x14ac:dyDescent="0.3">
      <c r="A3214" s="120">
        <v>10148</v>
      </c>
      <c r="B3214" s="44">
        <v>4350</v>
      </c>
      <c r="D3214" s="1"/>
      <c r="E3214" s="124" t="s">
        <v>9113</v>
      </c>
      <c r="F3214" s="120" t="s">
        <v>9112</v>
      </c>
      <c r="G3214" s="120">
        <v>10</v>
      </c>
      <c r="H3214" s="1" t="s">
        <v>9951</v>
      </c>
      <c r="I3214" s="122">
        <v>0</v>
      </c>
      <c r="J3214" s="131">
        <v>25</v>
      </c>
      <c r="K3214" s="121" t="s">
        <v>9945</v>
      </c>
      <c r="L3214" s="121">
        <v>10</v>
      </c>
      <c r="M3214" s="1" t="s">
        <v>9950</v>
      </c>
      <c r="N3214" s="1"/>
      <c r="O3214" s="3" t="s">
        <v>9949</v>
      </c>
      <c r="P3214" s="1"/>
      <c r="Q3214" s="1"/>
      <c r="R3214" s="1"/>
      <c r="S3214" s="1"/>
      <c r="T3214" s="1"/>
      <c r="U3214" s="8" t="s">
        <v>9948</v>
      </c>
      <c r="Y3214" s="132" t="s">
        <v>9947</v>
      </c>
    </row>
    <row r="3215" spans="1:25" x14ac:dyDescent="0.3">
      <c r="A3215" s="120">
        <v>10149</v>
      </c>
      <c r="B3215" s="44">
        <v>4351</v>
      </c>
      <c r="D3215" s="1"/>
      <c r="E3215" s="124" t="s">
        <v>9113</v>
      </c>
      <c r="F3215" s="120" t="s">
        <v>9112</v>
      </c>
      <c r="G3215" s="120">
        <v>10</v>
      </c>
      <c r="H3215" s="1" t="s">
        <v>9946</v>
      </c>
      <c r="I3215" s="122">
        <v>0</v>
      </c>
      <c r="J3215" s="131">
        <v>25</v>
      </c>
      <c r="K3215" s="121" t="s">
        <v>9945</v>
      </c>
      <c r="L3215" s="121">
        <v>10</v>
      </c>
      <c r="M3215" s="1" t="s">
        <v>9944</v>
      </c>
      <c r="N3215" s="1"/>
      <c r="O3215" s="3" t="s">
        <v>9943</v>
      </c>
      <c r="P3215" s="1"/>
      <c r="Q3215" s="1"/>
      <c r="R3215" s="1"/>
      <c r="S3215" s="1"/>
      <c r="T3215" s="1"/>
      <c r="U3215" s="8" t="s">
        <v>9942</v>
      </c>
    </row>
    <row r="3216" spans="1:25" x14ac:dyDescent="0.3">
      <c r="A3216" s="120">
        <v>10150</v>
      </c>
      <c r="B3216" s="44">
        <v>4352</v>
      </c>
      <c r="C3216" s="4">
        <v>0</v>
      </c>
      <c r="D3216" s="1"/>
      <c r="E3216" s="124" t="s">
        <v>9113</v>
      </c>
      <c r="F3216" s="120" t="s">
        <v>9112</v>
      </c>
      <c r="G3216" s="120">
        <v>10</v>
      </c>
      <c r="H3216" s="1" t="s">
        <v>9941</v>
      </c>
      <c r="I3216" s="120">
        <v>0</v>
      </c>
      <c r="J3216" s="120">
        <v>1</v>
      </c>
      <c r="K3216" s="120" t="s">
        <v>3327</v>
      </c>
      <c r="L3216" s="120">
        <v>1</v>
      </c>
      <c r="M3216" s="1" t="s">
        <v>9941</v>
      </c>
      <c r="N3216" s="1"/>
      <c r="O3216" s="3" t="s">
        <v>9940</v>
      </c>
      <c r="P3216" s="1"/>
      <c r="Q3216" s="1"/>
      <c r="R3216" s="1"/>
      <c r="S3216" s="1"/>
      <c r="T3216" s="1"/>
      <c r="U3216" s="8" t="s">
        <v>9939</v>
      </c>
    </row>
    <row r="3217" spans="1:21" x14ac:dyDescent="0.3">
      <c r="A3217" s="120">
        <v>10151</v>
      </c>
      <c r="B3217" s="120"/>
      <c r="C3217" s="4">
        <v>1</v>
      </c>
      <c r="D3217" s="1"/>
      <c r="E3217" s="124" t="s">
        <v>9113</v>
      </c>
      <c r="F3217" s="120" t="s">
        <v>9112</v>
      </c>
      <c r="G3217" s="120" t="s">
        <v>9249</v>
      </c>
      <c r="H3217" s="1" t="s">
        <v>9938</v>
      </c>
      <c r="I3217" s="120">
        <v>0</v>
      </c>
      <c r="J3217" s="120">
        <v>1</v>
      </c>
      <c r="K3217" s="120" t="s">
        <v>3327</v>
      </c>
      <c r="L3217" s="120">
        <v>1</v>
      </c>
      <c r="M3217" s="1" t="s">
        <v>9938</v>
      </c>
      <c r="N3217" s="1"/>
      <c r="O3217" s="3" t="s">
        <v>9938</v>
      </c>
      <c r="P3217" s="1"/>
      <c r="Q3217" s="1"/>
      <c r="R3217" s="1"/>
      <c r="S3217" s="1"/>
      <c r="T3217" s="1"/>
      <c r="U3217" s="8" t="s">
        <v>9937</v>
      </c>
    </row>
    <row r="3218" spans="1:21" x14ac:dyDescent="0.3">
      <c r="A3218" s="120">
        <v>10152</v>
      </c>
      <c r="B3218" s="120"/>
      <c r="C3218" s="4">
        <v>2</v>
      </c>
      <c r="D3218" s="1"/>
      <c r="E3218" s="124" t="s">
        <v>9113</v>
      </c>
      <c r="F3218" s="120" t="s">
        <v>9112</v>
      </c>
      <c r="G3218" s="120" t="s">
        <v>9111</v>
      </c>
      <c r="H3218" s="1" t="s">
        <v>9936</v>
      </c>
      <c r="I3218" s="120">
        <v>0</v>
      </c>
      <c r="J3218" s="120">
        <v>1</v>
      </c>
      <c r="K3218" s="120" t="s">
        <v>3327</v>
      </c>
      <c r="L3218" s="120">
        <v>1</v>
      </c>
      <c r="M3218" s="1" t="s">
        <v>9936</v>
      </c>
      <c r="N3218" s="1"/>
      <c r="O3218" s="3" t="s">
        <v>9936</v>
      </c>
      <c r="P3218" s="1"/>
      <c r="Q3218" s="1"/>
      <c r="R3218" s="1"/>
      <c r="S3218" s="1"/>
      <c r="T3218" s="1"/>
      <c r="U3218" s="8" t="s">
        <v>9935</v>
      </c>
    </row>
    <row r="3219" spans="1:21" x14ac:dyDescent="0.3">
      <c r="A3219" s="120">
        <v>10153</v>
      </c>
      <c r="B3219" s="120"/>
      <c r="C3219" s="4">
        <v>3</v>
      </c>
      <c r="D3219" s="1"/>
      <c r="E3219" s="124" t="s">
        <v>9113</v>
      </c>
      <c r="F3219" s="120" t="s">
        <v>9112</v>
      </c>
      <c r="G3219" s="120" t="s">
        <v>9111</v>
      </c>
      <c r="H3219" s="1" t="s">
        <v>9934</v>
      </c>
      <c r="I3219" s="120">
        <v>0</v>
      </c>
      <c r="J3219" s="120">
        <v>1</v>
      </c>
      <c r="K3219" s="120" t="s">
        <v>3327</v>
      </c>
      <c r="L3219" s="120">
        <v>1</v>
      </c>
      <c r="M3219" s="1" t="s">
        <v>9934</v>
      </c>
      <c r="N3219" s="1"/>
      <c r="O3219" s="3" t="s">
        <v>9934</v>
      </c>
      <c r="P3219" s="1"/>
      <c r="Q3219" s="1"/>
      <c r="R3219" s="1"/>
      <c r="S3219" s="1"/>
      <c r="T3219" s="1"/>
      <c r="U3219" s="8" t="s">
        <v>9933</v>
      </c>
    </row>
    <row r="3220" spans="1:21" x14ac:dyDescent="0.3">
      <c r="A3220" s="120">
        <v>10154</v>
      </c>
      <c r="B3220" s="120"/>
      <c r="C3220" s="4">
        <v>4</v>
      </c>
      <c r="D3220" s="1"/>
      <c r="E3220" s="124" t="s">
        <v>9113</v>
      </c>
      <c r="F3220" s="120" t="s">
        <v>9112</v>
      </c>
      <c r="G3220" s="120" t="s">
        <v>9111</v>
      </c>
      <c r="H3220" s="1" t="s">
        <v>9932</v>
      </c>
      <c r="I3220" s="120">
        <v>0</v>
      </c>
      <c r="J3220" s="120">
        <v>1</v>
      </c>
      <c r="K3220" s="120" t="s">
        <v>3327</v>
      </c>
      <c r="L3220" s="120">
        <v>1</v>
      </c>
      <c r="M3220" s="1" t="s">
        <v>9932</v>
      </c>
      <c r="N3220" s="1"/>
      <c r="O3220" s="3" t="s">
        <v>9932</v>
      </c>
      <c r="P3220" s="1"/>
      <c r="Q3220" s="1"/>
      <c r="R3220" s="1"/>
      <c r="S3220" s="1"/>
      <c r="T3220" s="1"/>
      <c r="U3220" s="8" t="s">
        <v>9931</v>
      </c>
    </row>
    <row r="3221" spans="1:21" x14ac:dyDescent="0.3">
      <c r="A3221" s="120">
        <v>10155</v>
      </c>
      <c r="B3221" s="120"/>
      <c r="C3221" s="4">
        <v>5</v>
      </c>
      <c r="D3221" s="1"/>
      <c r="E3221" s="124" t="s">
        <v>9113</v>
      </c>
      <c r="F3221" s="120" t="s">
        <v>9112</v>
      </c>
      <c r="G3221" s="120" t="s">
        <v>9111</v>
      </c>
      <c r="H3221" s="1" t="s">
        <v>9930</v>
      </c>
      <c r="I3221" s="120">
        <v>0</v>
      </c>
      <c r="J3221" s="120">
        <v>1</v>
      </c>
      <c r="K3221" s="120" t="s">
        <v>3327</v>
      </c>
      <c r="L3221" s="120">
        <v>1</v>
      </c>
      <c r="M3221" s="1" t="s">
        <v>9930</v>
      </c>
      <c r="N3221" s="1"/>
      <c r="O3221" s="3" t="s">
        <v>9930</v>
      </c>
      <c r="P3221" s="1"/>
      <c r="Q3221" s="1"/>
      <c r="R3221" s="1"/>
      <c r="S3221" s="1"/>
      <c r="T3221" s="1"/>
      <c r="U3221" s="8" t="s">
        <v>9929</v>
      </c>
    </row>
    <row r="3222" spans="1:21" x14ac:dyDescent="0.3">
      <c r="A3222" s="120">
        <v>10156</v>
      </c>
      <c r="B3222" s="120"/>
      <c r="C3222" s="4">
        <v>6</v>
      </c>
      <c r="D3222" s="1"/>
      <c r="E3222" s="124" t="s">
        <v>9113</v>
      </c>
      <c r="F3222" s="120" t="s">
        <v>9112</v>
      </c>
      <c r="G3222" s="120" t="s">
        <v>9111</v>
      </c>
      <c r="H3222" s="1" t="s">
        <v>9928</v>
      </c>
      <c r="I3222" s="120">
        <v>0</v>
      </c>
      <c r="J3222" s="120">
        <v>1</v>
      </c>
      <c r="K3222" s="120" t="s">
        <v>3327</v>
      </c>
      <c r="L3222" s="120">
        <v>1</v>
      </c>
      <c r="M3222" s="1" t="s">
        <v>9928</v>
      </c>
      <c r="N3222" s="1"/>
      <c r="O3222" s="3" t="s">
        <v>9928</v>
      </c>
      <c r="P3222" s="1"/>
      <c r="Q3222" s="1"/>
      <c r="R3222" s="1"/>
      <c r="S3222" s="1"/>
      <c r="T3222" s="1"/>
      <c r="U3222" s="8" t="s">
        <v>9927</v>
      </c>
    </row>
    <row r="3223" spans="1:21" x14ac:dyDescent="0.3">
      <c r="A3223" s="120">
        <v>10157</v>
      </c>
      <c r="B3223" s="120"/>
      <c r="C3223" s="4">
        <v>7</v>
      </c>
      <c r="D3223" s="1"/>
      <c r="E3223" s="124" t="s">
        <v>9113</v>
      </c>
      <c r="F3223" s="120" t="s">
        <v>9112</v>
      </c>
      <c r="G3223" s="120" t="s">
        <v>9111</v>
      </c>
      <c r="H3223" s="1" t="s">
        <v>9926</v>
      </c>
      <c r="I3223" s="120">
        <v>0</v>
      </c>
      <c r="J3223" s="120">
        <v>1</v>
      </c>
      <c r="K3223" s="120" t="s">
        <v>3327</v>
      </c>
      <c r="L3223" s="120">
        <v>1</v>
      </c>
      <c r="M3223" s="1" t="s">
        <v>9926</v>
      </c>
      <c r="N3223" s="1"/>
      <c r="O3223" s="3" t="s">
        <v>9926</v>
      </c>
      <c r="P3223" s="1"/>
      <c r="Q3223" s="1"/>
      <c r="R3223" s="1"/>
      <c r="S3223" s="1"/>
      <c r="T3223" s="1"/>
      <c r="U3223" s="8" t="s">
        <v>9925</v>
      </c>
    </row>
    <row r="3224" spans="1:21" x14ac:dyDescent="0.3">
      <c r="A3224" s="120">
        <v>10158</v>
      </c>
      <c r="B3224" s="44">
        <v>4353</v>
      </c>
      <c r="C3224" s="4">
        <v>0</v>
      </c>
      <c r="D3224" s="1"/>
      <c r="E3224" s="124" t="s">
        <v>9113</v>
      </c>
      <c r="F3224" s="120" t="s">
        <v>9112</v>
      </c>
      <c r="G3224" s="120" t="s">
        <v>9111</v>
      </c>
      <c r="H3224" s="1" t="s">
        <v>9924</v>
      </c>
      <c r="I3224" s="120">
        <v>0</v>
      </c>
      <c r="J3224" s="120">
        <v>1</v>
      </c>
      <c r="K3224" s="120" t="s">
        <v>3327</v>
      </c>
      <c r="L3224" s="120">
        <v>1</v>
      </c>
      <c r="M3224" s="1" t="s">
        <v>9924</v>
      </c>
      <c r="N3224" s="1"/>
      <c r="O3224" s="3" t="s">
        <v>9924</v>
      </c>
      <c r="P3224" s="1"/>
      <c r="Q3224" s="1"/>
      <c r="R3224" s="1"/>
      <c r="S3224" s="1"/>
      <c r="T3224" s="1"/>
      <c r="U3224" s="8" t="s">
        <v>9923</v>
      </c>
    </row>
    <row r="3225" spans="1:21" x14ac:dyDescent="0.3">
      <c r="A3225" s="120">
        <v>10159</v>
      </c>
      <c r="B3225" s="120"/>
      <c r="C3225" s="4">
        <v>1</v>
      </c>
      <c r="D3225" s="1"/>
      <c r="E3225" s="124" t="s">
        <v>9113</v>
      </c>
      <c r="F3225" s="120" t="s">
        <v>9112</v>
      </c>
      <c r="G3225" s="120" t="s">
        <v>9111</v>
      </c>
      <c r="H3225" s="1" t="s">
        <v>9922</v>
      </c>
      <c r="I3225" s="120">
        <v>0</v>
      </c>
      <c r="J3225" s="120">
        <v>1</v>
      </c>
      <c r="K3225" s="120" t="s">
        <v>3327</v>
      </c>
      <c r="L3225" s="120">
        <v>1</v>
      </c>
      <c r="M3225" s="1" t="s">
        <v>9922</v>
      </c>
      <c r="N3225" s="1"/>
      <c r="O3225" s="3" t="s">
        <v>9922</v>
      </c>
      <c r="P3225" s="1"/>
      <c r="Q3225" s="1"/>
      <c r="R3225" s="1"/>
      <c r="S3225" s="1"/>
      <c r="T3225" s="1"/>
      <c r="U3225" s="8" t="s">
        <v>9921</v>
      </c>
    </row>
    <row r="3226" spans="1:21" x14ac:dyDescent="0.3">
      <c r="A3226" s="120">
        <v>10160</v>
      </c>
      <c r="B3226" s="120"/>
      <c r="C3226" s="4">
        <v>2</v>
      </c>
      <c r="D3226" s="1"/>
      <c r="E3226" s="124" t="s">
        <v>9113</v>
      </c>
      <c r="F3226" s="120" t="s">
        <v>9112</v>
      </c>
      <c r="G3226" s="120" t="s">
        <v>9111</v>
      </c>
      <c r="H3226" s="1" t="s">
        <v>9920</v>
      </c>
      <c r="I3226" s="120">
        <v>0</v>
      </c>
      <c r="J3226" s="120">
        <v>1</v>
      </c>
      <c r="K3226" s="120" t="s">
        <v>3327</v>
      </c>
      <c r="L3226" s="120">
        <v>1</v>
      </c>
      <c r="M3226" s="1" t="s">
        <v>9920</v>
      </c>
      <c r="N3226" s="1"/>
      <c r="O3226" s="3" t="s">
        <v>9920</v>
      </c>
      <c r="P3226" s="1"/>
      <c r="Q3226" s="1"/>
      <c r="R3226" s="1"/>
      <c r="S3226" s="1"/>
      <c r="T3226" s="1"/>
      <c r="U3226" s="8" t="s">
        <v>9919</v>
      </c>
    </row>
    <row r="3227" spans="1:21" x14ac:dyDescent="0.3">
      <c r="A3227" s="120">
        <v>10161</v>
      </c>
      <c r="B3227" s="120"/>
      <c r="C3227" s="4">
        <v>3</v>
      </c>
      <c r="D3227" s="1"/>
      <c r="E3227" s="124" t="s">
        <v>9113</v>
      </c>
      <c r="F3227" s="120" t="s">
        <v>9112</v>
      </c>
      <c r="G3227" s="120" t="s">
        <v>9111</v>
      </c>
      <c r="H3227" s="1" t="s">
        <v>9918</v>
      </c>
      <c r="I3227" s="120">
        <v>0</v>
      </c>
      <c r="J3227" s="120">
        <v>1</v>
      </c>
      <c r="K3227" s="120" t="s">
        <v>3327</v>
      </c>
      <c r="L3227" s="120">
        <v>1</v>
      </c>
      <c r="M3227" s="1" t="s">
        <v>9918</v>
      </c>
      <c r="N3227" s="1"/>
      <c r="O3227" s="3" t="s">
        <v>9918</v>
      </c>
      <c r="P3227" s="1"/>
      <c r="Q3227" s="1"/>
      <c r="R3227" s="1"/>
      <c r="S3227" s="1"/>
      <c r="T3227" s="1"/>
      <c r="U3227" s="8" t="s">
        <v>9917</v>
      </c>
    </row>
    <row r="3228" spans="1:21" x14ac:dyDescent="0.3">
      <c r="A3228" s="120">
        <v>10162</v>
      </c>
      <c r="B3228" s="120"/>
      <c r="C3228" s="4">
        <v>4</v>
      </c>
      <c r="D3228" s="1"/>
      <c r="E3228" s="124" t="s">
        <v>9113</v>
      </c>
      <c r="F3228" s="120" t="s">
        <v>9112</v>
      </c>
      <c r="G3228" s="120" t="s">
        <v>9111</v>
      </c>
      <c r="H3228" s="1" t="s">
        <v>9916</v>
      </c>
      <c r="I3228" s="120">
        <v>0</v>
      </c>
      <c r="J3228" s="120">
        <v>1</v>
      </c>
      <c r="K3228" s="120" t="s">
        <v>3327</v>
      </c>
      <c r="L3228" s="120">
        <v>1</v>
      </c>
      <c r="M3228" s="1" t="s">
        <v>9916</v>
      </c>
      <c r="N3228" s="1"/>
      <c r="O3228" s="3" t="s">
        <v>9916</v>
      </c>
      <c r="P3228" s="1"/>
      <c r="Q3228" s="1"/>
      <c r="R3228" s="1"/>
      <c r="S3228" s="1"/>
      <c r="T3228" s="1"/>
      <c r="U3228" s="8" t="s">
        <v>9915</v>
      </c>
    </row>
    <row r="3229" spans="1:21" x14ac:dyDescent="0.3">
      <c r="A3229" s="120">
        <v>10163</v>
      </c>
      <c r="B3229" s="120"/>
      <c r="C3229" s="4">
        <v>5</v>
      </c>
      <c r="D3229" s="1"/>
      <c r="E3229" s="124" t="s">
        <v>9113</v>
      </c>
      <c r="F3229" s="120" t="s">
        <v>9112</v>
      </c>
      <c r="G3229" s="120" t="s">
        <v>9111</v>
      </c>
      <c r="H3229" s="1" t="s">
        <v>9914</v>
      </c>
      <c r="I3229" s="120">
        <v>0</v>
      </c>
      <c r="J3229" s="120">
        <v>1</v>
      </c>
      <c r="K3229" s="120" t="s">
        <v>3327</v>
      </c>
      <c r="L3229" s="120">
        <v>1</v>
      </c>
      <c r="M3229" s="1" t="s">
        <v>9914</v>
      </c>
      <c r="N3229" s="1"/>
      <c r="O3229" s="3" t="s">
        <v>9914</v>
      </c>
      <c r="P3229" s="1"/>
      <c r="Q3229" s="1"/>
      <c r="R3229" s="1"/>
      <c r="S3229" s="1"/>
      <c r="T3229" s="1"/>
      <c r="U3229" s="8" t="s">
        <v>9913</v>
      </c>
    </row>
    <row r="3230" spans="1:21" x14ac:dyDescent="0.3">
      <c r="A3230" s="120">
        <v>10164</v>
      </c>
      <c r="B3230" s="120"/>
      <c r="C3230" s="4">
        <v>6</v>
      </c>
      <c r="D3230" s="1"/>
      <c r="E3230" s="124" t="s">
        <v>9113</v>
      </c>
      <c r="F3230" s="120" t="s">
        <v>9112</v>
      </c>
      <c r="G3230" s="120" t="s">
        <v>9111</v>
      </c>
      <c r="H3230" s="1" t="s">
        <v>9912</v>
      </c>
      <c r="I3230" s="120">
        <v>0</v>
      </c>
      <c r="J3230" s="120">
        <v>1</v>
      </c>
      <c r="K3230" s="120" t="s">
        <v>3327</v>
      </c>
      <c r="L3230" s="120">
        <v>1</v>
      </c>
      <c r="M3230" s="1" t="s">
        <v>9912</v>
      </c>
      <c r="N3230" s="1"/>
      <c r="O3230" s="3" t="s">
        <v>9912</v>
      </c>
      <c r="P3230" s="1"/>
      <c r="Q3230" s="1"/>
      <c r="R3230" s="1"/>
      <c r="S3230" s="1"/>
      <c r="T3230" s="1"/>
      <c r="U3230" s="8" t="s">
        <v>9911</v>
      </c>
    </row>
    <row r="3231" spans="1:21" x14ac:dyDescent="0.3">
      <c r="A3231" s="120">
        <v>10165</v>
      </c>
      <c r="B3231" s="120"/>
      <c r="C3231" s="4">
        <v>7</v>
      </c>
      <c r="D3231" s="1"/>
      <c r="E3231" s="124" t="s">
        <v>9113</v>
      </c>
      <c r="F3231" s="120" t="s">
        <v>9112</v>
      </c>
      <c r="G3231" s="120" t="s">
        <v>9111</v>
      </c>
      <c r="H3231" s="1" t="s">
        <v>9910</v>
      </c>
      <c r="I3231" s="120">
        <v>0</v>
      </c>
      <c r="J3231" s="120">
        <v>1</v>
      </c>
      <c r="K3231" s="120" t="s">
        <v>3327</v>
      </c>
      <c r="L3231" s="120">
        <v>1</v>
      </c>
      <c r="M3231" s="1" t="s">
        <v>9910</v>
      </c>
      <c r="N3231" s="1"/>
      <c r="O3231" s="3" t="s">
        <v>9910</v>
      </c>
      <c r="P3231" s="1"/>
      <c r="Q3231" s="1"/>
      <c r="R3231" s="1"/>
      <c r="S3231" s="1"/>
      <c r="T3231" s="1"/>
      <c r="U3231" s="8" t="s">
        <v>9909</v>
      </c>
    </row>
    <row r="3232" spans="1:21" x14ac:dyDescent="0.3">
      <c r="A3232" s="120">
        <v>10166</v>
      </c>
      <c r="B3232" s="44">
        <v>4354</v>
      </c>
      <c r="C3232" s="4">
        <v>0</v>
      </c>
      <c r="D3232" s="1"/>
      <c r="E3232" s="124" t="s">
        <v>9113</v>
      </c>
      <c r="F3232" s="120" t="s">
        <v>9112</v>
      </c>
      <c r="G3232" s="120">
        <v>10</v>
      </c>
      <c r="H3232" s="1" t="s">
        <v>9908</v>
      </c>
      <c r="I3232" s="120">
        <v>0</v>
      </c>
      <c r="J3232" s="120">
        <v>1</v>
      </c>
      <c r="K3232" s="120" t="s">
        <v>3327</v>
      </c>
      <c r="L3232" s="120">
        <v>1</v>
      </c>
      <c r="M3232" s="1" t="s">
        <v>9908</v>
      </c>
      <c r="N3232" s="1"/>
      <c r="O3232" s="3" t="s">
        <v>9907</v>
      </c>
      <c r="P3232" s="1"/>
      <c r="Q3232" s="1"/>
      <c r="R3232" s="1"/>
      <c r="S3232" s="1"/>
      <c r="T3232" s="1"/>
      <c r="U3232" s="8" t="s">
        <v>9906</v>
      </c>
    </row>
    <row r="3233" spans="1:21" x14ac:dyDescent="0.3">
      <c r="A3233" s="120">
        <v>10167</v>
      </c>
      <c r="B3233" s="120"/>
      <c r="C3233" s="4">
        <v>1</v>
      </c>
      <c r="D3233" s="1"/>
      <c r="E3233" s="124" t="s">
        <v>9113</v>
      </c>
      <c r="F3233" s="120" t="s">
        <v>9112</v>
      </c>
      <c r="G3233" s="120" t="s">
        <v>9249</v>
      </c>
      <c r="H3233" s="1" t="s">
        <v>9905</v>
      </c>
      <c r="I3233" s="120">
        <v>0</v>
      </c>
      <c r="J3233" s="120">
        <v>1</v>
      </c>
      <c r="K3233" s="120" t="s">
        <v>3327</v>
      </c>
      <c r="L3233" s="120">
        <v>1</v>
      </c>
      <c r="M3233" s="1" t="s">
        <v>9905</v>
      </c>
      <c r="N3233" s="1"/>
      <c r="O3233" s="3" t="s">
        <v>9905</v>
      </c>
      <c r="P3233" s="1"/>
      <c r="Q3233" s="1"/>
      <c r="R3233" s="1"/>
      <c r="S3233" s="1"/>
      <c r="T3233" s="1"/>
      <c r="U3233" s="8" t="s">
        <v>9904</v>
      </c>
    </row>
    <row r="3234" spans="1:21" x14ac:dyDescent="0.3">
      <c r="A3234" s="120">
        <v>10168</v>
      </c>
      <c r="B3234" s="120"/>
      <c r="C3234" s="4">
        <v>2</v>
      </c>
      <c r="D3234" s="1"/>
      <c r="E3234" s="124" t="s">
        <v>9113</v>
      </c>
      <c r="F3234" s="120" t="s">
        <v>9112</v>
      </c>
      <c r="G3234" s="120" t="s">
        <v>9111</v>
      </c>
      <c r="H3234" s="1" t="s">
        <v>9903</v>
      </c>
      <c r="I3234" s="120">
        <v>0</v>
      </c>
      <c r="J3234" s="120">
        <v>1</v>
      </c>
      <c r="K3234" s="120" t="s">
        <v>3327</v>
      </c>
      <c r="L3234" s="120">
        <v>1</v>
      </c>
      <c r="M3234" s="1" t="s">
        <v>9903</v>
      </c>
      <c r="N3234" s="1"/>
      <c r="O3234" s="3" t="s">
        <v>9903</v>
      </c>
      <c r="P3234" s="1"/>
      <c r="Q3234" s="1"/>
      <c r="R3234" s="1"/>
      <c r="S3234" s="1"/>
      <c r="T3234" s="1"/>
      <c r="U3234" s="8" t="s">
        <v>9902</v>
      </c>
    </row>
    <row r="3235" spans="1:21" x14ac:dyDescent="0.3">
      <c r="A3235" s="120">
        <v>10169</v>
      </c>
      <c r="B3235" s="120"/>
      <c r="C3235" s="4">
        <v>3</v>
      </c>
      <c r="D3235" s="1"/>
      <c r="E3235" s="124" t="s">
        <v>9113</v>
      </c>
      <c r="F3235" s="120" t="s">
        <v>9112</v>
      </c>
      <c r="G3235" s="120" t="s">
        <v>9111</v>
      </c>
      <c r="H3235" s="1" t="s">
        <v>9901</v>
      </c>
      <c r="I3235" s="120">
        <v>0</v>
      </c>
      <c r="J3235" s="120">
        <v>1</v>
      </c>
      <c r="K3235" s="120" t="s">
        <v>3327</v>
      </c>
      <c r="L3235" s="120">
        <v>1</v>
      </c>
      <c r="M3235" s="1" t="s">
        <v>9901</v>
      </c>
      <c r="N3235" s="1"/>
      <c r="O3235" s="3" t="s">
        <v>9901</v>
      </c>
      <c r="P3235" s="1"/>
      <c r="Q3235" s="1"/>
      <c r="R3235" s="1"/>
      <c r="S3235" s="1"/>
      <c r="T3235" s="1"/>
      <c r="U3235" s="8" t="s">
        <v>9900</v>
      </c>
    </row>
    <row r="3236" spans="1:21" x14ac:dyDescent="0.3">
      <c r="A3236" s="120">
        <v>10170</v>
      </c>
      <c r="B3236" s="120"/>
      <c r="C3236" s="4">
        <v>4</v>
      </c>
      <c r="D3236" s="1"/>
      <c r="E3236" s="124" t="s">
        <v>9113</v>
      </c>
      <c r="F3236" s="120" t="s">
        <v>9112</v>
      </c>
      <c r="G3236" s="120" t="s">
        <v>9111</v>
      </c>
      <c r="H3236" s="1" t="s">
        <v>9253</v>
      </c>
      <c r="I3236" s="120">
        <v>0</v>
      </c>
      <c r="J3236" s="120">
        <v>1</v>
      </c>
      <c r="K3236" s="120" t="s">
        <v>3327</v>
      </c>
      <c r="L3236" s="120">
        <v>1</v>
      </c>
      <c r="M3236" s="1" t="s">
        <v>9253</v>
      </c>
      <c r="N3236" s="1"/>
      <c r="O3236" s="3" t="s">
        <v>9316</v>
      </c>
      <c r="P3236" s="1"/>
      <c r="Q3236" s="1"/>
      <c r="R3236" s="1"/>
      <c r="S3236" s="1"/>
      <c r="T3236" s="1"/>
      <c r="U3236" s="8">
        <v>0</v>
      </c>
    </row>
    <row r="3237" spans="1:21" x14ac:dyDescent="0.3">
      <c r="A3237" s="120">
        <v>10171</v>
      </c>
      <c r="B3237" s="120"/>
      <c r="C3237" s="4">
        <v>5</v>
      </c>
      <c r="D3237" s="1"/>
      <c r="E3237" s="124" t="s">
        <v>9113</v>
      </c>
      <c r="F3237" s="120" t="s">
        <v>9112</v>
      </c>
      <c r="G3237" s="120" t="s">
        <v>9111</v>
      </c>
      <c r="H3237" s="1" t="s">
        <v>9253</v>
      </c>
      <c r="I3237" s="120">
        <v>0</v>
      </c>
      <c r="J3237" s="120">
        <v>1</v>
      </c>
      <c r="K3237" s="120" t="s">
        <v>3327</v>
      </c>
      <c r="L3237" s="120">
        <v>1</v>
      </c>
      <c r="M3237" s="1" t="s">
        <v>9253</v>
      </c>
      <c r="N3237" s="1"/>
      <c r="O3237" s="3" t="s">
        <v>9316</v>
      </c>
      <c r="P3237" s="1"/>
      <c r="Q3237" s="1"/>
      <c r="R3237" s="1"/>
      <c r="S3237" s="1"/>
      <c r="T3237" s="1"/>
      <c r="U3237" s="8">
        <v>0</v>
      </c>
    </row>
    <row r="3238" spans="1:21" x14ac:dyDescent="0.3">
      <c r="A3238" s="120">
        <v>10172</v>
      </c>
      <c r="B3238" s="120"/>
      <c r="C3238" s="4">
        <v>6</v>
      </c>
      <c r="D3238" s="1"/>
      <c r="E3238" s="124" t="s">
        <v>9113</v>
      </c>
      <c r="F3238" s="120" t="s">
        <v>9112</v>
      </c>
      <c r="G3238" s="120" t="s">
        <v>9111</v>
      </c>
      <c r="H3238" s="1" t="s">
        <v>9253</v>
      </c>
      <c r="I3238" s="120">
        <v>0</v>
      </c>
      <c r="J3238" s="120">
        <v>1</v>
      </c>
      <c r="K3238" s="120" t="s">
        <v>3327</v>
      </c>
      <c r="L3238" s="120">
        <v>1</v>
      </c>
      <c r="M3238" s="1" t="s">
        <v>9253</v>
      </c>
      <c r="N3238" s="1"/>
      <c r="O3238" s="3" t="s">
        <v>9316</v>
      </c>
      <c r="P3238" s="1"/>
      <c r="Q3238" s="1"/>
      <c r="R3238" s="1"/>
      <c r="S3238" s="1"/>
      <c r="T3238" s="1"/>
      <c r="U3238" s="8">
        <v>0</v>
      </c>
    </row>
    <row r="3239" spans="1:21" x14ac:dyDescent="0.3">
      <c r="A3239" s="120">
        <v>10173</v>
      </c>
      <c r="B3239" s="120"/>
      <c r="C3239" s="4">
        <v>7</v>
      </c>
      <c r="D3239" s="1"/>
      <c r="E3239" s="124" t="s">
        <v>9113</v>
      </c>
      <c r="F3239" s="120" t="s">
        <v>9112</v>
      </c>
      <c r="G3239" s="120" t="s">
        <v>9111</v>
      </c>
      <c r="H3239" s="1" t="s">
        <v>9253</v>
      </c>
      <c r="I3239" s="120">
        <v>0</v>
      </c>
      <c r="J3239" s="120">
        <v>1</v>
      </c>
      <c r="K3239" s="120" t="s">
        <v>3327</v>
      </c>
      <c r="L3239" s="120">
        <v>1</v>
      </c>
      <c r="M3239" s="1" t="s">
        <v>9253</v>
      </c>
      <c r="N3239" s="1"/>
      <c r="O3239" s="3" t="s">
        <v>9316</v>
      </c>
      <c r="P3239" s="1"/>
      <c r="Q3239" s="1"/>
      <c r="R3239" s="1"/>
      <c r="S3239" s="1"/>
      <c r="T3239" s="1"/>
      <c r="U3239" s="8">
        <v>0</v>
      </c>
    </row>
    <row r="3240" spans="1:21" x14ac:dyDescent="0.3">
      <c r="A3240" s="120">
        <v>10174</v>
      </c>
      <c r="B3240" s="44">
        <v>4355</v>
      </c>
      <c r="D3240" s="1"/>
      <c r="E3240" s="124" t="s">
        <v>9113</v>
      </c>
      <c r="F3240" s="120" t="s">
        <v>9328</v>
      </c>
      <c r="G3240" s="120">
        <v>10</v>
      </c>
      <c r="H3240" s="1" t="s">
        <v>9899</v>
      </c>
      <c r="I3240" s="130">
        <v>0</v>
      </c>
      <c r="J3240" s="130">
        <v>100</v>
      </c>
      <c r="K3240" s="121" t="s">
        <v>110</v>
      </c>
      <c r="L3240" s="121">
        <v>10</v>
      </c>
      <c r="M3240" s="1" t="s">
        <v>9898</v>
      </c>
      <c r="N3240" s="1"/>
      <c r="O3240" s="3" t="s">
        <v>9897</v>
      </c>
      <c r="P3240" s="1"/>
      <c r="Q3240" s="1"/>
      <c r="R3240" s="1"/>
      <c r="S3240" s="1"/>
      <c r="T3240" s="1"/>
      <c r="U3240" s="8" t="s">
        <v>9896</v>
      </c>
    </row>
    <row r="3241" spans="1:21" x14ac:dyDescent="0.3">
      <c r="A3241" s="120">
        <v>10175</v>
      </c>
      <c r="B3241" s="44">
        <v>4356</v>
      </c>
      <c r="D3241" s="1"/>
      <c r="E3241" s="124" t="s">
        <v>9113</v>
      </c>
      <c r="F3241" s="120" t="s">
        <v>9328</v>
      </c>
      <c r="G3241" s="120">
        <v>10</v>
      </c>
      <c r="H3241" s="1" t="s">
        <v>9895</v>
      </c>
      <c r="I3241" s="130">
        <v>0</v>
      </c>
      <c r="J3241" s="130">
        <v>100</v>
      </c>
      <c r="K3241" s="121" t="s">
        <v>110</v>
      </c>
      <c r="L3241" s="121">
        <v>10</v>
      </c>
      <c r="M3241" s="1" t="s">
        <v>9894</v>
      </c>
      <c r="N3241" s="1"/>
      <c r="O3241" s="3" t="s">
        <v>9893</v>
      </c>
      <c r="P3241" s="1"/>
      <c r="Q3241" s="1"/>
      <c r="R3241" s="1"/>
      <c r="S3241" s="1"/>
      <c r="T3241" s="1"/>
      <c r="U3241" s="8" t="s">
        <v>9892</v>
      </c>
    </row>
    <row r="3242" spans="1:21" ht="34.9" customHeight="1" x14ac:dyDescent="0.3">
      <c r="A3242" s="120">
        <v>10176</v>
      </c>
      <c r="B3242" s="44">
        <v>4357</v>
      </c>
      <c r="E3242" s="4" t="s">
        <v>9889</v>
      </c>
      <c r="F3242" s="4" t="s">
        <v>9112</v>
      </c>
      <c r="H3242" s="1" t="s">
        <v>9891</v>
      </c>
      <c r="I3242" s="4">
        <v>10</v>
      </c>
      <c r="J3242" s="4">
        <v>2000</v>
      </c>
      <c r="K3242" s="4" t="s">
        <v>9888</v>
      </c>
      <c r="L3242" s="4">
        <v>10</v>
      </c>
      <c r="M3242" s="1" t="s">
        <v>9891</v>
      </c>
      <c r="U3242" s="62" t="s">
        <v>9890</v>
      </c>
    </row>
    <row r="3243" spans="1:21" ht="34.9" customHeight="1" x14ac:dyDescent="0.3">
      <c r="A3243" s="120">
        <v>10177</v>
      </c>
      <c r="B3243" s="44">
        <v>4358</v>
      </c>
      <c r="E3243" s="4" t="s">
        <v>9889</v>
      </c>
      <c r="F3243" s="4" t="s">
        <v>9112</v>
      </c>
      <c r="H3243" s="1" t="s">
        <v>9887</v>
      </c>
      <c r="I3243" s="4">
        <v>10</v>
      </c>
      <c r="J3243" s="4">
        <v>2000</v>
      </c>
      <c r="K3243" s="4" t="s">
        <v>9888</v>
      </c>
      <c r="L3243" s="4">
        <v>10</v>
      </c>
      <c r="M3243" s="1" t="s">
        <v>9887</v>
      </c>
      <c r="U3243" s="62" t="s">
        <v>9886</v>
      </c>
    </row>
    <row r="3244" spans="1:21" ht="34.9" customHeight="1" x14ac:dyDescent="0.3">
      <c r="A3244" s="120">
        <v>10178</v>
      </c>
      <c r="B3244" s="44">
        <v>4359</v>
      </c>
      <c r="H3244" s="1" t="s">
        <v>9885</v>
      </c>
      <c r="I3244" s="4">
        <v>0</v>
      </c>
      <c r="J3244" s="4">
        <v>7</v>
      </c>
      <c r="K3244" s="4" t="s">
        <v>9873</v>
      </c>
      <c r="L3244" s="4">
        <v>100</v>
      </c>
      <c r="M3244" s="1" t="s">
        <v>9884</v>
      </c>
      <c r="U3244" s="62" t="s">
        <v>9883</v>
      </c>
    </row>
    <row r="3245" spans="1:21" ht="34.9" customHeight="1" x14ac:dyDescent="0.3">
      <c r="A3245" s="120">
        <v>10179</v>
      </c>
      <c r="B3245" s="44">
        <v>4360</v>
      </c>
      <c r="C3245" s="4">
        <v>0</v>
      </c>
      <c r="H3245" s="1" t="s">
        <v>9882</v>
      </c>
      <c r="M3245" s="1" t="s">
        <v>9882</v>
      </c>
      <c r="U3245" s="62" t="s">
        <v>9881</v>
      </c>
    </row>
    <row r="3246" spans="1:21" ht="34.9" customHeight="1" x14ac:dyDescent="0.3">
      <c r="A3246" s="120">
        <v>10180</v>
      </c>
      <c r="B3246" s="120"/>
      <c r="C3246" s="4">
        <v>1</v>
      </c>
      <c r="H3246" s="1" t="s">
        <v>9880</v>
      </c>
      <c r="M3246" s="1" t="s">
        <v>9880</v>
      </c>
      <c r="U3246" s="62" t="s">
        <v>9879</v>
      </c>
    </row>
    <row r="3247" spans="1:21" ht="34.9" customHeight="1" x14ac:dyDescent="0.3">
      <c r="A3247" s="120">
        <v>10181</v>
      </c>
      <c r="B3247" s="120"/>
      <c r="C3247" s="4">
        <v>2</v>
      </c>
      <c r="H3247" s="1" t="s">
        <v>9878</v>
      </c>
      <c r="M3247" s="1" t="s">
        <v>9878</v>
      </c>
      <c r="U3247" s="62" t="s">
        <v>9877</v>
      </c>
    </row>
    <row r="3248" spans="1:21" ht="34.9" customHeight="1" x14ac:dyDescent="0.3">
      <c r="A3248" s="120">
        <v>10182</v>
      </c>
      <c r="B3248" s="120"/>
      <c r="C3248" s="4">
        <v>3</v>
      </c>
      <c r="H3248" s="1" t="s">
        <v>9876</v>
      </c>
      <c r="M3248" s="1" t="s">
        <v>9876</v>
      </c>
      <c r="U3248" s="62" t="s">
        <v>9875</v>
      </c>
    </row>
    <row r="3249" spans="1:21" ht="34.9" customHeight="1" x14ac:dyDescent="0.3">
      <c r="A3249" s="120">
        <v>10183</v>
      </c>
      <c r="B3249" s="44">
        <v>4361</v>
      </c>
      <c r="H3249" s="1" t="s">
        <v>9874</v>
      </c>
      <c r="I3249" s="4">
        <v>0</v>
      </c>
      <c r="J3249" s="4">
        <v>7</v>
      </c>
      <c r="K3249" s="4" t="s">
        <v>9873</v>
      </c>
      <c r="L3249" s="4">
        <v>100</v>
      </c>
      <c r="M3249" s="1" t="s">
        <v>9872</v>
      </c>
      <c r="U3249" s="62" t="s">
        <v>9871</v>
      </c>
    </row>
    <row r="3250" spans="1:21" ht="34.9" customHeight="1" x14ac:dyDescent="0.3">
      <c r="A3250" s="120">
        <v>10184</v>
      </c>
      <c r="B3250" s="44">
        <v>4362</v>
      </c>
      <c r="C3250" s="4">
        <v>0</v>
      </c>
      <c r="H3250" s="1" t="s">
        <v>9870</v>
      </c>
      <c r="M3250" s="1" t="s">
        <v>9870</v>
      </c>
      <c r="U3250" s="62" t="s">
        <v>9869</v>
      </c>
    </row>
    <row r="3251" spans="1:21" ht="34.9" customHeight="1" x14ac:dyDescent="0.3">
      <c r="A3251" s="120">
        <v>10185</v>
      </c>
      <c r="B3251" s="120"/>
      <c r="C3251" s="4">
        <v>1</v>
      </c>
      <c r="H3251" s="1" t="s">
        <v>9868</v>
      </c>
      <c r="M3251" s="1" t="s">
        <v>9868</v>
      </c>
      <c r="U3251" s="62" t="s">
        <v>9867</v>
      </c>
    </row>
    <row r="3252" spans="1:21" ht="34.9" customHeight="1" x14ac:dyDescent="0.3">
      <c r="A3252" s="120">
        <v>10186</v>
      </c>
      <c r="B3252" s="120"/>
      <c r="C3252" s="4">
        <v>2</v>
      </c>
      <c r="H3252" s="1" t="s">
        <v>9866</v>
      </c>
      <c r="M3252" s="1" t="s">
        <v>9866</v>
      </c>
      <c r="U3252" s="62" t="s">
        <v>9865</v>
      </c>
    </row>
    <row r="3253" spans="1:21" ht="34.9" customHeight="1" x14ac:dyDescent="0.3">
      <c r="A3253" s="120">
        <v>10187</v>
      </c>
      <c r="B3253" s="120"/>
      <c r="C3253" s="4">
        <v>3</v>
      </c>
      <c r="H3253" s="1" t="s">
        <v>9864</v>
      </c>
      <c r="M3253" s="1" t="s">
        <v>9864</v>
      </c>
      <c r="U3253" s="62" t="s">
        <v>9863</v>
      </c>
    </row>
    <row r="3254" spans="1:21" ht="34.9" customHeight="1" x14ac:dyDescent="0.3">
      <c r="A3254" s="120">
        <v>10188</v>
      </c>
      <c r="B3254" s="44">
        <v>4363</v>
      </c>
      <c r="C3254" s="4">
        <v>0</v>
      </c>
      <c r="H3254" s="1" t="s">
        <v>9862</v>
      </c>
      <c r="M3254" s="1" t="s">
        <v>9862</v>
      </c>
      <c r="U3254" s="62" t="s">
        <v>9861</v>
      </c>
    </row>
    <row r="3255" spans="1:21" ht="34.9" customHeight="1" x14ac:dyDescent="0.3">
      <c r="A3255" s="120">
        <v>10189</v>
      </c>
      <c r="B3255" s="120"/>
      <c r="C3255" s="4">
        <v>1</v>
      </c>
      <c r="H3255" s="1" t="s">
        <v>9860</v>
      </c>
      <c r="M3255" s="1" t="s">
        <v>9860</v>
      </c>
      <c r="U3255" s="62" t="s">
        <v>9859</v>
      </c>
    </row>
    <row r="3256" spans="1:21" x14ac:dyDescent="0.3">
      <c r="A3256" s="120">
        <v>10190</v>
      </c>
      <c r="B3256" s="120"/>
      <c r="C3256" s="4">
        <v>2</v>
      </c>
      <c r="H3256" s="1" t="s">
        <v>9858</v>
      </c>
      <c r="I3256" s="1"/>
      <c r="J3256" s="1"/>
      <c r="K3256" s="1"/>
      <c r="L3256" s="1"/>
      <c r="M3256" s="1" t="s">
        <v>9858</v>
      </c>
      <c r="N3256" s="1"/>
      <c r="O3256" s="1"/>
      <c r="P3256" s="1"/>
      <c r="Q3256" s="1"/>
      <c r="R3256" s="1"/>
      <c r="S3256" s="1"/>
      <c r="T3256" s="1"/>
      <c r="U3256" s="8" t="s">
        <v>9857</v>
      </c>
    </row>
    <row r="3257" spans="1:21" x14ac:dyDescent="0.3">
      <c r="A3257" s="120">
        <v>10191</v>
      </c>
      <c r="B3257" s="120"/>
      <c r="C3257" s="4">
        <v>3</v>
      </c>
      <c r="H3257" s="1" t="s">
        <v>9253</v>
      </c>
      <c r="I3257" s="1"/>
      <c r="J3257" s="1"/>
      <c r="K3257" s="1"/>
      <c r="L3257" s="1"/>
      <c r="M3257" s="1" t="s">
        <v>9253</v>
      </c>
      <c r="N3257" s="1"/>
      <c r="O3257" s="1"/>
      <c r="P3257" s="1"/>
      <c r="Q3257" s="1"/>
      <c r="R3257" s="1"/>
      <c r="S3257" s="1"/>
      <c r="T3257" s="1"/>
      <c r="U3257" s="8">
        <v>0</v>
      </c>
    </row>
    <row r="3258" spans="1:21" x14ac:dyDescent="0.3">
      <c r="A3258" s="120">
        <v>10192</v>
      </c>
      <c r="B3258" s="120"/>
      <c r="C3258" s="4">
        <v>4</v>
      </c>
      <c r="H3258" s="1" t="s">
        <v>9253</v>
      </c>
      <c r="I3258" s="1"/>
      <c r="J3258" s="1"/>
      <c r="K3258" s="1"/>
      <c r="L3258" s="1"/>
      <c r="M3258" s="1" t="s">
        <v>9253</v>
      </c>
      <c r="N3258" s="1"/>
      <c r="O3258" s="1"/>
      <c r="P3258" s="1"/>
      <c r="Q3258" s="1"/>
      <c r="R3258" s="1"/>
      <c r="S3258" s="1"/>
      <c r="T3258" s="1"/>
      <c r="U3258" s="8">
        <v>0</v>
      </c>
    </row>
    <row r="3259" spans="1:21" x14ac:dyDescent="0.3">
      <c r="A3259" s="120">
        <v>10193</v>
      </c>
      <c r="B3259" s="120"/>
      <c r="C3259" s="4">
        <v>5</v>
      </c>
      <c r="H3259" s="1" t="s">
        <v>9253</v>
      </c>
      <c r="I3259" s="1"/>
      <c r="J3259" s="1"/>
      <c r="K3259" s="1"/>
      <c r="L3259" s="1"/>
      <c r="M3259" s="1" t="s">
        <v>9253</v>
      </c>
      <c r="N3259" s="1"/>
      <c r="O3259" s="1"/>
      <c r="P3259" s="1"/>
      <c r="Q3259" s="1"/>
      <c r="R3259" s="1"/>
      <c r="S3259" s="1"/>
      <c r="T3259" s="1"/>
      <c r="U3259" s="8">
        <v>0</v>
      </c>
    </row>
    <row r="3260" spans="1:21" x14ac:dyDescent="0.3">
      <c r="A3260" s="120">
        <v>10194</v>
      </c>
      <c r="B3260" s="120"/>
      <c r="C3260" s="4">
        <v>6</v>
      </c>
      <c r="H3260" s="1" t="s">
        <v>9856</v>
      </c>
      <c r="I3260" s="1"/>
      <c r="J3260" s="1"/>
      <c r="K3260" s="1"/>
      <c r="L3260" s="1"/>
      <c r="M3260" s="1" t="s">
        <v>9856</v>
      </c>
      <c r="N3260" s="1"/>
      <c r="O3260" s="1"/>
      <c r="P3260" s="1"/>
      <c r="Q3260" s="1"/>
      <c r="R3260" s="1"/>
      <c r="S3260" s="1"/>
      <c r="T3260" s="1"/>
      <c r="U3260" s="8" t="s">
        <v>9855</v>
      </c>
    </row>
    <row r="3261" spans="1:21" x14ac:dyDescent="0.3">
      <c r="A3261" s="120">
        <v>10195</v>
      </c>
      <c r="B3261" s="120"/>
      <c r="C3261" s="4">
        <v>7</v>
      </c>
      <c r="H3261" s="1" t="s">
        <v>9854</v>
      </c>
      <c r="I3261" s="1"/>
      <c r="J3261" s="1"/>
      <c r="K3261" s="1"/>
      <c r="L3261" s="1"/>
      <c r="M3261" s="1" t="s">
        <v>9854</v>
      </c>
      <c r="N3261" s="1"/>
      <c r="O3261" s="1"/>
      <c r="P3261" s="1"/>
      <c r="Q3261" s="1"/>
      <c r="R3261" s="1"/>
      <c r="S3261" s="1"/>
      <c r="T3261" s="1"/>
      <c r="U3261" s="8" t="s">
        <v>9853</v>
      </c>
    </row>
    <row r="3262" spans="1:21" x14ac:dyDescent="0.3">
      <c r="A3262" s="120">
        <v>10196</v>
      </c>
      <c r="B3262" s="44">
        <v>4364</v>
      </c>
      <c r="C3262" s="4">
        <v>0</v>
      </c>
      <c r="H3262" s="1" t="s">
        <v>9852</v>
      </c>
      <c r="I3262" s="1"/>
      <c r="J3262" s="1"/>
      <c r="K3262" s="1"/>
      <c r="L3262" s="1"/>
      <c r="M3262" s="1" t="s">
        <v>9852</v>
      </c>
      <c r="N3262" s="1"/>
      <c r="O3262" s="1"/>
      <c r="P3262" s="1"/>
      <c r="Q3262" s="1"/>
      <c r="R3262" s="1"/>
      <c r="S3262" s="1"/>
      <c r="T3262" s="1"/>
      <c r="U3262" s="319" t="s">
        <v>9851</v>
      </c>
    </row>
    <row r="3263" spans="1:21" x14ac:dyDescent="0.3">
      <c r="A3263" s="120">
        <v>10197</v>
      </c>
      <c r="B3263" s="120"/>
      <c r="C3263" s="4">
        <v>1</v>
      </c>
      <c r="H3263" s="1" t="s">
        <v>9850</v>
      </c>
      <c r="I3263" s="1"/>
      <c r="J3263" s="1"/>
      <c r="K3263" s="1"/>
      <c r="L3263" s="1"/>
      <c r="M3263" s="1" t="s">
        <v>9850</v>
      </c>
      <c r="N3263" s="1"/>
      <c r="O3263" s="1"/>
      <c r="P3263" s="1"/>
      <c r="Q3263" s="1"/>
      <c r="R3263" s="1"/>
      <c r="S3263" s="1"/>
      <c r="T3263" s="1"/>
      <c r="U3263" s="319"/>
    </row>
    <row r="3264" spans="1:21" x14ac:dyDescent="0.3">
      <c r="A3264" s="120">
        <v>10198</v>
      </c>
      <c r="B3264" s="120"/>
      <c r="C3264" s="4">
        <v>2</v>
      </c>
      <c r="H3264" s="1" t="s">
        <v>9849</v>
      </c>
      <c r="I3264" s="1"/>
      <c r="J3264" s="1"/>
      <c r="K3264" s="1"/>
      <c r="L3264" s="1"/>
      <c r="M3264" s="1" t="s">
        <v>9849</v>
      </c>
      <c r="N3264" s="1"/>
      <c r="O3264" s="1"/>
      <c r="P3264" s="1"/>
      <c r="Q3264" s="1"/>
      <c r="R3264" s="1"/>
      <c r="S3264" s="1"/>
      <c r="T3264" s="1"/>
      <c r="U3264" s="319"/>
    </row>
    <row r="3265" spans="1:21" x14ac:dyDescent="0.3">
      <c r="A3265" s="120">
        <v>10199</v>
      </c>
      <c r="B3265" s="120"/>
      <c r="C3265" s="4">
        <v>3</v>
      </c>
      <c r="H3265" s="1" t="s">
        <v>9848</v>
      </c>
      <c r="I3265" s="1"/>
      <c r="J3265" s="1"/>
      <c r="K3265" s="1"/>
      <c r="L3265" s="1"/>
      <c r="M3265" s="1" t="s">
        <v>9848</v>
      </c>
      <c r="N3265" s="1"/>
      <c r="O3265" s="1"/>
      <c r="P3265" s="1"/>
      <c r="Q3265" s="1"/>
      <c r="R3265" s="1"/>
      <c r="S3265" s="1"/>
      <c r="T3265" s="1"/>
      <c r="U3265" s="319"/>
    </row>
    <row r="3266" spans="1:21" x14ac:dyDescent="0.3">
      <c r="A3266" s="120">
        <v>10200</v>
      </c>
      <c r="B3266" s="120"/>
      <c r="C3266" s="4">
        <v>4</v>
      </c>
      <c r="H3266" s="1" t="s">
        <v>9847</v>
      </c>
      <c r="I3266" s="1"/>
      <c r="J3266" s="1"/>
      <c r="K3266" s="1"/>
      <c r="L3266" s="1"/>
      <c r="M3266" s="1" t="s">
        <v>9847</v>
      </c>
      <c r="N3266" s="1"/>
      <c r="O3266" s="1"/>
      <c r="P3266" s="1"/>
      <c r="Q3266" s="1"/>
      <c r="R3266" s="1"/>
      <c r="S3266" s="1"/>
      <c r="T3266" s="1"/>
      <c r="U3266" s="319"/>
    </row>
    <row r="3267" spans="1:21" x14ac:dyDescent="0.3">
      <c r="A3267" s="120">
        <v>10201</v>
      </c>
      <c r="B3267" s="120"/>
      <c r="C3267" s="4">
        <v>5</v>
      </c>
      <c r="H3267" s="1" t="s">
        <v>9846</v>
      </c>
      <c r="I3267" s="1"/>
      <c r="J3267" s="1"/>
      <c r="K3267" s="1"/>
      <c r="L3267" s="1"/>
      <c r="M3267" s="1" t="s">
        <v>9846</v>
      </c>
      <c r="N3267" s="1"/>
      <c r="O3267" s="1"/>
      <c r="P3267" s="1"/>
      <c r="Q3267" s="1"/>
      <c r="R3267" s="1"/>
      <c r="S3267" s="1"/>
      <c r="T3267" s="1"/>
      <c r="U3267" s="319"/>
    </row>
    <row r="3268" spans="1:21" x14ac:dyDescent="0.3">
      <c r="A3268" s="120">
        <v>10202</v>
      </c>
      <c r="B3268" s="120"/>
      <c r="C3268" s="4">
        <v>6</v>
      </c>
      <c r="H3268" s="1" t="s">
        <v>9844</v>
      </c>
      <c r="I3268" s="1"/>
      <c r="J3268" s="1"/>
      <c r="K3268" s="1"/>
      <c r="L3268" s="1"/>
      <c r="M3268" s="1" t="s">
        <v>9845</v>
      </c>
      <c r="N3268" s="1"/>
      <c r="O3268" s="1"/>
      <c r="P3268" s="1"/>
      <c r="Q3268" s="1"/>
      <c r="R3268" s="1"/>
      <c r="S3268" s="1"/>
      <c r="T3268" s="1"/>
      <c r="U3268" s="319"/>
    </row>
    <row r="3269" spans="1:21" x14ac:dyDescent="0.3">
      <c r="A3269" s="120">
        <v>10203</v>
      </c>
      <c r="B3269" s="120"/>
      <c r="C3269" s="4">
        <v>7</v>
      </c>
      <c r="H3269" s="1" t="s">
        <v>9844</v>
      </c>
      <c r="I3269" s="1"/>
      <c r="J3269" s="1"/>
      <c r="K3269" s="1"/>
      <c r="L3269" s="1"/>
      <c r="M3269" s="1" t="s">
        <v>9843</v>
      </c>
      <c r="N3269" s="1"/>
      <c r="O3269" s="1"/>
      <c r="P3269" s="1"/>
      <c r="Q3269" s="1"/>
      <c r="R3269" s="1"/>
      <c r="S3269" s="1"/>
      <c r="T3269" s="1"/>
      <c r="U3269" s="319"/>
    </row>
    <row r="3270" spans="1:21" x14ac:dyDescent="0.3">
      <c r="A3270" s="120">
        <v>10204</v>
      </c>
      <c r="B3270" s="44">
        <v>4365</v>
      </c>
      <c r="C3270" s="4">
        <v>0</v>
      </c>
      <c r="H3270" s="1" t="s">
        <v>9842</v>
      </c>
      <c r="I3270" s="1"/>
      <c r="J3270" s="1"/>
      <c r="K3270" s="1"/>
      <c r="L3270" s="1"/>
      <c r="M3270" s="1" t="s">
        <v>9842</v>
      </c>
      <c r="N3270" s="1"/>
      <c r="O3270" s="1"/>
      <c r="P3270" s="1"/>
      <c r="Q3270" s="1"/>
      <c r="R3270" s="1"/>
      <c r="S3270" s="1"/>
      <c r="T3270" s="1"/>
      <c r="U3270" s="319" t="s">
        <v>9841</v>
      </c>
    </row>
    <row r="3271" spans="1:21" x14ac:dyDescent="0.3">
      <c r="A3271" s="120">
        <v>10205</v>
      </c>
      <c r="B3271" s="120"/>
      <c r="C3271" s="4">
        <v>1</v>
      </c>
      <c r="H3271" s="1" t="s">
        <v>9840</v>
      </c>
      <c r="I3271" s="1"/>
      <c r="J3271" s="1"/>
      <c r="K3271" s="1"/>
      <c r="L3271" s="1"/>
      <c r="M3271" s="1" t="s">
        <v>9840</v>
      </c>
      <c r="N3271" s="1"/>
      <c r="O3271" s="1"/>
      <c r="P3271" s="1"/>
      <c r="Q3271" s="1"/>
      <c r="R3271" s="1"/>
      <c r="S3271" s="1"/>
      <c r="T3271" s="1"/>
      <c r="U3271" s="319"/>
    </row>
    <row r="3272" spans="1:21" x14ac:dyDescent="0.3">
      <c r="A3272" s="120">
        <v>10206</v>
      </c>
      <c r="B3272" s="120"/>
      <c r="C3272" s="4">
        <v>2</v>
      </c>
      <c r="H3272" s="1" t="s">
        <v>9839</v>
      </c>
      <c r="I3272" s="1"/>
      <c r="J3272" s="1"/>
      <c r="K3272" s="1"/>
      <c r="L3272" s="1"/>
      <c r="M3272" s="1" t="s">
        <v>9839</v>
      </c>
      <c r="N3272" s="1"/>
      <c r="O3272" s="1"/>
      <c r="P3272" s="1"/>
      <c r="Q3272" s="1"/>
      <c r="R3272" s="1"/>
      <c r="S3272" s="1"/>
      <c r="T3272" s="1"/>
      <c r="U3272" s="319"/>
    </row>
    <row r="3273" spans="1:21" x14ac:dyDescent="0.3">
      <c r="A3273" s="120">
        <v>10207</v>
      </c>
      <c r="B3273" s="120"/>
      <c r="C3273" s="4">
        <v>3</v>
      </c>
      <c r="H3273" s="1" t="s">
        <v>9838</v>
      </c>
      <c r="I3273" s="1"/>
      <c r="J3273" s="1"/>
      <c r="K3273" s="1"/>
      <c r="L3273" s="1"/>
      <c r="M3273" s="1" t="s">
        <v>9838</v>
      </c>
      <c r="N3273" s="1"/>
      <c r="O3273" s="1"/>
      <c r="P3273" s="1"/>
      <c r="Q3273" s="1"/>
      <c r="R3273" s="1"/>
      <c r="S3273" s="1"/>
      <c r="T3273" s="1"/>
      <c r="U3273" s="319"/>
    </row>
    <row r="3274" spans="1:21" x14ac:dyDescent="0.3">
      <c r="A3274" s="120">
        <v>10208</v>
      </c>
      <c r="B3274" s="120"/>
      <c r="C3274" s="4">
        <v>4</v>
      </c>
      <c r="H3274" s="1" t="s">
        <v>9837</v>
      </c>
      <c r="I3274" s="1"/>
      <c r="J3274" s="1"/>
      <c r="K3274" s="1"/>
      <c r="L3274" s="1"/>
      <c r="M3274" s="1" t="s">
        <v>9837</v>
      </c>
      <c r="N3274" s="1"/>
      <c r="O3274" s="1"/>
      <c r="P3274" s="1"/>
      <c r="Q3274" s="1"/>
      <c r="R3274" s="1"/>
      <c r="S3274" s="1"/>
      <c r="T3274" s="1"/>
      <c r="U3274" s="319"/>
    </row>
    <row r="3275" spans="1:21" x14ac:dyDescent="0.3">
      <c r="A3275" s="120">
        <v>10209</v>
      </c>
      <c r="B3275" s="120"/>
      <c r="C3275" s="4">
        <v>5</v>
      </c>
      <c r="H3275" s="1" t="s">
        <v>9836</v>
      </c>
      <c r="I3275" s="1"/>
      <c r="J3275" s="1"/>
      <c r="K3275" s="1"/>
      <c r="L3275" s="1"/>
      <c r="M3275" s="1" t="s">
        <v>9836</v>
      </c>
      <c r="N3275" s="1"/>
      <c r="O3275" s="1"/>
      <c r="P3275" s="1"/>
      <c r="Q3275" s="1"/>
      <c r="R3275" s="1"/>
      <c r="S3275" s="1"/>
      <c r="T3275" s="1"/>
      <c r="U3275" s="319"/>
    </row>
    <row r="3276" spans="1:21" x14ac:dyDescent="0.3">
      <c r="A3276" s="120">
        <v>10210</v>
      </c>
      <c r="B3276" s="120"/>
      <c r="C3276" s="4">
        <v>6</v>
      </c>
      <c r="H3276" s="1" t="s">
        <v>9834</v>
      </c>
      <c r="I3276" s="1"/>
      <c r="J3276" s="1"/>
      <c r="K3276" s="1"/>
      <c r="L3276" s="1"/>
      <c r="M3276" s="1" t="s">
        <v>9835</v>
      </c>
      <c r="N3276" s="1"/>
      <c r="O3276" s="1"/>
      <c r="P3276" s="1"/>
      <c r="Q3276" s="1"/>
      <c r="R3276" s="1"/>
      <c r="S3276" s="1"/>
      <c r="T3276" s="1"/>
      <c r="U3276" s="319"/>
    </row>
    <row r="3277" spans="1:21" x14ac:dyDescent="0.3">
      <c r="A3277" s="120">
        <v>10211</v>
      </c>
      <c r="B3277" s="120"/>
      <c r="C3277" s="4">
        <v>7</v>
      </c>
      <c r="H3277" s="1" t="s">
        <v>9834</v>
      </c>
      <c r="I3277" s="1"/>
      <c r="J3277" s="1"/>
      <c r="K3277" s="1"/>
      <c r="L3277" s="1"/>
      <c r="M3277" s="1" t="s">
        <v>9825</v>
      </c>
      <c r="N3277" s="1"/>
      <c r="O3277" s="1"/>
      <c r="P3277" s="1"/>
      <c r="Q3277" s="1"/>
      <c r="R3277" s="1"/>
      <c r="S3277" s="1"/>
      <c r="T3277" s="1"/>
      <c r="U3277" s="319"/>
    </row>
    <row r="3278" spans="1:21" x14ac:dyDescent="0.3">
      <c r="A3278" s="120">
        <v>10212</v>
      </c>
      <c r="B3278" s="44">
        <v>4366</v>
      </c>
      <c r="C3278" s="4">
        <v>0</v>
      </c>
      <c r="H3278" s="1" t="s">
        <v>9833</v>
      </c>
      <c r="I3278" s="1"/>
      <c r="J3278" s="1"/>
      <c r="K3278" s="1"/>
      <c r="L3278" s="1"/>
      <c r="M3278" s="1" t="s">
        <v>9833</v>
      </c>
      <c r="N3278" s="1"/>
      <c r="O3278" s="1"/>
      <c r="P3278" s="1"/>
      <c r="Q3278" s="1"/>
      <c r="R3278" s="1"/>
      <c r="S3278" s="1"/>
      <c r="T3278" s="1"/>
      <c r="U3278" s="319" t="s">
        <v>9832</v>
      </c>
    </row>
    <row r="3279" spans="1:21" x14ac:dyDescent="0.3">
      <c r="A3279" s="120">
        <v>10213</v>
      </c>
      <c r="B3279" s="120"/>
      <c r="C3279" s="4">
        <v>1</v>
      </c>
      <c r="H3279" s="1" t="s">
        <v>9831</v>
      </c>
      <c r="I3279" s="1"/>
      <c r="J3279" s="1"/>
      <c r="K3279" s="1"/>
      <c r="L3279" s="1"/>
      <c r="M3279" s="1" t="s">
        <v>9831</v>
      </c>
      <c r="N3279" s="1"/>
      <c r="O3279" s="1"/>
      <c r="P3279" s="1"/>
      <c r="Q3279" s="1"/>
      <c r="R3279" s="1"/>
      <c r="S3279" s="1"/>
      <c r="T3279" s="1"/>
      <c r="U3279" s="319"/>
    </row>
    <row r="3280" spans="1:21" x14ac:dyDescent="0.3">
      <c r="A3280" s="120">
        <v>10214</v>
      </c>
      <c r="B3280" s="120"/>
      <c r="C3280" s="4">
        <v>2</v>
      </c>
      <c r="H3280" s="1" t="s">
        <v>9830</v>
      </c>
      <c r="I3280" s="1"/>
      <c r="J3280" s="1"/>
      <c r="K3280" s="1"/>
      <c r="L3280" s="1"/>
      <c r="M3280" s="1" t="s">
        <v>9830</v>
      </c>
      <c r="N3280" s="1"/>
      <c r="O3280" s="1"/>
      <c r="P3280" s="1"/>
      <c r="Q3280" s="1"/>
      <c r="R3280" s="1"/>
      <c r="S3280" s="1"/>
      <c r="T3280" s="1"/>
      <c r="U3280" s="319"/>
    </row>
    <row r="3281" spans="1:21" x14ac:dyDescent="0.3">
      <c r="A3281" s="120">
        <v>10215</v>
      </c>
      <c r="B3281" s="120"/>
      <c r="C3281" s="4">
        <v>3</v>
      </c>
      <c r="H3281" s="1" t="s">
        <v>9829</v>
      </c>
      <c r="I3281" s="1"/>
      <c r="J3281" s="1"/>
      <c r="K3281" s="1"/>
      <c r="L3281" s="1"/>
      <c r="M3281" s="1" t="s">
        <v>9829</v>
      </c>
      <c r="N3281" s="1"/>
      <c r="O3281" s="1"/>
      <c r="P3281" s="1"/>
      <c r="Q3281" s="1"/>
      <c r="R3281" s="1"/>
      <c r="S3281" s="1"/>
      <c r="T3281" s="1"/>
      <c r="U3281" s="319"/>
    </row>
    <row r="3282" spans="1:21" x14ac:dyDescent="0.3">
      <c r="A3282" s="120">
        <v>10216</v>
      </c>
      <c r="B3282" s="120"/>
      <c r="C3282" s="4">
        <v>4</v>
      </c>
      <c r="H3282" s="1" t="s">
        <v>9828</v>
      </c>
      <c r="I3282" s="1"/>
      <c r="J3282" s="1"/>
      <c r="K3282" s="1"/>
      <c r="L3282" s="1"/>
      <c r="M3282" s="1" t="s">
        <v>9828</v>
      </c>
      <c r="N3282" s="1"/>
      <c r="O3282" s="1"/>
      <c r="P3282" s="1"/>
      <c r="Q3282" s="1"/>
      <c r="R3282" s="1"/>
      <c r="S3282" s="1"/>
      <c r="T3282" s="1"/>
      <c r="U3282" s="319"/>
    </row>
    <row r="3283" spans="1:21" x14ac:dyDescent="0.3">
      <c r="A3283" s="120">
        <v>10217</v>
      </c>
      <c r="B3283" s="120"/>
      <c r="C3283" s="4">
        <v>5</v>
      </c>
      <c r="H3283" s="1" t="s">
        <v>9827</v>
      </c>
      <c r="I3283" s="1"/>
      <c r="J3283" s="1"/>
      <c r="K3283" s="1"/>
      <c r="L3283" s="1"/>
      <c r="M3283" s="1" t="s">
        <v>9827</v>
      </c>
      <c r="N3283" s="1"/>
      <c r="O3283" s="1"/>
      <c r="P3283" s="1"/>
      <c r="Q3283" s="1"/>
      <c r="R3283" s="1"/>
      <c r="S3283" s="1"/>
      <c r="T3283" s="1"/>
      <c r="U3283" s="319"/>
    </row>
    <row r="3284" spans="1:21" x14ac:dyDescent="0.3">
      <c r="A3284" s="120">
        <v>10218</v>
      </c>
      <c r="B3284" s="120"/>
      <c r="C3284" s="4">
        <v>6</v>
      </c>
      <c r="H3284" s="1" t="s">
        <v>9826</v>
      </c>
      <c r="I3284" s="1"/>
      <c r="J3284" s="1"/>
      <c r="K3284" s="1"/>
      <c r="L3284" s="1"/>
      <c r="M3284" s="1" t="s">
        <v>9825</v>
      </c>
      <c r="N3284" s="1"/>
      <c r="O3284" s="1"/>
      <c r="P3284" s="1"/>
      <c r="Q3284" s="1"/>
      <c r="R3284" s="1"/>
      <c r="S3284" s="1"/>
      <c r="T3284" s="1"/>
      <c r="U3284" s="319"/>
    </row>
    <row r="3285" spans="1:21" x14ac:dyDescent="0.3">
      <c r="A3285" s="120">
        <v>10219</v>
      </c>
      <c r="B3285" s="120"/>
      <c r="C3285" s="4">
        <v>7</v>
      </c>
      <c r="H3285" s="1" t="s">
        <v>9826</v>
      </c>
      <c r="I3285" s="1"/>
      <c r="J3285" s="1"/>
      <c r="K3285" s="1"/>
      <c r="L3285" s="1"/>
      <c r="M3285" s="1" t="s">
        <v>9825</v>
      </c>
      <c r="N3285" s="1"/>
      <c r="O3285" s="1"/>
      <c r="P3285" s="1"/>
      <c r="Q3285" s="1"/>
      <c r="R3285" s="1"/>
      <c r="S3285" s="1"/>
      <c r="T3285" s="1"/>
      <c r="U3285" s="319"/>
    </row>
    <row r="3286" spans="1:21" x14ac:dyDescent="0.3">
      <c r="A3286" s="120">
        <v>10220</v>
      </c>
      <c r="B3286" s="44">
        <v>4367</v>
      </c>
      <c r="C3286" s="4">
        <v>0</v>
      </c>
      <c r="H3286" s="1" t="s">
        <v>9824</v>
      </c>
      <c r="I3286" s="1"/>
      <c r="J3286" s="1"/>
      <c r="K3286" s="1"/>
      <c r="L3286" s="1"/>
      <c r="M3286" s="1" t="s">
        <v>9824</v>
      </c>
      <c r="N3286" s="1"/>
      <c r="O3286" s="1"/>
      <c r="P3286" s="1"/>
      <c r="Q3286" s="1"/>
      <c r="R3286" s="1"/>
      <c r="S3286" s="1"/>
      <c r="T3286" s="1"/>
      <c r="U3286" s="8" t="s">
        <v>9823</v>
      </c>
    </row>
    <row r="3287" spans="1:21" x14ac:dyDescent="0.3">
      <c r="A3287" s="120">
        <v>10221</v>
      </c>
      <c r="B3287" s="120"/>
      <c r="C3287" s="4">
        <v>1</v>
      </c>
      <c r="H3287" s="1" t="s">
        <v>9822</v>
      </c>
      <c r="I3287" s="1"/>
      <c r="J3287" s="1"/>
      <c r="K3287" s="1"/>
      <c r="L3287" s="1"/>
      <c r="M3287" s="1" t="s">
        <v>9822</v>
      </c>
      <c r="N3287" s="1"/>
      <c r="O3287" s="1"/>
      <c r="P3287" s="1"/>
      <c r="Q3287" s="1"/>
      <c r="R3287" s="1"/>
      <c r="S3287" s="1"/>
      <c r="T3287" s="1"/>
      <c r="U3287" s="8" t="s">
        <v>9821</v>
      </c>
    </row>
    <row r="3288" spans="1:21" x14ac:dyDescent="0.3">
      <c r="A3288" s="120">
        <v>10222</v>
      </c>
      <c r="B3288" s="120"/>
      <c r="C3288" s="4">
        <v>2</v>
      </c>
      <c r="H3288" s="1" t="s">
        <v>9820</v>
      </c>
      <c r="I3288" s="1"/>
      <c r="J3288" s="1"/>
      <c r="K3288" s="1"/>
      <c r="L3288" s="1"/>
      <c r="M3288" s="1" t="s">
        <v>9820</v>
      </c>
      <c r="N3288" s="1"/>
      <c r="O3288" s="1"/>
      <c r="P3288" s="1"/>
      <c r="Q3288" s="1"/>
      <c r="R3288" s="1"/>
      <c r="S3288" s="1"/>
      <c r="T3288" s="1"/>
      <c r="U3288" s="8" t="s">
        <v>9819</v>
      </c>
    </row>
    <row r="3289" spans="1:21" x14ac:dyDescent="0.3">
      <c r="A3289" s="120">
        <v>10223</v>
      </c>
      <c r="B3289" s="120"/>
      <c r="C3289" s="4">
        <v>3</v>
      </c>
      <c r="H3289" s="1" t="s">
        <v>9818</v>
      </c>
      <c r="I3289" s="1"/>
      <c r="J3289" s="1"/>
      <c r="K3289" s="1"/>
      <c r="L3289" s="1"/>
      <c r="M3289" s="1" t="s">
        <v>9818</v>
      </c>
      <c r="N3289" s="1"/>
      <c r="O3289" s="1"/>
      <c r="P3289" s="1"/>
      <c r="Q3289" s="1"/>
      <c r="R3289" s="1"/>
      <c r="S3289" s="1"/>
      <c r="T3289" s="1"/>
      <c r="U3289" s="8" t="s">
        <v>9817</v>
      </c>
    </row>
    <row r="3290" spans="1:21" x14ac:dyDescent="0.3">
      <c r="A3290" s="120">
        <v>10224</v>
      </c>
      <c r="B3290" s="120"/>
      <c r="C3290" s="4">
        <v>4</v>
      </c>
      <c r="H3290" s="1" t="s">
        <v>9816</v>
      </c>
      <c r="I3290" s="1"/>
      <c r="J3290" s="1"/>
      <c r="K3290" s="1"/>
      <c r="L3290" s="1"/>
      <c r="M3290" s="1" t="s">
        <v>9816</v>
      </c>
      <c r="N3290" s="1"/>
      <c r="O3290" s="1"/>
      <c r="P3290" s="1"/>
      <c r="Q3290" s="1"/>
      <c r="R3290" s="1"/>
      <c r="S3290" s="1"/>
      <c r="T3290" s="1"/>
      <c r="U3290" s="8" t="s">
        <v>9815</v>
      </c>
    </row>
    <row r="3291" spans="1:21" x14ac:dyDescent="0.3">
      <c r="A3291" s="120">
        <v>10225</v>
      </c>
      <c r="B3291" s="120"/>
      <c r="C3291" s="4">
        <v>5</v>
      </c>
      <c r="H3291" s="1" t="s">
        <v>9814</v>
      </c>
      <c r="I3291" s="1"/>
      <c r="J3291" s="1"/>
      <c r="K3291" s="1"/>
      <c r="L3291" s="1"/>
      <c r="M3291" s="1" t="s">
        <v>9814</v>
      </c>
      <c r="N3291" s="1"/>
      <c r="O3291" s="1"/>
      <c r="P3291" s="1"/>
      <c r="Q3291" s="1"/>
      <c r="R3291" s="1"/>
      <c r="S3291" s="1"/>
      <c r="T3291" s="1"/>
      <c r="U3291" s="8" t="s">
        <v>9813</v>
      </c>
    </row>
    <row r="3292" spans="1:21" x14ac:dyDescent="0.3">
      <c r="A3292" s="120">
        <v>10226</v>
      </c>
      <c r="B3292" s="120"/>
      <c r="C3292" s="4">
        <v>6</v>
      </c>
      <c r="H3292" s="1" t="s">
        <v>9812</v>
      </c>
      <c r="I3292" s="1"/>
      <c r="J3292" s="1"/>
      <c r="K3292" s="1"/>
      <c r="L3292" s="1"/>
      <c r="M3292" s="1" t="s">
        <v>9812</v>
      </c>
      <c r="N3292" s="1"/>
      <c r="O3292" s="1"/>
      <c r="P3292" s="1"/>
      <c r="Q3292" s="1"/>
      <c r="R3292" s="1"/>
      <c r="S3292" s="1"/>
      <c r="T3292" s="1"/>
      <c r="U3292" s="8" t="s">
        <v>9811</v>
      </c>
    </row>
    <row r="3293" spans="1:21" x14ac:dyDescent="0.3">
      <c r="A3293" s="120">
        <v>10227</v>
      </c>
      <c r="B3293" s="120"/>
      <c r="C3293" s="4">
        <v>7</v>
      </c>
      <c r="H3293" s="1" t="s">
        <v>9810</v>
      </c>
      <c r="I3293" s="1"/>
      <c r="J3293" s="1"/>
      <c r="K3293" s="1"/>
      <c r="L3293" s="1"/>
      <c r="M3293" s="1" t="s">
        <v>9810</v>
      </c>
      <c r="N3293" s="1"/>
      <c r="O3293" s="1"/>
      <c r="P3293" s="1"/>
      <c r="Q3293" s="1"/>
      <c r="R3293" s="1"/>
      <c r="S3293" s="1"/>
      <c r="T3293" s="1"/>
      <c r="U3293" s="8" t="s">
        <v>9809</v>
      </c>
    </row>
    <row r="3294" spans="1:21" x14ac:dyDescent="0.3">
      <c r="A3294" s="120">
        <v>10228</v>
      </c>
      <c r="B3294" s="44">
        <v>4368</v>
      </c>
      <c r="C3294" s="4">
        <v>0</v>
      </c>
      <c r="H3294" s="1" t="s">
        <v>9808</v>
      </c>
      <c r="I3294" s="1"/>
      <c r="J3294" s="1"/>
      <c r="K3294" s="1"/>
      <c r="L3294" s="1"/>
      <c r="M3294" s="1" t="s">
        <v>9808</v>
      </c>
      <c r="N3294" s="1"/>
      <c r="O3294" s="1"/>
      <c r="P3294" s="1"/>
      <c r="Q3294" s="1"/>
      <c r="R3294" s="1"/>
      <c r="S3294" s="1"/>
      <c r="T3294" s="1"/>
      <c r="U3294" s="8" t="s">
        <v>9807</v>
      </c>
    </row>
    <row r="3295" spans="1:21" x14ac:dyDescent="0.3">
      <c r="A3295" s="120">
        <v>10229</v>
      </c>
      <c r="B3295" s="120"/>
      <c r="C3295" s="4">
        <v>1</v>
      </c>
      <c r="H3295" s="1" t="s">
        <v>9806</v>
      </c>
      <c r="I3295" s="1"/>
      <c r="J3295" s="1"/>
      <c r="K3295" s="1"/>
      <c r="L3295" s="1"/>
      <c r="M3295" s="1" t="s">
        <v>9806</v>
      </c>
      <c r="N3295" s="1"/>
      <c r="O3295" s="1"/>
      <c r="P3295" s="1"/>
      <c r="Q3295" s="1"/>
      <c r="R3295" s="1"/>
      <c r="S3295" s="1"/>
      <c r="T3295" s="1"/>
      <c r="U3295" s="8" t="s">
        <v>9805</v>
      </c>
    </row>
    <row r="3296" spans="1:21" x14ac:dyDescent="0.3">
      <c r="A3296" s="120">
        <v>10230</v>
      </c>
      <c r="B3296" s="120"/>
      <c r="C3296" s="4">
        <v>2</v>
      </c>
      <c r="H3296" s="1" t="s">
        <v>9804</v>
      </c>
      <c r="I3296" s="1"/>
      <c r="J3296" s="1"/>
      <c r="K3296" s="1"/>
      <c r="L3296" s="1"/>
      <c r="M3296" s="1" t="s">
        <v>9804</v>
      </c>
      <c r="N3296" s="1"/>
      <c r="O3296" s="1"/>
      <c r="P3296" s="1"/>
      <c r="Q3296" s="1"/>
      <c r="R3296" s="1"/>
      <c r="S3296" s="1"/>
      <c r="T3296" s="1"/>
      <c r="U3296" s="8" t="s">
        <v>9803</v>
      </c>
    </row>
    <row r="3297" spans="1:21" x14ac:dyDescent="0.3">
      <c r="A3297" s="120">
        <v>10231</v>
      </c>
      <c r="B3297" s="120"/>
      <c r="C3297" s="4">
        <v>3</v>
      </c>
      <c r="H3297" s="1" t="s">
        <v>9802</v>
      </c>
      <c r="I3297" s="1"/>
      <c r="J3297" s="1"/>
      <c r="K3297" s="1"/>
      <c r="L3297" s="1"/>
      <c r="M3297" s="1" t="s">
        <v>9802</v>
      </c>
      <c r="N3297" s="1"/>
      <c r="O3297" s="1"/>
      <c r="P3297" s="1"/>
      <c r="Q3297" s="1"/>
      <c r="R3297" s="1"/>
      <c r="S3297" s="1"/>
      <c r="T3297" s="1"/>
      <c r="U3297" s="8" t="s">
        <v>9801</v>
      </c>
    </row>
    <row r="3298" spans="1:21" x14ac:dyDescent="0.3">
      <c r="A3298" s="120">
        <v>10232</v>
      </c>
      <c r="B3298" s="120"/>
      <c r="C3298" s="4">
        <v>4</v>
      </c>
      <c r="H3298" s="1" t="s">
        <v>9800</v>
      </c>
      <c r="I3298" s="1"/>
      <c r="J3298" s="1"/>
      <c r="K3298" s="1"/>
      <c r="L3298" s="1"/>
      <c r="M3298" s="1" t="s">
        <v>9800</v>
      </c>
      <c r="N3298" s="1"/>
      <c r="O3298" s="1"/>
      <c r="P3298" s="1"/>
      <c r="Q3298" s="1"/>
      <c r="R3298" s="1"/>
      <c r="S3298" s="1"/>
      <c r="T3298" s="1"/>
      <c r="U3298" s="8" t="s">
        <v>9799</v>
      </c>
    </row>
    <row r="3299" spans="1:21" x14ac:dyDescent="0.3">
      <c r="A3299" s="120">
        <v>10233</v>
      </c>
      <c r="B3299" s="120"/>
      <c r="C3299" s="4">
        <v>5</v>
      </c>
      <c r="H3299" s="1" t="s">
        <v>9798</v>
      </c>
      <c r="I3299" s="1"/>
      <c r="J3299" s="1"/>
      <c r="K3299" s="1"/>
      <c r="L3299" s="1"/>
      <c r="M3299" s="1" t="s">
        <v>9798</v>
      </c>
      <c r="N3299" s="1"/>
      <c r="O3299" s="1"/>
      <c r="P3299" s="1"/>
      <c r="Q3299" s="1"/>
      <c r="R3299" s="1"/>
      <c r="S3299" s="1"/>
      <c r="T3299" s="1"/>
      <c r="U3299" s="8" t="s">
        <v>9797</v>
      </c>
    </row>
    <row r="3300" spans="1:21" x14ac:dyDescent="0.3">
      <c r="A3300" s="120">
        <v>10234</v>
      </c>
      <c r="B3300" s="120"/>
      <c r="C3300" s="4">
        <v>6</v>
      </c>
      <c r="H3300" s="1" t="s">
        <v>9796</v>
      </c>
      <c r="I3300" s="1"/>
      <c r="J3300" s="1"/>
      <c r="K3300" s="1"/>
      <c r="L3300" s="1"/>
      <c r="M3300" s="1" t="s">
        <v>9796</v>
      </c>
      <c r="N3300" s="1"/>
      <c r="O3300" s="1"/>
      <c r="P3300" s="1"/>
      <c r="Q3300" s="1"/>
      <c r="R3300" s="1"/>
      <c r="S3300" s="1"/>
      <c r="T3300" s="1"/>
      <c r="U3300" s="8" t="s">
        <v>9795</v>
      </c>
    </row>
    <row r="3301" spans="1:21" x14ac:dyDescent="0.3">
      <c r="A3301" s="120">
        <v>10235</v>
      </c>
      <c r="B3301" s="120"/>
      <c r="C3301" s="4">
        <v>7</v>
      </c>
      <c r="H3301" s="1" t="s">
        <v>9794</v>
      </c>
      <c r="I3301" s="1"/>
      <c r="J3301" s="1"/>
      <c r="K3301" s="1"/>
      <c r="L3301" s="1"/>
      <c r="M3301" s="1" t="s">
        <v>9794</v>
      </c>
      <c r="N3301" s="1"/>
      <c r="O3301" s="1"/>
      <c r="P3301" s="1"/>
      <c r="Q3301" s="1"/>
      <c r="R3301" s="1"/>
      <c r="S3301" s="1"/>
      <c r="T3301" s="1"/>
      <c r="U3301" s="8" t="s">
        <v>9793</v>
      </c>
    </row>
    <row r="3302" spans="1:21" x14ac:dyDescent="0.3">
      <c r="A3302" s="120">
        <v>10236</v>
      </c>
      <c r="B3302" s="44">
        <v>4369</v>
      </c>
      <c r="C3302" s="4">
        <v>0</v>
      </c>
      <c r="H3302" s="1" t="s">
        <v>9792</v>
      </c>
      <c r="I3302" s="1"/>
      <c r="J3302" s="1"/>
      <c r="K3302" s="1"/>
      <c r="L3302" s="1"/>
      <c r="M3302" s="1" t="s">
        <v>9792</v>
      </c>
      <c r="N3302" s="1"/>
      <c r="O3302" s="1"/>
      <c r="P3302" s="1"/>
      <c r="Q3302" s="1"/>
      <c r="R3302" s="1"/>
      <c r="S3302" s="1"/>
      <c r="T3302" s="1"/>
      <c r="U3302" s="8" t="s">
        <v>9791</v>
      </c>
    </row>
    <row r="3303" spans="1:21" x14ac:dyDescent="0.3">
      <c r="A3303" s="120">
        <v>10237</v>
      </c>
      <c r="B3303" s="120"/>
      <c r="C3303" s="4">
        <v>1</v>
      </c>
      <c r="H3303" s="1" t="s">
        <v>9790</v>
      </c>
      <c r="I3303" s="1"/>
      <c r="J3303" s="1"/>
      <c r="K3303" s="1"/>
      <c r="L3303" s="1"/>
      <c r="M3303" s="1" t="s">
        <v>9790</v>
      </c>
      <c r="N3303" s="1"/>
      <c r="O3303" s="1"/>
      <c r="P3303" s="1"/>
      <c r="Q3303" s="1"/>
      <c r="R3303" s="1"/>
      <c r="S3303" s="1"/>
      <c r="T3303" s="1"/>
      <c r="U3303" s="8" t="s">
        <v>9789</v>
      </c>
    </row>
    <row r="3304" spans="1:21" x14ac:dyDescent="0.3">
      <c r="A3304" s="120">
        <v>10238</v>
      </c>
      <c r="B3304" s="120"/>
      <c r="C3304" s="4">
        <v>2</v>
      </c>
      <c r="H3304" s="1" t="s">
        <v>9253</v>
      </c>
      <c r="M3304" s="1" t="s">
        <v>9253</v>
      </c>
      <c r="P3304" s="1"/>
      <c r="Q3304" s="1"/>
      <c r="R3304" s="1"/>
      <c r="S3304" s="1"/>
      <c r="T3304" s="1"/>
      <c r="U3304" s="8">
        <v>0</v>
      </c>
    </row>
    <row r="3305" spans="1:21" x14ac:dyDescent="0.3">
      <c r="A3305" s="120">
        <v>10239</v>
      </c>
      <c r="B3305" s="120"/>
      <c r="C3305" s="4">
        <v>3</v>
      </c>
      <c r="H3305" s="1" t="s">
        <v>9253</v>
      </c>
      <c r="M3305" s="1" t="s">
        <v>9253</v>
      </c>
      <c r="P3305" s="1"/>
      <c r="Q3305" s="1"/>
      <c r="R3305" s="1"/>
      <c r="S3305" s="1"/>
      <c r="T3305" s="1"/>
      <c r="U3305" s="8">
        <v>0</v>
      </c>
    </row>
    <row r="3306" spans="1:21" x14ac:dyDescent="0.3">
      <c r="A3306" s="120">
        <v>10240</v>
      </c>
      <c r="B3306" s="120"/>
      <c r="C3306" s="4">
        <v>4</v>
      </c>
      <c r="H3306" s="1" t="s">
        <v>9253</v>
      </c>
      <c r="M3306" s="1" t="s">
        <v>9253</v>
      </c>
      <c r="P3306" s="1"/>
      <c r="Q3306" s="1"/>
      <c r="R3306" s="1"/>
      <c r="S3306" s="1"/>
      <c r="T3306" s="1"/>
      <c r="U3306" s="8">
        <v>0</v>
      </c>
    </row>
    <row r="3307" spans="1:21" x14ac:dyDescent="0.3">
      <c r="A3307" s="120">
        <v>10241</v>
      </c>
      <c r="B3307" s="120"/>
      <c r="C3307" s="4">
        <v>5</v>
      </c>
      <c r="H3307" s="1" t="s">
        <v>9253</v>
      </c>
      <c r="M3307" s="1" t="s">
        <v>9253</v>
      </c>
      <c r="P3307" s="1"/>
      <c r="Q3307" s="1"/>
      <c r="R3307" s="1"/>
      <c r="S3307" s="1"/>
      <c r="T3307" s="1"/>
      <c r="U3307" s="8">
        <v>0</v>
      </c>
    </row>
    <row r="3308" spans="1:21" x14ac:dyDescent="0.3">
      <c r="A3308" s="120">
        <v>10242</v>
      </c>
      <c r="B3308" s="120"/>
      <c r="C3308" s="4">
        <v>6</v>
      </c>
      <c r="H3308" s="1" t="s">
        <v>9253</v>
      </c>
      <c r="M3308" s="1" t="s">
        <v>9253</v>
      </c>
      <c r="P3308" s="1"/>
      <c r="Q3308" s="1"/>
      <c r="R3308" s="1"/>
      <c r="S3308" s="1"/>
      <c r="T3308" s="1"/>
      <c r="U3308" s="8">
        <v>0</v>
      </c>
    </row>
    <row r="3309" spans="1:21" x14ac:dyDescent="0.3">
      <c r="A3309" s="120">
        <v>10243</v>
      </c>
      <c r="B3309" s="120"/>
      <c r="C3309" s="4">
        <v>7</v>
      </c>
      <c r="H3309" s="1" t="s">
        <v>9253</v>
      </c>
      <c r="M3309" s="1" t="s">
        <v>9253</v>
      </c>
      <c r="P3309" s="1"/>
      <c r="Q3309" s="1"/>
      <c r="R3309" s="1"/>
      <c r="S3309" s="1"/>
      <c r="T3309" s="1"/>
      <c r="U3309" s="8">
        <v>0</v>
      </c>
    </row>
    <row r="3310" spans="1:21" x14ac:dyDescent="0.3">
      <c r="A3310" s="120">
        <v>10244</v>
      </c>
      <c r="B3310" s="44">
        <v>4370</v>
      </c>
      <c r="H3310" s="1" t="s">
        <v>9788</v>
      </c>
      <c r="I3310" s="4">
        <v>0</v>
      </c>
      <c r="J3310" s="4">
        <v>6.5</v>
      </c>
      <c r="K3310" s="4" t="s">
        <v>9681</v>
      </c>
      <c r="L3310" s="4">
        <v>1000</v>
      </c>
      <c r="M3310" s="1" t="s">
        <v>9788</v>
      </c>
      <c r="O3310" s="6" t="s">
        <v>9679</v>
      </c>
      <c r="P3310" s="1"/>
      <c r="Q3310" s="1"/>
      <c r="R3310" s="1"/>
      <c r="S3310" s="1"/>
      <c r="T3310" s="1"/>
      <c r="U3310" s="8" t="s">
        <v>9787</v>
      </c>
    </row>
    <row r="3311" spans="1:21" x14ac:dyDescent="0.3">
      <c r="A3311" s="120">
        <v>10245</v>
      </c>
      <c r="B3311" s="44">
        <v>4371</v>
      </c>
      <c r="H3311" s="1" t="s">
        <v>9763</v>
      </c>
      <c r="I3311" s="4">
        <v>0</v>
      </c>
      <c r="J3311" s="4">
        <v>350</v>
      </c>
      <c r="K3311" s="4" t="s">
        <v>774</v>
      </c>
      <c r="L3311" s="4">
        <v>10</v>
      </c>
      <c r="M3311" s="1" t="s">
        <v>9763</v>
      </c>
      <c r="O3311" s="6" t="s">
        <v>9676</v>
      </c>
      <c r="P3311" s="1"/>
      <c r="Q3311" s="1"/>
      <c r="R3311" s="1"/>
      <c r="S3311" s="1"/>
      <c r="T3311" s="1"/>
      <c r="U3311" s="8" t="s">
        <v>9786</v>
      </c>
    </row>
    <row r="3312" spans="1:21" x14ac:dyDescent="0.3">
      <c r="A3312" s="120">
        <v>10246</v>
      </c>
      <c r="B3312" s="44">
        <v>4372</v>
      </c>
      <c r="H3312" s="1" t="s">
        <v>9785</v>
      </c>
      <c r="I3312" s="4">
        <v>0</v>
      </c>
      <c r="J3312" s="4">
        <v>250</v>
      </c>
      <c r="K3312" s="4" t="s">
        <v>110</v>
      </c>
      <c r="L3312" s="4">
        <v>1</v>
      </c>
      <c r="M3312" s="1" t="s">
        <v>9785</v>
      </c>
      <c r="P3312" s="1"/>
      <c r="Q3312" s="1"/>
      <c r="R3312" s="1"/>
      <c r="S3312" s="1"/>
      <c r="T3312" s="1"/>
      <c r="U3312" s="8" t="s">
        <v>9784</v>
      </c>
    </row>
    <row r="3313" spans="1:21" ht="98.65" customHeight="1" x14ac:dyDescent="0.3">
      <c r="A3313" s="120">
        <v>10247</v>
      </c>
      <c r="B3313" s="44">
        <v>4373</v>
      </c>
      <c r="H3313" s="1" t="s">
        <v>9783</v>
      </c>
      <c r="M3313" s="1" t="s">
        <v>9783</v>
      </c>
      <c r="P3313" s="1"/>
      <c r="Q3313" s="1"/>
      <c r="R3313" s="1"/>
      <c r="S3313" s="1"/>
      <c r="T3313" s="1"/>
      <c r="U3313" s="8" t="s">
        <v>9782</v>
      </c>
    </row>
    <row r="3314" spans="1:21" x14ac:dyDescent="0.3">
      <c r="A3314" s="120">
        <v>10248</v>
      </c>
      <c r="B3314" s="44">
        <v>4374</v>
      </c>
      <c r="H3314" s="1" t="s">
        <v>9781</v>
      </c>
      <c r="I3314" s="4">
        <v>0</v>
      </c>
      <c r="J3314" s="4">
        <v>250</v>
      </c>
      <c r="K3314" s="4" t="s">
        <v>110</v>
      </c>
      <c r="L3314" s="4">
        <v>1</v>
      </c>
      <c r="M3314" s="1" t="s">
        <v>9781</v>
      </c>
      <c r="P3314" s="1"/>
      <c r="Q3314" s="1"/>
      <c r="R3314" s="1"/>
      <c r="S3314" s="1"/>
      <c r="T3314" s="1"/>
      <c r="U3314" s="8" t="s">
        <v>9780</v>
      </c>
    </row>
    <row r="3315" spans="1:21" ht="33" x14ac:dyDescent="0.3">
      <c r="A3315" s="120">
        <v>10249</v>
      </c>
      <c r="B3315" s="44">
        <v>4375</v>
      </c>
      <c r="H3315" s="1" t="s">
        <v>9779</v>
      </c>
      <c r="I3315" s="4">
        <v>0</v>
      </c>
      <c r="J3315" s="4">
        <v>4000</v>
      </c>
      <c r="K3315" s="4" t="s">
        <v>9668</v>
      </c>
      <c r="L3315" s="4">
        <v>10</v>
      </c>
      <c r="M3315" s="1" t="s">
        <v>9778</v>
      </c>
      <c r="P3315" s="1"/>
      <c r="Q3315" s="1"/>
      <c r="R3315" s="1"/>
      <c r="S3315" s="1"/>
      <c r="T3315" s="1"/>
      <c r="U3315" s="8" t="s">
        <v>9777</v>
      </c>
    </row>
    <row r="3316" spans="1:21" x14ac:dyDescent="0.3">
      <c r="A3316" s="120">
        <v>10250</v>
      </c>
      <c r="B3316" s="44">
        <v>4376</v>
      </c>
      <c r="H3316" s="1" t="s">
        <v>9776</v>
      </c>
      <c r="I3316" s="4">
        <v>0</v>
      </c>
      <c r="J3316" s="4">
        <v>6.5</v>
      </c>
      <c r="K3316" s="4" t="s">
        <v>9681</v>
      </c>
      <c r="L3316" s="4">
        <v>1000</v>
      </c>
      <c r="M3316" s="1" t="s">
        <v>9776</v>
      </c>
      <c r="O3316" s="6" t="s">
        <v>9679</v>
      </c>
      <c r="P3316" s="1"/>
      <c r="Q3316" s="1"/>
      <c r="R3316" s="1"/>
      <c r="S3316" s="1"/>
      <c r="T3316" s="1"/>
      <c r="U3316" s="8" t="s">
        <v>9775</v>
      </c>
    </row>
    <row r="3317" spans="1:21" x14ac:dyDescent="0.3">
      <c r="A3317" s="120">
        <v>10251</v>
      </c>
      <c r="B3317" s="44">
        <v>4377</v>
      </c>
      <c r="H3317" s="1" t="s">
        <v>9763</v>
      </c>
      <c r="I3317" s="4">
        <v>0</v>
      </c>
      <c r="J3317" s="4">
        <v>350</v>
      </c>
      <c r="K3317" s="4" t="s">
        <v>774</v>
      </c>
      <c r="L3317" s="4">
        <v>10</v>
      </c>
      <c r="M3317" s="1" t="s">
        <v>9763</v>
      </c>
      <c r="O3317" s="6" t="s">
        <v>9676</v>
      </c>
      <c r="P3317" s="1"/>
      <c r="Q3317" s="1"/>
      <c r="R3317" s="1"/>
      <c r="S3317" s="1"/>
      <c r="T3317" s="1"/>
      <c r="U3317" s="8" t="s">
        <v>9774</v>
      </c>
    </row>
    <row r="3318" spans="1:21" x14ac:dyDescent="0.3">
      <c r="A3318" s="120">
        <v>10252</v>
      </c>
      <c r="B3318" s="44">
        <v>4378</v>
      </c>
      <c r="H3318" s="1" t="s">
        <v>9773</v>
      </c>
      <c r="I3318" s="4">
        <v>0</v>
      </c>
      <c r="J3318" s="4">
        <v>250</v>
      </c>
      <c r="K3318" s="4" t="s">
        <v>110</v>
      </c>
      <c r="L3318" s="4">
        <v>1</v>
      </c>
      <c r="M3318" s="1" t="s">
        <v>9773</v>
      </c>
      <c r="P3318" s="1"/>
      <c r="Q3318" s="1"/>
      <c r="R3318" s="1"/>
      <c r="S3318" s="1"/>
      <c r="T3318" s="1"/>
      <c r="U3318" s="8" t="s">
        <v>9772</v>
      </c>
    </row>
    <row r="3319" spans="1:21" x14ac:dyDescent="0.3">
      <c r="A3319" s="120">
        <v>10253</v>
      </c>
      <c r="B3319" s="44">
        <v>4379</v>
      </c>
      <c r="H3319" s="1" t="s">
        <v>9771</v>
      </c>
      <c r="M3319" s="1" t="s">
        <v>9771</v>
      </c>
      <c r="P3319" s="1"/>
      <c r="Q3319" s="1"/>
      <c r="R3319" s="1"/>
      <c r="S3319" s="1"/>
      <c r="T3319" s="1"/>
      <c r="U3319" s="8" t="s">
        <v>9770</v>
      </c>
    </row>
    <row r="3320" spans="1:21" x14ac:dyDescent="0.3">
      <c r="A3320" s="120">
        <v>10254</v>
      </c>
      <c r="B3320" s="44">
        <v>4380</v>
      </c>
      <c r="H3320" s="1" t="s">
        <v>9769</v>
      </c>
      <c r="I3320" s="4">
        <v>0</v>
      </c>
      <c r="J3320" s="4">
        <v>250</v>
      </c>
      <c r="K3320" s="4" t="s">
        <v>110</v>
      </c>
      <c r="L3320" s="4">
        <v>1</v>
      </c>
      <c r="M3320" s="1" t="s">
        <v>9769</v>
      </c>
      <c r="P3320" s="1"/>
      <c r="Q3320" s="1"/>
      <c r="R3320" s="1"/>
      <c r="S3320" s="1"/>
      <c r="T3320" s="1"/>
      <c r="U3320" s="8" t="s">
        <v>9768</v>
      </c>
    </row>
    <row r="3321" spans="1:21" ht="33" x14ac:dyDescent="0.3">
      <c r="A3321" s="120">
        <v>10255</v>
      </c>
      <c r="B3321" s="44">
        <v>4381</v>
      </c>
      <c r="H3321" s="1" t="s">
        <v>9767</v>
      </c>
      <c r="I3321" s="4">
        <v>0</v>
      </c>
      <c r="J3321" s="4">
        <v>4000</v>
      </c>
      <c r="K3321" s="4" t="s">
        <v>9668</v>
      </c>
      <c r="L3321" s="4">
        <v>10</v>
      </c>
      <c r="M3321" s="1" t="s">
        <v>9767</v>
      </c>
      <c r="P3321" s="1"/>
      <c r="Q3321" s="1"/>
      <c r="R3321" s="1"/>
      <c r="S3321" s="1"/>
      <c r="T3321" s="1"/>
      <c r="U3321" s="8" t="s">
        <v>9766</v>
      </c>
    </row>
    <row r="3322" spans="1:21" x14ac:dyDescent="0.3">
      <c r="A3322" s="120">
        <v>10256</v>
      </c>
      <c r="B3322" s="44">
        <v>4382</v>
      </c>
      <c r="H3322" s="1" t="s">
        <v>9765</v>
      </c>
      <c r="I3322" s="4">
        <v>0</v>
      </c>
      <c r="J3322" s="4">
        <v>6.5</v>
      </c>
      <c r="K3322" s="4" t="s">
        <v>9681</v>
      </c>
      <c r="L3322" s="4">
        <v>1000</v>
      </c>
      <c r="M3322" s="1" t="s">
        <v>9765</v>
      </c>
      <c r="O3322" s="6" t="s">
        <v>9679</v>
      </c>
      <c r="P3322" s="1"/>
      <c r="Q3322" s="1"/>
      <c r="R3322" s="1"/>
      <c r="S3322" s="1"/>
      <c r="T3322" s="1"/>
      <c r="U3322" s="8" t="s">
        <v>9764</v>
      </c>
    </row>
    <row r="3323" spans="1:21" x14ac:dyDescent="0.3">
      <c r="A3323" s="120">
        <v>10257</v>
      </c>
      <c r="B3323" s="44">
        <v>4383</v>
      </c>
      <c r="H3323" s="1" t="s">
        <v>9763</v>
      </c>
      <c r="I3323" s="4">
        <v>0</v>
      </c>
      <c r="J3323" s="4">
        <v>350</v>
      </c>
      <c r="K3323" s="4" t="s">
        <v>774</v>
      </c>
      <c r="L3323" s="4">
        <v>10</v>
      </c>
      <c r="M3323" s="1" t="s">
        <v>9763</v>
      </c>
      <c r="O3323" s="6" t="s">
        <v>9676</v>
      </c>
      <c r="P3323" s="1"/>
      <c r="Q3323" s="1"/>
      <c r="R3323" s="1"/>
      <c r="S3323" s="1"/>
      <c r="T3323" s="1"/>
      <c r="U3323" s="8" t="s">
        <v>9762</v>
      </c>
    </row>
    <row r="3324" spans="1:21" x14ac:dyDescent="0.3">
      <c r="A3324" s="120">
        <v>10258</v>
      </c>
      <c r="B3324" s="44">
        <v>4384</v>
      </c>
      <c r="H3324" s="1" t="s">
        <v>9761</v>
      </c>
      <c r="I3324" s="4">
        <v>0</v>
      </c>
      <c r="J3324" s="4">
        <v>250</v>
      </c>
      <c r="K3324" s="4" t="s">
        <v>110</v>
      </c>
      <c r="L3324" s="4">
        <v>1</v>
      </c>
      <c r="M3324" s="1" t="s">
        <v>9761</v>
      </c>
      <c r="P3324" s="1"/>
      <c r="Q3324" s="1"/>
      <c r="R3324" s="1"/>
      <c r="S3324" s="1"/>
      <c r="T3324" s="1"/>
      <c r="U3324" s="8" t="s">
        <v>9760</v>
      </c>
    </row>
    <row r="3325" spans="1:21" x14ac:dyDescent="0.3">
      <c r="A3325" s="120">
        <v>10259</v>
      </c>
      <c r="B3325" s="44">
        <v>4385</v>
      </c>
      <c r="H3325" s="1" t="s">
        <v>9759</v>
      </c>
      <c r="M3325" s="1" t="s">
        <v>9759</v>
      </c>
      <c r="P3325" s="1"/>
      <c r="Q3325" s="1"/>
      <c r="R3325" s="1"/>
      <c r="S3325" s="1"/>
      <c r="T3325" s="1"/>
      <c r="U3325" s="8" t="s">
        <v>9758</v>
      </c>
    </row>
    <row r="3326" spans="1:21" x14ac:dyDescent="0.3">
      <c r="A3326" s="120">
        <v>10260</v>
      </c>
      <c r="B3326" s="44">
        <v>4386</v>
      </c>
      <c r="H3326" s="1" t="s">
        <v>9757</v>
      </c>
      <c r="I3326" s="4">
        <v>0</v>
      </c>
      <c r="J3326" s="4">
        <v>250</v>
      </c>
      <c r="K3326" s="4" t="s">
        <v>110</v>
      </c>
      <c r="L3326" s="4">
        <v>1</v>
      </c>
      <c r="M3326" s="1" t="s">
        <v>9757</v>
      </c>
      <c r="P3326" s="1"/>
      <c r="Q3326" s="1"/>
      <c r="R3326" s="1"/>
      <c r="S3326" s="1"/>
      <c r="T3326" s="1"/>
      <c r="U3326" s="8" t="s">
        <v>9756</v>
      </c>
    </row>
    <row r="3327" spans="1:21" ht="33" x14ac:dyDescent="0.3">
      <c r="A3327" s="120">
        <v>10261</v>
      </c>
      <c r="B3327" s="44">
        <v>4387</v>
      </c>
      <c r="H3327" s="1" t="s">
        <v>9755</v>
      </c>
      <c r="I3327" s="4">
        <v>0</v>
      </c>
      <c r="J3327" s="4">
        <v>4000</v>
      </c>
      <c r="K3327" s="4" t="s">
        <v>9668</v>
      </c>
      <c r="L3327" s="4">
        <v>10</v>
      </c>
      <c r="M3327" s="1" t="s">
        <v>9755</v>
      </c>
      <c r="P3327" s="1"/>
      <c r="Q3327" s="1"/>
      <c r="R3327" s="1"/>
      <c r="S3327" s="1"/>
      <c r="T3327" s="1"/>
      <c r="U3327" s="8" t="s">
        <v>9754</v>
      </c>
    </row>
    <row r="3328" spans="1:21" x14ac:dyDescent="0.3">
      <c r="A3328" s="120">
        <v>10262</v>
      </c>
      <c r="B3328" s="44">
        <v>4388</v>
      </c>
      <c r="H3328" s="1" t="s">
        <v>9753</v>
      </c>
      <c r="I3328" s="4">
        <v>0</v>
      </c>
      <c r="J3328" s="4">
        <v>6.5</v>
      </c>
      <c r="K3328" s="4" t="s">
        <v>9681</v>
      </c>
      <c r="L3328" s="4">
        <v>1000</v>
      </c>
      <c r="M3328" s="1" t="s">
        <v>9753</v>
      </c>
      <c r="O3328" s="6" t="s">
        <v>9679</v>
      </c>
      <c r="P3328" s="1"/>
      <c r="Q3328" s="1"/>
      <c r="R3328" s="1"/>
      <c r="S3328" s="1"/>
      <c r="T3328" s="1"/>
      <c r="U3328" s="8" t="s">
        <v>9752</v>
      </c>
    </row>
    <row r="3329" spans="1:21" x14ac:dyDescent="0.3">
      <c r="A3329" s="120">
        <v>10263</v>
      </c>
      <c r="B3329" s="44">
        <v>4389</v>
      </c>
      <c r="H3329" s="1" t="s">
        <v>9751</v>
      </c>
      <c r="I3329" s="4">
        <v>0</v>
      </c>
      <c r="J3329" s="4">
        <v>350</v>
      </c>
      <c r="K3329" s="4" t="s">
        <v>774</v>
      </c>
      <c r="L3329" s="4">
        <v>10</v>
      </c>
      <c r="M3329" s="1" t="s">
        <v>9751</v>
      </c>
      <c r="O3329" s="6" t="s">
        <v>9676</v>
      </c>
      <c r="P3329" s="1"/>
      <c r="Q3329" s="1"/>
      <c r="R3329" s="1"/>
      <c r="S3329" s="1"/>
      <c r="T3329" s="1"/>
      <c r="U3329" s="8" t="s">
        <v>9750</v>
      </c>
    </row>
    <row r="3330" spans="1:21" x14ac:dyDescent="0.3">
      <c r="A3330" s="120">
        <v>10264</v>
      </c>
      <c r="B3330" s="44">
        <v>4390</v>
      </c>
      <c r="H3330" s="1" t="s">
        <v>9749</v>
      </c>
      <c r="I3330" s="4">
        <v>0</v>
      </c>
      <c r="J3330" s="4">
        <v>250</v>
      </c>
      <c r="K3330" s="4" t="s">
        <v>110</v>
      </c>
      <c r="L3330" s="4">
        <v>1</v>
      </c>
      <c r="M3330" s="1" t="s">
        <v>9749</v>
      </c>
      <c r="P3330" s="1"/>
      <c r="Q3330" s="1"/>
      <c r="R3330" s="1"/>
      <c r="S3330" s="1"/>
      <c r="T3330" s="1"/>
      <c r="U3330" s="8" t="s">
        <v>9748</v>
      </c>
    </row>
    <row r="3331" spans="1:21" x14ac:dyDescent="0.3">
      <c r="A3331" s="120">
        <v>10265</v>
      </c>
      <c r="B3331" s="44">
        <v>4391</v>
      </c>
      <c r="H3331" s="1" t="s">
        <v>9747</v>
      </c>
      <c r="M3331" s="1" t="s">
        <v>9747</v>
      </c>
      <c r="P3331" s="1"/>
      <c r="Q3331" s="1"/>
      <c r="R3331" s="1"/>
      <c r="S3331" s="1"/>
      <c r="T3331" s="1"/>
      <c r="U3331" s="8" t="s">
        <v>9746</v>
      </c>
    </row>
    <row r="3332" spans="1:21" x14ac:dyDescent="0.3">
      <c r="A3332" s="120">
        <v>10266</v>
      </c>
      <c r="B3332" s="44">
        <v>4392</v>
      </c>
      <c r="H3332" s="1" t="s">
        <v>9745</v>
      </c>
      <c r="I3332" s="4">
        <v>0</v>
      </c>
      <c r="J3332" s="4">
        <v>250</v>
      </c>
      <c r="K3332" s="4" t="s">
        <v>110</v>
      </c>
      <c r="L3332" s="4">
        <v>1</v>
      </c>
      <c r="M3332" s="1" t="s">
        <v>9745</v>
      </c>
      <c r="P3332" s="1"/>
      <c r="Q3332" s="1"/>
      <c r="R3332" s="1"/>
      <c r="S3332" s="1"/>
      <c r="T3332" s="1"/>
      <c r="U3332" s="8" t="s">
        <v>9744</v>
      </c>
    </row>
    <row r="3333" spans="1:21" ht="33" x14ac:dyDescent="0.3">
      <c r="A3333" s="120">
        <v>10267</v>
      </c>
      <c r="B3333" s="44">
        <v>4393</v>
      </c>
      <c r="H3333" s="1" t="s">
        <v>9743</v>
      </c>
      <c r="I3333" s="4">
        <v>0</v>
      </c>
      <c r="J3333" s="4">
        <v>4000</v>
      </c>
      <c r="K3333" s="4" t="s">
        <v>9668</v>
      </c>
      <c r="L3333" s="4">
        <v>10</v>
      </c>
      <c r="M3333" s="1" t="s">
        <v>9743</v>
      </c>
      <c r="P3333" s="1"/>
      <c r="Q3333" s="1"/>
      <c r="R3333" s="1"/>
      <c r="S3333" s="1"/>
      <c r="T3333" s="1"/>
      <c r="U3333" s="8" t="s">
        <v>9742</v>
      </c>
    </row>
    <row r="3334" spans="1:21" x14ac:dyDescent="0.3">
      <c r="A3334" s="120">
        <v>10268</v>
      </c>
      <c r="B3334" s="44">
        <v>4394</v>
      </c>
      <c r="H3334" s="1" t="s">
        <v>9741</v>
      </c>
      <c r="I3334" s="4">
        <v>0</v>
      </c>
      <c r="J3334" s="4">
        <v>6.5</v>
      </c>
      <c r="K3334" s="4" t="s">
        <v>9681</v>
      </c>
      <c r="L3334" s="4">
        <v>1000</v>
      </c>
      <c r="M3334" s="1" t="s">
        <v>9741</v>
      </c>
      <c r="O3334" s="6" t="s">
        <v>9679</v>
      </c>
      <c r="P3334" s="1"/>
      <c r="Q3334" s="1"/>
      <c r="R3334" s="1"/>
      <c r="S3334" s="1"/>
      <c r="T3334" s="1"/>
      <c r="U3334" s="8" t="s">
        <v>9740</v>
      </c>
    </row>
    <row r="3335" spans="1:21" x14ac:dyDescent="0.3">
      <c r="A3335" s="120">
        <v>10269</v>
      </c>
      <c r="B3335" s="44">
        <v>4395</v>
      </c>
      <c r="H3335" s="1" t="s">
        <v>9739</v>
      </c>
      <c r="I3335" s="4">
        <v>0</v>
      </c>
      <c r="J3335" s="4">
        <v>350</v>
      </c>
      <c r="K3335" s="4" t="s">
        <v>774</v>
      </c>
      <c r="L3335" s="4">
        <v>10</v>
      </c>
      <c r="M3335" s="1" t="s">
        <v>9739</v>
      </c>
      <c r="O3335" s="6" t="s">
        <v>9676</v>
      </c>
      <c r="P3335" s="1"/>
      <c r="Q3335" s="1"/>
      <c r="R3335" s="1"/>
      <c r="S3335" s="1"/>
      <c r="T3335" s="1"/>
      <c r="U3335" s="8" t="s">
        <v>9738</v>
      </c>
    </row>
    <row r="3336" spans="1:21" x14ac:dyDescent="0.3">
      <c r="A3336" s="120">
        <v>10270</v>
      </c>
      <c r="B3336" s="44">
        <v>4396</v>
      </c>
      <c r="H3336" s="1" t="s">
        <v>9737</v>
      </c>
      <c r="I3336" s="4">
        <v>0</v>
      </c>
      <c r="J3336" s="4">
        <v>250</v>
      </c>
      <c r="K3336" s="4" t="s">
        <v>110</v>
      </c>
      <c r="L3336" s="4">
        <v>1</v>
      </c>
      <c r="M3336" s="1" t="s">
        <v>9737</v>
      </c>
      <c r="P3336" s="1"/>
      <c r="Q3336" s="1"/>
      <c r="R3336" s="1"/>
      <c r="S3336" s="1"/>
      <c r="T3336" s="1"/>
      <c r="U3336" s="8" t="s">
        <v>9736</v>
      </c>
    </row>
    <row r="3337" spans="1:21" x14ac:dyDescent="0.3">
      <c r="A3337" s="120">
        <v>10271</v>
      </c>
      <c r="B3337" s="44">
        <v>4397</v>
      </c>
      <c r="H3337" s="1" t="s">
        <v>9735</v>
      </c>
      <c r="M3337" s="1" t="s">
        <v>9735</v>
      </c>
      <c r="P3337" s="1"/>
      <c r="Q3337" s="1"/>
      <c r="R3337" s="1"/>
      <c r="S3337" s="1"/>
      <c r="T3337" s="1"/>
      <c r="U3337" s="8" t="s">
        <v>9734</v>
      </c>
    </row>
    <row r="3338" spans="1:21" x14ac:dyDescent="0.3">
      <c r="A3338" s="120">
        <v>10272</v>
      </c>
      <c r="B3338" s="44">
        <v>4398</v>
      </c>
      <c r="H3338" s="1" t="s">
        <v>9733</v>
      </c>
      <c r="I3338" s="4">
        <v>0</v>
      </c>
      <c r="J3338" s="4">
        <v>250</v>
      </c>
      <c r="K3338" s="4" t="s">
        <v>110</v>
      </c>
      <c r="L3338" s="4">
        <v>1</v>
      </c>
      <c r="M3338" s="1" t="s">
        <v>9733</v>
      </c>
      <c r="P3338" s="1"/>
      <c r="Q3338" s="1"/>
      <c r="R3338" s="1"/>
      <c r="S3338" s="1"/>
      <c r="T3338" s="1"/>
      <c r="U3338" s="8" t="s">
        <v>9732</v>
      </c>
    </row>
    <row r="3339" spans="1:21" ht="33" x14ac:dyDescent="0.3">
      <c r="A3339" s="120">
        <v>10273</v>
      </c>
      <c r="B3339" s="44">
        <v>4399</v>
      </c>
      <c r="H3339" s="1" t="s">
        <v>9731</v>
      </c>
      <c r="I3339" s="4">
        <v>0</v>
      </c>
      <c r="J3339" s="4">
        <v>4000</v>
      </c>
      <c r="K3339" s="4" t="s">
        <v>9668</v>
      </c>
      <c r="L3339" s="4">
        <v>10</v>
      </c>
      <c r="M3339" s="1" t="s">
        <v>9731</v>
      </c>
      <c r="P3339" s="1"/>
      <c r="Q3339" s="1"/>
      <c r="R3339" s="1"/>
      <c r="S3339" s="1"/>
      <c r="T3339" s="1"/>
      <c r="U3339" s="8" t="s">
        <v>9730</v>
      </c>
    </row>
    <row r="3340" spans="1:21" x14ac:dyDescent="0.3">
      <c r="A3340" s="120">
        <v>10274</v>
      </c>
      <c r="B3340" s="44">
        <v>4400</v>
      </c>
      <c r="H3340" s="1" t="s">
        <v>9729</v>
      </c>
      <c r="I3340" s="4">
        <v>0</v>
      </c>
      <c r="J3340" s="4">
        <v>6.5</v>
      </c>
      <c r="K3340" s="4" t="s">
        <v>9681</v>
      </c>
      <c r="L3340" s="4">
        <v>1000</v>
      </c>
      <c r="M3340" s="1" t="s">
        <v>9729</v>
      </c>
      <c r="O3340" s="6" t="s">
        <v>9679</v>
      </c>
      <c r="P3340" s="1"/>
      <c r="Q3340" s="1"/>
      <c r="R3340" s="1"/>
      <c r="S3340" s="1"/>
      <c r="T3340" s="1"/>
      <c r="U3340" s="8" t="s">
        <v>9728</v>
      </c>
    </row>
    <row r="3341" spans="1:21" x14ac:dyDescent="0.3">
      <c r="A3341" s="120">
        <v>10275</v>
      </c>
      <c r="B3341" s="44">
        <v>4401</v>
      </c>
      <c r="H3341" s="1" t="s">
        <v>9727</v>
      </c>
      <c r="I3341" s="4">
        <v>0</v>
      </c>
      <c r="J3341" s="4">
        <v>350</v>
      </c>
      <c r="K3341" s="4" t="s">
        <v>774</v>
      </c>
      <c r="L3341" s="4">
        <v>10</v>
      </c>
      <c r="M3341" s="1" t="s">
        <v>9727</v>
      </c>
      <c r="O3341" s="6" t="s">
        <v>9676</v>
      </c>
      <c r="P3341" s="1"/>
      <c r="Q3341" s="1"/>
      <c r="R3341" s="1"/>
      <c r="S3341" s="1"/>
      <c r="T3341" s="1"/>
      <c r="U3341" s="8" t="s">
        <v>9726</v>
      </c>
    </row>
    <row r="3342" spans="1:21" x14ac:dyDescent="0.3">
      <c r="A3342" s="120">
        <v>10276</v>
      </c>
      <c r="B3342" s="44">
        <v>4402</v>
      </c>
      <c r="H3342" s="1" t="s">
        <v>9725</v>
      </c>
      <c r="I3342" s="4">
        <v>0</v>
      </c>
      <c r="J3342" s="4">
        <v>250</v>
      </c>
      <c r="K3342" s="4" t="s">
        <v>110</v>
      </c>
      <c r="L3342" s="4">
        <v>1</v>
      </c>
      <c r="M3342" s="1" t="s">
        <v>9725</v>
      </c>
      <c r="P3342" s="1"/>
      <c r="Q3342" s="1"/>
      <c r="R3342" s="1"/>
      <c r="S3342" s="1"/>
      <c r="T3342" s="1"/>
      <c r="U3342" s="8" t="s">
        <v>9724</v>
      </c>
    </row>
    <row r="3343" spans="1:21" x14ac:dyDescent="0.3">
      <c r="A3343" s="120">
        <v>10277</v>
      </c>
      <c r="B3343" s="44">
        <v>4403</v>
      </c>
      <c r="H3343" s="1" t="s">
        <v>9723</v>
      </c>
      <c r="M3343" s="1" t="s">
        <v>9723</v>
      </c>
      <c r="P3343" s="1"/>
      <c r="Q3343" s="1"/>
      <c r="R3343" s="1"/>
      <c r="S3343" s="1"/>
      <c r="T3343" s="1"/>
      <c r="U3343" s="8" t="s">
        <v>9722</v>
      </c>
    </row>
    <row r="3344" spans="1:21" x14ac:dyDescent="0.3">
      <c r="A3344" s="120">
        <v>10278</v>
      </c>
      <c r="B3344" s="44">
        <v>4404</v>
      </c>
      <c r="H3344" s="1" t="s">
        <v>9721</v>
      </c>
      <c r="I3344" s="4">
        <v>0</v>
      </c>
      <c r="J3344" s="4">
        <v>250</v>
      </c>
      <c r="K3344" s="4" t="s">
        <v>110</v>
      </c>
      <c r="L3344" s="4">
        <v>1</v>
      </c>
      <c r="M3344" s="1" t="s">
        <v>9721</v>
      </c>
      <c r="P3344" s="1"/>
      <c r="Q3344" s="1"/>
      <c r="R3344" s="1"/>
      <c r="S3344" s="1"/>
      <c r="T3344" s="1"/>
      <c r="U3344" s="8" t="s">
        <v>9720</v>
      </c>
    </row>
    <row r="3345" spans="1:21" ht="33" x14ac:dyDescent="0.3">
      <c r="A3345" s="120">
        <v>10279</v>
      </c>
      <c r="B3345" s="44">
        <v>4405</v>
      </c>
      <c r="H3345" s="1" t="s">
        <v>9719</v>
      </c>
      <c r="I3345" s="4">
        <v>0</v>
      </c>
      <c r="J3345" s="4">
        <v>4000</v>
      </c>
      <c r="K3345" s="4" t="s">
        <v>9668</v>
      </c>
      <c r="L3345" s="4">
        <v>10</v>
      </c>
      <c r="M3345" s="1" t="s">
        <v>9719</v>
      </c>
      <c r="P3345" s="1"/>
      <c r="Q3345" s="1"/>
      <c r="R3345" s="1"/>
      <c r="S3345" s="1"/>
      <c r="T3345" s="1"/>
      <c r="U3345" s="8" t="s">
        <v>9718</v>
      </c>
    </row>
    <row r="3346" spans="1:21" x14ac:dyDescent="0.3">
      <c r="A3346" s="120">
        <v>10280</v>
      </c>
      <c r="B3346" s="44">
        <v>4406</v>
      </c>
      <c r="H3346" s="1" t="s">
        <v>9717</v>
      </c>
      <c r="I3346" s="4">
        <v>0</v>
      </c>
      <c r="J3346" s="4">
        <v>6.5</v>
      </c>
      <c r="K3346" s="4" t="s">
        <v>9681</v>
      </c>
      <c r="L3346" s="4">
        <v>1000</v>
      </c>
      <c r="M3346" s="1" t="s">
        <v>9717</v>
      </c>
      <c r="O3346" s="6" t="s">
        <v>9679</v>
      </c>
      <c r="P3346" s="1"/>
      <c r="Q3346" s="1"/>
      <c r="R3346" s="1"/>
      <c r="S3346" s="1"/>
      <c r="T3346" s="1"/>
      <c r="U3346" s="8" t="s">
        <v>9716</v>
      </c>
    </row>
    <row r="3347" spans="1:21" x14ac:dyDescent="0.3">
      <c r="A3347" s="120">
        <v>10281</v>
      </c>
      <c r="B3347" s="44">
        <v>4407</v>
      </c>
      <c r="H3347" s="1" t="s">
        <v>9715</v>
      </c>
      <c r="I3347" s="4">
        <v>0</v>
      </c>
      <c r="J3347" s="4">
        <v>350</v>
      </c>
      <c r="K3347" s="4" t="s">
        <v>774</v>
      </c>
      <c r="L3347" s="4">
        <v>10</v>
      </c>
      <c r="M3347" s="1" t="s">
        <v>9715</v>
      </c>
      <c r="O3347" s="6" t="s">
        <v>9676</v>
      </c>
      <c r="P3347" s="1"/>
      <c r="Q3347" s="1"/>
      <c r="R3347" s="1"/>
      <c r="S3347" s="1"/>
      <c r="T3347" s="1"/>
      <c r="U3347" s="8" t="s">
        <v>9714</v>
      </c>
    </row>
    <row r="3348" spans="1:21" x14ac:dyDescent="0.3">
      <c r="A3348" s="120">
        <v>10282</v>
      </c>
      <c r="B3348" s="44">
        <v>4408</v>
      </c>
      <c r="H3348" s="1" t="s">
        <v>9713</v>
      </c>
      <c r="I3348" s="4">
        <v>0</v>
      </c>
      <c r="J3348" s="4">
        <v>250</v>
      </c>
      <c r="K3348" s="4" t="s">
        <v>110</v>
      </c>
      <c r="L3348" s="4">
        <v>1</v>
      </c>
      <c r="M3348" s="1" t="s">
        <v>9713</v>
      </c>
      <c r="P3348" s="1"/>
      <c r="Q3348" s="1"/>
      <c r="R3348" s="1"/>
      <c r="S3348" s="1"/>
      <c r="T3348" s="1"/>
      <c r="U3348" s="8" t="s">
        <v>9712</v>
      </c>
    </row>
    <row r="3349" spans="1:21" x14ac:dyDescent="0.3">
      <c r="A3349" s="120">
        <v>10283</v>
      </c>
      <c r="B3349" s="44">
        <v>4409</v>
      </c>
      <c r="H3349" s="1" t="s">
        <v>9711</v>
      </c>
      <c r="M3349" s="1" t="s">
        <v>9711</v>
      </c>
      <c r="P3349" s="1"/>
      <c r="Q3349" s="1"/>
      <c r="R3349" s="1"/>
      <c r="S3349" s="1"/>
      <c r="T3349" s="1"/>
      <c r="U3349" s="8" t="s">
        <v>9710</v>
      </c>
    </row>
    <row r="3350" spans="1:21" x14ac:dyDescent="0.3">
      <c r="A3350" s="120">
        <v>10284</v>
      </c>
      <c r="B3350" s="44">
        <v>4410</v>
      </c>
      <c r="H3350" s="1" t="s">
        <v>9709</v>
      </c>
      <c r="I3350" s="4">
        <v>0</v>
      </c>
      <c r="J3350" s="4">
        <v>250</v>
      </c>
      <c r="K3350" s="4" t="s">
        <v>110</v>
      </c>
      <c r="L3350" s="4">
        <v>1</v>
      </c>
      <c r="M3350" s="1" t="s">
        <v>9709</v>
      </c>
      <c r="P3350" s="1"/>
      <c r="Q3350" s="1"/>
      <c r="R3350" s="1"/>
      <c r="S3350" s="1"/>
      <c r="T3350" s="1"/>
      <c r="U3350" s="8" t="s">
        <v>9708</v>
      </c>
    </row>
    <row r="3351" spans="1:21" ht="33" x14ac:dyDescent="0.3">
      <c r="A3351" s="120">
        <v>10285</v>
      </c>
      <c r="B3351" s="44">
        <v>4411</v>
      </c>
      <c r="H3351" s="1" t="s">
        <v>9707</v>
      </c>
      <c r="I3351" s="4">
        <v>0</v>
      </c>
      <c r="J3351" s="4">
        <v>4000</v>
      </c>
      <c r="K3351" s="4" t="s">
        <v>9668</v>
      </c>
      <c r="L3351" s="4">
        <v>10</v>
      </c>
      <c r="M3351" s="1" t="s">
        <v>9707</v>
      </c>
      <c r="P3351" s="1"/>
      <c r="Q3351" s="1"/>
      <c r="R3351" s="1"/>
      <c r="S3351" s="1"/>
      <c r="T3351" s="1"/>
      <c r="U3351" s="8" t="s">
        <v>9706</v>
      </c>
    </row>
    <row r="3352" spans="1:21" x14ac:dyDescent="0.3">
      <c r="A3352" s="120">
        <v>10286</v>
      </c>
      <c r="B3352" s="44">
        <v>4412</v>
      </c>
      <c r="H3352" s="1" t="s">
        <v>9705</v>
      </c>
      <c r="I3352" s="4">
        <v>0</v>
      </c>
      <c r="J3352" s="4">
        <v>6.5</v>
      </c>
      <c r="K3352" s="4" t="s">
        <v>9681</v>
      </c>
      <c r="L3352" s="4">
        <v>1000</v>
      </c>
      <c r="M3352" s="1" t="s">
        <v>9705</v>
      </c>
      <c r="O3352" s="6" t="s">
        <v>9679</v>
      </c>
      <c r="P3352" s="1"/>
      <c r="Q3352" s="1"/>
      <c r="R3352" s="1"/>
      <c r="S3352" s="1"/>
      <c r="T3352" s="1"/>
      <c r="U3352" s="8" t="s">
        <v>9704</v>
      </c>
    </row>
    <row r="3353" spans="1:21" x14ac:dyDescent="0.3">
      <c r="A3353" s="120">
        <v>10287</v>
      </c>
      <c r="B3353" s="44">
        <v>4413</v>
      </c>
      <c r="H3353" s="1" t="s">
        <v>9703</v>
      </c>
      <c r="I3353" s="4">
        <v>0</v>
      </c>
      <c r="J3353" s="4">
        <v>350</v>
      </c>
      <c r="K3353" s="4" t="s">
        <v>774</v>
      </c>
      <c r="L3353" s="4">
        <v>10</v>
      </c>
      <c r="M3353" s="1" t="s">
        <v>9703</v>
      </c>
      <c r="O3353" s="6" t="s">
        <v>9676</v>
      </c>
      <c r="P3353" s="1"/>
      <c r="Q3353" s="1"/>
      <c r="R3353" s="1"/>
      <c r="S3353" s="1"/>
      <c r="T3353" s="1"/>
      <c r="U3353" s="8" t="s">
        <v>9702</v>
      </c>
    </row>
    <row r="3354" spans="1:21" x14ac:dyDescent="0.3">
      <c r="A3354" s="120">
        <v>10288</v>
      </c>
      <c r="B3354" s="44">
        <v>4414</v>
      </c>
      <c r="H3354" s="1" t="s">
        <v>9701</v>
      </c>
      <c r="I3354" s="4">
        <v>0</v>
      </c>
      <c r="J3354" s="4">
        <v>250</v>
      </c>
      <c r="K3354" s="4" t="s">
        <v>110</v>
      </c>
      <c r="L3354" s="4">
        <v>1</v>
      </c>
      <c r="M3354" s="1" t="s">
        <v>9701</v>
      </c>
      <c r="P3354" s="1"/>
      <c r="Q3354" s="1"/>
      <c r="R3354" s="1"/>
      <c r="S3354" s="1"/>
      <c r="T3354" s="1"/>
      <c r="U3354" s="8" t="s">
        <v>9700</v>
      </c>
    </row>
    <row r="3355" spans="1:21" x14ac:dyDescent="0.3">
      <c r="A3355" s="120">
        <v>10289</v>
      </c>
      <c r="B3355" s="44">
        <v>4415</v>
      </c>
      <c r="H3355" s="1" t="s">
        <v>9699</v>
      </c>
      <c r="M3355" s="1" t="s">
        <v>9699</v>
      </c>
      <c r="P3355" s="1"/>
      <c r="Q3355" s="1"/>
      <c r="R3355" s="1"/>
      <c r="S3355" s="1"/>
      <c r="T3355" s="1"/>
      <c r="U3355" s="8" t="s">
        <v>9698</v>
      </c>
    </row>
    <row r="3356" spans="1:21" x14ac:dyDescent="0.3">
      <c r="A3356" s="120">
        <v>10290</v>
      </c>
      <c r="B3356" s="44">
        <v>4416</v>
      </c>
      <c r="H3356" s="1" t="s">
        <v>9697</v>
      </c>
      <c r="I3356" s="4">
        <v>0</v>
      </c>
      <c r="J3356" s="4">
        <v>250</v>
      </c>
      <c r="K3356" s="4" t="s">
        <v>110</v>
      </c>
      <c r="L3356" s="4">
        <v>1</v>
      </c>
      <c r="M3356" s="1" t="s">
        <v>9697</v>
      </c>
      <c r="P3356" s="1"/>
      <c r="Q3356" s="1"/>
      <c r="R3356" s="1"/>
      <c r="S3356" s="1"/>
      <c r="T3356" s="1"/>
      <c r="U3356" s="8" t="s">
        <v>9696</v>
      </c>
    </row>
    <row r="3357" spans="1:21" ht="33" x14ac:dyDescent="0.3">
      <c r="A3357" s="120">
        <v>10291</v>
      </c>
      <c r="B3357" s="44">
        <v>4417</v>
      </c>
      <c r="H3357" s="1" t="s">
        <v>9695</v>
      </c>
      <c r="I3357" s="4">
        <v>0</v>
      </c>
      <c r="J3357" s="4">
        <v>4000</v>
      </c>
      <c r="K3357" s="4" t="s">
        <v>9668</v>
      </c>
      <c r="L3357" s="4">
        <v>10</v>
      </c>
      <c r="M3357" s="1" t="s">
        <v>9695</v>
      </c>
      <c r="P3357" s="1"/>
      <c r="Q3357" s="1"/>
      <c r="R3357" s="1"/>
      <c r="S3357" s="1"/>
      <c r="T3357" s="1"/>
      <c r="U3357" s="8" t="s">
        <v>9694</v>
      </c>
    </row>
    <row r="3358" spans="1:21" x14ac:dyDescent="0.3">
      <c r="A3358" s="120">
        <v>10292</v>
      </c>
      <c r="B3358" s="44">
        <v>4418</v>
      </c>
      <c r="H3358" s="1" t="s">
        <v>9693</v>
      </c>
      <c r="I3358" s="4">
        <v>0</v>
      </c>
      <c r="J3358" s="4">
        <v>6.5</v>
      </c>
      <c r="K3358" s="4" t="s">
        <v>9681</v>
      </c>
      <c r="L3358" s="4">
        <v>1000</v>
      </c>
      <c r="M3358" s="1" t="s">
        <v>9693</v>
      </c>
      <c r="O3358" s="6" t="s">
        <v>9679</v>
      </c>
      <c r="P3358" s="1"/>
      <c r="Q3358" s="1"/>
      <c r="R3358" s="1"/>
      <c r="S3358" s="1"/>
      <c r="T3358" s="1"/>
      <c r="U3358" s="8" t="s">
        <v>9692</v>
      </c>
    </row>
    <row r="3359" spans="1:21" x14ac:dyDescent="0.3">
      <c r="A3359" s="120">
        <v>10293</v>
      </c>
      <c r="B3359" s="44">
        <v>4419</v>
      </c>
      <c r="H3359" s="1" t="s">
        <v>9691</v>
      </c>
      <c r="I3359" s="4">
        <v>0</v>
      </c>
      <c r="J3359" s="4">
        <v>350</v>
      </c>
      <c r="K3359" s="4" t="s">
        <v>774</v>
      </c>
      <c r="L3359" s="4">
        <v>10</v>
      </c>
      <c r="M3359" s="1" t="s">
        <v>9691</v>
      </c>
      <c r="O3359" s="6" t="s">
        <v>9676</v>
      </c>
      <c r="P3359" s="1"/>
      <c r="Q3359" s="1"/>
      <c r="R3359" s="1"/>
      <c r="S3359" s="1"/>
      <c r="T3359" s="1"/>
      <c r="U3359" s="8" t="s">
        <v>9690</v>
      </c>
    </row>
    <row r="3360" spans="1:21" x14ac:dyDescent="0.3">
      <c r="A3360" s="120">
        <v>10294</v>
      </c>
      <c r="B3360" s="44">
        <v>4420</v>
      </c>
      <c r="H3360" s="1" t="s">
        <v>9689</v>
      </c>
      <c r="I3360" s="4">
        <v>0</v>
      </c>
      <c r="J3360" s="4">
        <v>250</v>
      </c>
      <c r="K3360" s="4" t="s">
        <v>110</v>
      </c>
      <c r="L3360" s="4">
        <v>1</v>
      </c>
      <c r="M3360" s="1" t="s">
        <v>9689</v>
      </c>
      <c r="P3360" s="1"/>
      <c r="Q3360" s="1"/>
      <c r="R3360" s="1"/>
      <c r="S3360" s="1"/>
      <c r="T3360" s="1"/>
      <c r="U3360" s="8" t="s">
        <v>9688</v>
      </c>
    </row>
    <row r="3361" spans="1:21" x14ac:dyDescent="0.3">
      <c r="A3361" s="120">
        <v>10295</v>
      </c>
      <c r="B3361" s="44">
        <v>4421</v>
      </c>
      <c r="H3361" s="1" t="s">
        <v>9687</v>
      </c>
      <c r="M3361" s="1" t="s">
        <v>9687</v>
      </c>
      <c r="P3361" s="1"/>
      <c r="Q3361" s="1"/>
      <c r="R3361" s="1"/>
      <c r="S3361" s="1"/>
      <c r="T3361" s="1"/>
      <c r="U3361" s="8" t="s">
        <v>9686</v>
      </c>
    </row>
    <row r="3362" spans="1:21" x14ac:dyDescent="0.3">
      <c r="A3362" s="120">
        <v>10296</v>
      </c>
      <c r="B3362" s="44">
        <v>4422</v>
      </c>
      <c r="H3362" s="1" t="s">
        <v>9685</v>
      </c>
      <c r="I3362" s="4">
        <v>0</v>
      </c>
      <c r="J3362" s="4">
        <v>250</v>
      </c>
      <c r="K3362" s="4" t="s">
        <v>110</v>
      </c>
      <c r="L3362" s="4">
        <v>1</v>
      </c>
      <c r="M3362" s="1" t="s">
        <v>9685</v>
      </c>
      <c r="P3362" s="1"/>
      <c r="Q3362" s="1"/>
      <c r="R3362" s="1"/>
      <c r="S3362" s="1"/>
      <c r="T3362" s="1"/>
      <c r="U3362" s="8" t="s">
        <v>9684</v>
      </c>
    </row>
    <row r="3363" spans="1:21" ht="33" x14ac:dyDescent="0.3">
      <c r="A3363" s="120">
        <v>10297</v>
      </c>
      <c r="B3363" s="44">
        <v>4423</v>
      </c>
      <c r="H3363" s="1" t="s">
        <v>9683</v>
      </c>
      <c r="I3363" s="4">
        <v>0</v>
      </c>
      <c r="J3363" s="4">
        <v>4000</v>
      </c>
      <c r="K3363" s="4" t="s">
        <v>9668</v>
      </c>
      <c r="L3363" s="4">
        <v>10</v>
      </c>
      <c r="M3363" s="1" t="s">
        <v>9683</v>
      </c>
      <c r="P3363" s="1"/>
      <c r="Q3363" s="1"/>
      <c r="R3363" s="1"/>
      <c r="S3363" s="1"/>
      <c r="T3363" s="1"/>
      <c r="U3363" s="8" t="s">
        <v>9682</v>
      </c>
    </row>
    <row r="3364" spans="1:21" x14ac:dyDescent="0.3">
      <c r="A3364" s="120">
        <v>10298</v>
      </c>
      <c r="B3364" s="44">
        <v>4424</v>
      </c>
      <c r="H3364" s="1" t="s">
        <v>9680</v>
      </c>
      <c r="I3364" s="4">
        <v>0</v>
      </c>
      <c r="J3364" s="4">
        <v>6.5</v>
      </c>
      <c r="K3364" s="4" t="s">
        <v>9681</v>
      </c>
      <c r="L3364" s="4">
        <v>1000</v>
      </c>
      <c r="M3364" s="1" t="s">
        <v>9680</v>
      </c>
      <c r="O3364" s="6" t="s">
        <v>9679</v>
      </c>
      <c r="P3364" s="1"/>
      <c r="Q3364" s="1"/>
      <c r="R3364" s="1"/>
      <c r="S3364" s="1"/>
      <c r="T3364" s="1"/>
      <c r="U3364" s="8" t="s">
        <v>9678</v>
      </c>
    </row>
    <row r="3365" spans="1:21" x14ac:dyDescent="0.3">
      <c r="A3365" s="120">
        <v>10299</v>
      </c>
      <c r="B3365" s="44">
        <v>4425</v>
      </c>
      <c r="H3365" s="1" t="s">
        <v>9677</v>
      </c>
      <c r="I3365" s="4">
        <v>0</v>
      </c>
      <c r="J3365" s="4">
        <v>350</v>
      </c>
      <c r="K3365" s="4" t="s">
        <v>774</v>
      </c>
      <c r="L3365" s="4">
        <v>10</v>
      </c>
      <c r="M3365" s="1" t="s">
        <v>9677</v>
      </c>
      <c r="O3365" s="6" t="s">
        <v>9676</v>
      </c>
      <c r="P3365" s="1"/>
      <c r="Q3365" s="1"/>
      <c r="R3365" s="1"/>
      <c r="S3365" s="1"/>
      <c r="T3365" s="1"/>
      <c r="U3365" s="8" t="s">
        <v>9675</v>
      </c>
    </row>
    <row r="3366" spans="1:21" x14ac:dyDescent="0.3">
      <c r="A3366" s="120">
        <v>10300</v>
      </c>
      <c r="B3366" s="44">
        <v>4426</v>
      </c>
      <c r="H3366" s="1" t="s">
        <v>9674</v>
      </c>
      <c r="I3366" s="4">
        <v>0</v>
      </c>
      <c r="J3366" s="4">
        <v>250</v>
      </c>
      <c r="K3366" s="4" t="s">
        <v>110</v>
      </c>
      <c r="L3366" s="4">
        <v>1</v>
      </c>
      <c r="M3366" s="1" t="s">
        <v>9674</v>
      </c>
      <c r="P3366" s="1"/>
      <c r="Q3366" s="1"/>
      <c r="R3366" s="1"/>
      <c r="S3366" s="1"/>
      <c r="T3366" s="1"/>
      <c r="U3366" s="8" t="s">
        <v>9673</v>
      </c>
    </row>
    <row r="3367" spans="1:21" x14ac:dyDescent="0.3">
      <c r="A3367" s="120">
        <v>10301</v>
      </c>
      <c r="B3367" s="44">
        <v>4427</v>
      </c>
      <c r="H3367" s="1" t="s">
        <v>9672</v>
      </c>
      <c r="M3367" s="1" t="s">
        <v>9672</v>
      </c>
      <c r="P3367" s="1"/>
      <c r="Q3367" s="1"/>
      <c r="R3367" s="1"/>
      <c r="S3367" s="1"/>
      <c r="T3367" s="1"/>
      <c r="U3367" s="8" t="s">
        <v>9671</v>
      </c>
    </row>
    <row r="3368" spans="1:21" x14ac:dyDescent="0.3">
      <c r="A3368" s="120">
        <v>10302</v>
      </c>
      <c r="B3368" s="44">
        <v>4428</v>
      </c>
      <c r="H3368" s="1" t="s">
        <v>9670</v>
      </c>
      <c r="I3368" s="4">
        <v>0</v>
      </c>
      <c r="J3368" s="4">
        <v>250</v>
      </c>
      <c r="K3368" s="4" t="s">
        <v>110</v>
      </c>
      <c r="L3368" s="4">
        <v>1</v>
      </c>
      <c r="M3368" s="1" t="s">
        <v>9670</v>
      </c>
      <c r="N3368" s="1"/>
      <c r="O3368" s="1"/>
      <c r="P3368" s="1"/>
      <c r="Q3368" s="1"/>
      <c r="R3368" s="1"/>
      <c r="S3368" s="1"/>
      <c r="T3368" s="1"/>
      <c r="U3368" s="8" t="s">
        <v>9669</v>
      </c>
    </row>
    <row r="3369" spans="1:21" ht="33" x14ac:dyDescent="0.3">
      <c r="A3369" s="120">
        <v>10303</v>
      </c>
      <c r="B3369" s="44">
        <v>4429</v>
      </c>
      <c r="H3369" s="1" t="s">
        <v>9667</v>
      </c>
      <c r="I3369" s="4">
        <v>0</v>
      </c>
      <c r="J3369" s="4">
        <v>4000</v>
      </c>
      <c r="K3369" s="4" t="s">
        <v>9668</v>
      </c>
      <c r="L3369" s="4">
        <v>10</v>
      </c>
      <c r="M3369" s="1" t="s">
        <v>9667</v>
      </c>
      <c r="N3369" s="1"/>
      <c r="O3369" s="1"/>
      <c r="P3369" s="1"/>
      <c r="Q3369" s="1"/>
      <c r="R3369" s="1"/>
      <c r="S3369" s="1"/>
      <c r="T3369" s="1"/>
      <c r="U3369" s="8" t="s">
        <v>9666</v>
      </c>
    </row>
    <row r="3370" spans="1:21" ht="76.900000000000006" customHeight="1" x14ac:dyDescent="0.3">
      <c r="A3370" s="120">
        <v>10304</v>
      </c>
      <c r="B3370" s="44">
        <v>4430</v>
      </c>
      <c r="H3370" s="1" t="s">
        <v>9665</v>
      </c>
      <c r="I3370" s="4">
        <v>0</v>
      </c>
      <c r="J3370" s="4">
        <v>50</v>
      </c>
      <c r="K3370" s="4" t="s">
        <v>774</v>
      </c>
      <c r="L3370" s="4">
        <v>100</v>
      </c>
      <c r="M3370" s="1" t="s">
        <v>9665</v>
      </c>
      <c r="N3370" s="1"/>
      <c r="O3370" s="1"/>
      <c r="P3370" s="1"/>
      <c r="Q3370" s="1"/>
      <c r="R3370" s="1"/>
      <c r="S3370" s="1"/>
      <c r="T3370" s="1"/>
      <c r="U3370" s="8" t="s">
        <v>9664</v>
      </c>
    </row>
    <row r="3371" spans="1:21" x14ac:dyDescent="0.3">
      <c r="A3371" s="120">
        <v>10305</v>
      </c>
      <c r="B3371" s="44">
        <v>4431</v>
      </c>
      <c r="H3371" s="1" t="s">
        <v>9663</v>
      </c>
      <c r="I3371" s="4">
        <v>-250</v>
      </c>
      <c r="J3371" s="4">
        <v>250</v>
      </c>
      <c r="K3371" s="4" t="s">
        <v>752</v>
      </c>
      <c r="L3371" s="4">
        <v>10</v>
      </c>
      <c r="M3371" s="1" t="s">
        <v>9663</v>
      </c>
      <c r="N3371" s="1"/>
      <c r="O3371" s="1"/>
      <c r="P3371" s="1"/>
      <c r="Q3371" s="1"/>
      <c r="R3371" s="1"/>
      <c r="S3371" s="1"/>
      <c r="T3371" s="1"/>
      <c r="U3371" s="8" t="s">
        <v>9662</v>
      </c>
    </row>
    <row r="3372" spans="1:21" x14ac:dyDescent="0.3">
      <c r="A3372" s="120">
        <v>10306</v>
      </c>
      <c r="B3372" s="44">
        <v>4432</v>
      </c>
      <c r="H3372" s="1" t="s">
        <v>9661</v>
      </c>
      <c r="I3372" s="4">
        <v>-250</v>
      </c>
      <c r="J3372" s="4">
        <v>250</v>
      </c>
      <c r="K3372" s="4" t="s">
        <v>752</v>
      </c>
      <c r="L3372" s="4">
        <v>10</v>
      </c>
      <c r="M3372" s="1" t="s">
        <v>9661</v>
      </c>
      <c r="N3372" s="1"/>
      <c r="O3372" s="1"/>
      <c r="P3372" s="1"/>
      <c r="Q3372" s="1"/>
      <c r="R3372" s="1"/>
      <c r="S3372" s="1"/>
      <c r="T3372" s="1"/>
      <c r="U3372" s="8" t="s">
        <v>9660</v>
      </c>
    </row>
    <row r="3373" spans="1:21" x14ac:dyDescent="0.3">
      <c r="A3373" s="120">
        <v>10307</v>
      </c>
      <c r="B3373" s="44">
        <v>4433</v>
      </c>
      <c r="H3373" s="1" t="s">
        <v>9659</v>
      </c>
      <c r="I3373" s="4">
        <v>0</v>
      </c>
      <c r="J3373" s="4">
        <v>500</v>
      </c>
      <c r="K3373" s="4" t="s">
        <v>752</v>
      </c>
      <c r="L3373" s="4">
        <v>10</v>
      </c>
      <c r="M3373" s="1" t="s">
        <v>9659</v>
      </c>
      <c r="N3373" s="1"/>
      <c r="O3373" s="1"/>
      <c r="P3373" s="1"/>
      <c r="Q3373" s="1"/>
      <c r="R3373" s="1"/>
      <c r="S3373" s="1"/>
      <c r="T3373" s="1"/>
      <c r="U3373" s="8" t="s">
        <v>9658</v>
      </c>
    </row>
    <row r="3374" spans="1:21" x14ac:dyDescent="0.3">
      <c r="A3374" s="120">
        <v>10308</v>
      </c>
      <c r="B3374" s="44">
        <v>4434</v>
      </c>
      <c r="H3374" s="1" t="s">
        <v>9657</v>
      </c>
      <c r="I3374" s="4">
        <v>0</v>
      </c>
      <c r="J3374" s="4">
        <v>50</v>
      </c>
      <c r="K3374" s="4" t="s">
        <v>774</v>
      </c>
      <c r="L3374" s="4">
        <v>100</v>
      </c>
      <c r="M3374" s="1" t="s">
        <v>9657</v>
      </c>
      <c r="N3374" s="1"/>
      <c r="O3374" s="1"/>
      <c r="P3374" s="1"/>
      <c r="Q3374" s="1"/>
      <c r="R3374" s="1"/>
      <c r="S3374" s="1"/>
      <c r="T3374" s="1"/>
      <c r="U3374" s="8" t="s">
        <v>9656</v>
      </c>
    </row>
    <row r="3375" spans="1:21" x14ac:dyDescent="0.3">
      <c r="A3375" s="120">
        <v>10309</v>
      </c>
      <c r="B3375" s="44">
        <v>4435</v>
      </c>
      <c r="H3375" s="1" t="s">
        <v>9655</v>
      </c>
      <c r="I3375" s="4">
        <v>-250</v>
      </c>
      <c r="J3375" s="4">
        <v>250</v>
      </c>
      <c r="K3375" s="4" t="s">
        <v>752</v>
      </c>
      <c r="L3375" s="4">
        <v>10</v>
      </c>
      <c r="M3375" s="1" t="s">
        <v>9655</v>
      </c>
      <c r="N3375" s="1"/>
      <c r="O3375" s="1"/>
      <c r="P3375" s="1"/>
      <c r="Q3375" s="1"/>
      <c r="R3375" s="1"/>
      <c r="S3375" s="1"/>
      <c r="T3375" s="1"/>
      <c r="U3375" s="8" t="s">
        <v>9654</v>
      </c>
    </row>
    <row r="3376" spans="1:21" x14ac:dyDescent="0.3">
      <c r="A3376" s="120">
        <v>10310</v>
      </c>
      <c r="B3376" s="44">
        <v>4436</v>
      </c>
      <c r="H3376" s="1" t="s">
        <v>9653</v>
      </c>
      <c r="I3376" s="4">
        <v>-250</v>
      </c>
      <c r="J3376" s="4">
        <v>250</v>
      </c>
      <c r="K3376" s="4" t="s">
        <v>752</v>
      </c>
      <c r="L3376" s="4">
        <v>10</v>
      </c>
      <c r="M3376" s="1" t="s">
        <v>9653</v>
      </c>
      <c r="N3376" s="1"/>
      <c r="O3376" s="1"/>
      <c r="P3376" s="1"/>
      <c r="Q3376" s="1"/>
      <c r="R3376" s="1"/>
      <c r="S3376" s="1"/>
      <c r="T3376" s="1"/>
      <c r="U3376" s="8" t="s">
        <v>9652</v>
      </c>
    </row>
    <row r="3377" spans="1:21" x14ac:dyDescent="0.3">
      <c r="A3377" s="120">
        <v>10311</v>
      </c>
      <c r="B3377" s="44">
        <v>4437</v>
      </c>
      <c r="H3377" s="1" t="s">
        <v>9651</v>
      </c>
      <c r="I3377" s="4">
        <v>0</v>
      </c>
      <c r="J3377" s="4">
        <v>500</v>
      </c>
      <c r="K3377" s="4" t="s">
        <v>752</v>
      </c>
      <c r="L3377" s="4">
        <v>10</v>
      </c>
      <c r="M3377" s="1" t="s">
        <v>9651</v>
      </c>
      <c r="N3377" s="1"/>
      <c r="O3377" s="1"/>
      <c r="P3377" s="1"/>
      <c r="Q3377" s="1"/>
      <c r="R3377" s="1"/>
      <c r="S3377" s="1"/>
      <c r="T3377" s="1"/>
      <c r="U3377" s="8" t="s">
        <v>9650</v>
      </c>
    </row>
    <row r="3378" spans="1:21" x14ac:dyDescent="0.3">
      <c r="A3378" s="120">
        <v>10312</v>
      </c>
      <c r="B3378" s="44">
        <v>4438</v>
      </c>
      <c r="H3378" s="1" t="s">
        <v>9649</v>
      </c>
      <c r="I3378" s="4">
        <v>0</v>
      </c>
      <c r="J3378" s="4">
        <v>50</v>
      </c>
      <c r="K3378" s="4" t="s">
        <v>774</v>
      </c>
      <c r="L3378" s="4">
        <v>100</v>
      </c>
      <c r="M3378" s="1" t="s">
        <v>9649</v>
      </c>
      <c r="N3378" s="1"/>
      <c r="O3378" s="1"/>
      <c r="P3378" s="1"/>
      <c r="Q3378" s="1"/>
      <c r="R3378" s="1"/>
      <c r="S3378" s="1"/>
      <c r="T3378" s="1"/>
      <c r="U3378" s="8" t="s">
        <v>9648</v>
      </c>
    </row>
    <row r="3379" spans="1:21" x14ac:dyDescent="0.3">
      <c r="A3379" s="120">
        <v>10313</v>
      </c>
      <c r="B3379" s="44">
        <v>4439</v>
      </c>
      <c r="H3379" s="1" t="s">
        <v>9647</v>
      </c>
      <c r="I3379" s="4">
        <v>-250</v>
      </c>
      <c r="J3379" s="4">
        <v>250</v>
      </c>
      <c r="K3379" s="4" t="s">
        <v>752</v>
      </c>
      <c r="L3379" s="4">
        <v>10</v>
      </c>
      <c r="M3379" s="1" t="s">
        <v>9647</v>
      </c>
      <c r="N3379" s="1"/>
      <c r="O3379" s="1"/>
      <c r="P3379" s="1"/>
      <c r="Q3379" s="1"/>
      <c r="R3379" s="1"/>
      <c r="S3379" s="1"/>
      <c r="T3379" s="1"/>
      <c r="U3379" s="8" t="s">
        <v>9646</v>
      </c>
    </row>
    <row r="3380" spans="1:21" x14ac:dyDescent="0.3">
      <c r="A3380" s="120">
        <v>10314</v>
      </c>
      <c r="B3380" s="44">
        <v>4440</v>
      </c>
      <c r="H3380" s="1" t="s">
        <v>9645</v>
      </c>
      <c r="I3380" s="4">
        <v>-250</v>
      </c>
      <c r="J3380" s="4">
        <v>250</v>
      </c>
      <c r="K3380" s="4" t="s">
        <v>752</v>
      </c>
      <c r="L3380" s="4">
        <v>10</v>
      </c>
      <c r="M3380" s="1" t="s">
        <v>9645</v>
      </c>
      <c r="N3380" s="1"/>
      <c r="O3380" s="1"/>
      <c r="P3380" s="1"/>
      <c r="Q3380" s="1"/>
      <c r="R3380" s="1"/>
      <c r="S3380" s="1"/>
      <c r="T3380" s="1"/>
      <c r="U3380" s="8" t="s">
        <v>9644</v>
      </c>
    </row>
    <row r="3381" spans="1:21" x14ac:dyDescent="0.3">
      <c r="A3381" s="120">
        <v>10315</v>
      </c>
      <c r="B3381" s="44">
        <v>4441</v>
      </c>
      <c r="H3381" s="1" t="s">
        <v>9643</v>
      </c>
      <c r="I3381" s="4">
        <v>0</v>
      </c>
      <c r="J3381" s="4">
        <v>500</v>
      </c>
      <c r="K3381" s="4" t="s">
        <v>752</v>
      </c>
      <c r="L3381" s="4">
        <v>10</v>
      </c>
      <c r="M3381" s="1" t="s">
        <v>9643</v>
      </c>
      <c r="N3381" s="1"/>
      <c r="O3381" s="1"/>
      <c r="P3381" s="1"/>
      <c r="Q3381" s="1"/>
      <c r="R3381" s="1"/>
      <c r="S3381" s="1"/>
      <c r="T3381" s="1"/>
      <c r="U3381" s="8" t="s">
        <v>9642</v>
      </c>
    </row>
    <row r="3382" spans="1:21" x14ac:dyDescent="0.3">
      <c r="A3382" s="120">
        <v>10316</v>
      </c>
      <c r="B3382" s="44">
        <v>4442</v>
      </c>
      <c r="H3382" s="1" t="s">
        <v>9641</v>
      </c>
      <c r="I3382" s="4">
        <v>0</v>
      </c>
      <c r="J3382" s="4">
        <v>50</v>
      </c>
      <c r="K3382" s="4" t="s">
        <v>774</v>
      </c>
      <c r="L3382" s="4">
        <v>100</v>
      </c>
      <c r="M3382" s="1" t="s">
        <v>9641</v>
      </c>
      <c r="N3382" s="1"/>
      <c r="O3382" s="1"/>
      <c r="P3382" s="1"/>
      <c r="Q3382" s="1"/>
      <c r="R3382" s="1"/>
      <c r="S3382" s="1"/>
      <c r="T3382" s="1"/>
      <c r="U3382" s="8" t="s">
        <v>9640</v>
      </c>
    </row>
    <row r="3383" spans="1:21" x14ac:dyDescent="0.3">
      <c r="A3383" s="120">
        <v>10317</v>
      </c>
      <c r="B3383" s="44">
        <v>4443</v>
      </c>
      <c r="H3383" s="1" t="s">
        <v>9639</v>
      </c>
      <c r="I3383" s="4">
        <v>-250</v>
      </c>
      <c r="J3383" s="4">
        <v>250</v>
      </c>
      <c r="K3383" s="4" t="s">
        <v>752</v>
      </c>
      <c r="L3383" s="4">
        <v>10</v>
      </c>
      <c r="M3383" s="1" t="s">
        <v>9639</v>
      </c>
      <c r="N3383" s="1"/>
      <c r="O3383" s="1"/>
      <c r="P3383" s="1"/>
      <c r="Q3383" s="1"/>
      <c r="R3383" s="1"/>
      <c r="S3383" s="1"/>
      <c r="T3383" s="1"/>
      <c r="U3383" s="8" t="s">
        <v>9638</v>
      </c>
    </row>
    <row r="3384" spans="1:21" x14ac:dyDescent="0.3">
      <c r="A3384" s="120">
        <v>10318</v>
      </c>
      <c r="B3384" s="44">
        <v>4444</v>
      </c>
      <c r="H3384" s="1" t="s">
        <v>9637</v>
      </c>
      <c r="I3384" s="4">
        <v>-250</v>
      </c>
      <c r="J3384" s="4">
        <v>250</v>
      </c>
      <c r="K3384" s="4" t="s">
        <v>752</v>
      </c>
      <c r="L3384" s="4">
        <v>10</v>
      </c>
      <c r="M3384" s="1" t="s">
        <v>9637</v>
      </c>
      <c r="N3384" s="1"/>
      <c r="O3384" s="1"/>
      <c r="P3384" s="1"/>
      <c r="Q3384" s="1"/>
      <c r="R3384" s="1"/>
      <c r="S3384" s="1"/>
      <c r="T3384" s="1"/>
      <c r="U3384" s="8" t="s">
        <v>9636</v>
      </c>
    </row>
    <row r="3385" spans="1:21" x14ac:dyDescent="0.3">
      <c r="A3385" s="120">
        <v>10319</v>
      </c>
      <c r="B3385" s="44">
        <v>4445</v>
      </c>
      <c r="H3385" s="1" t="s">
        <v>9635</v>
      </c>
      <c r="I3385" s="4">
        <v>0</v>
      </c>
      <c r="J3385" s="4">
        <v>500</v>
      </c>
      <c r="K3385" s="4" t="s">
        <v>752</v>
      </c>
      <c r="L3385" s="4">
        <v>10</v>
      </c>
      <c r="M3385" s="1" t="s">
        <v>9635</v>
      </c>
      <c r="N3385" s="1"/>
      <c r="O3385" s="1"/>
      <c r="P3385" s="1"/>
      <c r="Q3385" s="1"/>
      <c r="R3385" s="1"/>
      <c r="S3385" s="1"/>
      <c r="T3385" s="1"/>
      <c r="U3385" s="8" t="s">
        <v>9634</v>
      </c>
    </row>
    <row r="3386" spans="1:21" x14ac:dyDescent="0.3">
      <c r="A3386" s="120">
        <v>10320</v>
      </c>
      <c r="B3386" s="44">
        <v>4446</v>
      </c>
      <c r="H3386" s="1" t="s">
        <v>9633</v>
      </c>
      <c r="I3386" s="4">
        <v>0</v>
      </c>
      <c r="J3386" s="4">
        <v>50</v>
      </c>
      <c r="K3386" s="4" t="s">
        <v>774</v>
      </c>
      <c r="L3386" s="4">
        <v>100</v>
      </c>
      <c r="M3386" s="1" t="s">
        <v>9633</v>
      </c>
      <c r="N3386" s="1"/>
      <c r="O3386" s="1"/>
      <c r="P3386" s="1"/>
      <c r="Q3386" s="1"/>
      <c r="R3386" s="1"/>
      <c r="S3386" s="1"/>
      <c r="T3386" s="1"/>
      <c r="U3386" s="8" t="s">
        <v>9632</v>
      </c>
    </row>
    <row r="3387" spans="1:21" x14ac:dyDescent="0.3">
      <c r="A3387" s="120">
        <v>10321</v>
      </c>
      <c r="B3387" s="44">
        <v>4447</v>
      </c>
      <c r="H3387" s="1" t="s">
        <v>9631</v>
      </c>
      <c r="I3387" s="4">
        <v>-250</v>
      </c>
      <c r="J3387" s="4">
        <v>250</v>
      </c>
      <c r="K3387" s="4" t="s">
        <v>752</v>
      </c>
      <c r="L3387" s="4">
        <v>10</v>
      </c>
      <c r="M3387" s="1" t="s">
        <v>9631</v>
      </c>
      <c r="N3387" s="1"/>
      <c r="O3387" s="1"/>
      <c r="P3387" s="1"/>
      <c r="Q3387" s="1"/>
      <c r="R3387" s="1"/>
      <c r="S3387" s="1"/>
      <c r="T3387" s="1"/>
      <c r="U3387" s="8" t="s">
        <v>9630</v>
      </c>
    </row>
    <row r="3388" spans="1:21" x14ac:dyDescent="0.3">
      <c r="A3388" s="120">
        <v>10322</v>
      </c>
      <c r="B3388" s="44">
        <v>4448</v>
      </c>
      <c r="H3388" s="1" t="s">
        <v>9629</v>
      </c>
      <c r="I3388" s="4">
        <v>-250</v>
      </c>
      <c r="J3388" s="4">
        <v>250</v>
      </c>
      <c r="K3388" s="4" t="s">
        <v>752</v>
      </c>
      <c r="L3388" s="4">
        <v>10</v>
      </c>
      <c r="M3388" s="1" t="s">
        <v>9629</v>
      </c>
      <c r="N3388" s="1"/>
      <c r="O3388" s="1"/>
      <c r="P3388" s="1"/>
      <c r="Q3388" s="1"/>
      <c r="R3388" s="1"/>
      <c r="S3388" s="1"/>
      <c r="T3388" s="1"/>
      <c r="U3388" s="8" t="s">
        <v>9628</v>
      </c>
    </row>
    <row r="3389" spans="1:21" x14ac:dyDescent="0.3">
      <c r="A3389" s="120">
        <v>10323</v>
      </c>
      <c r="B3389" s="44">
        <v>4449</v>
      </c>
      <c r="H3389" s="1" t="s">
        <v>9627</v>
      </c>
      <c r="I3389" s="4">
        <v>0</v>
      </c>
      <c r="J3389" s="4">
        <v>500</v>
      </c>
      <c r="K3389" s="4" t="s">
        <v>752</v>
      </c>
      <c r="L3389" s="4">
        <v>10</v>
      </c>
      <c r="M3389" s="1" t="s">
        <v>9627</v>
      </c>
      <c r="N3389" s="1"/>
      <c r="O3389" s="1"/>
      <c r="P3389" s="1"/>
      <c r="Q3389" s="1"/>
      <c r="R3389" s="1"/>
      <c r="S3389" s="1"/>
      <c r="T3389" s="1"/>
      <c r="U3389" s="8" t="s">
        <v>9626</v>
      </c>
    </row>
    <row r="3390" spans="1:21" x14ac:dyDescent="0.3">
      <c r="A3390" s="120">
        <v>10324</v>
      </c>
      <c r="B3390" s="44">
        <v>4450</v>
      </c>
      <c r="H3390" s="1" t="s">
        <v>9625</v>
      </c>
      <c r="I3390" s="4">
        <v>0</v>
      </c>
      <c r="J3390" s="4">
        <v>50</v>
      </c>
      <c r="K3390" s="4" t="s">
        <v>774</v>
      </c>
      <c r="L3390" s="4">
        <v>100</v>
      </c>
      <c r="M3390" s="1" t="s">
        <v>9625</v>
      </c>
      <c r="N3390" s="1"/>
      <c r="O3390" s="1"/>
      <c r="P3390" s="1"/>
      <c r="Q3390" s="1"/>
      <c r="R3390" s="1"/>
      <c r="S3390" s="1"/>
      <c r="T3390" s="1"/>
      <c r="U3390" s="8" t="s">
        <v>9624</v>
      </c>
    </row>
    <row r="3391" spans="1:21" x14ac:dyDescent="0.3">
      <c r="A3391" s="120">
        <v>10325</v>
      </c>
      <c r="B3391" s="44">
        <v>4451</v>
      </c>
      <c r="H3391" s="1" t="s">
        <v>9623</v>
      </c>
      <c r="I3391" s="4">
        <v>-250</v>
      </c>
      <c r="J3391" s="4">
        <v>250</v>
      </c>
      <c r="K3391" s="4" t="s">
        <v>752</v>
      </c>
      <c r="L3391" s="4">
        <v>10</v>
      </c>
      <c r="M3391" s="1" t="s">
        <v>9623</v>
      </c>
      <c r="N3391" s="1"/>
      <c r="O3391" s="1"/>
      <c r="P3391" s="1"/>
      <c r="Q3391" s="1"/>
      <c r="R3391" s="1"/>
      <c r="S3391" s="1"/>
      <c r="T3391" s="1"/>
      <c r="U3391" s="8" t="s">
        <v>9622</v>
      </c>
    </row>
    <row r="3392" spans="1:21" x14ac:dyDescent="0.3">
      <c r="A3392" s="120">
        <v>10326</v>
      </c>
      <c r="B3392" s="44">
        <v>4452</v>
      </c>
      <c r="H3392" s="1" t="s">
        <v>9621</v>
      </c>
      <c r="I3392" s="4">
        <v>-250</v>
      </c>
      <c r="J3392" s="4">
        <v>250</v>
      </c>
      <c r="K3392" s="4" t="s">
        <v>752</v>
      </c>
      <c r="L3392" s="4">
        <v>10</v>
      </c>
      <c r="M3392" s="1" t="s">
        <v>9621</v>
      </c>
      <c r="N3392" s="1"/>
      <c r="O3392" s="1"/>
      <c r="P3392" s="1"/>
      <c r="Q3392" s="1"/>
      <c r="R3392" s="1"/>
      <c r="S3392" s="1"/>
      <c r="T3392" s="1"/>
      <c r="U3392" s="8" t="s">
        <v>9620</v>
      </c>
    </row>
    <row r="3393" spans="1:21" x14ac:dyDescent="0.3">
      <c r="A3393" s="120">
        <v>10327</v>
      </c>
      <c r="B3393" s="44">
        <v>4453</v>
      </c>
      <c r="H3393" s="1" t="s">
        <v>9619</v>
      </c>
      <c r="I3393" s="4">
        <v>0</v>
      </c>
      <c r="J3393" s="4">
        <v>500</v>
      </c>
      <c r="K3393" s="4" t="s">
        <v>752</v>
      </c>
      <c r="L3393" s="4">
        <v>10</v>
      </c>
      <c r="M3393" s="1" t="s">
        <v>9619</v>
      </c>
      <c r="N3393" s="1"/>
      <c r="O3393" s="1"/>
      <c r="P3393" s="1"/>
      <c r="Q3393" s="1"/>
      <c r="R3393" s="1"/>
      <c r="S3393" s="1"/>
      <c r="T3393" s="1"/>
      <c r="U3393" s="8" t="s">
        <v>9618</v>
      </c>
    </row>
    <row r="3394" spans="1:21" x14ac:dyDescent="0.3">
      <c r="A3394" s="120">
        <v>10328</v>
      </c>
      <c r="B3394" s="44">
        <v>4454</v>
      </c>
      <c r="H3394" s="1" t="s">
        <v>9617</v>
      </c>
      <c r="I3394" s="4">
        <v>0</v>
      </c>
      <c r="J3394" s="4">
        <v>50</v>
      </c>
      <c r="K3394" s="4" t="s">
        <v>774</v>
      </c>
      <c r="L3394" s="4">
        <v>100</v>
      </c>
      <c r="M3394" s="1" t="s">
        <v>9617</v>
      </c>
      <c r="N3394" s="1"/>
      <c r="O3394" s="1"/>
      <c r="P3394" s="1"/>
      <c r="Q3394" s="1"/>
      <c r="R3394" s="1"/>
      <c r="S3394" s="1"/>
      <c r="T3394" s="1"/>
      <c r="U3394" s="8" t="s">
        <v>9616</v>
      </c>
    </row>
    <row r="3395" spans="1:21" x14ac:dyDescent="0.3">
      <c r="A3395" s="120">
        <v>10329</v>
      </c>
      <c r="B3395" s="44">
        <v>4455</v>
      </c>
      <c r="H3395" s="1" t="s">
        <v>9615</v>
      </c>
      <c r="I3395" s="4">
        <v>-250</v>
      </c>
      <c r="J3395" s="4">
        <v>250</v>
      </c>
      <c r="K3395" s="4" t="s">
        <v>752</v>
      </c>
      <c r="L3395" s="4">
        <v>10</v>
      </c>
      <c r="M3395" s="1" t="s">
        <v>9615</v>
      </c>
      <c r="N3395" s="1"/>
      <c r="O3395" s="1"/>
      <c r="P3395" s="1"/>
      <c r="Q3395" s="1"/>
      <c r="R3395" s="1"/>
      <c r="S3395" s="1"/>
      <c r="T3395" s="1"/>
      <c r="U3395" s="8" t="s">
        <v>9614</v>
      </c>
    </row>
    <row r="3396" spans="1:21" x14ac:dyDescent="0.3">
      <c r="A3396" s="120">
        <v>10330</v>
      </c>
      <c r="B3396" s="44">
        <v>4456</v>
      </c>
      <c r="H3396" s="1" t="s">
        <v>9613</v>
      </c>
      <c r="I3396" s="4">
        <v>-250</v>
      </c>
      <c r="J3396" s="4">
        <v>250</v>
      </c>
      <c r="K3396" s="4" t="s">
        <v>752</v>
      </c>
      <c r="L3396" s="4">
        <v>10</v>
      </c>
      <c r="M3396" s="1" t="s">
        <v>9613</v>
      </c>
      <c r="N3396" s="1"/>
      <c r="O3396" s="1"/>
      <c r="P3396" s="1"/>
      <c r="Q3396" s="1"/>
      <c r="R3396" s="1"/>
      <c r="S3396" s="1"/>
      <c r="T3396" s="1"/>
      <c r="U3396" s="8" t="s">
        <v>9612</v>
      </c>
    </row>
    <row r="3397" spans="1:21" x14ac:dyDescent="0.3">
      <c r="A3397" s="120">
        <v>10331</v>
      </c>
      <c r="B3397" s="44">
        <v>4457</v>
      </c>
      <c r="H3397" s="1" t="s">
        <v>9611</v>
      </c>
      <c r="I3397" s="4">
        <v>0</v>
      </c>
      <c r="J3397" s="4">
        <v>500</v>
      </c>
      <c r="K3397" s="4" t="s">
        <v>752</v>
      </c>
      <c r="L3397" s="4">
        <v>10</v>
      </c>
      <c r="M3397" s="1" t="s">
        <v>9611</v>
      </c>
      <c r="N3397" s="1"/>
      <c r="O3397" s="1"/>
      <c r="P3397" s="1"/>
      <c r="Q3397" s="1"/>
      <c r="R3397" s="1"/>
      <c r="S3397" s="1"/>
      <c r="T3397" s="1"/>
      <c r="U3397" s="8" t="s">
        <v>9610</v>
      </c>
    </row>
    <row r="3398" spans="1:21" x14ac:dyDescent="0.3">
      <c r="A3398" s="120">
        <v>10332</v>
      </c>
      <c r="B3398" s="44">
        <v>4458</v>
      </c>
      <c r="H3398" s="1" t="s">
        <v>9609</v>
      </c>
      <c r="I3398" s="4">
        <v>0</v>
      </c>
      <c r="J3398" s="4">
        <v>50</v>
      </c>
      <c r="K3398" s="4" t="s">
        <v>774</v>
      </c>
      <c r="L3398" s="4">
        <v>100</v>
      </c>
      <c r="M3398" s="1" t="s">
        <v>9609</v>
      </c>
      <c r="N3398" s="1"/>
      <c r="O3398" s="1"/>
      <c r="P3398" s="1"/>
      <c r="Q3398" s="1"/>
      <c r="R3398" s="1"/>
      <c r="S3398" s="1"/>
      <c r="T3398" s="1"/>
      <c r="U3398" s="8" t="s">
        <v>9608</v>
      </c>
    </row>
    <row r="3399" spans="1:21" x14ac:dyDescent="0.3">
      <c r="A3399" s="120">
        <v>10333</v>
      </c>
      <c r="B3399" s="44">
        <v>4459</v>
      </c>
      <c r="H3399" s="1" t="s">
        <v>9607</v>
      </c>
      <c r="I3399" s="4">
        <v>-250</v>
      </c>
      <c r="J3399" s="4">
        <v>250</v>
      </c>
      <c r="K3399" s="4" t="s">
        <v>752</v>
      </c>
      <c r="L3399" s="4">
        <v>10</v>
      </c>
      <c r="M3399" s="1" t="s">
        <v>9607</v>
      </c>
      <c r="N3399" s="1"/>
      <c r="O3399" s="1"/>
      <c r="P3399" s="1"/>
      <c r="Q3399" s="1"/>
      <c r="R3399" s="1"/>
      <c r="S3399" s="1"/>
      <c r="T3399" s="1"/>
      <c r="U3399" s="8" t="s">
        <v>9606</v>
      </c>
    </row>
    <row r="3400" spans="1:21" x14ac:dyDescent="0.3">
      <c r="A3400" s="120">
        <v>10334</v>
      </c>
      <c r="B3400" s="44">
        <v>4460</v>
      </c>
      <c r="H3400" s="1" t="s">
        <v>9605</v>
      </c>
      <c r="I3400" s="4">
        <v>-250</v>
      </c>
      <c r="J3400" s="4">
        <v>250</v>
      </c>
      <c r="K3400" s="4" t="s">
        <v>752</v>
      </c>
      <c r="L3400" s="4">
        <v>10</v>
      </c>
      <c r="M3400" s="1" t="s">
        <v>9605</v>
      </c>
      <c r="U3400" s="8" t="s">
        <v>9604</v>
      </c>
    </row>
    <row r="3401" spans="1:21" x14ac:dyDescent="0.3">
      <c r="A3401" s="120">
        <v>10335</v>
      </c>
      <c r="B3401" s="44">
        <v>4461</v>
      </c>
      <c r="H3401" s="1" t="s">
        <v>9603</v>
      </c>
      <c r="I3401" s="4">
        <v>0</v>
      </c>
      <c r="J3401" s="4">
        <v>500</v>
      </c>
      <c r="K3401" s="4" t="s">
        <v>752</v>
      </c>
      <c r="L3401" s="4">
        <v>10</v>
      </c>
      <c r="M3401" s="1" t="s">
        <v>9603</v>
      </c>
      <c r="U3401" s="8" t="s">
        <v>9602</v>
      </c>
    </row>
    <row r="3402" spans="1:21" x14ac:dyDescent="0.3">
      <c r="A3402" s="120">
        <v>10336</v>
      </c>
      <c r="B3402" s="44">
        <v>4462</v>
      </c>
      <c r="H3402" s="1" t="s">
        <v>9601</v>
      </c>
      <c r="I3402" s="4">
        <v>0</v>
      </c>
      <c r="J3402" s="4">
        <v>50</v>
      </c>
      <c r="K3402" s="4" t="s">
        <v>774</v>
      </c>
      <c r="L3402" s="4">
        <v>100</v>
      </c>
      <c r="M3402" s="1" t="s">
        <v>9601</v>
      </c>
      <c r="U3402" s="8" t="s">
        <v>9600</v>
      </c>
    </row>
    <row r="3403" spans="1:21" x14ac:dyDescent="0.3">
      <c r="A3403" s="120">
        <v>10337</v>
      </c>
      <c r="B3403" s="44">
        <v>4463</v>
      </c>
      <c r="H3403" s="1" t="s">
        <v>9599</v>
      </c>
      <c r="I3403" s="4">
        <v>-250</v>
      </c>
      <c r="J3403" s="4">
        <v>250</v>
      </c>
      <c r="K3403" s="4" t="s">
        <v>752</v>
      </c>
      <c r="L3403" s="4">
        <v>10</v>
      </c>
      <c r="M3403" s="1" t="s">
        <v>9599</v>
      </c>
      <c r="U3403" s="8" t="s">
        <v>9598</v>
      </c>
    </row>
    <row r="3404" spans="1:21" x14ac:dyDescent="0.3">
      <c r="A3404" s="120">
        <v>10338</v>
      </c>
      <c r="B3404" s="44">
        <v>4464</v>
      </c>
      <c r="H3404" s="1" t="s">
        <v>9597</v>
      </c>
      <c r="I3404" s="4">
        <v>-250</v>
      </c>
      <c r="J3404" s="4">
        <v>250</v>
      </c>
      <c r="K3404" s="4" t="s">
        <v>752</v>
      </c>
      <c r="L3404" s="4">
        <v>10</v>
      </c>
      <c r="M3404" s="1" t="s">
        <v>9597</v>
      </c>
      <c r="U3404" s="8" t="s">
        <v>9596</v>
      </c>
    </row>
    <row r="3405" spans="1:21" x14ac:dyDescent="0.3">
      <c r="A3405" s="120">
        <v>10339</v>
      </c>
      <c r="B3405" s="44">
        <v>4465</v>
      </c>
      <c r="H3405" s="1" t="s">
        <v>9595</v>
      </c>
      <c r="I3405" s="4">
        <v>0</v>
      </c>
      <c r="J3405" s="4">
        <v>500</v>
      </c>
      <c r="K3405" s="4" t="s">
        <v>752</v>
      </c>
      <c r="L3405" s="4">
        <v>10</v>
      </c>
      <c r="M3405" s="1" t="s">
        <v>9595</v>
      </c>
      <c r="U3405" s="8" t="s">
        <v>9594</v>
      </c>
    </row>
    <row r="3406" spans="1:21" x14ac:dyDescent="0.3">
      <c r="A3406" s="120">
        <v>10340</v>
      </c>
      <c r="B3406" s="44">
        <v>4466</v>
      </c>
      <c r="H3406" s="1" t="s">
        <v>9593</v>
      </c>
      <c r="I3406" s="4">
        <v>0</v>
      </c>
      <c r="J3406" s="4">
        <v>50</v>
      </c>
      <c r="K3406" s="4" t="s">
        <v>774</v>
      </c>
      <c r="L3406" s="4">
        <v>100</v>
      </c>
      <c r="M3406" s="1" t="s">
        <v>9593</v>
      </c>
      <c r="U3406" s="8" t="s">
        <v>9592</v>
      </c>
    </row>
    <row r="3407" spans="1:21" x14ac:dyDescent="0.3">
      <c r="A3407" s="120">
        <v>10341</v>
      </c>
      <c r="B3407" s="44">
        <v>4467</v>
      </c>
      <c r="H3407" s="1" t="s">
        <v>9591</v>
      </c>
      <c r="I3407" s="4">
        <v>-250</v>
      </c>
      <c r="J3407" s="4">
        <v>250</v>
      </c>
      <c r="K3407" s="4" t="s">
        <v>752</v>
      </c>
      <c r="L3407" s="4">
        <v>10</v>
      </c>
      <c r="M3407" s="1" t="s">
        <v>9591</v>
      </c>
      <c r="U3407" s="8" t="s">
        <v>9590</v>
      </c>
    </row>
    <row r="3408" spans="1:21" x14ac:dyDescent="0.3">
      <c r="A3408" s="120">
        <v>10342</v>
      </c>
      <c r="B3408" s="44">
        <v>4468</v>
      </c>
      <c r="H3408" s="1" t="s">
        <v>9589</v>
      </c>
      <c r="I3408" s="4">
        <v>-250</v>
      </c>
      <c r="J3408" s="4">
        <v>250</v>
      </c>
      <c r="K3408" s="4" t="s">
        <v>752</v>
      </c>
      <c r="L3408" s="4">
        <v>10</v>
      </c>
      <c r="M3408" s="1" t="s">
        <v>9589</v>
      </c>
      <c r="U3408" s="8" t="s">
        <v>9588</v>
      </c>
    </row>
    <row r="3409" spans="1:21" x14ac:dyDescent="0.3">
      <c r="A3409" s="120">
        <v>10343</v>
      </c>
      <c r="B3409" s="44">
        <v>4469</v>
      </c>
      <c r="H3409" s="1" t="s">
        <v>9587</v>
      </c>
      <c r="I3409" s="4">
        <v>0</v>
      </c>
      <c r="J3409" s="4">
        <v>500</v>
      </c>
      <c r="K3409" s="4" t="s">
        <v>752</v>
      </c>
      <c r="L3409" s="4">
        <v>10</v>
      </c>
      <c r="M3409" s="1" t="s">
        <v>9587</v>
      </c>
      <c r="U3409" s="8" t="s">
        <v>9586</v>
      </c>
    </row>
    <row r="3410" spans="1:21" x14ac:dyDescent="0.3">
      <c r="A3410" s="120">
        <v>10344</v>
      </c>
      <c r="B3410" s="44">
        <v>4470</v>
      </c>
      <c r="E3410" s="4" t="s">
        <v>9298</v>
      </c>
      <c r="F3410" s="4" t="s">
        <v>9585</v>
      </c>
      <c r="H3410" s="1" t="s">
        <v>9584</v>
      </c>
      <c r="M3410" s="1" t="s">
        <v>9584</v>
      </c>
      <c r="U3410" s="8" t="s">
        <v>9583</v>
      </c>
    </row>
    <row r="3411" spans="1:21" ht="33" x14ac:dyDescent="0.3">
      <c r="A3411" s="120">
        <v>10345</v>
      </c>
      <c r="B3411" s="44">
        <v>4471</v>
      </c>
      <c r="H3411" s="1" t="s">
        <v>9582</v>
      </c>
      <c r="I3411" s="4">
        <v>0</v>
      </c>
      <c r="J3411" s="4">
        <v>10</v>
      </c>
      <c r="K3411" s="4" t="s">
        <v>774</v>
      </c>
      <c r="L3411" s="4">
        <v>100</v>
      </c>
      <c r="M3411" s="1" t="s">
        <v>9582</v>
      </c>
      <c r="O3411" s="6" t="s">
        <v>9581</v>
      </c>
      <c r="U3411" s="8" t="s">
        <v>9580</v>
      </c>
    </row>
    <row r="3412" spans="1:21" ht="99" x14ac:dyDescent="0.3">
      <c r="A3412" s="120">
        <v>10346</v>
      </c>
      <c r="B3412" s="44">
        <v>4472</v>
      </c>
      <c r="C3412" s="125">
        <v>0</v>
      </c>
      <c r="D3412" s="8"/>
      <c r="E3412" s="120" t="s">
        <v>9328</v>
      </c>
      <c r="F3412" s="124" t="s">
        <v>9113</v>
      </c>
      <c r="G3412" s="129" t="s">
        <v>9430</v>
      </c>
      <c r="H3412" s="1" t="s">
        <v>9579</v>
      </c>
      <c r="I3412" s="120">
        <v>0</v>
      </c>
      <c r="J3412" s="120">
        <v>1</v>
      </c>
      <c r="K3412" s="120" t="s">
        <v>3327</v>
      </c>
      <c r="L3412" s="120">
        <v>1</v>
      </c>
      <c r="M3412" s="1" t="s">
        <v>9579</v>
      </c>
      <c r="N3412" s="1"/>
      <c r="O3412" s="3" t="s">
        <v>9321</v>
      </c>
      <c r="P3412" s="1"/>
      <c r="Q3412" s="1"/>
      <c r="R3412" s="1"/>
      <c r="S3412" s="1"/>
      <c r="T3412" s="126" t="s">
        <v>9428</v>
      </c>
      <c r="U3412" s="8" t="s">
        <v>9578</v>
      </c>
    </row>
    <row r="3413" spans="1:21" ht="33" x14ac:dyDescent="0.3">
      <c r="A3413" s="120">
        <v>10347</v>
      </c>
      <c r="B3413" s="120"/>
      <c r="C3413" s="125">
        <v>1</v>
      </c>
      <c r="D3413" s="8"/>
      <c r="E3413" s="120" t="s">
        <v>9328</v>
      </c>
      <c r="F3413" s="124" t="s">
        <v>9113</v>
      </c>
      <c r="G3413" s="127" t="s">
        <v>9249</v>
      </c>
      <c r="H3413" s="1" t="s">
        <v>9577</v>
      </c>
      <c r="I3413" s="120">
        <v>0</v>
      </c>
      <c r="J3413" s="120">
        <v>1</v>
      </c>
      <c r="K3413" s="120" t="s">
        <v>3327</v>
      </c>
      <c r="L3413" s="120">
        <v>1</v>
      </c>
      <c r="M3413" s="1" t="s">
        <v>9577</v>
      </c>
      <c r="N3413" s="1"/>
      <c r="O3413" s="3" t="s">
        <v>9321</v>
      </c>
      <c r="P3413" s="1"/>
      <c r="Q3413" s="1"/>
      <c r="R3413" s="1"/>
      <c r="S3413" s="1"/>
      <c r="T3413" s="1"/>
      <c r="U3413" s="8" t="s">
        <v>9576</v>
      </c>
    </row>
    <row r="3414" spans="1:21" ht="33" x14ac:dyDescent="0.3">
      <c r="A3414" s="120">
        <v>10348</v>
      </c>
      <c r="B3414" s="120"/>
      <c r="C3414" s="125">
        <v>2</v>
      </c>
      <c r="D3414" s="8"/>
      <c r="E3414" s="120" t="s">
        <v>9328</v>
      </c>
      <c r="F3414" s="124" t="s">
        <v>9113</v>
      </c>
      <c r="G3414" s="127" t="s">
        <v>9249</v>
      </c>
      <c r="H3414" s="1" t="s">
        <v>9575</v>
      </c>
      <c r="I3414" s="120">
        <v>0</v>
      </c>
      <c r="J3414" s="120">
        <v>1</v>
      </c>
      <c r="K3414" s="120" t="s">
        <v>3327</v>
      </c>
      <c r="L3414" s="120">
        <v>1</v>
      </c>
      <c r="M3414" s="1" t="s">
        <v>9575</v>
      </c>
      <c r="N3414" s="1"/>
      <c r="O3414" s="3" t="s">
        <v>9326</v>
      </c>
      <c r="P3414" s="1"/>
      <c r="Q3414" s="1"/>
      <c r="R3414" s="1"/>
      <c r="S3414" s="1"/>
      <c r="T3414" s="1"/>
      <c r="U3414" s="8" t="s">
        <v>9574</v>
      </c>
    </row>
    <row r="3415" spans="1:21" ht="33" x14ac:dyDescent="0.3">
      <c r="A3415" s="120">
        <v>10349</v>
      </c>
      <c r="B3415" s="120"/>
      <c r="C3415" s="125">
        <v>3</v>
      </c>
      <c r="D3415" s="8"/>
      <c r="E3415" s="120" t="s">
        <v>9328</v>
      </c>
      <c r="F3415" s="124" t="s">
        <v>9113</v>
      </c>
      <c r="G3415" s="127" t="s">
        <v>9249</v>
      </c>
      <c r="H3415" s="1" t="s">
        <v>9573</v>
      </c>
      <c r="I3415" s="120">
        <v>0</v>
      </c>
      <c r="J3415" s="120">
        <v>1</v>
      </c>
      <c r="K3415" s="120" t="s">
        <v>3327</v>
      </c>
      <c r="L3415" s="120">
        <v>1</v>
      </c>
      <c r="M3415" s="1" t="s">
        <v>9573</v>
      </c>
      <c r="N3415" s="1"/>
      <c r="O3415" s="3" t="s">
        <v>9326</v>
      </c>
      <c r="P3415" s="1"/>
      <c r="Q3415" s="1"/>
      <c r="R3415" s="1"/>
      <c r="S3415" s="1"/>
      <c r="T3415" s="1"/>
      <c r="U3415" s="8" t="s">
        <v>9572</v>
      </c>
    </row>
    <row r="3416" spans="1:21" ht="33" x14ac:dyDescent="0.3">
      <c r="A3416" s="120">
        <v>10350</v>
      </c>
      <c r="B3416" s="120"/>
      <c r="C3416" s="125">
        <v>4</v>
      </c>
      <c r="D3416" s="8"/>
      <c r="E3416" s="120" t="s">
        <v>9328</v>
      </c>
      <c r="F3416" s="124" t="s">
        <v>9113</v>
      </c>
      <c r="G3416" s="127" t="s">
        <v>9249</v>
      </c>
      <c r="H3416" s="1" t="s">
        <v>9571</v>
      </c>
      <c r="I3416" s="120">
        <v>0</v>
      </c>
      <c r="J3416" s="120">
        <v>1</v>
      </c>
      <c r="K3416" s="120" t="s">
        <v>3327</v>
      </c>
      <c r="L3416" s="120">
        <v>1</v>
      </c>
      <c r="M3416" s="1" t="s">
        <v>9571</v>
      </c>
      <c r="N3416" s="1"/>
      <c r="O3416" s="3" t="s">
        <v>9326</v>
      </c>
      <c r="P3416" s="1"/>
      <c r="Q3416" s="1"/>
      <c r="R3416" s="1"/>
      <c r="S3416" s="1"/>
      <c r="T3416" s="1"/>
      <c r="U3416" s="8" t="s">
        <v>9570</v>
      </c>
    </row>
    <row r="3417" spans="1:21" x14ac:dyDescent="0.3">
      <c r="A3417" s="120">
        <v>10351</v>
      </c>
      <c r="B3417" s="120"/>
      <c r="C3417" s="125">
        <v>5</v>
      </c>
      <c r="D3417" s="8"/>
      <c r="E3417" s="120" t="s">
        <v>9328</v>
      </c>
      <c r="F3417" s="124" t="s">
        <v>9113</v>
      </c>
      <c r="G3417" s="127" t="s">
        <v>9249</v>
      </c>
      <c r="H3417" s="1" t="s">
        <v>9253</v>
      </c>
      <c r="I3417" s="120">
        <v>0</v>
      </c>
      <c r="J3417" s="120">
        <v>1</v>
      </c>
      <c r="K3417" s="120" t="s">
        <v>3327</v>
      </c>
      <c r="L3417" s="120">
        <v>1</v>
      </c>
      <c r="M3417" s="1" t="s">
        <v>9253</v>
      </c>
      <c r="N3417" s="1"/>
      <c r="O3417" s="3" t="s">
        <v>9316</v>
      </c>
      <c r="P3417" s="1"/>
      <c r="Q3417" s="1"/>
      <c r="R3417" s="1"/>
      <c r="S3417" s="1"/>
      <c r="T3417" s="1"/>
      <c r="U3417" s="8">
        <v>0</v>
      </c>
    </row>
    <row r="3418" spans="1:21" ht="33" x14ac:dyDescent="0.3">
      <c r="A3418" s="120">
        <v>10352</v>
      </c>
      <c r="B3418" s="120"/>
      <c r="C3418" s="125">
        <v>6</v>
      </c>
      <c r="D3418" s="8"/>
      <c r="E3418" s="120" t="s">
        <v>9328</v>
      </c>
      <c r="F3418" s="124" t="s">
        <v>9113</v>
      </c>
      <c r="G3418" s="127" t="s">
        <v>9249</v>
      </c>
      <c r="H3418" s="1" t="s">
        <v>9569</v>
      </c>
      <c r="I3418" s="120">
        <v>0</v>
      </c>
      <c r="J3418" s="120">
        <v>1</v>
      </c>
      <c r="K3418" s="120" t="s">
        <v>3327</v>
      </c>
      <c r="L3418" s="120">
        <v>1</v>
      </c>
      <c r="M3418" s="1" t="s">
        <v>9569</v>
      </c>
      <c r="N3418" s="1"/>
      <c r="O3418" s="3" t="s">
        <v>9326</v>
      </c>
      <c r="P3418" s="1"/>
      <c r="Q3418" s="1"/>
      <c r="R3418" s="1"/>
      <c r="S3418" s="1"/>
      <c r="T3418" s="1"/>
      <c r="U3418" s="8" t="s">
        <v>9568</v>
      </c>
    </row>
    <row r="3419" spans="1:21" ht="33" x14ac:dyDescent="0.3">
      <c r="A3419" s="120">
        <v>10353</v>
      </c>
      <c r="B3419" s="120"/>
      <c r="C3419" s="125">
        <v>7</v>
      </c>
      <c r="D3419" s="8"/>
      <c r="E3419" s="120" t="s">
        <v>9328</v>
      </c>
      <c r="F3419" s="124" t="s">
        <v>9113</v>
      </c>
      <c r="G3419" s="127" t="s">
        <v>9249</v>
      </c>
      <c r="H3419" s="1" t="s">
        <v>9567</v>
      </c>
      <c r="I3419" s="120">
        <v>0</v>
      </c>
      <c r="J3419" s="120">
        <v>1</v>
      </c>
      <c r="K3419" s="120" t="s">
        <v>3327</v>
      </c>
      <c r="L3419" s="120">
        <v>1</v>
      </c>
      <c r="M3419" s="1" t="s">
        <v>9567</v>
      </c>
      <c r="N3419" s="1"/>
      <c r="O3419" s="3" t="s">
        <v>9326</v>
      </c>
      <c r="P3419" s="1"/>
      <c r="Q3419" s="1"/>
      <c r="R3419" s="1"/>
      <c r="S3419" s="1"/>
      <c r="T3419" s="1"/>
      <c r="U3419" s="8" t="s">
        <v>9566</v>
      </c>
    </row>
    <row r="3420" spans="1:21" x14ac:dyDescent="0.3">
      <c r="A3420" s="120">
        <v>10354</v>
      </c>
      <c r="B3420" s="44">
        <v>4473</v>
      </c>
      <c r="C3420" s="4">
        <v>0</v>
      </c>
      <c r="D3420" s="8"/>
      <c r="E3420" s="120" t="s">
        <v>9328</v>
      </c>
      <c r="F3420" s="124" t="s">
        <v>9113</v>
      </c>
      <c r="G3420" s="127" t="s">
        <v>9249</v>
      </c>
      <c r="H3420" s="1" t="s">
        <v>9253</v>
      </c>
      <c r="I3420" s="120">
        <v>0</v>
      </c>
      <c r="J3420" s="120">
        <v>1</v>
      </c>
      <c r="K3420" s="120" t="s">
        <v>3327</v>
      </c>
      <c r="L3420" s="120">
        <v>1</v>
      </c>
      <c r="M3420" s="1" t="s">
        <v>9253</v>
      </c>
      <c r="N3420" s="1"/>
      <c r="O3420" s="3" t="s">
        <v>9316</v>
      </c>
      <c r="P3420" s="1"/>
      <c r="Q3420" s="1"/>
      <c r="R3420" s="1"/>
      <c r="S3420" s="1"/>
      <c r="T3420" s="1"/>
      <c r="U3420" s="8">
        <v>0</v>
      </c>
    </row>
    <row r="3421" spans="1:21" x14ac:dyDescent="0.3">
      <c r="A3421" s="120">
        <v>10355</v>
      </c>
      <c r="B3421" s="120"/>
      <c r="C3421" s="4">
        <v>1</v>
      </c>
      <c r="D3421" s="8"/>
      <c r="E3421" s="120" t="s">
        <v>9328</v>
      </c>
      <c r="F3421" s="124" t="s">
        <v>9113</v>
      </c>
      <c r="G3421" s="127" t="s">
        <v>9249</v>
      </c>
      <c r="H3421" s="1" t="s">
        <v>9253</v>
      </c>
      <c r="I3421" s="120">
        <v>0</v>
      </c>
      <c r="J3421" s="120">
        <v>1</v>
      </c>
      <c r="K3421" s="120" t="s">
        <v>3327</v>
      </c>
      <c r="L3421" s="120">
        <v>1</v>
      </c>
      <c r="M3421" s="1" t="s">
        <v>9253</v>
      </c>
      <c r="N3421" s="1"/>
      <c r="O3421" s="3" t="s">
        <v>9253</v>
      </c>
      <c r="P3421" s="1"/>
      <c r="Q3421" s="1"/>
      <c r="R3421" s="1"/>
      <c r="S3421" s="1"/>
      <c r="T3421" s="1"/>
      <c r="U3421" s="8"/>
    </row>
    <row r="3422" spans="1:21" x14ac:dyDescent="0.3">
      <c r="A3422" s="120">
        <v>10356</v>
      </c>
      <c r="B3422" s="120"/>
      <c r="C3422" s="4">
        <v>2</v>
      </c>
      <c r="D3422" s="8"/>
      <c r="E3422" s="120" t="s">
        <v>9328</v>
      </c>
      <c r="F3422" s="124" t="s">
        <v>9113</v>
      </c>
      <c r="G3422" s="127" t="s">
        <v>9249</v>
      </c>
      <c r="H3422" s="1" t="s">
        <v>9253</v>
      </c>
      <c r="I3422" s="120">
        <v>0</v>
      </c>
      <c r="J3422" s="120">
        <v>1</v>
      </c>
      <c r="K3422" s="120" t="s">
        <v>3327</v>
      </c>
      <c r="L3422" s="120">
        <v>1</v>
      </c>
      <c r="M3422" s="1" t="s">
        <v>9253</v>
      </c>
      <c r="N3422" s="1"/>
      <c r="O3422" s="3" t="s">
        <v>9253</v>
      </c>
      <c r="P3422" s="1"/>
      <c r="Q3422" s="1"/>
      <c r="R3422" s="1"/>
      <c r="S3422" s="1"/>
      <c r="T3422" s="1"/>
      <c r="U3422" s="8"/>
    </row>
    <row r="3423" spans="1:21" x14ac:dyDescent="0.3">
      <c r="A3423" s="120">
        <v>10357</v>
      </c>
      <c r="B3423" s="120"/>
      <c r="C3423" s="4">
        <v>3</v>
      </c>
      <c r="D3423" s="8"/>
      <c r="E3423" s="120" t="s">
        <v>9328</v>
      </c>
      <c r="F3423" s="124" t="s">
        <v>9113</v>
      </c>
      <c r="G3423" s="127" t="s">
        <v>9249</v>
      </c>
      <c r="H3423" s="1" t="s">
        <v>9253</v>
      </c>
      <c r="I3423" s="120">
        <v>0</v>
      </c>
      <c r="J3423" s="120">
        <v>1</v>
      </c>
      <c r="K3423" s="120" t="s">
        <v>3327</v>
      </c>
      <c r="L3423" s="120">
        <v>1</v>
      </c>
      <c r="M3423" s="1" t="s">
        <v>9253</v>
      </c>
      <c r="N3423" s="1"/>
      <c r="O3423" s="3" t="s">
        <v>9253</v>
      </c>
      <c r="P3423" s="1"/>
      <c r="Q3423" s="1"/>
      <c r="R3423" s="1"/>
      <c r="S3423" s="1"/>
      <c r="T3423" s="1"/>
      <c r="U3423" s="8"/>
    </row>
    <row r="3424" spans="1:21" x14ac:dyDescent="0.3">
      <c r="A3424" s="120">
        <v>10358</v>
      </c>
      <c r="B3424" s="120"/>
      <c r="C3424" s="4">
        <v>4</v>
      </c>
      <c r="D3424" s="8"/>
      <c r="E3424" s="120" t="s">
        <v>9328</v>
      </c>
      <c r="F3424" s="124" t="s">
        <v>9113</v>
      </c>
      <c r="G3424" s="127" t="s">
        <v>9249</v>
      </c>
      <c r="H3424" s="1" t="s">
        <v>9253</v>
      </c>
      <c r="I3424" s="120">
        <v>0</v>
      </c>
      <c r="J3424" s="120">
        <v>1</v>
      </c>
      <c r="K3424" s="120" t="s">
        <v>3327</v>
      </c>
      <c r="L3424" s="120">
        <v>1</v>
      </c>
      <c r="M3424" s="1" t="s">
        <v>9253</v>
      </c>
      <c r="N3424" s="1"/>
      <c r="O3424" s="3" t="s">
        <v>9253</v>
      </c>
      <c r="P3424" s="1"/>
      <c r="Q3424" s="1"/>
      <c r="R3424" s="1"/>
      <c r="S3424" s="1"/>
      <c r="T3424" s="1"/>
      <c r="U3424" s="8"/>
    </row>
    <row r="3425" spans="1:21" x14ac:dyDescent="0.3">
      <c r="A3425" s="120">
        <v>10359</v>
      </c>
      <c r="B3425" s="120"/>
      <c r="C3425" s="4">
        <v>5</v>
      </c>
      <c r="D3425" s="8"/>
      <c r="E3425" s="120" t="s">
        <v>9328</v>
      </c>
      <c r="F3425" s="124" t="s">
        <v>9113</v>
      </c>
      <c r="G3425" s="127" t="s">
        <v>9249</v>
      </c>
      <c r="H3425" s="1" t="s">
        <v>9253</v>
      </c>
      <c r="I3425" s="120">
        <v>0</v>
      </c>
      <c r="J3425" s="120">
        <v>1</v>
      </c>
      <c r="K3425" s="120" t="s">
        <v>3327</v>
      </c>
      <c r="L3425" s="120">
        <v>1</v>
      </c>
      <c r="M3425" s="1" t="s">
        <v>9253</v>
      </c>
      <c r="N3425" s="1"/>
      <c r="O3425" s="3" t="s">
        <v>9253</v>
      </c>
      <c r="P3425" s="1"/>
      <c r="Q3425" s="1"/>
      <c r="R3425" s="1"/>
      <c r="S3425" s="1"/>
      <c r="T3425" s="1"/>
      <c r="U3425" s="8"/>
    </row>
    <row r="3426" spans="1:21" x14ac:dyDescent="0.3">
      <c r="A3426" s="120">
        <v>10360</v>
      </c>
      <c r="B3426" s="120"/>
      <c r="C3426" s="4">
        <v>6</v>
      </c>
      <c r="D3426" s="8"/>
      <c r="E3426" s="120" t="s">
        <v>9328</v>
      </c>
      <c r="F3426" s="124" t="s">
        <v>9113</v>
      </c>
      <c r="G3426" s="127" t="s">
        <v>9249</v>
      </c>
      <c r="H3426" s="1" t="s">
        <v>9253</v>
      </c>
      <c r="I3426" s="120">
        <v>0</v>
      </c>
      <c r="J3426" s="120">
        <v>1</v>
      </c>
      <c r="K3426" s="120" t="s">
        <v>3327</v>
      </c>
      <c r="L3426" s="120">
        <v>1</v>
      </c>
      <c r="M3426" s="1" t="s">
        <v>9253</v>
      </c>
      <c r="N3426" s="1"/>
      <c r="O3426" s="3" t="s">
        <v>9253</v>
      </c>
      <c r="P3426" s="1"/>
      <c r="Q3426" s="1"/>
      <c r="R3426" s="1"/>
      <c r="S3426" s="1"/>
      <c r="T3426" s="1"/>
      <c r="U3426" s="8"/>
    </row>
    <row r="3427" spans="1:21" x14ac:dyDescent="0.3">
      <c r="A3427" s="120">
        <v>10361</v>
      </c>
      <c r="B3427" s="120"/>
      <c r="C3427" s="4">
        <v>7</v>
      </c>
      <c r="D3427" s="8"/>
      <c r="E3427" s="120" t="s">
        <v>9328</v>
      </c>
      <c r="F3427" s="124" t="s">
        <v>9113</v>
      </c>
      <c r="G3427" s="127" t="s">
        <v>9249</v>
      </c>
      <c r="H3427" s="1" t="s">
        <v>9253</v>
      </c>
      <c r="I3427" s="120">
        <v>0</v>
      </c>
      <c r="J3427" s="120">
        <v>1</v>
      </c>
      <c r="K3427" s="120" t="s">
        <v>3327</v>
      </c>
      <c r="L3427" s="120">
        <v>1</v>
      </c>
      <c r="M3427" s="1" t="s">
        <v>9253</v>
      </c>
      <c r="N3427" s="1"/>
      <c r="O3427" s="3" t="s">
        <v>9253</v>
      </c>
      <c r="P3427" s="1"/>
      <c r="Q3427" s="1"/>
      <c r="R3427" s="1"/>
      <c r="S3427" s="1"/>
      <c r="T3427" s="1"/>
      <c r="U3427" s="8"/>
    </row>
    <row r="3428" spans="1:21" ht="99" x14ac:dyDescent="0.3">
      <c r="A3428" s="120">
        <v>10362</v>
      </c>
      <c r="B3428" s="44">
        <v>4474</v>
      </c>
      <c r="D3428" s="1"/>
      <c r="E3428" s="120" t="s">
        <v>9328</v>
      </c>
      <c r="F3428" s="124" t="s">
        <v>9113</v>
      </c>
      <c r="G3428" s="128" t="s">
        <v>9430</v>
      </c>
      <c r="H3428" s="1" t="s">
        <v>9565</v>
      </c>
      <c r="I3428" s="120">
        <v>0</v>
      </c>
      <c r="J3428" s="120">
        <v>15</v>
      </c>
      <c r="K3428" s="120" t="s">
        <v>3327</v>
      </c>
      <c r="L3428" s="120">
        <v>1</v>
      </c>
      <c r="M3428" s="1" t="s">
        <v>9565</v>
      </c>
      <c r="N3428" s="1"/>
      <c r="O3428" s="3" t="s">
        <v>9564</v>
      </c>
      <c r="P3428" s="1"/>
      <c r="Q3428" s="1"/>
      <c r="R3428" s="1"/>
      <c r="S3428" s="1"/>
      <c r="T3428" s="126" t="s">
        <v>9428</v>
      </c>
      <c r="U3428" s="8" t="s">
        <v>9563</v>
      </c>
    </row>
    <row r="3429" spans="1:21" x14ac:dyDescent="0.3">
      <c r="A3429" s="120">
        <v>10363</v>
      </c>
      <c r="B3429" s="44">
        <v>4475</v>
      </c>
      <c r="D3429" s="1"/>
      <c r="E3429" s="120" t="s">
        <v>9328</v>
      </c>
      <c r="F3429" s="124" t="s">
        <v>9113</v>
      </c>
      <c r="G3429" s="128" t="s">
        <v>9249</v>
      </c>
      <c r="H3429" s="1" t="s">
        <v>9562</v>
      </c>
      <c r="I3429" s="120">
        <v>0</v>
      </c>
      <c r="J3429" s="120">
        <v>5000</v>
      </c>
      <c r="K3429" s="120" t="s">
        <v>3327</v>
      </c>
      <c r="L3429" s="120">
        <v>1</v>
      </c>
      <c r="M3429" s="1" t="s">
        <v>9562</v>
      </c>
      <c r="N3429" s="1"/>
      <c r="O3429" s="3" t="s">
        <v>9561</v>
      </c>
      <c r="P3429" s="1"/>
      <c r="Q3429" s="1"/>
      <c r="R3429" s="1"/>
      <c r="S3429" s="1"/>
      <c r="U3429" s="8" t="s">
        <v>9560</v>
      </c>
    </row>
    <row r="3430" spans="1:21" ht="148.5" x14ac:dyDescent="0.3">
      <c r="A3430" s="120">
        <v>10364</v>
      </c>
      <c r="B3430" s="44">
        <v>4476</v>
      </c>
      <c r="C3430" s="125"/>
      <c r="D3430" s="8"/>
      <c r="E3430" s="120" t="s">
        <v>9328</v>
      </c>
      <c r="F3430" s="124" t="s">
        <v>9113</v>
      </c>
      <c r="G3430" s="129" t="s">
        <v>9249</v>
      </c>
      <c r="H3430" s="1" t="s">
        <v>9559</v>
      </c>
      <c r="I3430" s="120">
        <v>0</v>
      </c>
      <c r="J3430" s="120">
        <v>15</v>
      </c>
      <c r="K3430" s="120" t="s">
        <v>3327</v>
      </c>
      <c r="L3430" s="120">
        <v>1</v>
      </c>
      <c r="M3430" s="1" t="s">
        <v>9559</v>
      </c>
      <c r="N3430" s="1"/>
      <c r="O3430" s="3" t="s">
        <v>9558</v>
      </c>
      <c r="P3430" s="1"/>
      <c r="Q3430" s="1"/>
      <c r="R3430" s="1"/>
      <c r="S3430" s="1"/>
      <c r="U3430" s="8" t="s">
        <v>9557</v>
      </c>
    </row>
    <row r="3431" spans="1:21" ht="82.5" x14ac:dyDescent="0.3">
      <c r="A3431" s="120">
        <v>10365</v>
      </c>
      <c r="B3431" s="44">
        <v>4477</v>
      </c>
      <c r="D3431" s="1"/>
      <c r="E3431" s="120" t="s">
        <v>9328</v>
      </c>
      <c r="F3431" s="124" t="s">
        <v>9113</v>
      </c>
      <c r="G3431" s="128" t="s">
        <v>9249</v>
      </c>
      <c r="H3431" s="1" t="s">
        <v>9556</v>
      </c>
      <c r="I3431" s="120">
        <v>0</v>
      </c>
      <c r="J3431" s="120">
        <v>3</v>
      </c>
      <c r="K3431" s="120" t="s">
        <v>3327</v>
      </c>
      <c r="L3431" s="120">
        <v>1</v>
      </c>
      <c r="M3431" s="1" t="s">
        <v>9556</v>
      </c>
      <c r="N3431" s="1"/>
      <c r="O3431" s="3" t="s">
        <v>9555</v>
      </c>
      <c r="P3431" s="1"/>
      <c r="Q3431" s="1"/>
      <c r="R3431" s="1"/>
      <c r="S3431" s="1"/>
      <c r="U3431" s="8" t="s">
        <v>9554</v>
      </c>
    </row>
    <row r="3432" spans="1:21" ht="82.5" x14ac:dyDescent="0.3">
      <c r="A3432" s="120">
        <v>10366</v>
      </c>
      <c r="B3432" s="44">
        <v>4478</v>
      </c>
      <c r="D3432" s="1"/>
      <c r="E3432" s="120" t="s">
        <v>9328</v>
      </c>
      <c r="F3432" s="124" t="s">
        <v>9113</v>
      </c>
      <c r="G3432" s="128" t="s">
        <v>9249</v>
      </c>
      <c r="H3432" s="1" t="s">
        <v>9553</v>
      </c>
      <c r="I3432" s="120">
        <v>0</v>
      </c>
      <c r="J3432" s="120">
        <v>3</v>
      </c>
      <c r="K3432" s="120" t="s">
        <v>3327</v>
      </c>
      <c r="L3432" s="120">
        <v>1</v>
      </c>
      <c r="M3432" s="1" t="s">
        <v>9553</v>
      </c>
      <c r="N3432" s="1"/>
      <c r="O3432" s="3" t="s">
        <v>9552</v>
      </c>
      <c r="P3432" s="1"/>
      <c r="Q3432" s="1"/>
      <c r="R3432" s="1"/>
      <c r="S3432" s="1"/>
      <c r="U3432" s="8" t="s">
        <v>9551</v>
      </c>
    </row>
    <row r="3433" spans="1:21" ht="82.5" x14ac:dyDescent="0.3">
      <c r="A3433" s="120">
        <v>10367</v>
      </c>
      <c r="B3433" s="44">
        <v>4479</v>
      </c>
      <c r="D3433" s="1"/>
      <c r="E3433" s="120" t="s">
        <v>9328</v>
      </c>
      <c r="F3433" s="124" t="s">
        <v>9113</v>
      </c>
      <c r="G3433" s="128" t="s">
        <v>9249</v>
      </c>
      <c r="H3433" s="1" t="s">
        <v>9550</v>
      </c>
      <c r="I3433" s="120">
        <v>0</v>
      </c>
      <c r="J3433" s="120">
        <v>3</v>
      </c>
      <c r="K3433" s="120" t="s">
        <v>3327</v>
      </c>
      <c r="L3433" s="120">
        <v>1</v>
      </c>
      <c r="M3433" s="1" t="s">
        <v>9550</v>
      </c>
      <c r="N3433" s="1"/>
      <c r="O3433" s="3" t="s">
        <v>9549</v>
      </c>
      <c r="P3433" s="1"/>
      <c r="Q3433" s="1"/>
      <c r="R3433" s="1"/>
      <c r="S3433" s="1"/>
      <c r="U3433" s="8" t="s">
        <v>9548</v>
      </c>
    </row>
    <row r="3434" spans="1:21" ht="82.5" x14ac:dyDescent="0.3">
      <c r="A3434" s="120">
        <v>10368</v>
      </c>
      <c r="B3434" s="44">
        <v>4480</v>
      </c>
      <c r="D3434" s="1"/>
      <c r="E3434" s="120" t="s">
        <v>9328</v>
      </c>
      <c r="F3434" s="124" t="s">
        <v>9113</v>
      </c>
      <c r="G3434" s="128" t="s">
        <v>9249</v>
      </c>
      <c r="H3434" s="1" t="s">
        <v>9547</v>
      </c>
      <c r="I3434" s="120">
        <v>0</v>
      </c>
      <c r="J3434" s="120">
        <v>3</v>
      </c>
      <c r="K3434" s="120" t="s">
        <v>3327</v>
      </c>
      <c r="L3434" s="120">
        <v>1</v>
      </c>
      <c r="M3434" s="1" t="s">
        <v>9547</v>
      </c>
      <c r="N3434" s="1"/>
      <c r="O3434" s="3" t="s">
        <v>9546</v>
      </c>
      <c r="P3434" s="1"/>
      <c r="Q3434" s="1"/>
      <c r="R3434" s="1"/>
      <c r="S3434" s="1"/>
      <c r="U3434" s="8" t="s">
        <v>9545</v>
      </c>
    </row>
    <row r="3435" spans="1:21" ht="82.5" x14ac:dyDescent="0.3">
      <c r="A3435" s="120">
        <v>10369</v>
      </c>
      <c r="B3435" s="44">
        <v>4481</v>
      </c>
      <c r="D3435" s="1"/>
      <c r="E3435" s="120" t="s">
        <v>9328</v>
      </c>
      <c r="F3435" s="124" t="s">
        <v>9113</v>
      </c>
      <c r="G3435" s="128" t="s">
        <v>9249</v>
      </c>
      <c r="H3435" s="1" t="s">
        <v>9544</v>
      </c>
      <c r="I3435" s="120">
        <v>0</v>
      </c>
      <c r="J3435" s="120">
        <v>3</v>
      </c>
      <c r="K3435" s="120" t="s">
        <v>3327</v>
      </c>
      <c r="L3435" s="120">
        <v>1</v>
      </c>
      <c r="M3435" s="1" t="s">
        <v>9544</v>
      </c>
      <c r="N3435" s="1"/>
      <c r="O3435" s="3" t="s">
        <v>9543</v>
      </c>
      <c r="P3435" s="1"/>
      <c r="Q3435" s="1"/>
      <c r="R3435" s="1"/>
      <c r="S3435" s="1"/>
      <c r="U3435" s="8" t="s">
        <v>9542</v>
      </c>
    </row>
    <row r="3436" spans="1:21" ht="82.5" x14ac:dyDescent="0.3">
      <c r="A3436" s="120">
        <v>10370</v>
      </c>
      <c r="B3436" s="44">
        <v>4482</v>
      </c>
      <c r="D3436" s="1"/>
      <c r="E3436" s="120" t="s">
        <v>9328</v>
      </c>
      <c r="F3436" s="124" t="s">
        <v>9113</v>
      </c>
      <c r="G3436" s="128" t="s">
        <v>9249</v>
      </c>
      <c r="H3436" s="1" t="s">
        <v>9541</v>
      </c>
      <c r="I3436" s="120">
        <v>0</v>
      </c>
      <c r="J3436" s="120">
        <v>3</v>
      </c>
      <c r="K3436" s="120" t="s">
        <v>3327</v>
      </c>
      <c r="L3436" s="120">
        <v>1</v>
      </c>
      <c r="M3436" s="1" t="s">
        <v>9541</v>
      </c>
      <c r="N3436" s="1"/>
      <c r="O3436" s="3" t="s">
        <v>9540</v>
      </c>
      <c r="P3436" s="1"/>
      <c r="Q3436" s="1"/>
      <c r="R3436" s="1"/>
      <c r="S3436" s="1"/>
      <c r="U3436" s="8" t="s">
        <v>9539</v>
      </c>
    </row>
    <row r="3437" spans="1:21" ht="99" x14ac:dyDescent="0.3">
      <c r="A3437" s="120">
        <v>10371</v>
      </c>
      <c r="B3437" s="44">
        <v>4483</v>
      </c>
      <c r="C3437" s="125">
        <v>0</v>
      </c>
      <c r="D3437" s="8"/>
      <c r="E3437" s="120" t="s">
        <v>9328</v>
      </c>
      <c r="F3437" s="124" t="s">
        <v>9113</v>
      </c>
      <c r="G3437" s="129" t="s">
        <v>9430</v>
      </c>
      <c r="H3437" s="1" t="s">
        <v>9538</v>
      </c>
      <c r="I3437" s="120">
        <v>0</v>
      </c>
      <c r="J3437" s="120">
        <v>1</v>
      </c>
      <c r="K3437" s="120" t="s">
        <v>3327</v>
      </c>
      <c r="L3437" s="120">
        <v>1</v>
      </c>
      <c r="M3437" s="1" t="s">
        <v>9538</v>
      </c>
      <c r="N3437" s="1"/>
      <c r="O3437" s="3" t="s">
        <v>9537</v>
      </c>
      <c r="P3437" s="1"/>
      <c r="Q3437" s="1"/>
      <c r="R3437" s="1"/>
      <c r="S3437" s="1"/>
      <c r="T3437" s="126" t="s">
        <v>9428</v>
      </c>
      <c r="U3437" s="8" t="s">
        <v>9536</v>
      </c>
    </row>
    <row r="3438" spans="1:21" x14ac:dyDescent="0.3">
      <c r="A3438" s="120">
        <v>10372</v>
      </c>
      <c r="B3438" s="120"/>
      <c r="C3438" s="125">
        <v>1</v>
      </c>
      <c r="D3438" s="8"/>
      <c r="E3438" s="120" t="s">
        <v>9328</v>
      </c>
      <c r="F3438" s="124" t="s">
        <v>9113</v>
      </c>
      <c r="G3438" s="129" t="s">
        <v>9249</v>
      </c>
      <c r="H3438" s="1" t="s">
        <v>9535</v>
      </c>
      <c r="I3438" s="120">
        <v>0</v>
      </c>
      <c r="J3438" s="120">
        <v>1</v>
      </c>
      <c r="K3438" s="120" t="s">
        <v>3327</v>
      </c>
      <c r="L3438" s="120">
        <v>1</v>
      </c>
      <c r="M3438" s="1" t="s">
        <v>9535</v>
      </c>
      <c r="N3438" s="1"/>
      <c r="O3438" s="3" t="s">
        <v>9534</v>
      </c>
      <c r="P3438" s="1"/>
      <c r="Q3438" s="1"/>
      <c r="R3438" s="1"/>
      <c r="S3438" s="1"/>
      <c r="T3438" s="1"/>
      <c r="U3438" s="8" t="s">
        <v>9533</v>
      </c>
    </row>
    <row r="3439" spans="1:21" x14ac:dyDescent="0.3">
      <c r="A3439" s="120">
        <v>10373</v>
      </c>
      <c r="B3439" s="120"/>
      <c r="C3439" s="125">
        <v>2</v>
      </c>
      <c r="D3439" s="8"/>
      <c r="E3439" s="120" t="s">
        <v>9328</v>
      </c>
      <c r="F3439" s="124" t="s">
        <v>9113</v>
      </c>
      <c r="G3439" s="129" t="s">
        <v>9249</v>
      </c>
      <c r="H3439" s="1" t="s">
        <v>9532</v>
      </c>
      <c r="I3439" s="120">
        <v>0</v>
      </c>
      <c r="J3439" s="120">
        <v>1</v>
      </c>
      <c r="K3439" s="120" t="s">
        <v>3327</v>
      </c>
      <c r="L3439" s="120">
        <v>1</v>
      </c>
      <c r="M3439" s="1" t="s">
        <v>9532</v>
      </c>
      <c r="N3439" s="1"/>
      <c r="O3439" s="3" t="s">
        <v>9531</v>
      </c>
      <c r="P3439" s="1"/>
      <c r="Q3439" s="1"/>
      <c r="R3439" s="1"/>
      <c r="S3439" s="1"/>
      <c r="T3439" s="1"/>
      <c r="U3439" s="8" t="s">
        <v>9530</v>
      </c>
    </row>
    <row r="3440" spans="1:21" x14ac:dyDescent="0.3">
      <c r="A3440" s="120">
        <v>10374</v>
      </c>
      <c r="B3440" s="120"/>
      <c r="C3440" s="125">
        <v>3</v>
      </c>
      <c r="D3440" s="8"/>
      <c r="E3440" s="120" t="s">
        <v>9328</v>
      </c>
      <c r="F3440" s="124" t="s">
        <v>9113</v>
      </c>
      <c r="G3440" s="129" t="s">
        <v>9249</v>
      </c>
      <c r="H3440" s="1" t="s">
        <v>9529</v>
      </c>
      <c r="I3440" s="120">
        <v>0</v>
      </c>
      <c r="J3440" s="120">
        <v>1</v>
      </c>
      <c r="K3440" s="120" t="s">
        <v>3327</v>
      </c>
      <c r="L3440" s="120">
        <v>1</v>
      </c>
      <c r="M3440" s="1" t="s">
        <v>9529</v>
      </c>
      <c r="N3440" s="1"/>
      <c r="O3440" s="3" t="s">
        <v>9528</v>
      </c>
      <c r="P3440" s="1"/>
      <c r="Q3440" s="1"/>
      <c r="R3440" s="1"/>
      <c r="S3440" s="1"/>
      <c r="T3440" s="1"/>
      <c r="U3440" s="8" t="s">
        <v>9527</v>
      </c>
    </row>
    <row r="3441" spans="1:21" x14ac:dyDescent="0.3">
      <c r="A3441" s="120">
        <v>10375</v>
      </c>
      <c r="B3441" s="120"/>
      <c r="C3441" s="125">
        <v>4</v>
      </c>
      <c r="D3441" s="8"/>
      <c r="E3441" s="120" t="s">
        <v>9328</v>
      </c>
      <c r="F3441" s="124" t="s">
        <v>9113</v>
      </c>
      <c r="G3441" s="129" t="s">
        <v>9249</v>
      </c>
      <c r="H3441" s="1" t="s">
        <v>9526</v>
      </c>
      <c r="I3441" s="120">
        <v>0</v>
      </c>
      <c r="J3441" s="120">
        <v>1</v>
      </c>
      <c r="K3441" s="120" t="s">
        <v>3327</v>
      </c>
      <c r="L3441" s="120">
        <v>1</v>
      </c>
      <c r="M3441" s="1" t="s">
        <v>9526</v>
      </c>
      <c r="N3441" s="1"/>
      <c r="O3441" s="3" t="s">
        <v>9525</v>
      </c>
      <c r="P3441" s="1"/>
      <c r="Q3441" s="1"/>
      <c r="R3441" s="1"/>
      <c r="S3441" s="1"/>
      <c r="T3441" s="1"/>
      <c r="U3441" s="8" t="s">
        <v>9524</v>
      </c>
    </row>
    <row r="3442" spans="1:21" x14ac:dyDescent="0.3">
      <c r="A3442" s="120">
        <v>10376</v>
      </c>
      <c r="B3442" s="120"/>
      <c r="C3442" s="125">
        <v>5</v>
      </c>
      <c r="D3442" s="8"/>
      <c r="E3442" s="120" t="s">
        <v>9328</v>
      </c>
      <c r="F3442" s="124" t="s">
        <v>9113</v>
      </c>
      <c r="G3442" s="129" t="s">
        <v>9249</v>
      </c>
      <c r="H3442" s="1" t="s">
        <v>9523</v>
      </c>
      <c r="I3442" s="120">
        <v>0</v>
      </c>
      <c r="J3442" s="120">
        <v>1</v>
      </c>
      <c r="K3442" s="120" t="s">
        <v>3327</v>
      </c>
      <c r="L3442" s="120">
        <v>1</v>
      </c>
      <c r="M3442" s="1" t="s">
        <v>9523</v>
      </c>
      <c r="N3442" s="1"/>
      <c r="O3442" s="3" t="s">
        <v>9522</v>
      </c>
      <c r="P3442" s="1"/>
      <c r="Q3442" s="1"/>
      <c r="R3442" s="1"/>
      <c r="S3442" s="1"/>
      <c r="T3442" s="1"/>
      <c r="U3442" s="8" t="s">
        <v>9521</v>
      </c>
    </row>
    <row r="3443" spans="1:21" x14ac:dyDescent="0.3">
      <c r="A3443" s="120">
        <v>10377</v>
      </c>
      <c r="B3443" s="120"/>
      <c r="C3443" s="125">
        <v>6</v>
      </c>
      <c r="D3443" s="8"/>
      <c r="E3443" s="120" t="s">
        <v>9328</v>
      </c>
      <c r="F3443" s="124" t="s">
        <v>9113</v>
      </c>
      <c r="G3443" s="129" t="s">
        <v>9249</v>
      </c>
      <c r="H3443" s="1" t="s">
        <v>9520</v>
      </c>
      <c r="I3443" s="120">
        <v>0</v>
      </c>
      <c r="J3443" s="120">
        <v>1</v>
      </c>
      <c r="K3443" s="120" t="s">
        <v>3327</v>
      </c>
      <c r="L3443" s="120">
        <v>1</v>
      </c>
      <c r="M3443" s="1" t="s">
        <v>9520</v>
      </c>
      <c r="N3443" s="1"/>
      <c r="O3443" s="3" t="s">
        <v>9519</v>
      </c>
      <c r="P3443" s="1"/>
      <c r="Q3443" s="1"/>
      <c r="R3443" s="1"/>
      <c r="S3443" s="1"/>
      <c r="T3443" s="1"/>
      <c r="U3443" s="8" t="s">
        <v>9518</v>
      </c>
    </row>
    <row r="3444" spans="1:21" x14ac:dyDescent="0.3">
      <c r="A3444" s="120">
        <v>10378</v>
      </c>
      <c r="B3444" s="120"/>
      <c r="C3444" s="125">
        <v>7</v>
      </c>
      <c r="D3444" s="8"/>
      <c r="E3444" s="120" t="s">
        <v>9328</v>
      </c>
      <c r="F3444" s="124" t="s">
        <v>9113</v>
      </c>
      <c r="G3444" s="129" t="s">
        <v>9249</v>
      </c>
      <c r="H3444" s="1" t="s">
        <v>9517</v>
      </c>
      <c r="I3444" s="120">
        <v>0</v>
      </c>
      <c r="J3444" s="120">
        <v>1</v>
      </c>
      <c r="K3444" s="120" t="s">
        <v>3327</v>
      </c>
      <c r="L3444" s="120">
        <v>1</v>
      </c>
      <c r="M3444" s="1" t="s">
        <v>9517</v>
      </c>
      <c r="N3444" s="1"/>
      <c r="O3444" s="3" t="s">
        <v>9516</v>
      </c>
      <c r="P3444" s="1"/>
      <c r="Q3444" s="1"/>
      <c r="R3444" s="1"/>
      <c r="S3444" s="1"/>
      <c r="T3444" s="1"/>
      <c r="U3444" s="8" t="s">
        <v>9515</v>
      </c>
    </row>
    <row r="3445" spans="1:21" x14ac:dyDescent="0.3">
      <c r="A3445" s="120">
        <v>10379</v>
      </c>
      <c r="B3445" s="44">
        <v>4484</v>
      </c>
      <c r="C3445" s="4">
        <v>0</v>
      </c>
      <c r="D3445" s="8"/>
      <c r="E3445" s="120" t="s">
        <v>9328</v>
      </c>
      <c r="F3445" s="124" t="s">
        <v>9113</v>
      </c>
      <c r="G3445" s="129" t="s">
        <v>9249</v>
      </c>
      <c r="H3445" s="1" t="s">
        <v>9514</v>
      </c>
      <c r="I3445" s="120">
        <v>0</v>
      </c>
      <c r="J3445" s="120">
        <v>1</v>
      </c>
      <c r="K3445" s="120" t="s">
        <v>3327</v>
      </c>
      <c r="L3445" s="120">
        <v>1</v>
      </c>
      <c r="M3445" s="1" t="s">
        <v>9514</v>
      </c>
      <c r="N3445" s="1"/>
      <c r="O3445" s="3" t="s">
        <v>9514</v>
      </c>
      <c r="P3445" s="1"/>
      <c r="Q3445" s="1"/>
      <c r="R3445" s="1"/>
      <c r="S3445" s="1"/>
      <c r="T3445" s="1"/>
      <c r="U3445" s="8" t="s">
        <v>9513</v>
      </c>
    </row>
    <row r="3446" spans="1:21" x14ac:dyDescent="0.3">
      <c r="A3446" s="120">
        <v>10380</v>
      </c>
      <c r="B3446" s="120"/>
      <c r="C3446" s="4">
        <v>1</v>
      </c>
      <c r="D3446" s="8"/>
      <c r="E3446" s="120" t="s">
        <v>9328</v>
      </c>
      <c r="F3446" s="124" t="s">
        <v>9113</v>
      </c>
      <c r="G3446" s="129" t="s">
        <v>9249</v>
      </c>
      <c r="H3446" s="1" t="s">
        <v>9512</v>
      </c>
      <c r="I3446" s="120">
        <v>0</v>
      </c>
      <c r="J3446" s="120">
        <v>1</v>
      </c>
      <c r="K3446" s="120" t="s">
        <v>3327</v>
      </c>
      <c r="L3446" s="120">
        <v>1</v>
      </c>
      <c r="M3446" s="1" t="s">
        <v>9512</v>
      </c>
      <c r="N3446" s="1"/>
      <c r="O3446" s="3" t="s">
        <v>9512</v>
      </c>
      <c r="P3446" s="1"/>
      <c r="Q3446" s="1"/>
      <c r="R3446" s="1"/>
      <c r="S3446" s="1"/>
      <c r="T3446" s="1"/>
      <c r="U3446" s="8" t="s">
        <v>9511</v>
      </c>
    </row>
    <row r="3447" spans="1:21" x14ac:dyDescent="0.3">
      <c r="A3447" s="120">
        <v>10381</v>
      </c>
      <c r="B3447" s="120"/>
      <c r="C3447" s="4">
        <v>2</v>
      </c>
      <c r="D3447" s="8"/>
      <c r="E3447" s="120" t="s">
        <v>9328</v>
      </c>
      <c r="F3447" s="124" t="s">
        <v>9113</v>
      </c>
      <c r="G3447" s="129" t="s">
        <v>9249</v>
      </c>
      <c r="H3447" s="1" t="s">
        <v>9510</v>
      </c>
      <c r="I3447" s="120">
        <v>0</v>
      </c>
      <c r="J3447" s="120">
        <v>1</v>
      </c>
      <c r="K3447" s="120" t="s">
        <v>3327</v>
      </c>
      <c r="L3447" s="120">
        <v>1</v>
      </c>
      <c r="M3447" s="1" t="s">
        <v>9510</v>
      </c>
      <c r="N3447" s="1"/>
      <c r="O3447" s="3" t="s">
        <v>9510</v>
      </c>
      <c r="P3447" s="1"/>
      <c r="Q3447" s="1"/>
      <c r="R3447" s="1"/>
      <c r="S3447" s="1"/>
      <c r="T3447" s="1"/>
      <c r="U3447" s="8" t="s">
        <v>9509</v>
      </c>
    </row>
    <row r="3448" spans="1:21" x14ac:dyDescent="0.3">
      <c r="A3448" s="120">
        <v>10382</v>
      </c>
      <c r="B3448" s="120"/>
      <c r="C3448" s="4">
        <v>3</v>
      </c>
      <c r="D3448" s="8"/>
      <c r="E3448" s="120" t="s">
        <v>9328</v>
      </c>
      <c r="F3448" s="124" t="s">
        <v>9113</v>
      </c>
      <c r="G3448" s="129" t="s">
        <v>9249</v>
      </c>
      <c r="H3448" s="1" t="s">
        <v>9508</v>
      </c>
      <c r="I3448" s="120">
        <v>0</v>
      </c>
      <c r="J3448" s="120">
        <v>1</v>
      </c>
      <c r="K3448" s="120" t="s">
        <v>3327</v>
      </c>
      <c r="L3448" s="120">
        <v>1</v>
      </c>
      <c r="M3448" s="1" t="s">
        <v>9508</v>
      </c>
      <c r="N3448" s="1"/>
      <c r="O3448" s="3" t="s">
        <v>9508</v>
      </c>
      <c r="P3448" s="1"/>
      <c r="Q3448" s="1"/>
      <c r="R3448" s="1"/>
      <c r="S3448" s="1"/>
      <c r="T3448" s="1"/>
      <c r="U3448" s="8" t="s">
        <v>9507</v>
      </c>
    </row>
    <row r="3449" spans="1:21" x14ac:dyDescent="0.3">
      <c r="A3449" s="120">
        <v>10383</v>
      </c>
      <c r="B3449" s="120"/>
      <c r="C3449" s="4">
        <v>4</v>
      </c>
      <c r="D3449" s="8"/>
      <c r="E3449" s="120" t="s">
        <v>9328</v>
      </c>
      <c r="F3449" s="124" t="s">
        <v>9113</v>
      </c>
      <c r="G3449" s="129" t="s">
        <v>9249</v>
      </c>
      <c r="H3449" s="1" t="s">
        <v>9506</v>
      </c>
      <c r="I3449" s="120">
        <v>0</v>
      </c>
      <c r="J3449" s="120">
        <v>1</v>
      </c>
      <c r="K3449" s="120" t="s">
        <v>3327</v>
      </c>
      <c r="L3449" s="120">
        <v>1</v>
      </c>
      <c r="M3449" s="1" t="s">
        <v>9506</v>
      </c>
      <c r="N3449" s="1"/>
      <c r="O3449" s="3" t="s">
        <v>9506</v>
      </c>
      <c r="P3449" s="1"/>
      <c r="Q3449" s="1"/>
      <c r="R3449" s="1"/>
      <c r="S3449" s="1"/>
      <c r="T3449" s="1"/>
      <c r="U3449" s="8" t="s">
        <v>9505</v>
      </c>
    </row>
    <row r="3450" spans="1:21" x14ac:dyDescent="0.3">
      <c r="A3450" s="120">
        <v>10384</v>
      </c>
      <c r="B3450" s="120"/>
      <c r="C3450" s="4">
        <v>5</v>
      </c>
      <c r="D3450" s="8"/>
      <c r="E3450" s="120" t="s">
        <v>9328</v>
      </c>
      <c r="F3450" s="124" t="s">
        <v>9113</v>
      </c>
      <c r="G3450" s="129" t="s">
        <v>9249</v>
      </c>
      <c r="H3450" s="1" t="s">
        <v>9504</v>
      </c>
      <c r="I3450" s="120">
        <v>0</v>
      </c>
      <c r="J3450" s="120">
        <v>1</v>
      </c>
      <c r="K3450" s="120" t="s">
        <v>3327</v>
      </c>
      <c r="L3450" s="120">
        <v>1</v>
      </c>
      <c r="M3450" s="1" t="s">
        <v>9504</v>
      </c>
      <c r="N3450" s="1"/>
      <c r="O3450" s="3" t="s">
        <v>9504</v>
      </c>
      <c r="P3450" s="1"/>
      <c r="Q3450" s="1"/>
      <c r="R3450" s="1"/>
      <c r="S3450" s="1"/>
      <c r="T3450" s="1"/>
      <c r="U3450" s="8" t="s">
        <v>9503</v>
      </c>
    </row>
    <row r="3451" spans="1:21" x14ac:dyDescent="0.3">
      <c r="A3451" s="120">
        <v>10385</v>
      </c>
      <c r="B3451" s="120"/>
      <c r="C3451" s="4">
        <v>6</v>
      </c>
      <c r="D3451" s="8"/>
      <c r="E3451" s="120" t="s">
        <v>9328</v>
      </c>
      <c r="F3451" s="124" t="s">
        <v>9113</v>
      </c>
      <c r="G3451" s="129" t="s">
        <v>9249</v>
      </c>
      <c r="H3451" s="1" t="s">
        <v>9502</v>
      </c>
      <c r="I3451" s="120">
        <v>0</v>
      </c>
      <c r="J3451" s="120">
        <v>1</v>
      </c>
      <c r="K3451" s="120" t="s">
        <v>3327</v>
      </c>
      <c r="L3451" s="120">
        <v>1</v>
      </c>
      <c r="M3451" s="1" t="s">
        <v>9502</v>
      </c>
      <c r="N3451" s="1"/>
      <c r="O3451" s="3" t="s">
        <v>9502</v>
      </c>
      <c r="P3451" s="1"/>
      <c r="Q3451" s="1"/>
      <c r="R3451" s="1"/>
      <c r="S3451" s="1"/>
      <c r="T3451" s="1"/>
      <c r="U3451" s="8" t="s">
        <v>9501</v>
      </c>
    </row>
    <row r="3452" spans="1:21" x14ac:dyDescent="0.3">
      <c r="A3452" s="120">
        <v>10386</v>
      </c>
      <c r="B3452" s="120"/>
      <c r="C3452" s="4">
        <v>7</v>
      </c>
      <c r="D3452" s="8"/>
      <c r="E3452" s="120" t="s">
        <v>9328</v>
      </c>
      <c r="F3452" s="124" t="s">
        <v>9113</v>
      </c>
      <c r="G3452" s="129" t="s">
        <v>9249</v>
      </c>
      <c r="H3452" s="1" t="s">
        <v>9500</v>
      </c>
      <c r="I3452" s="120">
        <v>0</v>
      </c>
      <c r="J3452" s="120">
        <v>1</v>
      </c>
      <c r="K3452" s="120" t="s">
        <v>3327</v>
      </c>
      <c r="L3452" s="120">
        <v>1</v>
      </c>
      <c r="M3452" s="1" t="s">
        <v>9500</v>
      </c>
      <c r="N3452" s="1"/>
      <c r="O3452" s="3" t="s">
        <v>9500</v>
      </c>
      <c r="P3452" s="1"/>
      <c r="Q3452" s="1"/>
      <c r="R3452" s="1"/>
      <c r="S3452" s="1"/>
      <c r="T3452" s="1"/>
      <c r="U3452" s="8" t="s">
        <v>9499</v>
      </c>
    </row>
    <row r="3453" spans="1:21" x14ac:dyDescent="0.3">
      <c r="A3453" s="120">
        <v>10387</v>
      </c>
      <c r="B3453" s="44">
        <v>4485</v>
      </c>
      <c r="C3453" s="4">
        <v>0</v>
      </c>
      <c r="D3453" s="8"/>
      <c r="E3453" s="120" t="s">
        <v>9328</v>
      </c>
      <c r="F3453" s="124" t="s">
        <v>9113</v>
      </c>
      <c r="G3453" s="129" t="s">
        <v>9249</v>
      </c>
      <c r="H3453" s="1" t="s">
        <v>9498</v>
      </c>
      <c r="I3453" s="120">
        <v>0</v>
      </c>
      <c r="J3453" s="120">
        <v>1</v>
      </c>
      <c r="K3453" s="120" t="s">
        <v>3327</v>
      </c>
      <c r="L3453" s="120">
        <v>1</v>
      </c>
      <c r="M3453" s="1" t="s">
        <v>9498</v>
      </c>
      <c r="N3453" s="1"/>
      <c r="O3453" s="3" t="s">
        <v>9498</v>
      </c>
      <c r="P3453" s="1"/>
      <c r="Q3453" s="1"/>
      <c r="R3453" s="1"/>
      <c r="S3453" s="1"/>
      <c r="T3453" s="1"/>
      <c r="U3453" s="8" t="s">
        <v>9497</v>
      </c>
    </row>
    <row r="3454" spans="1:21" x14ac:dyDescent="0.3">
      <c r="A3454" s="120">
        <v>10388</v>
      </c>
      <c r="B3454" s="120"/>
      <c r="C3454" s="4">
        <v>1</v>
      </c>
      <c r="D3454" s="8"/>
      <c r="E3454" s="120" t="s">
        <v>9328</v>
      </c>
      <c r="F3454" s="124" t="s">
        <v>9113</v>
      </c>
      <c r="G3454" s="129" t="s">
        <v>9249</v>
      </c>
      <c r="H3454" s="1" t="s">
        <v>9496</v>
      </c>
      <c r="I3454" s="120">
        <v>0</v>
      </c>
      <c r="J3454" s="120">
        <v>1</v>
      </c>
      <c r="K3454" s="120" t="s">
        <v>3327</v>
      </c>
      <c r="L3454" s="120">
        <v>1</v>
      </c>
      <c r="M3454" s="1" t="s">
        <v>9496</v>
      </c>
      <c r="N3454" s="1"/>
      <c r="O3454" s="3" t="s">
        <v>9496</v>
      </c>
      <c r="P3454" s="1"/>
      <c r="Q3454" s="1"/>
      <c r="R3454" s="1"/>
      <c r="S3454" s="1"/>
      <c r="T3454" s="1"/>
      <c r="U3454" s="8" t="s">
        <v>9495</v>
      </c>
    </row>
    <row r="3455" spans="1:21" x14ac:dyDescent="0.3">
      <c r="A3455" s="120">
        <v>10389</v>
      </c>
      <c r="B3455" s="120"/>
      <c r="C3455" s="4">
        <v>2</v>
      </c>
      <c r="D3455" s="8"/>
      <c r="E3455" s="120" t="s">
        <v>9328</v>
      </c>
      <c r="F3455" s="124" t="s">
        <v>9113</v>
      </c>
      <c r="G3455" s="129" t="s">
        <v>9249</v>
      </c>
      <c r="H3455" s="1" t="s">
        <v>9494</v>
      </c>
      <c r="I3455" s="120">
        <v>0</v>
      </c>
      <c r="J3455" s="120">
        <v>1</v>
      </c>
      <c r="K3455" s="120" t="s">
        <v>3327</v>
      </c>
      <c r="L3455" s="120">
        <v>1</v>
      </c>
      <c r="M3455" s="1" t="s">
        <v>9494</v>
      </c>
      <c r="N3455" s="1"/>
      <c r="O3455" s="3" t="s">
        <v>9494</v>
      </c>
      <c r="P3455" s="1"/>
      <c r="Q3455" s="1"/>
      <c r="R3455" s="1"/>
      <c r="S3455" s="1"/>
      <c r="T3455" s="1"/>
      <c r="U3455" s="8" t="s">
        <v>9493</v>
      </c>
    </row>
    <row r="3456" spans="1:21" x14ac:dyDescent="0.3">
      <c r="A3456" s="120">
        <v>10390</v>
      </c>
      <c r="B3456" s="120"/>
      <c r="C3456" s="4">
        <v>3</v>
      </c>
      <c r="D3456" s="8"/>
      <c r="E3456" s="120" t="s">
        <v>9328</v>
      </c>
      <c r="F3456" s="124" t="s">
        <v>9113</v>
      </c>
      <c r="G3456" s="129" t="s">
        <v>9249</v>
      </c>
      <c r="H3456" s="1" t="s">
        <v>9492</v>
      </c>
      <c r="I3456" s="120">
        <v>0</v>
      </c>
      <c r="J3456" s="120">
        <v>1</v>
      </c>
      <c r="K3456" s="120" t="s">
        <v>3327</v>
      </c>
      <c r="L3456" s="120">
        <v>1</v>
      </c>
      <c r="M3456" s="1" t="s">
        <v>9492</v>
      </c>
      <c r="N3456" s="1"/>
      <c r="O3456" s="3" t="s">
        <v>9492</v>
      </c>
      <c r="P3456" s="1"/>
      <c r="Q3456" s="1"/>
      <c r="R3456" s="1"/>
      <c r="S3456" s="1"/>
      <c r="T3456" s="1"/>
      <c r="U3456" s="8" t="s">
        <v>9491</v>
      </c>
    </row>
    <row r="3457" spans="1:21" x14ac:dyDescent="0.3">
      <c r="A3457" s="120">
        <v>10391</v>
      </c>
      <c r="B3457" s="120"/>
      <c r="C3457" s="4">
        <v>4</v>
      </c>
      <c r="D3457" s="8"/>
      <c r="E3457" s="120" t="s">
        <v>9328</v>
      </c>
      <c r="F3457" s="124" t="s">
        <v>9113</v>
      </c>
      <c r="G3457" s="129" t="s">
        <v>9249</v>
      </c>
      <c r="H3457" s="1" t="s">
        <v>9490</v>
      </c>
      <c r="I3457" s="120">
        <v>0</v>
      </c>
      <c r="J3457" s="120">
        <v>1</v>
      </c>
      <c r="K3457" s="120" t="s">
        <v>3327</v>
      </c>
      <c r="L3457" s="120">
        <v>1</v>
      </c>
      <c r="M3457" s="1" t="s">
        <v>9490</v>
      </c>
      <c r="N3457" s="1"/>
      <c r="O3457" s="3" t="s">
        <v>9490</v>
      </c>
      <c r="P3457" s="1"/>
      <c r="Q3457" s="1"/>
      <c r="R3457" s="1"/>
      <c r="S3457" s="1"/>
      <c r="T3457" s="1"/>
      <c r="U3457" s="8" t="s">
        <v>9489</v>
      </c>
    </row>
    <row r="3458" spans="1:21" x14ac:dyDescent="0.3">
      <c r="A3458" s="120">
        <v>10392</v>
      </c>
      <c r="B3458" s="120"/>
      <c r="C3458" s="4">
        <v>5</v>
      </c>
      <c r="D3458" s="8"/>
      <c r="E3458" s="120" t="s">
        <v>9328</v>
      </c>
      <c r="F3458" s="124" t="s">
        <v>9113</v>
      </c>
      <c r="G3458" s="129" t="s">
        <v>9249</v>
      </c>
      <c r="H3458" s="1" t="s">
        <v>9488</v>
      </c>
      <c r="I3458" s="120">
        <v>0</v>
      </c>
      <c r="J3458" s="120">
        <v>1</v>
      </c>
      <c r="K3458" s="120" t="s">
        <v>3327</v>
      </c>
      <c r="L3458" s="120">
        <v>1</v>
      </c>
      <c r="M3458" s="1" t="s">
        <v>9488</v>
      </c>
      <c r="N3458" s="1"/>
      <c r="O3458" s="3" t="s">
        <v>9488</v>
      </c>
      <c r="P3458" s="1"/>
      <c r="Q3458" s="1"/>
      <c r="R3458" s="1"/>
      <c r="S3458" s="1"/>
      <c r="T3458" s="1"/>
      <c r="U3458" s="8" t="s">
        <v>9487</v>
      </c>
    </row>
    <row r="3459" spans="1:21" x14ac:dyDescent="0.3">
      <c r="A3459" s="120">
        <v>10393</v>
      </c>
      <c r="B3459" s="120"/>
      <c r="C3459" s="4">
        <v>6</v>
      </c>
      <c r="D3459" s="8"/>
      <c r="E3459" s="120" t="s">
        <v>9328</v>
      </c>
      <c r="F3459" s="124" t="s">
        <v>9113</v>
      </c>
      <c r="G3459" s="129" t="s">
        <v>9249</v>
      </c>
      <c r="H3459" s="1" t="s">
        <v>9486</v>
      </c>
      <c r="I3459" s="120">
        <v>0</v>
      </c>
      <c r="J3459" s="120">
        <v>1</v>
      </c>
      <c r="K3459" s="120" t="s">
        <v>3327</v>
      </c>
      <c r="L3459" s="120">
        <v>1</v>
      </c>
      <c r="M3459" s="1" t="s">
        <v>9486</v>
      </c>
      <c r="N3459" s="1"/>
      <c r="O3459" s="3" t="s">
        <v>9486</v>
      </c>
      <c r="P3459" s="1"/>
      <c r="Q3459" s="1"/>
      <c r="R3459" s="1"/>
      <c r="S3459" s="1"/>
      <c r="T3459" s="1"/>
      <c r="U3459" s="8" t="s">
        <v>9485</v>
      </c>
    </row>
    <row r="3460" spans="1:21" x14ac:dyDescent="0.3">
      <c r="A3460" s="120">
        <v>10394</v>
      </c>
      <c r="B3460" s="120"/>
      <c r="C3460" s="4">
        <v>7</v>
      </c>
      <c r="D3460" s="8"/>
      <c r="E3460" s="120" t="s">
        <v>9328</v>
      </c>
      <c r="F3460" s="124" t="s">
        <v>9113</v>
      </c>
      <c r="G3460" s="129" t="s">
        <v>9249</v>
      </c>
      <c r="H3460" s="1" t="s">
        <v>9484</v>
      </c>
      <c r="I3460" s="120">
        <v>0</v>
      </c>
      <c r="J3460" s="120">
        <v>1</v>
      </c>
      <c r="K3460" s="120" t="s">
        <v>3327</v>
      </c>
      <c r="L3460" s="120">
        <v>1</v>
      </c>
      <c r="M3460" s="1" t="s">
        <v>9484</v>
      </c>
      <c r="N3460" s="1"/>
      <c r="O3460" s="3" t="s">
        <v>9484</v>
      </c>
      <c r="P3460" s="1"/>
      <c r="Q3460" s="1"/>
      <c r="R3460" s="1"/>
      <c r="S3460" s="1"/>
      <c r="T3460" s="1"/>
      <c r="U3460" s="8" t="s">
        <v>9483</v>
      </c>
    </row>
    <row r="3461" spans="1:21" x14ac:dyDescent="0.3">
      <c r="A3461" s="120">
        <v>10395</v>
      </c>
      <c r="B3461" s="44">
        <v>4486</v>
      </c>
      <c r="C3461" s="4">
        <v>0</v>
      </c>
      <c r="D3461" s="8"/>
      <c r="E3461" s="120" t="s">
        <v>9328</v>
      </c>
      <c r="F3461" s="124" t="s">
        <v>9113</v>
      </c>
      <c r="G3461" s="129" t="s">
        <v>9249</v>
      </c>
      <c r="H3461" s="1" t="s">
        <v>9482</v>
      </c>
      <c r="I3461" s="120">
        <v>0</v>
      </c>
      <c r="J3461" s="120">
        <v>1</v>
      </c>
      <c r="K3461" s="120" t="s">
        <v>3327</v>
      </c>
      <c r="L3461" s="120">
        <v>1</v>
      </c>
      <c r="M3461" s="1" t="s">
        <v>9482</v>
      </c>
      <c r="N3461" s="1"/>
      <c r="O3461" s="3" t="s">
        <v>9482</v>
      </c>
      <c r="P3461" s="1"/>
      <c r="Q3461" s="1"/>
      <c r="R3461" s="1"/>
      <c r="S3461" s="1"/>
      <c r="T3461" s="1"/>
      <c r="U3461" s="8" t="s">
        <v>9481</v>
      </c>
    </row>
    <row r="3462" spans="1:21" x14ac:dyDescent="0.3">
      <c r="A3462" s="120">
        <v>10396</v>
      </c>
      <c r="B3462" s="120"/>
      <c r="C3462" s="4">
        <v>1</v>
      </c>
      <c r="D3462" s="8"/>
      <c r="E3462" s="120" t="s">
        <v>9328</v>
      </c>
      <c r="F3462" s="124" t="s">
        <v>9113</v>
      </c>
      <c r="G3462" s="129" t="s">
        <v>9249</v>
      </c>
      <c r="H3462" s="1" t="s">
        <v>9480</v>
      </c>
      <c r="I3462" s="120">
        <v>0</v>
      </c>
      <c r="J3462" s="120">
        <v>1</v>
      </c>
      <c r="K3462" s="120" t="s">
        <v>3327</v>
      </c>
      <c r="L3462" s="120">
        <v>1</v>
      </c>
      <c r="M3462" s="1" t="s">
        <v>9480</v>
      </c>
      <c r="N3462" s="1"/>
      <c r="O3462" s="3" t="s">
        <v>9480</v>
      </c>
      <c r="P3462" s="1"/>
      <c r="Q3462" s="1"/>
      <c r="R3462" s="1"/>
      <c r="S3462" s="1"/>
      <c r="T3462" s="1"/>
      <c r="U3462" s="8" t="s">
        <v>9479</v>
      </c>
    </row>
    <row r="3463" spans="1:21" x14ac:dyDescent="0.3">
      <c r="A3463" s="120">
        <v>10397</v>
      </c>
      <c r="B3463" s="120"/>
      <c r="C3463" s="4">
        <v>2</v>
      </c>
      <c r="D3463" s="8"/>
      <c r="E3463" s="120" t="s">
        <v>9328</v>
      </c>
      <c r="F3463" s="124" t="s">
        <v>9113</v>
      </c>
      <c r="G3463" s="129" t="s">
        <v>9249</v>
      </c>
      <c r="H3463" s="1" t="s">
        <v>9478</v>
      </c>
      <c r="I3463" s="120">
        <v>0</v>
      </c>
      <c r="J3463" s="120">
        <v>1</v>
      </c>
      <c r="K3463" s="120" t="s">
        <v>3327</v>
      </c>
      <c r="L3463" s="120">
        <v>1</v>
      </c>
      <c r="M3463" s="1" t="s">
        <v>9478</v>
      </c>
      <c r="N3463" s="1"/>
      <c r="O3463" s="3" t="s">
        <v>9478</v>
      </c>
      <c r="P3463" s="1"/>
      <c r="Q3463" s="1"/>
      <c r="R3463" s="1"/>
      <c r="S3463" s="1"/>
      <c r="T3463" s="1"/>
      <c r="U3463" s="8" t="s">
        <v>9477</v>
      </c>
    </row>
    <row r="3464" spans="1:21" x14ac:dyDescent="0.3">
      <c r="A3464" s="120">
        <v>10398</v>
      </c>
      <c r="B3464" s="120"/>
      <c r="C3464" s="4">
        <v>3</v>
      </c>
      <c r="D3464" s="8"/>
      <c r="E3464" s="120" t="s">
        <v>9328</v>
      </c>
      <c r="F3464" s="124" t="s">
        <v>9113</v>
      </c>
      <c r="G3464" s="129" t="s">
        <v>9249</v>
      </c>
      <c r="H3464" s="1" t="s">
        <v>9476</v>
      </c>
      <c r="I3464" s="120">
        <v>0</v>
      </c>
      <c r="J3464" s="120">
        <v>1</v>
      </c>
      <c r="K3464" s="120" t="s">
        <v>3327</v>
      </c>
      <c r="L3464" s="120">
        <v>1</v>
      </c>
      <c r="M3464" s="1" t="s">
        <v>9476</v>
      </c>
      <c r="N3464" s="1"/>
      <c r="O3464" s="3" t="s">
        <v>9476</v>
      </c>
      <c r="P3464" s="1"/>
      <c r="Q3464" s="1"/>
      <c r="R3464" s="1"/>
      <c r="S3464" s="1"/>
      <c r="T3464" s="1"/>
      <c r="U3464" s="8" t="s">
        <v>9475</v>
      </c>
    </row>
    <row r="3465" spans="1:21" x14ac:dyDescent="0.3">
      <c r="A3465" s="120">
        <v>10399</v>
      </c>
      <c r="B3465" s="120"/>
      <c r="C3465" s="4">
        <v>4</v>
      </c>
      <c r="D3465" s="8"/>
      <c r="E3465" s="120" t="s">
        <v>9328</v>
      </c>
      <c r="F3465" s="124" t="s">
        <v>9113</v>
      </c>
      <c r="G3465" s="129" t="s">
        <v>9249</v>
      </c>
      <c r="H3465" s="1" t="s">
        <v>9474</v>
      </c>
      <c r="I3465" s="120">
        <v>0</v>
      </c>
      <c r="J3465" s="120">
        <v>1</v>
      </c>
      <c r="K3465" s="120" t="s">
        <v>3327</v>
      </c>
      <c r="L3465" s="120">
        <v>1</v>
      </c>
      <c r="M3465" s="1" t="s">
        <v>9474</v>
      </c>
      <c r="N3465" s="1"/>
      <c r="O3465" s="3" t="s">
        <v>9474</v>
      </c>
      <c r="P3465" s="1"/>
      <c r="Q3465" s="1"/>
      <c r="R3465" s="1"/>
      <c r="S3465" s="1"/>
      <c r="T3465" s="1"/>
      <c r="U3465" s="8" t="s">
        <v>9473</v>
      </c>
    </row>
    <row r="3466" spans="1:21" x14ac:dyDescent="0.3">
      <c r="A3466" s="120">
        <v>10400</v>
      </c>
      <c r="B3466" s="120"/>
      <c r="C3466" s="4">
        <v>5</v>
      </c>
      <c r="D3466" s="8"/>
      <c r="E3466" s="120" t="s">
        <v>9328</v>
      </c>
      <c r="F3466" s="124" t="s">
        <v>9113</v>
      </c>
      <c r="G3466" s="129" t="s">
        <v>9249</v>
      </c>
      <c r="H3466" s="1" t="s">
        <v>9472</v>
      </c>
      <c r="I3466" s="120">
        <v>0</v>
      </c>
      <c r="J3466" s="120">
        <v>1</v>
      </c>
      <c r="K3466" s="120" t="s">
        <v>3327</v>
      </c>
      <c r="L3466" s="120">
        <v>1</v>
      </c>
      <c r="M3466" s="1" t="s">
        <v>9472</v>
      </c>
      <c r="N3466" s="1"/>
      <c r="O3466" s="3" t="s">
        <v>9472</v>
      </c>
      <c r="P3466" s="1"/>
      <c r="Q3466" s="1"/>
      <c r="R3466" s="1"/>
      <c r="S3466" s="1"/>
      <c r="T3466" s="1"/>
      <c r="U3466" s="8" t="s">
        <v>9471</v>
      </c>
    </row>
    <row r="3467" spans="1:21" x14ac:dyDescent="0.3">
      <c r="A3467" s="120">
        <v>10401</v>
      </c>
      <c r="B3467" s="120"/>
      <c r="C3467" s="4">
        <v>6</v>
      </c>
      <c r="D3467" s="8"/>
      <c r="E3467" s="120" t="s">
        <v>9328</v>
      </c>
      <c r="F3467" s="124" t="s">
        <v>9113</v>
      </c>
      <c r="G3467" s="129" t="s">
        <v>9249</v>
      </c>
      <c r="H3467" s="1" t="s">
        <v>9470</v>
      </c>
      <c r="I3467" s="120">
        <v>0</v>
      </c>
      <c r="J3467" s="120">
        <v>1</v>
      </c>
      <c r="K3467" s="120" t="s">
        <v>3327</v>
      </c>
      <c r="L3467" s="120">
        <v>1</v>
      </c>
      <c r="M3467" s="1" t="s">
        <v>9470</v>
      </c>
      <c r="N3467" s="1"/>
      <c r="O3467" s="3" t="s">
        <v>9470</v>
      </c>
      <c r="P3467" s="1"/>
      <c r="Q3467" s="1"/>
      <c r="R3467" s="1"/>
      <c r="S3467" s="1"/>
      <c r="T3467" s="1"/>
      <c r="U3467" s="8" t="s">
        <v>9469</v>
      </c>
    </row>
    <row r="3468" spans="1:21" x14ac:dyDescent="0.3">
      <c r="A3468" s="120">
        <v>10402</v>
      </c>
      <c r="B3468" s="120"/>
      <c r="C3468" s="4">
        <v>7</v>
      </c>
      <c r="D3468" s="8"/>
      <c r="E3468" s="120" t="s">
        <v>9328</v>
      </c>
      <c r="F3468" s="124" t="s">
        <v>9113</v>
      </c>
      <c r="G3468" s="129" t="s">
        <v>9249</v>
      </c>
      <c r="H3468" s="1" t="s">
        <v>9468</v>
      </c>
      <c r="I3468" s="120">
        <v>0</v>
      </c>
      <c r="J3468" s="120">
        <v>1</v>
      </c>
      <c r="K3468" s="120" t="s">
        <v>3327</v>
      </c>
      <c r="L3468" s="120">
        <v>1</v>
      </c>
      <c r="M3468" s="1" t="s">
        <v>9468</v>
      </c>
      <c r="N3468" s="1"/>
      <c r="O3468" s="3" t="s">
        <v>9468</v>
      </c>
      <c r="P3468" s="1"/>
      <c r="Q3468" s="1"/>
      <c r="R3468" s="1"/>
      <c r="S3468" s="1"/>
      <c r="T3468" s="1"/>
      <c r="U3468" s="8" t="s">
        <v>9467</v>
      </c>
    </row>
    <row r="3469" spans="1:21" x14ac:dyDescent="0.3">
      <c r="A3469" s="120">
        <v>10403</v>
      </c>
      <c r="B3469" s="44">
        <v>4487</v>
      </c>
      <c r="C3469" s="4">
        <v>0</v>
      </c>
      <c r="D3469" s="8"/>
      <c r="E3469" s="120" t="s">
        <v>9328</v>
      </c>
      <c r="F3469" s="124" t="s">
        <v>9113</v>
      </c>
      <c r="G3469" s="129" t="s">
        <v>9249</v>
      </c>
      <c r="H3469" s="1" t="s">
        <v>9466</v>
      </c>
      <c r="I3469" s="120">
        <v>0</v>
      </c>
      <c r="J3469" s="120">
        <v>1</v>
      </c>
      <c r="K3469" s="120" t="s">
        <v>3327</v>
      </c>
      <c r="L3469" s="120">
        <v>1</v>
      </c>
      <c r="M3469" s="1" t="s">
        <v>9466</v>
      </c>
      <c r="N3469" s="1"/>
      <c r="O3469" s="3" t="s">
        <v>9466</v>
      </c>
      <c r="P3469" s="1"/>
      <c r="Q3469" s="1"/>
      <c r="R3469" s="1"/>
      <c r="S3469" s="1"/>
      <c r="T3469" s="1"/>
      <c r="U3469" s="8" t="s">
        <v>9465</v>
      </c>
    </row>
    <row r="3470" spans="1:21" x14ac:dyDescent="0.3">
      <c r="A3470" s="120">
        <v>10404</v>
      </c>
      <c r="B3470" s="120"/>
      <c r="C3470" s="4">
        <v>1</v>
      </c>
      <c r="D3470" s="8"/>
      <c r="E3470" s="120" t="s">
        <v>9328</v>
      </c>
      <c r="F3470" s="124" t="s">
        <v>9113</v>
      </c>
      <c r="G3470" s="129" t="s">
        <v>9249</v>
      </c>
      <c r="H3470" s="1" t="s">
        <v>9464</v>
      </c>
      <c r="I3470" s="120">
        <v>0</v>
      </c>
      <c r="J3470" s="120">
        <v>1</v>
      </c>
      <c r="K3470" s="120" t="s">
        <v>3327</v>
      </c>
      <c r="L3470" s="120">
        <v>1</v>
      </c>
      <c r="M3470" s="1" t="s">
        <v>9464</v>
      </c>
      <c r="N3470" s="1"/>
      <c r="O3470" s="3" t="s">
        <v>9464</v>
      </c>
      <c r="P3470" s="1"/>
      <c r="Q3470" s="1"/>
      <c r="R3470" s="1"/>
      <c r="S3470" s="1"/>
      <c r="T3470" s="1"/>
      <c r="U3470" s="8" t="s">
        <v>9463</v>
      </c>
    </row>
    <row r="3471" spans="1:21" x14ac:dyDescent="0.3">
      <c r="A3471" s="120">
        <v>10405</v>
      </c>
      <c r="B3471" s="120"/>
      <c r="C3471" s="4">
        <v>2</v>
      </c>
      <c r="D3471" s="8"/>
      <c r="E3471" s="120" t="s">
        <v>9328</v>
      </c>
      <c r="F3471" s="124" t="s">
        <v>9113</v>
      </c>
      <c r="G3471" s="129" t="s">
        <v>9249</v>
      </c>
      <c r="H3471" s="1" t="s">
        <v>9462</v>
      </c>
      <c r="I3471" s="120">
        <v>0</v>
      </c>
      <c r="J3471" s="120">
        <v>1</v>
      </c>
      <c r="K3471" s="120" t="s">
        <v>3327</v>
      </c>
      <c r="L3471" s="120">
        <v>1</v>
      </c>
      <c r="M3471" s="1" t="s">
        <v>9462</v>
      </c>
      <c r="N3471" s="1"/>
      <c r="O3471" s="3" t="s">
        <v>9462</v>
      </c>
      <c r="P3471" s="1"/>
      <c r="Q3471" s="1"/>
      <c r="R3471" s="1"/>
      <c r="S3471" s="1"/>
      <c r="T3471" s="1"/>
      <c r="U3471" s="8" t="s">
        <v>9461</v>
      </c>
    </row>
    <row r="3472" spans="1:21" x14ac:dyDescent="0.3">
      <c r="A3472" s="120">
        <v>10406</v>
      </c>
      <c r="B3472" s="120"/>
      <c r="C3472" s="4">
        <v>3</v>
      </c>
      <c r="D3472" s="8"/>
      <c r="E3472" s="120" t="s">
        <v>9328</v>
      </c>
      <c r="F3472" s="124" t="s">
        <v>9113</v>
      </c>
      <c r="G3472" s="129" t="s">
        <v>9249</v>
      </c>
      <c r="H3472" s="1" t="s">
        <v>9460</v>
      </c>
      <c r="I3472" s="120">
        <v>0</v>
      </c>
      <c r="J3472" s="120">
        <v>1</v>
      </c>
      <c r="K3472" s="120" t="s">
        <v>3327</v>
      </c>
      <c r="L3472" s="120">
        <v>1</v>
      </c>
      <c r="M3472" s="1" t="s">
        <v>9460</v>
      </c>
      <c r="N3472" s="1"/>
      <c r="O3472" s="3" t="s">
        <v>9460</v>
      </c>
      <c r="P3472" s="1"/>
      <c r="Q3472" s="1"/>
      <c r="R3472" s="1"/>
      <c r="S3472" s="1"/>
      <c r="T3472" s="1"/>
      <c r="U3472" s="8" t="s">
        <v>9459</v>
      </c>
    </row>
    <row r="3473" spans="1:21" x14ac:dyDescent="0.3">
      <c r="A3473" s="120">
        <v>10407</v>
      </c>
      <c r="B3473" s="120"/>
      <c r="C3473" s="4">
        <v>4</v>
      </c>
      <c r="D3473" s="8"/>
      <c r="E3473" s="120" t="s">
        <v>9328</v>
      </c>
      <c r="F3473" s="124" t="s">
        <v>9113</v>
      </c>
      <c r="G3473" s="129" t="s">
        <v>9249</v>
      </c>
      <c r="H3473" s="1" t="s">
        <v>9458</v>
      </c>
      <c r="I3473" s="120">
        <v>0</v>
      </c>
      <c r="J3473" s="120">
        <v>1</v>
      </c>
      <c r="K3473" s="120" t="s">
        <v>3327</v>
      </c>
      <c r="L3473" s="120">
        <v>1</v>
      </c>
      <c r="M3473" s="1" t="s">
        <v>9458</v>
      </c>
      <c r="N3473" s="1"/>
      <c r="O3473" s="3" t="s">
        <v>9458</v>
      </c>
      <c r="P3473" s="1"/>
      <c r="Q3473" s="1"/>
      <c r="R3473" s="1"/>
      <c r="S3473" s="1"/>
      <c r="T3473" s="1"/>
      <c r="U3473" s="8" t="s">
        <v>9457</v>
      </c>
    </row>
    <row r="3474" spans="1:21" x14ac:dyDescent="0.3">
      <c r="A3474" s="120">
        <v>10408</v>
      </c>
      <c r="B3474" s="120"/>
      <c r="C3474" s="4">
        <v>5</v>
      </c>
      <c r="D3474" s="8"/>
      <c r="E3474" s="120" t="s">
        <v>9328</v>
      </c>
      <c r="F3474" s="124" t="s">
        <v>9113</v>
      </c>
      <c r="G3474" s="129" t="s">
        <v>9249</v>
      </c>
      <c r="H3474" s="1" t="s">
        <v>9456</v>
      </c>
      <c r="I3474" s="120">
        <v>0</v>
      </c>
      <c r="J3474" s="120">
        <v>1</v>
      </c>
      <c r="K3474" s="120" t="s">
        <v>3327</v>
      </c>
      <c r="L3474" s="120">
        <v>1</v>
      </c>
      <c r="M3474" s="1" t="s">
        <v>9456</v>
      </c>
      <c r="N3474" s="1"/>
      <c r="O3474" s="3" t="s">
        <v>9456</v>
      </c>
      <c r="P3474" s="1"/>
      <c r="Q3474" s="1"/>
      <c r="R3474" s="1"/>
      <c r="S3474" s="1"/>
      <c r="T3474" s="1"/>
      <c r="U3474" s="8" t="s">
        <v>9455</v>
      </c>
    </row>
    <row r="3475" spans="1:21" x14ac:dyDescent="0.3">
      <c r="A3475" s="120">
        <v>10409</v>
      </c>
      <c r="B3475" s="120"/>
      <c r="C3475" s="4">
        <v>6</v>
      </c>
      <c r="D3475" s="8"/>
      <c r="E3475" s="120" t="s">
        <v>9328</v>
      </c>
      <c r="F3475" s="124" t="s">
        <v>9113</v>
      </c>
      <c r="G3475" s="129" t="s">
        <v>9249</v>
      </c>
      <c r="H3475" s="1" t="s">
        <v>9454</v>
      </c>
      <c r="I3475" s="120">
        <v>0</v>
      </c>
      <c r="J3475" s="120">
        <v>1</v>
      </c>
      <c r="K3475" s="120" t="s">
        <v>3327</v>
      </c>
      <c r="L3475" s="120">
        <v>1</v>
      </c>
      <c r="M3475" s="1" t="s">
        <v>9454</v>
      </c>
      <c r="N3475" s="1"/>
      <c r="O3475" s="3" t="s">
        <v>9454</v>
      </c>
      <c r="P3475" s="1"/>
      <c r="Q3475" s="1"/>
      <c r="R3475" s="1"/>
      <c r="S3475" s="1"/>
      <c r="T3475" s="1"/>
      <c r="U3475" s="8" t="s">
        <v>9453</v>
      </c>
    </row>
    <row r="3476" spans="1:21" x14ac:dyDescent="0.3">
      <c r="A3476" s="120">
        <v>10410</v>
      </c>
      <c r="B3476" s="120"/>
      <c r="C3476" s="4">
        <v>7</v>
      </c>
      <c r="D3476" s="8"/>
      <c r="E3476" s="120" t="s">
        <v>9328</v>
      </c>
      <c r="F3476" s="124" t="s">
        <v>9113</v>
      </c>
      <c r="G3476" s="129" t="s">
        <v>9249</v>
      </c>
      <c r="H3476" s="1" t="s">
        <v>9452</v>
      </c>
      <c r="I3476" s="120">
        <v>0</v>
      </c>
      <c r="J3476" s="120">
        <v>1</v>
      </c>
      <c r="K3476" s="120" t="s">
        <v>3327</v>
      </c>
      <c r="L3476" s="120">
        <v>1</v>
      </c>
      <c r="M3476" s="1" t="s">
        <v>9452</v>
      </c>
      <c r="N3476" s="1"/>
      <c r="O3476" s="3" t="s">
        <v>9452</v>
      </c>
      <c r="P3476" s="1"/>
      <c r="Q3476" s="1"/>
      <c r="R3476" s="1"/>
      <c r="S3476" s="1"/>
      <c r="T3476" s="1"/>
      <c r="U3476" s="8" t="s">
        <v>9451</v>
      </c>
    </row>
    <row r="3477" spans="1:21" x14ac:dyDescent="0.3">
      <c r="A3477" s="120">
        <v>10411</v>
      </c>
      <c r="B3477" s="44">
        <v>4488</v>
      </c>
      <c r="C3477" s="4">
        <v>0</v>
      </c>
      <c r="D3477" s="8"/>
      <c r="E3477" s="120" t="s">
        <v>9328</v>
      </c>
      <c r="F3477" s="124" t="s">
        <v>9113</v>
      </c>
      <c r="G3477" s="129" t="s">
        <v>9249</v>
      </c>
      <c r="H3477" s="1" t="s">
        <v>9253</v>
      </c>
      <c r="I3477" s="120">
        <v>0</v>
      </c>
      <c r="J3477" s="120">
        <v>1</v>
      </c>
      <c r="K3477" s="120" t="s">
        <v>3327</v>
      </c>
      <c r="L3477" s="120">
        <v>1</v>
      </c>
      <c r="M3477" s="1" t="s">
        <v>9253</v>
      </c>
      <c r="N3477" s="1"/>
      <c r="O3477" s="3" t="s">
        <v>9316</v>
      </c>
      <c r="P3477" s="1"/>
      <c r="Q3477" s="1"/>
      <c r="R3477" s="1"/>
      <c r="S3477" s="1"/>
      <c r="T3477" s="1"/>
      <c r="U3477" s="8">
        <v>0</v>
      </c>
    </row>
    <row r="3478" spans="1:21" x14ac:dyDescent="0.3">
      <c r="A3478" s="120">
        <v>10412</v>
      </c>
      <c r="B3478" s="120"/>
      <c r="C3478" s="4">
        <v>1</v>
      </c>
      <c r="D3478" s="8"/>
      <c r="E3478" s="120" t="s">
        <v>9328</v>
      </c>
      <c r="F3478" s="124" t="s">
        <v>9113</v>
      </c>
      <c r="G3478" s="129" t="s">
        <v>9249</v>
      </c>
      <c r="H3478" s="1" t="s">
        <v>9253</v>
      </c>
      <c r="I3478" s="120">
        <v>0</v>
      </c>
      <c r="J3478" s="120">
        <v>1</v>
      </c>
      <c r="K3478" s="120" t="s">
        <v>3327</v>
      </c>
      <c r="L3478" s="120">
        <v>1</v>
      </c>
      <c r="M3478" s="1" t="s">
        <v>9253</v>
      </c>
      <c r="N3478" s="1"/>
      <c r="O3478" s="3" t="s">
        <v>9316</v>
      </c>
      <c r="P3478" s="1"/>
      <c r="Q3478" s="1"/>
      <c r="R3478" s="1"/>
      <c r="S3478" s="1"/>
      <c r="T3478" s="1"/>
      <c r="U3478" s="8"/>
    </row>
    <row r="3479" spans="1:21" x14ac:dyDescent="0.3">
      <c r="A3479" s="120">
        <v>10413</v>
      </c>
      <c r="B3479" s="120"/>
      <c r="C3479" s="4">
        <v>2</v>
      </c>
      <c r="D3479" s="8"/>
      <c r="E3479" s="120" t="s">
        <v>9328</v>
      </c>
      <c r="F3479" s="124" t="s">
        <v>9113</v>
      </c>
      <c r="G3479" s="129" t="s">
        <v>9249</v>
      </c>
      <c r="H3479" s="1" t="s">
        <v>9253</v>
      </c>
      <c r="I3479" s="120">
        <v>0</v>
      </c>
      <c r="J3479" s="120">
        <v>1</v>
      </c>
      <c r="K3479" s="120" t="s">
        <v>3327</v>
      </c>
      <c r="L3479" s="120">
        <v>1</v>
      </c>
      <c r="M3479" s="1" t="s">
        <v>9253</v>
      </c>
      <c r="N3479" s="1"/>
      <c r="O3479" s="3" t="s">
        <v>9316</v>
      </c>
      <c r="P3479" s="1"/>
      <c r="Q3479" s="1"/>
      <c r="R3479" s="1"/>
      <c r="S3479" s="1"/>
      <c r="T3479" s="1"/>
      <c r="U3479" s="8"/>
    </row>
    <row r="3480" spans="1:21" x14ac:dyDescent="0.3">
      <c r="A3480" s="120">
        <v>10414</v>
      </c>
      <c r="B3480" s="120"/>
      <c r="C3480" s="4">
        <v>3</v>
      </c>
      <c r="D3480" s="8"/>
      <c r="E3480" s="120" t="s">
        <v>9328</v>
      </c>
      <c r="F3480" s="124" t="s">
        <v>9113</v>
      </c>
      <c r="G3480" s="129" t="s">
        <v>9249</v>
      </c>
      <c r="H3480" s="1" t="s">
        <v>9253</v>
      </c>
      <c r="I3480" s="120">
        <v>0</v>
      </c>
      <c r="J3480" s="120">
        <v>1</v>
      </c>
      <c r="K3480" s="120" t="s">
        <v>3327</v>
      </c>
      <c r="L3480" s="120">
        <v>1</v>
      </c>
      <c r="M3480" s="1" t="s">
        <v>9253</v>
      </c>
      <c r="N3480" s="1"/>
      <c r="O3480" s="3" t="s">
        <v>9316</v>
      </c>
      <c r="P3480" s="1"/>
      <c r="Q3480" s="1"/>
      <c r="R3480" s="1"/>
      <c r="S3480" s="1"/>
      <c r="T3480" s="1"/>
      <c r="U3480" s="8"/>
    </row>
    <row r="3481" spans="1:21" x14ac:dyDescent="0.3">
      <c r="A3481" s="120">
        <v>10415</v>
      </c>
      <c r="B3481" s="120"/>
      <c r="C3481" s="4">
        <v>4</v>
      </c>
      <c r="D3481" s="8"/>
      <c r="E3481" s="120" t="s">
        <v>9328</v>
      </c>
      <c r="F3481" s="124" t="s">
        <v>9113</v>
      </c>
      <c r="G3481" s="129" t="s">
        <v>9249</v>
      </c>
      <c r="H3481" s="1" t="s">
        <v>9253</v>
      </c>
      <c r="I3481" s="120">
        <v>0</v>
      </c>
      <c r="J3481" s="120">
        <v>1</v>
      </c>
      <c r="K3481" s="120" t="s">
        <v>3327</v>
      </c>
      <c r="L3481" s="120">
        <v>1</v>
      </c>
      <c r="M3481" s="1" t="s">
        <v>9253</v>
      </c>
      <c r="N3481" s="1"/>
      <c r="O3481" s="3" t="s">
        <v>9316</v>
      </c>
      <c r="P3481" s="1"/>
      <c r="Q3481" s="1"/>
      <c r="R3481" s="1"/>
      <c r="S3481" s="1"/>
      <c r="T3481" s="1"/>
      <c r="U3481" s="8"/>
    </row>
    <row r="3482" spans="1:21" x14ac:dyDescent="0.3">
      <c r="A3482" s="120">
        <v>10416</v>
      </c>
      <c r="B3482" s="120"/>
      <c r="C3482" s="4">
        <v>5</v>
      </c>
      <c r="D3482" s="8"/>
      <c r="E3482" s="120" t="s">
        <v>9328</v>
      </c>
      <c r="F3482" s="124" t="s">
        <v>9113</v>
      </c>
      <c r="G3482" s="129" t="s">
        <v>9249</v>
      </c>
      <c r="H3482" s="1" t="s">
        <v>9253</v>
      </c>
      <c r="I3482" s="120">
        <v>0</v>
      </c>
      <c r="J3482" s="120">
        <v>1</v>
      </c>
      <c r="K3482" s="120" t="s">
        <v>3327</v>
      </c>
      <c r="L3482" s="120">
        <v>1</v>
      </c>
      <c r="M3482" s="1" t="s">
        <v>9253</v>
      </c>
      <c r="N3482" s="1"/>
      <c r="O3482" s="3" t="s">
        <v>9316</v>
      </c>
      <c r="P3482" s="1"/>
      <c r="Q3482" s="1"/>
      <c r="R3482" s="1"/>
      <c r="S3482" s="1"/>
      <c r="T3482" s="1"/>
      <c r="U3482" s="8"/>
    </row>
    <row r="3483" spans="1:21" x14ac:dyDescent="0.3">
      <c r="A3483" s="120">
        <v>10417</v>
      </c>
      <c r="B3483" s="120"/>
      <c r="C3483" s="4">
        <v>6</v>
      </c>
      <c r="D3483" s="8"/>
      <c r="E3483" s="120" t="s">
        <v>9328</v>
      </c>
      <c r="F3483" s="124" t="s">
        <v>9113</v>
      </c>
      <c r="G3483" s="129" t="s">
        <v>9249</v>
      </c>
      <c r="H3483" s="1" t="s">
        <v>9253</v>
      </c>
      <c r="I3483" s="120">
        <v>0</v>
      </c>
      <c r="J3483" s="120">
        <v>1</v>
      </c>
      <c r="K3483" s="120" t="s">
        <v>3327</v>
      </c>
      <c r="L3483" s="120">
        <v>1</v>
      </c>
      <c r="M3483" s="1" t="s">
        <v>9253</v>
      </c>
      <c r="N3483" s="1"/>
      <c r="O3483" s="3" t="s">
        <v>9316</v>
      </c>
      <c r="P3483" s="1"/>
      <c r="Q3483" s="1"/>
      <c r="R3483" s="1"/>
      <c r="S3483" s="1"/>
      <c r="T3483" s="1"/>
      <c r="U3483" s="8"/>
    </row>
    <row r="3484" spans="1:21" x14ac:dyDescent="0.3">
      <c r="A3484" s="120">
        <v>10418</v>
      </c>
      <c r="B3484" s="120"/>
      <c r="C3484" s="4">
        <v>7</v>
      </c>
      <c r="D3484" s="8"/>
      <c r="E3484" s="120" t="s">
        <v>9328</v>
      </c>
      <c r="F3484" s="124" t="s">
        <v>9113</v>
      </c>
      <c r="G3484" s="129" t="s">
        <v>9249</v>
      </c>
      <c r="H3484" s="1" t="s">
        <v>9253</v>
      </c>
      <c r="I3484" s="120">
        <v>0</v>
      </c>
      <c r="J3484" s="120">
        <v>1</v>
      </c>
      <c r="K3484" s="120" t="s">
        <v>3327</v>
      </c>
      <c r="L3484" s="120">
        <v>1</v>
      </c>
      <c r="M3484" s="1" t="s">
        <v>9253</v>
      </c>
      <c r="N3484" s="1"/>
      <c r="O3484" s="3" t="s">
        <v>9316</v>
      </c>
      <c r="P3484" s="1"/>
      <c r="Q3484" s="1"/>
      <c r="R3484" s="1"/>
      <c r="S3484" s="1"/>
      <c r="T3484" s="1"/>
      <c r="U3484" s="8"/>
    </row>
    <row r="3485" spans="1:21" ht="33" x14ac:dyDescent="0.3">
      <c r="A3485" s="120">
        <v>10419</v>
      </c>
      <c r="B3485" s="44">
        <v>4489</v>
      </c>
      <c r="C3485" s="4">
        <v>0</v>
      </c>
      <c r="D3485" s="8"/>
      <c r="E3485" s="120" t="s">
        <v>9328</v>
      </c>
      <c r="F3485" s="124" t="s">
        <v>9113</v>
      </c>
      <c r="G3485" s="129" t="s">
        <v>9249</v>
      </c>
      <c r="H3485" s="1" t="s">
        <v>9450</v>
      </c>
      <c r="I3485" s="120">
        <v>0</v>
      </c>
      <c r="J3485" s="120">
        <v>1</v>
      </c>
      <c r="K3485" s="120" t="s">
        <v>3327</v>
      </c>
      <c r="L3485" s="120">
        <v>1</v>
      </c>
      <c r="M3485" s="1" t="s">
        <v>9450</v>
      </c>
      <c r="N3485" s="1"/>
      <c r="O3485" s="3" t="s">
        <v>9326</v>
      </c>
      <c r="P3485" s="1"/>
      <c r="Q3485" s="1"/>
      <c r="R3485" s="1"/>
      <c r="S3485" s="1"/>
      <c r="T3485" s="1"/>
      <c r="U3485" s="8" t="s">
        <v>9449</v>
      </c>
    </row>
    <row r="3486" spans="1:21" ht="33" x14ac:dyDescent="0.3">
      <c r="A3486" s="120">
        <v>10420</v>
      </c>
      <c r="B3486" s="120"/>
      <c r="C3486" s="4">
        <v>1</v>
      </c>
      <c r="D3486" s="8"/>
      <c r="E3486" s="120" t="s">
        <v>9328</v>
      </c>
      <c r="F3486" s="124" t="s">
        <v>9113</v>
      </c>
      <c r="G3486" s="129" t="s">
        <v>9249</v>
      </c>
      <c r="H3486" s="1" t="s">
        <v>9448</v>
      </c>
      <c r="I3486" s="120">
        <v>0</v>
      </c>
      <c r="J3486" s="120">
        <v>1</v>
      </c>
      <c r="K3486" s="120" t="s">
        <v>3327</v>
      </c>
      <c r="L3486" s="120">
        <v>1</v>
      </c>
      <c r="M3486" s="1" t="s">
        <v>9448</v>
      </c>
      <c r="N3486" s="1"/>
      <c r="O3486" s="3" t="s">
        <v>9326</v>
      </c>
      <c r="P3486" s="1"/>
      <c r="Q3486" s="1"/>
      <c r="R3486" s="1"/>
      <c r="S3486" s="1"/>
      <c r="T3486" s="1"/>
      <c r="U3486" s="8" t="s">
        <v>9447</v>
      </c>
    </row>
    <row r="3487" spans="1:21" ht="33" x14ac:dyDescent="0.3">
      <c r="A3487" s="120">
        <v>10421</v>
      </c>
      <c r="B3487" s="120"/>
      <c r="C3487" s="4">
        <v>2</v>
      </c>
      <c r="D3487" s="8"/>
      <c r="E3487" s="120" t="s">
        <v>9328</v>
      </c>
      <c r="F3487" s="124" t="s">
        <v>9113</v>
      </c>
      <c r="G3487" s="129" t="s">
        <v>9249</v>
      </c>
      <c r="H3487" s="1" t="s">
        <v>9446</v>
      </c>
      <c r="I3487" s="120">
        <v>0</v>
      </c>
      <c r="J3487" s="120">
        <v>1</v>
      </c>
      <c r="K3487" s="120" t="s">
        <v>3327</v>
      </c>
      <c r="L3487" s="120">
        <v>1</v>
      </c>
      <c r="M3487" s="1" t="s">
        <v>9446</v>
      </c>
      <c r="N3487" s="1"/>
      <c r="O3487" s="3" t="s">
        <v>9326</v>
      </c>
      <c r="P3487" s="1"/>
      <c r="Q3487" s="1"/>
      <c r="R3487" s="1"/>
      <c r="S3487" s="1"/>
      <c r="T3487" s="1"/>
      <c r="U3487" s="8" t="s">
        <v>9445</v>
      </c>
    </row>
    <row r="3488" spans="1:21" ht="33" x14ac:dyDescent="0.3">
      <c r="A3488" s="120">
        <v>10422</v>
      </c>
      <c r="B3488" s="120"/>
      <c r="C3488" s="4">
        <v>3</v>
      </c>
      <c r="D3488" s="8"/>
      <c r="E3488" s="120" t="s">
        <v>9328</v>
      </c>
      <c r="F3488" s="124" t="s">
        <v>9113</v>
      </c>
      <c r="G3488" s="129" t="s">
        <v>9249</v>
      </c>
      <c r="H3488" s="1" t="s">
        <v>9444</v>
      </c>
      <c r="I3488" s="120">
        <v>0</v>
      </c>
      <c r="J3488" s="120">
        <v>1</v>
      </c>
      <c r="K3488" s="120" t="s">
        <v>3327</v>
      </c>
      <c r="L3488" s="120">
        <v>1</v>
      </c>
      <c r="M3488" s="1" t="s">
        <v>9444</v>
      </c>
      <c r="N3488" s="1"/>
      <c r="O3488" s="3" t="s">
        <v>9326</v>
      </c>
      <c r="P3488" s="1"/>
      <c r="Q3488" s="1"/>
      <c r="R3488" s="1"/>
      <c r="S3488" s="1"/>
      <c r="T3488" s="1"/>
      <c r="U3488" s="8" t="s">
        <v>9443</v>
      </c>
    </row>
    <row r="3489" spans="1:21" ht="33" x14ac:dyDescent="0.3">
      <c r="A3489" s="120">
        <v>10423</v>
      </c>
      <c r="B3489" s="120"/>
      <c r="C3489" s="4">
        <v>4</v>
      </c>
      <c r="D3489" s="8"/>
      <c r="E3489" s="120" t="s">
        <v>9328</v>
      </c>
      <c r="F3489" s="124" t="s">
        <v>9113</v>
      </c>
      <c r="G3489" s="129" t="s">
        <v>9249</v>
      </c>
      <c r="H3489" s="1" t="s">
        <v>9442</v>
      </c>
      <c r="I3489" s="120">
        <v>0</v>
      </c>
      <c r="J3489" s="120">
        <v>1</v>
      </c>
      <c r="K3489" s="120" t="s">
        <v>3327</v>
      </c>
      <c r="L3489" s="120">
        <v>1</v>
      </c>
      <c r="M3489" s="1" t="s">
        <v>9442</v>
      </c>
      <c r="N3489" s="1"/>
      <c r="O3489" s="3" t="s">
        <v>9326</v>
      </c>
      <c r="P3489" s="1"/>
      <c r="Q3489" s="1"/>
      <c r="R3489" s="1"/>
      <c r="S3489" s="1"/>
      <c r="T3489" s="1"/>
      <c r="U3489" s="8" t="s">
        <v>9441</v>
      </c>
    </row>
    <row r="3490" spans="1:21" ht="33" x14ac:dyDescent="0.3">
      <c r="A3490" s="120">
        <v>10424</v>
      </c>
      <c r="B3490" s="120"/>
      <c r="C3490" s="4">
        <v>5</v>
      </c>
      <c r="D3490" s="8"/>
      <c r="E3490" s="120" t="s">
        <v>9328</v>
      </c>
      <c r="F3490" s="124" t="s">
        <v>9113</v>
      </c>
      <c r="G3490" s="129" t="s">
        <v>9249</v>
      </c>
      <c r="H3490" s="1" t="s">
        <v>9440</v>
      </c>
      <c r="I3490" s="120">
        <v>0</v>
      </c>
      <c r="J3490" s="120">
        <v>1</v>
      </c>
      <c r="K3490" s="120" t="s">
        <v>3327</v>
      </c>
      <c r="L3490" s="120">
        <v>1</v>
      </c>
      <c r="M3490" s="1" t="s">
        <v>9440</v>
      </c>
      <c r="N3490" s="1"/>
      <c r="O3490" s="3" t="s">
        <v>9326</v>
      </c>
      <c r="P3490" s="1"/>
      <c r="Q3490" s="1"/>
      <c r="R3490" s="1"/>
      <c r="S3490" s="1"/>
      <c r="T3490" s="1"/>
      <c r="U3490" s="8" t="s">
        <v>9439</v>
      </c>
    </row>
    <row r="3491" spans="1:21" ht="33" x14ac:dyDescent="0.3">
      <c r="A3491" s="120">
        <v>10425</v>
      </c>
      <c r="B3491" s="120"/>
      <c r="C3491" s="4">
        <v>6</v>
      </c>
      <c r="D3491" s="8"/>
      <c r="E3491" s="120" t="s">
        <v>9328</v>
      </c>
      <c r="F3491" s="124" t="s">
        <v>9113</v>
      </c>
      <c r="G3491" s="129" t="s">
        <v>9249</v>
      </c>
      <c r="H3491" s="1" t="s">
        <v>9438</v>
      </c>
      <c r="I3491" s="120">
        <v>0</v>
      </c>
      <c r="J3491" s="120">
        <v>1</v>
      </c>
      <c r="K3491" s="120" t="s">
        <v>3327</v>
      </c>
      <c r="L3491" s="120">
        <v>1</v>
      </c>
      <c r="M3491" s="1" t="s">
        <v>9438</v>
      </c>
      <c r="N3491" s="1"/>
      <c r="O3491" s="3" t="s">
        <v>9326</v>
      </c>
      <c r="P3491" s="1"/>
      <c r="Q3491" s="1"/>
      <c r="R3491" s="1"/>
      <c r="S3491" s="1"/>
      <c r="T3491" s="1"/>
      <c r="U3491" s="8" t="s">
        <v>9437</v>
      </c>
    </row>
    <row r="3492" spans="1:21" ht="33" x14ac:dyDescent="0.3">
      <c r="A3492" s="120">
        <v>10426</v>
      </c>
      <c r="B3492" s="120"/>
      <c r="C3492" s="4">
        <v>7</v>
      </c>
      <c r="D3492" s="8"/>
      <c r="E3492" s="120" t="s">
        <v>9328</v>
      </c>
      <c r="F3492" s="124" t="s">
        <v>9113</v>
      </c>
      <c r="G3492" s="129" t="s">
        <v>9249</v>
      </c>
      <c r="H3492" s="1" t="s">
        <v>9436</v>
      </c>
      <c r="I3492" s="120">
        <v>0</v>
      </c>
      <c r="J3492" s="120">
        <v>1</v>
      </c>
      <c r="K3492" s="120" t="s">
        <v>3327</v>
      </c>
      <c r="L3492" s="120">
        <v>1</v>
      </c>
      <c r="M3492" s="1" t="s">
        <v>9436</v>
      </c>
      <c r="N3492" s="1"/>
      <c r="O3492" s="3" t="s">
        <v>9326</v>
      </c>
      <c r="P3492" s="1"/>
      <c r="Q3492" s="1"/>
      <c r="R3492" s="1"/>
      <c r="S3492" s="1"/>
      <c r="T3492" s="1"/>
      <c r="U3492" s="8" t="s">
        <v>9435</v>
      </c>
    </row>
    <row r="3493" spans="1:21" ht="33" x14ac:dyDescent="0.3">
      <c r="A3493" s="120">
        <v>10427</v>
      </c>
      <c r="B3493" s="44">
        <v>4490</v>
      </c>
      <c r="C3493" s="4">
        <v>0</v>
      </c>
      <c r="D3493" s="8"/>
      <c r="E3493" s="120" t="s">
        <v>9328</v>
      </c>
      <c r="F3493" s="124" t="s">
        <v>9113</v>
      </c>
      <c r="G3493" s="129" t="s">
        <v>9249</v>
      </c>
      <c r="H3493" s="1" t="s">
        <v>9434</v>
      </c>
      <c r="I3493" s="120">
        <v>0</v>
      </c>
      <c r="J3493" s="120">
        <v>1</v>
      </c>
      <c r="K3493" s="120" t="s">
        <v>3327</v>
      </c>
      <c r="L3493" s="120">
        <v>1</v>
      </c>
      <c r="M3493" s="1" t="s">
        <v>9434</v>
      </c>
      <c r="N3493" s="1"/>
      <c r="O3493" s="3" t="s">
        <v>9326</v>
      </c>
      <c r="P3493" s="1"/>
      <c r="Q3493" s="1"/>
      <c r="R3493" s="1"/>
      <c r="S3493" s="1"/>
      <c r="T3493" s="1"/>
      <c r="U3493" s="8" t="s">
        <v>9433</v>
      </c>
    </row>
    <row r="3494" spans="1:21" ht="33" x14ac:dyDescent="0.3">
      <c r="A3494" s="120">
        <v>10428</v>
      </c>
      <c r="B3494" s="120"/>
      <c r="C3494" s="4">
        <v>1</v>
      </c>
      <c r="D3494" s="8"/>
      <c r="E3494" s="120" t="s">
        <v>9328</v>
      </c>
      <c r="F3494" s="124" t="s">
        <v>9113</v>
      </c>
      <c r="G3494" s="129" t="s">
        <v>9249</v>
      </c>
      <c r="H3494" s="1" t="s">
        <v>9432</v>
      </c>
      <c r="I3494" s="120">
        <v>0</v>
      </c>
      <c r="J3494" s="120">
        <v>1</v>
      </c>
      <c r="K3494" s="120" t="s">
        <v>3327</v>
      </c>
      <c r="L3494" s="120">
        <v>1</v>
      </c>
      <c r="M3494" s="1" t="s">
        <v>9432</v>
      </c>
      <c r="N3494" s="1"/>
      <c r="O3494" s="3" t="s">
        <v>9326</v>
      </c>
      <c r="P3494" s="1"/>
      <c r="Q3494" s="1"/>
      <c r="R3494" s="1"/>
      <c r="S3494" s="1"/>
      <c r="T3494" s="1"/>
      <c r="U3494" s="8" t="s">
        <v>9431</v>
      </c>
    </row>
    <row r="3495" spans="1:21" x14ac:dyDescent="0.3">
      <c r="A3495" s="120">
        <v>10429</v>
      </c>
      <c r="B3495" s="120"/>
      <c r="C3495" s="4">
        <v>2</v>
      </c>
      <c r="D3495" s="8"/>
      <c r="E3495" s="120" t="s">
        <v>9328</v>
      </c>
      <c r="F3495" s="124" t="s">
        <v>9113</v>
      </c>
      <c r="G3495" s="129" t="s">
        <v>9249</v>
      </c>
      <c r="H3495" s="1" t="s">
        <v>9253</v>
      </c>
      <c r="I3495" s="120">
        <v>0</v>
      </c>
      <c r="J3495" s="120">
        <v>1</v>
      </c>
      <c r="K3495" s="120" t="s">
        <v>3327</v>
      </c>
      <c r="L3495" s="120">
        <v>1</v>
      </c>
      <c r="M3495" s="1" t="s">
        <v>9253</v>
      </c>
      <c r="N3495" s="1"/>
      <c r="O3495" s="3" t="s">
        <v>9316</v>
      </c>
      <c r="P3495" s="1"/>
      <c r="Q3495" s="1"/>
      <c r="R3495" s="1"/>
      <c r="S3495" s="1"/>
      <c r="T3495" s="1"/>
      <c r="U3495" s="8">
        <v>0</v>
      </c>
    </row>
    <row r="3496" spans="1:21" x14ac:dyDescent="0.3">
      <c r="A3496" s="120">
        <v>10430</v>
      </c>
      <c r="B3496" s="120"/>
      <c r="C3496" s="4">
        <v>3</v>
      </c>
      <c r="D3496" s="8"/>
      <c r="E3496" s="120" t="s">
        <v>9328</v>
      </c>
      <c r="F3496" s="124" t="s">
        <v>9113</v>
      </c>
      <c r="G3496" s="129" t="s">
        <v>9249</v>
      </c>
      <c r="H3496" s="1" t="s">
        <v>9253</v>
      </c>
      <c r="I3496" s="120">
        <v>0</v>
      </c>
      <c r="J3496" s="120">
        <v>1</v>
      </c>
      <c r="K3496" s="120" t="s">
        <v>3327</v>
      </c>
      <c r="L3496" s="120">
        <v>1</v>
      </c>
      <c r="M3496" s="1" t="s">
        <v>9253</v>
      </c>
      <c r="N3496" s="1"/>
      <c r="O3496" s="3" t="s">
        <v>9316</v>
      </c>
      <c r="P3496" s="1"/>
      <c r="Q3496" s="1"/>
      <c r="R3496" s="1"/>
      <c r="S3496" s="1"/>
      <c r="T3496" s="1"/>
      <c r="U3496" s="8">
        <v>0</v>
      </c>
    </row>
    <row r="3497" spans="1:21" x14ac:dyDescent="0.3">
      <c r="A3497" s="120">
        <v>10431</v>
      </c>
      <c r="B3497" s="120"/>
      <c r="C3497" s="4">
        <v>4</v>
      </c>
      <c r="D3497" s="8"/>
      <c r="E3497" s="120" t="s">
        <v>9328</v>
      </c>
      <c r="F3497" s="124" t="s">
        <v>9113</v>
      </c>
      <c r="G3497" s="129" t="s">
        <v>9249</v>
      </c>
      <c r="H3497" s="1" t="s">
        <v>9253</v>
      </c>
      <c r="I3497" s="120">
        <v>0</v>
      </c>
      <c r="J3497" s="120">
        <v>1</v>
      </c>
      <c r="K3497" s="120" t="s">
        <v>3327</v>
      </c>
      <c r="L3497" s="120">
        <v>1</v>
      </c>
      <c r="M3497" s="1" t="s">
        <v>9253</v>
      </c>
      <c r="N3497" s="1"/>
      <c r="O3497" s="3" t="s">
        <v>9316</v>
      </c>
      <c r="P3497" s="1"/>
      <c r="Q3497" s="1"/>
      <c r="R3497" s="1"/>
      <c r="S3497" s="1"/>
      <c r="T3497" s="1"/>
      <c r="U3497" s="8">
        <v>0</v>
      </c>
    </row>
    <row r="3498" spans="1:21" x14ac:dyDescent="0.3">
      <c r="A3498" s="120">
        <v>10432</v>
      </c>
      <c r="B3498" s="120"/>
      <c r="C3498" s="4">
        <v>5</v>
      </c>
      <c r="D3498" s="8"/>
      <c r="E3498" s="120" t="s">
        <v>9328</v>
      </c>
      <c r="F3498" s="124" t="s">
        <v>9113</v>
      </c>
      <c r="G3498" s="129" t="s">
        <v>9249</v>
      </c>
      <c r="H3498" s="1" t="s">
        <v>9253</v>
      </c>
      <c r="I3498" s="120">
        <v>0</v>
      </c>
      <c r="J3498" s="120">
        <v>1</v>
      </c>
      <c r="K3498" s="120" t="s">
        <v>3327</v>
      </c>
      <c r="L3498" s="120">
        <v>1</v>
      </c>
      <c r="M3498" s="1" t="s">
        <v>9253</v>
      </c>
      <c r="N3498" s="1"/>
      <c r="O3498" s="3" t="s">
        <v>9316</v>
      </c>
      <c r="P3498" s="1"/>
      <c r="Q3498" s="1"/>
      <c r="R3498" s="1"/>
      <c r="S3498" s="1"/>
      <c r="T3498" s="1"/>
      <c r="U3498" s="8">
        <v>0</v>
      </c>
    </row>
    <row r="3499" spans="1:21" x14ac:dyDescent="0.3">
      <c r="A3499" s="120">
        <v>10433</v>
      </c>
      <c r="B3499" s="120"/>
      <c r="C3499" s="4">
        <v>6</v>
      </c>
      <c r="D3499" s="8"/>
      <c r="E3499" s="120" t="s">
        <v>9328</v>
      </c>
      <c r="F3499" s="124" t="s">
        <v>9113</v>
      </c>
      <c r="G3499" s="129" t="s">
        <v>9249</v>
      </c>
      <c r="H3499" s="1" t="s">
        <v>9253</v>
      </c>
      <c r="I3499" s="120">
        <v>0</v>
      </c>
      <c r="J3499" s="120">
        <v>1</v>
      </c>
      <c r="K3499" s="120" t="s">
        <v>3327</v>
      </c>
      <c r="L3499" s="120">
        <v>1</v>
      </c>
      <c r="M3499" s="1" t="s">
        <v>9253</v>
      </c>
      <c r="N3499" s="1"/>
      <c r="O3499" s="3" t="s">
        <v>9316</v>
      </c>
      <c r="P3499" s="1"/>
      <c r="Q3499" s="1"/>
      <c r="R3499" s="1"/>
      <c r="S3499" s="1"/>
      <c r="T3499" s="1"/>
      <c r="U3499" s="8">
        <v>0</v>
      </c>
    </row>
    <row r="3500" spans="1:21" x14ac:dyDescent="0.3">
      <c r="A3500" s="120">
        <v>10434</v>
      </c>
      <c r="B3500" s="120"/>
      <c r="C3500" s="4">
        <v>7</v>
      </c>
      <c r="D3500" s="8"/>
      <c r="E3500" s="120" t="s">
        <v>9328</v>
      </c>
      <c r="F3500" s="124" t="s">
        <v>9113</v>
      </c>
      <c r="G3500" s="129" t="s">
        <v>9249</v>
      </c>
      <c r="H3500" s="1" t="s">
        <v>9253</v>
      </c>
      <c r="I3500" s="120">
        <v>0</v>
      </c>
      <c r="J3500" s="120">
        <v>1</v>
      </c>
      <c r="K3500" s="120" t="s">
        <v>3327</v>
      </c>
      <c r="L3500" s="120">
        <v>1</v>
      </c>
      <c r="M3500" s="1" t="s">
        <v>9253</v>
      </c>
      <c r="N3500" s="1"/>
      <c r="O3500" s="3" t="s">
        <v>9316</v>
      </c>
      <c r="P3500" s="1"/>
      <c r="Q3500" s="1"/>
      <c r="R3500" s="1"/>
      <c r="S3500" s="1"/>
      <c r="T3500" s="1"/>
      <c r="U3500" s="8">
        <v>0</v>
      </c>
    </row>
    <row r="3501" spans="1:21" ht="99" x14ac:dyDescent="0.3">
      <c r="A3501" s="120">
        <v>10435</v>
      </c>
      <c r="B3501" s="44">
        <v>4491</v>
      </c>
      <c r="C3501" s="4">
        <v>0</v>
      </c>
      <c r="D3501" s="8"/>
      <c r="E3501" s="120" t="s">
        <v>9328</v>
      </c>
      <c r="F3501" s="124" t="s">
        <v>9113</v>
      </c>
      <c r="G3501" s="129" t="s">
        <v>9430</v>
      </c>
      <c r="H3501" s="1" t="s">
        <v>9429</v>
      </c>
      <c r="I3501" s="120">
        <v>0</v>
      </c>
      <c r="J3501" s="120">
        <v>1</v>
      </c>
      <c r="K3501" s="120" t="s">
        <v>3327</v>
      </c>
      <c r="L3501" s="120">
        <v>1</v>
      </c>
      <c r="M3501" s="1" t="s">
        <v>9429</v>
      </c>
      <c r="N3501" s="1"/>
      <c r="O3501" s="3" t="s">
        <v>9429</v>
      </c>
      <c r="P3501" s="1"/>
      <c r="Q3501" s="1"/>
      <c r="R3501" s="1"/>
      <c r="S3501" s="1"/>
      <c r="T3501" s="126" t="s">
        <v>9428</v>
      </c>
      <c r="U3501" s="8" t="s">
        <v>9427</v>
      </c>
    </row>
    <row r="3502" spans="1:21" ht="33" x14ac:dyDescent="0.3">
      <c r="A3502" s="120">
        <v>10436</v>
      </c>
      <c r="B3502" s="120"/>
      <c r="C3502" s="4">
        <v>1</v>
      </c>
      <c r="D3502" s="8"/>
      <c r="E3502" s="120" t="s">
        <v>9328</v>
      </c>
      <c r="F3502" s="124" t="s">
        <v>9113</v>
      </c>
      <c r="G3502" s="129" t="s">
        <v>9249</v>
      </c>
      <c r="H3502" s="1" t="s">
        <v>9426</v>
      </c>
      <c r="I3502" s="120">
        <v>0</v>
      </c>
      <c r="J3502" s="120">
        <v>1</v>
      </c>
      <c r="K3502" s="120" t="s">
        <v>3327</v>
      </c>
      <c r="L3502" s="120">
        <v>1</v>
      </c>
      <c r="M3502" s="1" t="s">
        <v>9426</v>
      </c>
      <c r="N3502" s="1"/>
      <c r="O3502" s="3" t="s">
        <v>9326</v>
      </c>
      <c r="P3502" s="1"/>
      <c r="Q3502" s="1"/>
      <c r="R3502" s="1"/>
      <c r="S3502" s="1"/>
      <c r="T3502" s="1"/>
      <c r="U3502" s="8" t="s">
        <v>9425</v>
      </c>
    </row>
    <row r="3503" spans="1:21" ht="33" x14ac:dyDescent="0.3">
      <c r="A3503" s="120">
        <v>10437</v>
      </c>
      <c r="B3503" s="120"/>
      <c r="C3503" s="4">
        <v>2</v>
      </c>
      <c r="D3503" s="8"/>
      <c r="E3503" s="120" t="s">
        <v>9328</v>
      </c>
      <c r="F3503" s="124" t="s">
        <v>9113</v>
      </c>
      <c r="G3503" s="129" t="s">
        <v>9249</v>
      </c>
      <c r="H3503" s="1" t="s">
        <v>9424</v>
      </c>
      <c r="I3503" s="120">
        <v>0</v>
      </c>
      <c r="J3503" s="120">
        <v>1</v>
      </c>
      <c r="K3503" s="120" t="s">
        <v>3327</v>
      </c>
      <c r="L3503" s="120">
        <v>1</v>
      </c>
      <c r="M3503" s="1" t="s">
        <v>9424</v>
      </c>
      <c r="N3503" s="1"/>
      <c r="O3503" s="3" t="s">
        <v>9326</v>
      </c>
      <c r="P3503" s="1"/>
      <c r="Q3503" s="1"/>
      <c r="R3503" s="1"/>
      <c r="S3503" s="1"/>
      <c r="T3503" s="1"/>
      <c r="U3503" s="8" t="s">
        <v>9423</v>
      </c>
    </row>
    <row r="3504" spans="1:21" ht="33" x14ac:dyDescent="0.3">
      <c r="A3504" s="120">
        <v>10438</v>
      </c>
      <c r="B3504" s="120"/>
      <c r="C3504" s="4">
        <v>3</v>
      </c>
      <c r="D3504" s="8"/>
      <c r="E3504" s="120" t="s">
        <v>9328</v>
      </c>
      <c r="F3504" s="124" t="s">
        <v>9113</v>
      </c>
      <c r="G3504" s="129" t="s">
        <v>9249</v>
      </c>
      <c r="H3504" s="1" t="s">
        <v>9422</v>
      </c>
      <c r="I3504" s="120">
        <v>0</v>
      </c>
      <c r="J3504" s="120">
        <v>1</v>
      </c>
      <c r="K3504" s="120" t="s">
        <v>3327</v>
      </c>
      <c r="L3504" s="120">
        <v>1</v>
      </c>
      <c r="M3504" s="1" t="s">
        <v>9422</v>
      </c>
      <c r="N3504" s="1"/>
      <c r="O3504" s="3" t="s">
        <v>9326</v>
      </c>
      <c r="P3504" s="1"/>
      <c r="Q3504" s="1"/>
      <c r="R3504" s="1"/>
      <c r="S3504" s="1"/>
      <c r="T3504" s="1"/>
      <c r="U3504" s="8" t="s">
        <v>9421</v>
      </c>
    </row>
    <row r="3505" spans="1:21" ht="33" x14ac:dyDescent="0.3">
      <c r="A3505" s="120">
        <v>10439</v>
      </c>
      <c r="B3505" s="120"/>
      <c r="C3505" s="4">
        <v>4</v>
      </c>
      <c r="D3505" s="8"/>
      <c r="E3505" s="120" t="s">
        <v>9328</v>
      </c>
      <c r="F3505" s="124" t="s">
        <v>9113</v>
      </c>
      <c r="G3505" s="129" t="s">
        <v>9249</v>
      </c>
      <c r="H3505" s="1" t="s">
        <v>9420</v>
      </c>
      <c r="I3505" s="120">
        <v>0</v>
      </c>
      <c r="J3505" s="120">
        <v>1</v>
      </c>
      <c r="K3505" s="120" t="s">
        <v>3327</v>
      </c>
      <c r="L3505" s="120">
        <v>1</v>
      </c>
      <c r="M3505" s="1" t="s">
        <v>9420</v>
      </c>
      <c r="N3505" s="1"/>
      <c r="O3505" s="3" t="s">
        <v>9326</v>
      </c>
      <c r="P3505" s="1"/>
      <c r="Q3505" s="1"/>
      <c r="R3505" s="1"/>
      <c r="S3505" s="1"/>
      <c r="T3505" s="1"/>
      <c r="U3505" s="8" t="s">
        <v>9419</v>
      </c>
    </row>
    <row r="3506" spans="1:21" ht="33" x14ac:dyDescent="0.3">
      <c r="A3506" s="120">
        <v>10440</v>
      </c>
      <c r="B3506" s="120"/>
      <c r="C3506" s="4">
        <v>5</v>
      </c>
      <c r="D3506" s="8"/>
      <c r="E3506" s="120" t="s">
        <v>9328</v>
      </c>
      <c r="F3506" s="124" t="s">
        <v>9113</v>
      </c>
      <c r="G3506" s="129" t="s">
        <v>9249</v>
      </c>
      <c r="H3506" s="1" t="s">
        <v>9418</v>
      </c>
      <c r="I3506" s="120">
        <v>0</v>
      </c>
      <c r="J3506" s="120">
        <v>1</v>
      </c>
      <c r="K3506" s="120" t="s">
        <v>3327</v>
      </c>
      <c r="L3506" s="120">
        <v>1</v>
      </c>
      <c r="M3506" s="1" t="s">
        <v>9418</v>
      </c>
      <c r="N3506" s="1"/>
      <c r="O3506" s="3" t="s">
        <v>9326</v>
      </c>
      <c r="P3506" s="1"/>
      <c r="Q3506" s="1"/>
      <c r="R3506" s="1"/>
      <c r="S3506" s="1"/>
      <c r="T3506" s="1"/>
      <c r="U3506" s="8" t="s">
        <v>9417</v>
      </c>
    </row>
    <row r="3507" spans="1:21" ht="33" x14ac:dyDescent="0.3">
      <c r="A3507" s="120">
        <v>10441</v>
      </c>
      <c r="B3507" s="120"/>
      <c r="C3507" s="4">
        <v>6</v>
      </c>
      <c r="D3507" s="8"/>
      <c r="E3507" s="120" t="s">
        <v>9328</v>
      </c>
      <c r="F3507" s="124" t="s">
        <v>9113</v>
      </c>
      <c r="G3507" s="129" t="s">
        <v>9249</v>
      </c>
      <c r="H3507" s="1" t="s">
        <v>9416</v>
      </c>
      <c r="I3507" s="120">
        <v>0</v>
      </c>
      <c r="J3507" s="120">
        <v>1</v>
      </c>
      <c r="K3507" s="120" t="s">
        <v>3327</v>
      </c>
      <c r="L3507" s="120">
        <v>1</v>
      </c>
      <c r="M3507" s="1" t="s">
        <v>9416</v>
      </c>
      <c r="N3507" s="1"/>
      <c r="O3507" s="3" t="s">
        <v>9326</v>
      </c>
      <c r="P3507" s="1"/>
      <c r="Q3507" s="1"/>
      <c r="R3507" s="1"/>
      <c r="S3507" s="1"/>
      <c r="T3507" s="1"/>
      <c r="U3507" s="8" t="s">
        <v>9415</v>
      </c>
    </row>
    <row r="3508" spans="1:21" ht="33" x14ac:dyDescent="0.3">
      <c r="A3508" s="120">
        <v>10442</v>
      </c>
      <c r="B3508" s="120"/>
      <c r="C3508" s="4">
        <v>7</v>
      </c>
      <c r="D3508" s="8"/>
      <c r="E3508" s="120" t="s">
        <v>9328</v>
      </c>
      <c r="F3508" s="124" t="s">
        <v>9113</v>
      </c>
      <c r="G3508" s="129" t="s">
        <v>9249</v>
      </c>
      <c r="H3508" s="1" t="s">
        <v>9414</v>
      </c>
      <c r="I3508" s="120">
        <v>0</v>
      </c>
      <c r="J3508" s="120">
        <v>1</v>
      </c>
      <c r="K3508" s="120" t="s">
        <v>3327</v>
      </c>
      <c r="L3508" s="120">
        <v>1</v>
      </c>
      <c r="M3508" s="1" t="s">
        <v>9414</v>
      </c>
      <c r="N3508" s="1"/>
      <c r="O3508" s="3" t="s">
        <v>9326</v>
      </c>
      <c r="P3508" s="1"/>
      <c r="Q3508" s="1"/>
      <c r="R3508" s="1"/>
      <c r="S3508" s="1"/>
      <c r="T3508" s="1"/>
      <c r="U3508" s="8" t="s">
        <v>9413</v>
      </c>
    </row>
    <row r="3509" spans="1:21" ht="33" x14ac:dyDescent="0.3">
      <c r="A3509" s="120">
        <v>10443</v>
      </c>
      <c r="B3509" s="44">
        <v>4492</v>
      </c>
      <c r="C3509" s="4">
        <v>0</v>
      </c>
      <c r="D3509" s="8"/>
      <c r="E3509" s="120" t="s">
        <v>9328</v>
      </c>
      <c r="F3509" s="124" t="s">
        <v>9113</v>
      </c>
      <c r="G3509" s="129" t="s">
        <v>9249</v>
      </c>
      <c r="H3509" s="1" t="s">
        <v>9412</v>
      </c>
      <c r="I3509" s="120">
        <v>0</v>
      </c>
      <c r="J3509" s="120">
        <v>1</v>
      </c>
      <c r="K3509" s="120" t="s">
        <v>3327</v>
      </c>
      <c r="L3509" s="120">
        <v>1</v>
      </c>
      <c r="M3509" s="1" t="s">
        <v>9412</v>
      </c>
      <c r="N3509" s="1"/>
      <c r="O3509" s="3" t="s">
        <v>9326</v>
      </c>
      <c r="P3509" s="1"/>
      <c r="Q3509" s="1"/>
      <c r="R3509" s="1"/>
      <c r="S3509" s="1"/>
      <c r="T3509" s="1"/>
      <c r="U3509" s="8" t="s">
        <v>9411</v>
      </c>
    </row>
    <row r="3510" spans="1:21" ht="33" x14ac:dyDescent="0.3">
      <c r="A3510" s="120">
        <v>10444</v>
      </c>
      <c r="B3510" s="120"/>
      <c r="C3510" s="4">
        <v>1</v>
      </c>
      <c r="D3510" s="8"/>
      <c r="E3510" s="120" t="s">
        <v>9328</v>
      </c>
      <c r="F3510" s="124" t="s">
        <v>9113</v>
      </c>
      <c r="G3510" s="129" t="s">
        <v>9249</v>
      </c>
      <c r="H3510" s="1" t="s">
        <v>9410</v>
      </c>
      <c r="I3510" s="120">
        <v>0</v>
      </c>
      <c r="J3510" s="120">
        <v>1</v>
      </c>
      <c r="K3510" s="120" t="s">
        <v>3327</v>
      </c>
      <c r="L3510" s="120">
        <v>1</v>
      </c>
      <c r="M3510" s="1" t="s">
        <v>9410</v>
      </c>
      <c r="N3510" s="1"/>
      <c r="O3510" s="3" t="s">
        <v>9326</v>
      </c>
      <c r="P3510" s="1"/>
      <c r="Q3510" s="1"/>
      <c r="R3510" s="1"/>
      <c r="S3510" s="1"/>
      <c r="T3510" s="1"/>
      <c r="U3510" s="8" t="s">
        <v>9409</v>
      </c>
    </row>
    <row r="3511" spans="1:21" ht="33" x14ac:dyDescent="0.3">
      <c r="A3511" s="120">
        <v>10445</v>
      </c>
      <c r="B3511" s="120"/>
      <c r="C3511" s="4">
        <v>2</v>
      </c>
      <c r="D3511" s="8"/>
      <c r="E3511" s="120" t="s">
        <v>9328</v>
      </c>
      <c r="F3511" s="124" t="s">
        <v>9113</v>
      </c>
      <c r="G3511" s="129" t="s">
        <v>9249</v>
      </c>
      <c r="H3511" s="1" t="s">
        <v>9408</v>
      </c>
      <c r="I3511" s="120">
        <v>0</v>
      </c>
      <c r="J3511" s="120">
        <v>1</v>
      </c>
      <c r="K3511" s="120" t="s">
        <v>3327</v>
      </c>
      <c r="L3511" s="120">
        <v>1</v>
      </c>
      <c r="M3511" s="1" t="s">
        <v>9408</v>
      </c>
      <c r="N3511" s="1"/>
      <c r="O3511" s="3" t="s">
        <v>9326</v>
      </c>
      <c r="P3511" s="1"/>
      <c r="Q3511" s="1"/>
      <c r="R3511" s="1"/>
      <c r="S3511" s="1"/>
      <c r="T3511" s="1"/>
      <c r="U3511" s="8" t="s">
        <v>9407</v>
      </c>
    </row>
    <row r="3512" spans="1:21" ht="33" x14ac:dyDescent="0.3">
      <c r="A3512" s="120">
        <v>10446</v>
      </c>
      <c r="B3512" s="120"/>
      <c r="C3512" s="4">
        <v>3</v>
      </c>
      <c r="D3512" s="8"/>
      <c r="E3512" s="120" t="s">
        <v>9328</v>
      </c>
      <c r="F3512" s="124" t="s">
        <v>9113</v>
      </c>
      <c r="G3512" s="129" t="s">
        <v>9249</v>
      </c>
      <c r="H3512" s="1" t="s">
        <v>9406</v>
      </c>
      <c r="I3512" s="120">
        <v>0</v>
      </c>
      <c r="J3512" s="120">
        <v>1</v>
      </c>
      <c r="K3512" s="120" t="s">
        <v>3327</v>
      </c>
      <c r="L3512" s="120">
        <v>1</v>
      </c>
      <c r="M3512" s="1" t="s">
        <v>9406</v>
      </c>
      <c r="N3512" s="1"/>
      <c r="O3512" s="3" t="s">
        <v>9326</v>
      </c>
      <c r="P3512" s="1"/>
      <c r="Q3512" s="1"/>
      <c r="R3512" s="1"/>
      <c r="S3512" s="1"/>
      <c r="T3512" s="1"/>
      <c r="U3512" s="8" t="s">
        <v>9405</v>
      </c>
    </row>
    <row r="3513" spans="1:21" ht="33" x14ac:dyDescent="0.3">
      <c r="A3513" s="120">
        <v>10447</v>
      </c>
      <c r="B3513" s="120"/>
      <c r="C3513" s="4">
        <v>4</v>
      </c>
      <c r="D3513" s="8"/>
      <c r="E3513" s="120" t="s">
        <v>9328</v>
      </c>
      <c r="F3513" s="124" t="s">
        <v>9113</v>
      </c>
      <c r="G3513" s="129" t="s">
        <v>9249</v>
      </c>
      <c r="H3513" s="1" t="s">
        <v>9404</v>
      </c>
      <c r="I3513" s="120">
        <v>0</v>
      </c>
      <c r="J3513" s="120">
        <v>1</v>
      </c>
      <c r="K3513" s="120" t="s">
        <v>3327</v>
      </c>
      <c r="L3513" s="120">
        <v>1</v>
      </c>
      <c r="M3513" s="1" t="s">
        <v>9404</v>
      </c>
      <c r="N3513" s="1"/>
      <c r="O3513" s="3" t="s">
        <v>9326</v>
      </c>
      <c r="P3513" s="1"/>
      <c r="Q3513" s="1"/>
      <c r="R3513" s="1"/>
      <c r="S3513" s="1"/>
      <c r="T3513" s="1"/>
      <c r="U3513" s="8" t="s">
        <v>9403</v>
      </c>
    </row>
    <row r="3514" spans="1:21" ht="33" x14ac:dyDescent="0.3">
      <c r="A3514" s="120">
        <v>10448</v>
      </c>
      <c r="B3514" s="120"/>
      <c r="C3514" s="4">
        <v>5</v>
      </c>
      <c r="D3514" s="8"/>
      <c r="E3514" s="120" t="s">
        <v>9328</v>
      </c>
      <c r="F3514" s="124" t="s">
        <v>9113</v>
      </c>
      <c r="G3514" s="129" t="s">
        <v>9249</v>
      </c>
      <c r="H3514" s="1" t="s">
        <v>9402</v>
      </c>
      <c r="I3514" s="120">
        <v>0</v>
      </c>
      <c r="J3514" s="120">
        <v>1</v>
      </c>
      <c r="K3514" s="120" t="s">
        <v>3327</v>
      </c>
      <c r="L3514" s="120">
        <v>1</v>
      </c>
      <c r="M3514" s="1" t="s">
        <v>9402</v>
      </c>
      <c r="N3514" s="1"/>
      <c r="O3514" s="3" t="s">
        <v>9326</v>
      </c>
      <c r="P3514" s="1"/>
      <c r="Q3514" s="1"/>
      <c r="R3514" s="1"/>
      <c r="S3514" s="1"/>
      <c r="T3514" s="1"/>
      <c r="U3514" s="8" t="s">
        <v>9401</v>
      </c>
    </row>
    <row r="3515" spans="1:21" ht="33" x14ac:dyDescent="0.3">
      <c r="A3515" s="120">
        <v>10449</v>
      </c>
      <c r="B3515" s="120"/>
      <c r="C3515" s="4">
        <v>6</v>
      </c>
      <c r="D3515" s="8"/>
      <c r="E3515" s="120" t="s">
        <v>9328</v>
      </c>
      <c r="F3515" s="124" t="s">
        <v>9113</v>
      </c>
      <c r="G3515" s="129" t="s">
        <v>9249</v>
      </c>
      <c r="H3515" s="1" t="s">
        <v>9400</v>
      </c>
      <c r="I3515" s="120">
        <v>0</v>
      </c>
      <c r="J3515" s="120">
        <v>1</v>
      </c>
      <c r="K3515" s="120" t="s">
        <v>3327</v>
      </c>
      <c r="L3515" s="120">
        <v>1</v>
      </c>
      <c r="M3515" s="1" t="s">
        <v>9400</v>
      </c>
      <c r="N3515" s="1"/>
      <c r="O3515" s="3" t="s">
        <v>9326</v>
      </c>
      <c r="P3515" s="1"/>
      <c r="Q3515" s="1"/>
      <c r="R3515" s="1"/>
      <c r="S3515" s="1"/>
      <c r="T3515" s="1"/>
      <c r="U3515" s="8" t="s">
        <v>9399</v>
      </c>
    </row>
    <row r="3516" spans="1:21" ht="33" x14ac:dyDescent="0.3">
      <c r="A3516" s="120">
        <v>10450</v>
      </c>
      <c r="B3516" s="120"/>
      <c r="C3516" s="4">
        <v>7</v>
      </c>
      <c r="D3516" s="8"/>
      <c r="E3516" s="120" t="s">
        <v>9328</v>
      </c>
      <c r="F3516" s="124" t="s">
        <v>9113</v>
      </c>
      <c r="G3516" s="129" t="s">
        <v>9249</v>
      </c>
      <c r="H3516" s="1" t="s">
        <v>9398</v>
      </c>
      <c r="I3516" s="120">
        <v>0</v>
      </c>
      <c r="J3516" s="120">
        <v>1</v>
      </c>
      <c r="K3516" s="120" t="s">
        <v>3327</v>
      </c>
      <c r="L3516" s="120">
        <v>1</v>
      </c>
      <c r="M3516" s="1" t="s">
        <v>9398</v>
      </c>
      <c r="N3516" s="1"/>
      <c r="O3516" s="3" t="s">
        <v>9326</v>
      </c>
      <c r="P3516" s="1"/>
      <c r="Q3516" s="1"/>
      <c r="R3516" s="1"/>
      <c r="S3516" s="1"/>
      <c r="T3516" s="1"/>
      <c r="U3516" s="8" t="s">
        <v>9397</v>
      </c>
    </row>
    <row r="3517" spans="1:21" ht="33" x14ac:dyDescent="0.3">
      <c r="A3517" s="120">
        <v>10451</v>
      </c>
      <c r="B3517" s="44">
        <v>4493</v>
      </c>
      <c r="C3517" s="4">
        <v>0</v>
      </c>
      <c r="D3517" s="8"/>
      <c r="E3517" s="120" t="s">
        <v>9328</v>
      </c>
      <c r="F3517" s="124" t="s">
        <v>9113</v>
      </c>
      <c r="G3517" s="129" t="s">
        <v>9249</v>
      </c>
      <c r="H3517" s="1" t="s">
        <v>9396</v>
      </c>
      <c r="I3517" s="120">
        <v>0</v>
      </c>
      <c r="J3517" s="120">
        <v>1</v>
      </c>
      <c r="K3517" s="120" t="s">
        <v>3327</v>
      </c>
      <c r="L3517" s="120">
        <v>1</v>
      </c>
      <c r="M3517" s="1" t="s">
        <v>9396</v>
      </c>
      <c r="N3517" s="1"/>
      <c r="O3517" s="3" t="s">
        <v>9326</v>
      </c>
      <c r="P3517" s="1"/>
      <c r="Q3517" s="1"/>
      <c r="R3517" s="1"/>
      <c r="S3517" s="1"/>
      <c r="T3517" s="1"/>
      <c r="U3517" s="8" t="s">
        <v>9395</v>
      </c>
    </row>
    <row r="3518" spans="1:21" ht="33" x14ac:dyDescent="0.3">
      <c r="A3518" s="120">
        <v>10452</v>
      </c>
      <c r="B3518" s="120"/>
      <c r="C3518" s="4">
        <v>1</v>
      </c>
      <c r="D3518" s="8"/>
      <c r="E3518" s="120" t="s">
        <v>9328</v>
      </c>
      <c r="F3518" s="124" t="s">
        <v>9113</v>
      </c>
      <c r="G3518" s="129" t="s">
        <v>9249</v>
      </c>
      <c r="H3518" s="1" t="s">
        <v>9394</v>
      </c>
      <c r="I3518" s="120">
        <v>0</v>
      </c>
      <c r="J3518" s="120">
        <v>1</v>
      </c>
      <c r="K3518" s="120" t="s">
        <v>3327</v>
      </c>
      <c r="L3518" s="120">
        <v>1</v>
      </c>
      <c r="M3518" s="1" t="s">
        <v>9394</v>
      </c>
      <c r="N3518" s="1"/>
      <c r="O3518" s="3" t="s">
        <v>9326</v>
      </c>
      <c r="P3518" s="1"/>
      <c r="Q3518" s="1"/>
      <c r="R3518" s="1"/>
      <c r="S3518" s="1"/>
      <c r="T3518" s="1"/>
      <c r="U3518" s="8" t="s">
        <v>9393</v>
      </c>
    </row>
    <row r="3519" spans="1:21" ht="33" x14ac:dyDescent="0.3">
      <c r="A3519" s="120">
        <v>10453</v>
      </c>
      <c r="B3519" s="120"/>
      <c r="C3519" s="4">
        <v>2</v>
      </c>
      <c r="D3519" s="8"/>
      <c r="E3519" s="120" t="s">
        <v>9328</v>
      </c>
      <c r="F3519" s="124" t="s">
        <v>9113</v>
      </c>
      <c r="G3519" s="129" t="s">
        <v>9249</v>
      </c>
      <c r="H3519" s="1" t="s">
        <v>9392</v>
      </c>
      <c r="I3519" s="120">
        <v>0</v>
      </c>
      <c r="J3519" s="120">
        <v>1</v>
      </c>
      <c r="K3519" s="120" t="s">
        <v>3327</v>
      </c>
      <c r="L3519" s="120">
        <v>1</v>
      </c>
      <c r="M3519" s="1" t="s">
        <v>9392</v>
      </c>
      <c r="N3519" s="1"/>
      <c r="O3519" s="3" t="s">
        <v>9326</v>
      </c>
      <c r="P3519" s="1"/>
      <c r="Q3519" s="1"/>
      <c r="R3519" s="1"/>
      <c r="S3519" s="1"/>
      <c r="T3519" s="1"/>
      <c r="U3519" s="8" t="s">
        <v>9391</v>
      </c>
    </row>
    <row r="3520" spans="1:21" ht="33" x14ac:dyDescent="0.3">
      <c r="A3520" s="120">
        <v>10454</v>
      </c>
      <c r="B3520" s="120"/>
      <c r="C3520" s="4">
        <v>3</v>
      </c>
      <c r="D3520" s="8"/>
      <c r="E3520" s="120" t="s">
        <v>9328</v>
      </c>
      <c r="F3520" s="124" t="s">
        <v>9113</v>
      </c>
      <c r="G3520" s="129" t="s">
        <v>9249</v>
      </c>
      <c r="H3520" s="1" t="s">
        <v>9390</v>
      </c>
      <c r="I3520" s="120">
        <v>0</v>
      </c>
      <c r="J3520" s="120">
        <v>1</v>
      </c>
      <c r="K3520" s="120" t="s">
        <v>3327</v>
      </c>
      <c r="L3520" s="120">
        <v>1</v>
      </c>
      <c r="M3520" s="1" t="s">
        <v>9390</v>
      </c>
      <c r="N3520" s="1"/>
      <c r="O3520" s="3" t="s">
        <v>9326</v>
      </c>
      <c r="P3520" s="1"/>
      <c r="Q3520" s="1"/>
      <c r="R3520" s="1"/>
      <c r="S3520" s="1"/>
      <c r="T3520" s="1"/>
      <c r="U3520" s="8" t="s">
        <v>9389</v>
      </c>
    </row>
    <row r="3521" spans="1:21" ht="33" x14ac:dyDescent="0.3">
      <c r="A3521" s="120">
        <v>10455</v>
      </c>
      <c r="B3521" s="120"/>
      <c r="C3521" s="4">
        <v>4</v>
      </c>
      <c r="D3521" s="8"/>
      <c r="E3521" s="120" t="s">
        <v>9328</v>
      </c>
      <c r="F3521" s="124" t="s">
        <v>9113</v>
      </c>
      <c r="G3521" s="129" t="s">
        <v>9249</v>
      </c>
      <c r="H3521" s="1" t="s">
        <v>9388</v>
      </c>
      <c r="I3521" s="120">
        <v>0</v>
      </c>
      <c r="J3521" s="120">
        <v>1</v>
      </c>
      <c r="K3521" s="120" t="s">
        <v>3327</v>
      </c>
      <c r="L3521" s="120">
        <v>1</v>
      </c>
      <c r="M3521" s="1" t="s">
        <v>9388</v>
      </c>
      <c r="N3521" s="1"/>
      <c r="O3521" s="3" t="s">
        <v>9326</v>
      </c>
      <c r="P3521" s="1"/>
      <c r="Q3521" s="1"/>
      <c r="R3521" s="1"/>
      <c r="S3521" s="1"/>
      <c r="T3521" s="1"/>
      <c r="U3521" s="8" t="s">
        <v>9387</v>
      </c>
    </row>
    <row r="3522" spans="1:21" ht="33" x14ac:dyDescent="0.3">
      <c r="A3522" s="120">
        <v>10456</v>
      </c>
      <c r="B3522" s="120"/>
      <c r="C3522" s="4">
        <v>5</v>
      </c>
      <c r="D3522" s="8"/>
      <c r="E3522" s="120" t="s">
        <v>9328</v>
      </c>
      <c r="F3522" s="124" t="s">
        <v>9113</v>
      </c>
      <c r="G3522" s="129" t="s">
        <v>9249</v>
      </c>
      <c r="H3522" s="1" t="s">
        <v>9386</v>
      </c>
      <c r="I3522" s="120">
        <v>0</v>
      </c>
      <c r="J3522" s="120">
        <v>1</v>
      </c>
      <c r="K3522" s="120" t="s">
        <v>3327</v>
      </c>
      <c r="L3522" s="120">
        <v>1</v>
      </c>
      <c r="M3522" s="1" t="s">
        <v>9386</v>
      </c>
      <c r="N3522" s="1"/>
      <c r="O3522" s="3" t="s">
        <v>9326</v>
      </c>
      <c r="P3522" s="1"/>
      <c r="Q3522" s="1"/>
      <c r="R3522" s="1"/>
      <c r="S3522" s="1"/>
      <c r="T3522" s="1"/>
      <c r="U3522" s="8" t="s">
        <v>9385</v>
      </c>
    </row>
    <row r="3523" spans="1:21" ht="33" x14ac:dyDescent="0.3">
      <c r="A3523" s="120">
        <v>10457</v>
      </c>
      <c r="B3523" s="120"/>
      <c r="C3523" s="4">
        <v>6</v>
      </c>
      <c r="D3523" s="8"/>
      <c r="E3523" s="120" t="s">
        <v>9328</v>
      </c>
      <c r="F3523" s="124" t="s">
        <v>9113</v>
      </c>
      <c r="G3523" s="129" t="s">
        <v>9249</v>
      </c>
      <c r="H3523" s="1" t="s">
        <v>9384</v>
      </c>
      <c r="I3523" s="120">
        <v>0</v>
      </c>
      <c r="J3523" s="120">
        <v>1</v>
      </c>
      <c r="K3523" s="120" t="s">
        <v>3327</v>
      </c>
      <c r="L3523" s="120">
        <v>1</v>
      </c>
      <c r="M3523" s="1" t="s">
        <v>9384</v>
      </c>
      <c r="N3523" s="1"/>
      <c r="O3523" s="3" t="s">
        <v>9326</v>
      </c>
      <c r="P3523" s="1"/>
      <c r="Q3523" s="1"/>
      <c r="R3523" s="1"/>
      <c r="S3523" s="1"/>
      <c r="T3523" s="1"/>
      <c r="U3523" s="8" t="s">
        <v>9383</v>
      </c>
    </row>
    <row r="3524" spans="1:21" ht="33" x14ac:dyDescent="0.3">
      <c r="A3524" s="120">
        <v>10458</v>
      </c>
      <c r="B3524" s="120"/>
      <c r="C3524" s="4">
        <v>7</v>
      </c>
      <c r="D3524" s="8"/>
      <c r="E3524" s="120" t="s">
        <v>9328</v>
      </c>
      <c r="F3524" s="124" t="s">
        <v>9113</v>
      </c>
      <c r="G3524" s="129" t="s">
        <v>9249</v>
      </c>
      <c r="H3524" s="1" t="s">
        <v>9382</v>
      </c>
      <c r="I3524" s="120">
        <v>0</v>
      </c>
      <c r="J3524" s="120">
        <v>1</v>
      </c>
      <c r="K3524" s="120" t="s">
        <v>3327</v>
      </c>
      <c r="L3524" s="120">
        <v>1</v>
      </c>
      <c r="M3524" s="1" t="s">
        <v>9382</v>
      </c>
      <c r="N3524" s="1"/>
      <c r="O3524" s="3" t="s">
        <v>9326</v>
      </c>
      <c r="P3524" s="1"/>
      <c r="Q3524" s="1"/>
      <c r="R3524" s="1"/>
      <c r="S3524" s="1"/>
      <c r="T3524" s="1"/>
      <c r="U3524" s="8" t="s">
        <v>9381</v>
      </c>
    </row>
    <row r="3525" spans="1:21" ht="33" x14ac:dyDescent="0.3">
      <c r="A3525" s="120">
        <v>10459</v>
      </c>
      <c r="B3525" s="44">
        <v>4494</v>
      </c>
      <c r="C3525" s="4">
        <v>0</v>
      </c>
      <c r="D3525" s="8"/>
      <c r="E3525" s="120" t="s">
        <v>9328</v>
      </c>
      <c r="F3525" s="124" t="s">
        <v>9113</v>
      </c>
      <c r="G3525" s="129" t="s">
        <v>9249</v>
      </c>
      <c r="H3525" s="1" t="s">
        <v>9380</v>
      </c>
      <c r="I3525" s="120">
        <v>0</v>
      </c>
      <c r="J3525" s="120">
        <v>1</v>
      </c>
      <c r="K3525" s="120" t="s">
        <v>3327</v>
      </c>
      <c r="L3525" s="120">
        <v>1</v>
      </c>
      <c r="M3525" s="1" t="s">
        <v>9380</v>
      </c>
      <c r="N3525" s="1"/>
      <c r="O3525" s="3" t="s">
        <v>9326</v>
      </c>
      <c r="P3525" s="1"/>
      <c r="Q3525" s="1"/>
      <c r="R3525" s="1"/>
      <c r="S3525" s="1"/>
      <c r="T3525" s="1"/>
      <c r="U3525" s="8" t="s">
        <v>9379</v>
      </c>
    </row>
    <row r="3526" spans="1:21" ht="33" x14ac:dyDescent="0.3">
      <c r="A3526" s="120">
        <v>10460</v>
      </c>
      <c r="B3526" s="120"/>
      <c r="C3526" s="4">
        <v>1</v>
      </c>
      <c r="D3526" s="8"/>
      <c r="E3526" s="120" t="s">
        <v>9328</v>
      </c>
      <c r="F3526" s="124" t="s">
        <v>9113</v>
      </c>
      <c r="G3526" s="129" t="s">
        <v>9249</v>
      </c>
      <c r="H3526" s="1" t="s">
        <v>9378</v>
      </c>
      <c r="I3526" s="120">
        <v>0</v>
      </c>
      <c r="J3526" s="120">
        <v>1</v>
      </c>
      <c r="K3526" s="120" t="s">
        <v>3327</v>
      </c>
      <c r="L3526" s="120">
        <v>1</v>
      </c>
      <c r="M3526" s="1" t="s">
        <v>9378</v>
      </c>
      <c r="N3526" s="1"/>
      <c r="O3526" s="3" t="s">
        <v>9326</v>
      </c>
      <c r="P3526" s="1"/>
      <c r="Q3526" s="1"/>
      <c r="R3526" s="1"/>
      <c r="S3526" s="1"/>
      <c r="T3526" s="1"/>
      <c r="U3526" s="8" t="s">
        <v>9377</v>
      </c>
    </row>
    <row r="3527" spans="1:21" ht="33" x14ac:dyDescent="0.3">
      <c r="A3527" s="120">
        <v>10461</v>
      </c>
      <c r="B3527" s="120"/>
      <c r="C3527" s="4">
        <v>2</v>
      </c>
      <c r="D3527" s="8"/>
      <c r="E3527" s="120" t="s">
        <v>9328</v>
      </c>
      <c r="F3527" s="124" t="s">
        <v>9113</v>
      </c>
      <c r="G3527" s="129" t="s">
        <v>9249</v>
      </c>
      <c r="H3527" s="1" t="s">
        <v>9376</v>
      </c>
      <c r="I3527" s="120">
        <v>0</v>
      </c>
      <c r="J3527" s="120">
        <v>1</v>
      </c>
      <c r="K3527" s="120" t="s">
        <v>3327</v>
      </c>
      <c r="L3527" s="120">
        <v>1</v>
      </c>
      <c r="M3527" s="1" t="s">
        <v>9376</v>
      </c>
      <c r="N3527" s="1"/>
      <c r="O3527" s="3" t="s">
        <v>9326</v>
      </c>
      <c r="P3527" s="1"/>
      <c r="Q3527" s="1"/>
      <c r="R3527" s="1"/>
      <c r="S3527" s="1"/>
      <c r="T3527" s="1"/>
      <c r="U3527" s="8" t="s">
        <v>9375</v>
      </c>
    </row>
    <row r="3528" spans="1:21" ht="33" x14ac:dyDescent="0.3">
      <c r="A3528" s="120">
        <v>10462</v>
      </c>
      <c r="B3528" s="120"/>
      <c r="C3528" s="4">
        <v>3</v>
      </c>
      <c r="D3528" s="8"/>
      <c r="E3528" s="120" t="s">
        <v>9328</v>
      </c>
      <c r="F3528" s="124" t="s">
        <v>9113</v>
      </c>
      <c r="G3528" s="129" t="s">
        <v>9249</v>
      </c>
      <c r="H3528" s="1" t="s">
        <v>9374</v>
      </c>
      <c r="I3528" s="120">
        <v>0</v>
      </c>
      <c r="J3528" s="120">
        <v>1</v>
      </c>
      <c r="K3528" s="120" t="s">
        <v>3327</v>
      </c>
      <c r="L3528" s="120">
        <v>1</v>
      </c>
      <c r="M3528" s="1" t="s">
        <v>9374</v>
      </c>
      <c r="N3528" s="1"/>
      <c r="O3528" s="3" t="s">
        <v>9326</v>
      </c>
      <c r="P3528" s="1"/>
      <c r="Q3528" s="1"/>
      <c r="R3528" s="1"/>
      <c r="S3528" s="1"/>
      <c r="T3528" s="1"/>
      <c r="U3528" s="8" t="s">
        <v>9373</v>
      </c>
    </row>
    <row r="3529" spans="1:21" ht="33" x14ac:dyDescent="0.3">
      <c r="A3529" s="120">
        <v>10463</v>
      </c>
      <c r="B3529" s="120"/>
      <c r="C3529" s="4">
        <v>4</v>
      </c>
      <c r="D3529" s="8"/>
      <c r="E3529" s="120" t="s">
        <v>9328</v>
      </c>
      <c r="F3529" s="124" t="s">
        <v>9113</v>
      </c>
      <c r="G3529" s="129" t="s">
        <v>9249</v>
      </c>
      <c r="H3529" s="1" t="s">
        <v>9372</v>
      </c>
      <c r="I3529" s="120">
        <v>0</v>
      </c>
      <c r="J3529" s="120">
        <v>1</v>
      </c>
      <c r="K3529" s="120" t="s">
        <v>3327</v>
      </c>
      <c r="L3529" s="120">
        <v>1</v>
      </c>
      <c r="M3529" s="1" t="s">
        <v>9372</v>
      </c>
      <c r="N3529" s="1"/>
      <c r="O3529" s="3" t="s">
        <v>9326</v>
      </c>
      <c r="P3529" s="1"/>
      <c r="Q3529" s="1"/>
      <c r="R3529" s="1"/>
      <c r="S3529" s="1"/>
      <c r="T3529" s="1"/>
      <c r="U3529" s="8" t="s">
        <v>9371</v>
      </c>
    </row>
    <row r="3530" spans="1:21" ht="33" x14ac:dyDescent="0.3">
      <c r="A3530" s="120">
        <v>10464</v>
      </c>
      <c r="B3530" s="120"/>
      <c r="C3530" s="4">
        <v>5</v>
      </c>
      <c r="D3530" s="8"/>
      <c r="E3530" s="120" t="s">
        <v>9328</v>
      </c>
      <c r="F3530" s="124" t="s">
        <v>9113</v>
      </c>
      <c r="G3530" s="129" t="s">
        <v>9249</v>
      </c>
      <c r="H3530" s="1" t="s">
        <v>9370</v>
      </c>
      <c r="I3530" s="120">
        <v>0</v>
      </c>
      <c r="J3530" s="120">
        <v>1</v>
      </c>
      <c r="K3530" s="120" t="s">
        <v>3327</v>
      </c>
      <c r="L3530" s="120">
        <v>1</v>
      </c>
      <c r="M3530" s="1" t="s">
        <v>9370</v>
      </c>
      <c r="N3530" s="1"/>
      <c r="O3530" s="3" t="s">
        <v>9326</v>
      </c>
      <c r="P3530" s="1"/>
      <c r="Q3530" s="1"/>
      <c r="R3530" s="1"/>
      <c r="S3530" s="1"/>
      <c r="T3530" s="1"/>
      <c r="U3530" s="8" t="s">
        <v>9369</v>
      </c>
    </row>
    <row r="3531" spans="1:21" ht="33" x14ac:dyDescent="0.3">
      <c r="A3531" s="120">
        <v>10465</v>
      </c>
      <c r="B3531" s="120"/>
      <c r="C3531" s="4">
        <v>6</v>
      </c>
      <c r="D3531" s="8"/>
      <c r="E3531" s="120" t="s">
        <v>9328</v>
      </c>
      <c r="F3531" s="124" t="s">
        <v>9113</v>
      </c>
      <c r="G3531" s="129" t="s">
        <v>9249</v>
      </c>
      <c r="H3531" s="1" t="s">
        <v>9368</v>
      </c>
      <c r="I3531" s="120">
        <v>0</v>
      </c>
      <c r="J3531" s="120">
        <v>1</v>
      </c>
      <c r="K3531" s="120" t="s">
        <v>3327</v>
      </c>
      <c r="L3531" s="120">
        <v>1</v>
      </c>
      <c r="M3531" s="1" t="s">
        <v>9368</v>
      </c>
      <c r="N3531" s="1"/>
      <c r="O3531" s="3" t="s">
        <v>9326</v>
      </c>
      <c r="P3531" s="1"/>
      <c r="Q3531" s="1"/>
      <c r="R3531" s="1"/>
      <c r="S3531" s="1"/>
      <c r="T3531" s="1"/>
      <c r="U3531" s="8" t="s">
        <v>9367</v>
      </c>
    </row>
    <row r="3532" spans="1:21" ht="33" x14ac:dyDescent="0.3">
      <c r="A3532" s="120">
        <v>10466</v>
      </c>
      <c r="B3532" s="120"/>
      <c r="C3532" s="4">
        <v>7</v>
      </c>
      <c r="D3532" s="8"/>
      <c r="E3532" s="120" t="s">
        <v>9328</v>
      </c>
      <c r="F3532" s="124" t="s">
        <v>9113</v>
      </c>
      <c r="G3532" s="129" t="s">
        <v>9249</v>
      </c>
      <c r="H3532" s="1" t="s">
        <v>9366</v>
      </c>
      <c r="I3532" s="120">
        <v>0</v>
      </c>
      <c r="J3532" s="120">
        <v>1</v>
      </c>
      <c r="K3532" s="120" t="s">
        <v>3327</v>
      </c>
      <c r="L3532" s="120">
        <v>1</v>
      </c>
      <c r="M3532" s="1" t="s">
        <v>9366</v>
      </c>
      <c r="N3532" s="1"/>
      <c r="O3532" s="3" t="s">
        <v>9326</v>
      </c>
      <c r="P3532" s="1"/>
      <c r="Q3532" s="1"/>
      <c r="R3532" s="1"/>
      <c r="S3532" s="1"/>
      <c r="T3532" s="1"/>
      <c r="U3532" s="8" t="s">
        <v>9365</v>
      </c>
    </row>
    <row r="3533" spans="1:21" ht="33" x14ac:dyDescent="0.3">
      <c r="A3533" s="120">
        <v>10467</v>
      </c>
      <c r="B3533" s="44">
        <v>4495</v>
      </c>
      <c r="C3533" s="4">
        <v>0</v>
      </c>
      <c r="D3533" s="8"/>
      <c r="E3533" s="120" t="s">
        <v>9328</v>
      </c>
      <c r="F3533" s="124" t="s">
        <v>9113</v>
      </c>
      <c r="G3533" s="129" t="s">
        <v>9249</v>
      </c>
      <c r="H3533" s="1" t="s">
        <v>9364</v>
      </c>
      <c r="I3533" s="120">
        <v>0</v>
      </c>
      <c r="J3533" s="120">
        <v>1</v>
      </c>
      <c r="K3533" s="120" t="s">
        <v>3327</v>
      </c>
      <c r="L3533" s="120">
        <v>1</v>
      </c>
      <c r="M3533" s="1" t="s">
        <v>9364</v>
      </c>
      <c r="N3533" s="1"/>
      <c r="O3533" s="3" t="s">
        <v>9326</v>
      </c>
      <c r="P3533" s="1"/>
      <c r="Q3533" s="1"/>
      <c r="R3533" s="1"/>
      <c r="S3533" s="1"/>
      <c r="T3533" s="1"/>
      <c r="U3533" s="8" t="s">
        <v>9363</v>
      </c>
    </row>
    <row r="3534" spans="1:21" ht="33" x14ac:dyDescent="0.3">
      <c r="A3534" s="120">
        <v>10468</v>
      </c>
      <c r="B3534" s="120"/>
      <c r="C3534" s="4">
        <v>1</v>
      </c>
      <c r="D3534" s="8"/>
      <c r="E3534" s="120" t="s">
        <v>9328</v>
      </c>
      <c r="F3534" s="124" t="s">
        <v>9113</v>
      </c>
      <c r="G3534" s="129" t="s">
        <v>9249</v>
      </c>
      <c r="H3534" s="1" t="s">
        <v>9362</v>
      </c>
      <c r="I3534" s="120">
        <v>0</v>
      </c>
      <c r="J3534" s="120">
        <v>1</v>
      </c>
      <c r="K3534" s="120" t="s">
        <v>3327</v>
      </c>
      <c r="L3534" s="120">
        <v>1</v>
      </c>
      <c r="M3534" s="1" t="s">
        <v>9362</v>
      </c>
      <c r="N3534" s="1"/>
      <c r="O3534" s="3" t="s">
        <v>9326</v>
      </c>
      <c r="P3534" s="1"/>
      <c r="Q3534" s="1"/>
      <c r="R3534" s="1"/>
      <c r="S3534" s="1"/>
      <c r="T3534" s="1"/>
      <c r="U3534" s="8" t="s">
        <v>9361</v>
      </c>
    </row>
    <row r="3535" spans="1:21" ht="33" x14ac:dyDescent="0.3">
      <c r="A3535" s="120">
        <v>10469</v>
      </c>
      <c r="B3535" s="120"/>
      <c r="C3535" s="4">
        <v>2</v>
      </c>
      <c r="D3535" s="8"/>
      <c r="E3535" s="120" t="s">
        <v>9328</v>
      </c>
      <c r="F3535" s="124" t="s">
        <v>9113</v>
      </c>
      <c r="G3535" s="129" t="s">
        <v>9249</v>
      </c>
      <c r="H3535" s="1" t="s">
        <v>9360</v>
      </c>
      <c r="I3535" s="120">
        <v>0</v>
      </c>
      <c r="J3535" s="120">
        <v>1</v>
      </c>
      <c r="K3535" s="120" t="s">
        <v>3327</v>
      </c>
      <c r="L3535" s="120">
        <v>1</v>
      </c>
      <c r="M3535" s="1" t="s">
        <v>9360</v>
      </c>
      <c r="N3535" s="1"/>
      <c r="O3535" s="3" t="s">
        <v>9326</v>
      </c>
      <c r="P3535" s="1"/>
      <c r="Q3535" s="1"/>
      <c r="R3535" s="1"/>
      <c r="S3535" s="1"/>
      <c r="T3535" s="1"/>
      <c r="U3535" s="8" t="s">
        <v>9359</v>
      </c>
    </row>
    <row r="3536" spans="1:21" ht="33" x14ac:dyDescent="0.3">
      <c r="A3536" s="120">
        <v>10470</v>
      </c>
      <c r="B3536" s="120"/>
      <c r="C3536" s="4">
        <v>3</v>
      </c>
      <c r="D3536" s="8"/>
      <c r="E3536" s="120" t="s">
        <v>9328</v>
      </c>
      <c r="F3536" s="124" t="s">
        <v>9113</v>
      </c>
      <c r="G3536" s="129" t="s">
        <v>9249</v>
      </c>
      <c r="H3536" s="1" t="s">
        <v>9358</v>
      </c>
      <c r="I3536" s="120">
        <v>0</v>
      </c>
      <c r="J3536" s="120">
        <v>1</v>
      </c>
      <c r="K3536" s="120" t="s">
        <v>3327</v>
      </c>
      <c r="L3536" s="120">
        <v>1</v>
      </c>
      <c r="M3536" s="1" t="s">
        <v>9358</v>
      </c>
      <c r="N3536" s="1"/>
      <c r="O3536" s="3" t="s">
        <v>9326</v>
      </c>
      <c r="P3536" s="1"/>
      <c r="Q3536" s="1"/>
      <c r="R3536" s="1"/>
      <c r="S3536" s="1"/>
      <c r="T3536" s="1"/>
      <c r="U3536" s="8" t="s">
        <v>9357</v>
      </c>
    </row>
    <row r="3537" spans="1:21" ht="33" x14ac:dyDescent="0.3">
      <c r="A3537" s="120">
        <v>10471</v>
      </c>
      <c r="B3537" s="120"/>
      <c r="C3537" s="4">
        <v>4</v>
      </c>
      <c r="D3537" s="8"/>
      <c r="E3537" s="120" t="s">
        <v>9328</v>
      </c>
      <c r="F3537" s="124" t="s">
        <v>9113</v>
      </c>
      <c r="G3537" s="129" t="s">
        <v>9249</v>
      </c>
      <c r="H3537" s="1" t="s">
        <v>9356</v>
      </c>
      <c r="I3537" s="120">
        <v>0</v>
      </c>
      <c r="J3537" s="120">
        <v>1</v>
      </c>
      <c r="K3537" s="120" t="s">
        <v>3327</v>
      </c>
      <c r="L3537" s="120">
        <v>1</v>
      </c>
      <c r="M3537" s="1" t="s">
        <v>9356</v>
      </c>
      <c r="N3537" s="1"/>
      <c r="O3537" s="3" t="s">
        <v>9326</v>
      </c>
      <c r="P3537" s="1"/>
      <c r="Q3537" s="1"/>
      <c r="R3537" s="1"/>
      <c r="S3537" s="1"/>
      <c r="T3537" s="1"/>
      <c r="U3537" s="8" t="s">
        <v>9355</v>
      </c>
    </row>
    <row r="3538" spans="1:21" ht="33" x14ac:dyDescent="0.3">
      <c r="A3538" s="120">
        <v>10472</v>
      </c>
      <c r="B3538" s="120"/>
      <c r="C3538" s="4">
        <v>5</v>
      </c>
      <c r="D3538" s="8"/>
      <c r="E3538" s="120" t="s">
        <v>9328</v>
      </c>
      <c r="F3538" s="124" t="s">
        <v>9113</v>
      </c>
      <c r="G3538" s="129" t="s">
        <v>9249</v>
      </c>
      <c r="H3538" s="1" t="s">
        <v>9354</v>
      </c>
      <c r="I3538" s="120">
        <v>0</v>
      </c>
      <c r="J3538" s="120">
        <v>1</v>
      </c>
      <c r="K3538" s="120" t="s">
        <v>3327</v>
      </c>
      <c r="L3538" s="120">
        <v>1</v>
      </c>
      <c r="M3538" s="1" t="s">
        <v>9354</v>
      </c>
      <c r="N3538" s="1"/>
      <c r="O3538" s="3" t="s">
        <v>9326</v>
      </c>
      <c r="P3538" s="1"/>
      <c r="Q3538" s="1"/>
      <c r="R3538" s="1"/>
      <c r="S3538" s="1"/>
      <c r="T3538" s="1"/>
      <c r="U3538" s="8" t="s">
        <v>9353</v>
      </c>
    </row>
    <row r="3539" spans="1:21" ht="33" x14ac:dyDescent="0.3">
      <c r="A3539" s="120">
        <v>10473</v>
      </c>
      <c r="B3539" s="120"/>
      <c r="C3539" s="4">
        <v>6</v>
      </c>
      <c r="D3539" s="8"/>
      <c r="E3539" s="120" t="s">
        <v>9328</v>
      </c>
      <c r="F3539" s="124" t="s">
        <v>9113</v>
      </c>
      <c r="G3539" s="129" t="s">
        <v>9249</v>
      </c>
      <c r="H3539" s="1" t="s">
        <v>9352</v>
      </c>
      <c r="I3539" s="120">
        <v>0</v>
      </c>
      <c r="J3539" s="120">
        <v>1</v>
      </c>
      <c r="K3539" s="120" t="s">
        <v>3327</v>
      </c>
      <c r="L3539" s="120">
        <v>1</v>
      </c>
      <c r="M3539" s="1" t="s">
        <v>9352</v>
      </c>
      <c r="N3539" s="1"/>
      <c r="O3539" s="3" t="s">
        <v>9326</v>
      </c>
      <c r="P3539" s="1"/>
      <c r="Q3539" s="1"/>
      <c r="R3539" s="1"/>
      <c r="S3539" s="1"/>
      <c r="T3539" s="1"/>
      <c r="U3539" s="8" t="s">
        <v>9351</v>
      </c>
    </row>
    <row r="3540" spans="1:21" ht="33" x14ac:dyDescent="0.3">
      <c r="A3540" s="120">
        <v>10474</v>
      </c>
      <c r="B3540" s="120"/>
      <c r="C3540" s="4">
        <v>7</v>
      </c>
      <c r="D3540" s="8"/>
      <c r="E3540" s="120" t="s">
        <v>9328</v>
      </c>
      <c r="F3540" s="124" t="s">
        <v>9113</v>
      </c>
      <c r="G3540" s="129" t="s">
        <v>9249</v>
      </c>
      <c r="H3540" s="1" t="s">
        <v>9350</v>
      </c>
      <c r="I3540" s="120">
        <v>0</v>
      </c>
      <c r="J3540" s="120">
        <v>1</v>
      </c>
      <c r="K3540" s="120" t="s">
        <v>3327</v>
      </c>
      <c r="L3540" s="120">
        <v>1</v>
      </c>
      <c r="M3540" s="1" t="s">
        <v>9350</v>
      </c>
      <c r="N3540" s="1"/>
      <c r="O3540" s="3" t="s">
        <v>9326</v>
      </c>
      <c r="P3540" s="1"/>
      <c r="Q3540" s="1"/>
      <c r="R3540" s="1"/>
      <c r="S3540" s="1"/>
      <c r="T3540" s="1"/>
      <c r="U3540" s="8" t="s">
        <v>9349</v>
      </c>
    </row>
    <row r="3541" spans="1:21" x14ac:dyDescent="0.3">
      <c r="A3541" s="120">
        <v>10475</v>
      </c>
      <c r="B3541" s="44">
        <v>4496</v>
      </c>
      <c r="C3541" s="4">
        <v>0</v>
      </c>
      <c r="D3541" s="8"/>
      <c r="E3541" s="120" t="s">
        <v>9328</v>
      </c>
      <c r="F3541" s="124" t="s">
        <v>9113</v>
      </c>
      <c r="G3541" s="129" t="s">
        <v>9249</v>
      </c>
      <c r="H3541" s="1" t="s">
        <v>9253</v>
      </c>
      <c r="I3541" s="120">
        <v>0</v>
      </c>
      <c r="J3541" s="120">
        <v>1</v>
      </c>
      <c r="K3541" s="120" t="s">
        <v>3327</v>
      </c>
      <c r="L3541" s="120">
        <v>1</v>
      </c>
      <c r="M3541" s="1" t="s">
        <v>9253</v>
      </c>
      <c r="N3541" s="1"/>
      <c r="O3541" s="3"/>
      <c r="P3541" s="1"/>
      <c r="Q3541" s="1"/>
      <c r="R3541" s="1"/>
      <c r="S3541" s="1"/>
      <c r="T3541" s="1"/>
      <c r="U3541" s="8">
        <v>0</v>
      </c>
    </row>
    <row r="3542" spans="1:21" x14ac:dyDescent="0.3">
      <c r="A3542" s="120">
        <v>10476</v>
      </c>
      <c r="B3542" s="120"/>
      <c r="C3542" s="4">
        <v>1</v>
      </c>
      <c r="D3542" s="8"/>
      <c r="E3542" s="120" t="s">
        <v>9328</v>
      </c>
      <c r="F3542" s="124" t="s">
        <v>9113</v>
      </c>
      <c r="G3542" s="129" t="s">
        <v>9249</v>
      </c>
      <c r="H3542" s="1" t="s">
        <v>9253</v>
      </c>
      <c r="I3542" s="120">
        <v>0</v>
      </c>
      <c r="J3542" s="120">
        <v>1</v>
      </c>
      <c r="K3542" s="120" t="s">
        <v>3327</v>
      </c>
      <c r="L3542" s="120">
        <v>1</v>
      </c>
      <c r="M3542" s="1" t="s">
        <v>9253</v>
      </c>
      <c r="N3542" s="1"/>
      <c r="O3542" s="3" t="s">
        <v>9316</v>
      </c>
      <c r="P3542" s="1"/>
      <c r="Q3542" s="1"/>
      <c r="R3542" s="1"/>
      <c r="S3542" s="1"/>
      <c r="T3542" s="1"/>
      <c r="U3542" s="8"/>
    </row>
    <row r="3543" spans="1:21" x14ac:dyDescent="0.3">
      <c r="A3543" s="120">
        <v>10477</v>
      </c>
      <c r="B3543" s="120"/>
      <c r="C3543" s="4">
        <v>2</v>
      </c>
      <c r="D3543" s="8"/>
      <c r="E3543" s="120" t="s">
        <v>9328</v>
      </c>
      <c r="F3543" s="124" t="s">
        <v>9113</v>
      </c>
      <c r="G3543" s="129" t="s">
        <v>9249</v>
      </c>
      <c r="H3543" s="1" t="s">
        <v>9253</v>
      </c>
      <c r="I3543" s="120">
        <v>0</v>
      </c>
      <c r="J3543" s="120">
        <v>1</v>
      </c>
      <c r="K3543" s="120" t="s">
        <v>3327</v>
      </c>
      <c r="L3543" s="120">
        <v>1</v>
      </c>
      <c r="M3543" s="1" t="s">
        <v>9253</v>
      </c>
      <c r="N3543" s="1"/>
      <c r="O3543" s="3" t="s">
        <v>9316</v>
      </c>
      <c r="P3543" s="1"/>
      <c r="Q3543" s="1"/>
      <c r="R3543" s="1"/>
      <c r="S3543" s="1"/>
      <c r="T3543" s="1"/>
      <c r="U3543" s="8"/>
    </row>
    <row r="3544" spans="1:21" x14ac:dyDescent="0.3">
      <c r="A3544" s="120">
        <v>10478</v>
      </c>
      <c r="B3544" s="120"/>
      <c r="C3544" s="4">
        <v>3</v>
      </c>
      <c r="D3544" s="8"/>
      <c r="E3544" s="120" t="s">
        <v>9328</v>
      </c>
      <c r="F3544" s="124" t="s">
        <v>9113</v>
      </c>
      <c r="G3544" s="129" t="s">
        <v>9249</v>
      </c>
      <c r="H3544" s="1" t="s">
        <v>9253</v>
      </c>
      <c r="I3544" s="120">
        <v>0</v>
      </c>
      <c r="J3544" s="120">
        <v>1</v>
      </c>
      <c r="K3544" s="120" t="s">
        <v>3327</v>
      </c>
      <c r="L3544" s="120">
        <v>1</v>
      </c>
      <c r="M3544" s="1" t="s">
        <v>9253</v>
      </c>
      <c r="N3544" s="1"/>
      <c r="O3544" s="3" t="s">
        <v>9316</v>
      </c>
      <c r="P3544" s="1"/>
      <c r="Q3544" s="1"/>
      <c r="R3544" s="1"/>
      <c r="S3544" s="1"/>
      <c r="T3544" s="1"/>
      <c r="U3544" s="8"/>
    </row>
    <row r="3545" spans="1:21" x14ac:dyDescent="0.3">
      <c r="A3545" s="120">
        <v>10479</v>
      </c>
      <c r="B3545" s="120"/>
      <c r="C3545" s="4">
        <v>4</v>
      </c>
      <c r="D3545" s="8"/>
      <c r="E3545" s="120" t="s">
        <v>9328</v>
      </c>
      <c r="F3545" s="124" t="s">
        <v>9113</v>
      </c>
      <c r="G3545" s="129" t="s">
        <v>9249</v>
      </c>
      <c r="H3545" s="1" t="s">
        <v>9253</v>
      </c>
      <c r="I3545" s="120">
        <v>0</v>
      </c>
      <c r="J3545" s="120">
        <v>1</v>
      </c>
      <c r="K3545" s="120" t="s">
        <v>3327</v>
      </c>
      <c r="L3545" s="120">
        <v>1</v>
      </c>
      <c r="M3545" s="1" t="s">
        <v>9253</v>
      </c>
      <c r="N3545" s="1"/>
      <c r="O3545" s="3" t="s">
        <v>9316</v>
      </c>
      <c r="P3545" s="1"/>
      <c r="Q3545" s="1"/>
      <c r="R3545" s="1"/>
      <c r="S3545" s="1"/>
      <c r="T3545" s="1"/>
      <c r="U3545" s="8"/>
    </row>
    <row r="3546" spans="1:21" x14ac:dyDescent="0.3">
      <c r="A3546" s="120">
        <v>10480</v>
      </c>
      <c r="B3546" s="120"/>
      <c r="C3546" s="4">
        <v>5</v>
      </c>
      <c r="D3546" s="8"/>
      <c r="E3546" s="120" t="s">
        <v>9328</v>
      </c>
      <c r="F3546" s="124" t="s">
        <v>9113</v>
      </c>
      <c r="G3546" s="129" t="s">
        <v>9249</v>
      </c>
      <c r="H3546" s="1" t="s">
        <v>9253</v>
      </c>
      <c r="I3546" s="120">
        <v>0</v>
      </c>
      <c r="J3546" s="120">
        <v>1</v>
      </c>
      <c r="K3546" s="120" t="s">
        <v>3327</v>
      </c>
      <c r="L3546" s="120">
        <v>1</v>
      </c>
      <c r="M3546" s="1" t="s">
        <v>9253</v>
      </c>
      <c r="N3546" s="1"/>
      <c r="O3546" s="3" t="s">
        <v>9316</v>
      </c>
      <c r="P3546" s="1"/>
      <c r="Q3546" s="1"/>
      <c r="R3546" s="1"/>
      <c r="S3546" s="1"/>
      <c r="T3546" s="1"/>
      <c r="U3546" s="8"/>
    </row>
    <row r="3547" spans="1:21" x14ac:dyDescent="0.3">
      <c r="A3547" s="120">
        <v>10481</v>
      </c>
      <c r="B3547" s="120"/>
      <c r="C3547" s="4">
        <v>6</v>
      </c>
      <c r="D3547" s="8"/>
      <c r="E3547" s="120" t="s">
        <v>9328</v>
      </c>
      <c r="F3547" s="124" t="s">
        <v>9113</v>
      </c>
      <c r="G3547" s="129" t="s">
        <v>9249</v>
      </c>
      <c r="H3547" s="1" t="s">
        <v>9253</v>
      </c>
      <c r="I3547" s="120">
        <v>0</v>
      </c>
      <c r="J3547" s="120">
        <v>1</v>
      </c>
      <c r="K3547" s="120" t="s">
        <v>3327</v>
      </c>
      <c r="L3547" s="120">
        <v>1</v>
      </c>
      <c r="M3547" s="1" t="s">
        <v>9253</v>
      </c>
      <c r="N3547" s="1"/>
      <c r="O3547" s="3" t="s">
        <v>9316</v>
      </c>
      <c r="P3547" s="1"/>
      <c r="Q3547" s="1"/>
      <c r="R3547" s="1"/>
      <c r="S3547" s="1"/>
      <c r="T3547" s="1"/>
      <c r="U3547" s="8"/>
    </row>
    <row r="3548" spans="1:21" x14ac:dyDescent="0.3">
      <c r="A3548" s="120">
        <v>10482</v>
      </c>
      <c r="B3548" s="120"/>
      <c r="C3548" s="4">
        <v>7</v>
      </c>
      <c r="D3548" s="8"/>
      <c r="E3548" s="120" t="s">
        <v>9328</v>
      </c>
      <c r="F3548" s="124" t="s">
        <v>9113</v>
      </c>
      <c r="G3548" s="129" t="s">
        <v>9249</v>
      </c>
      <c r="H3548" s="1" t="s">
        <v>9253</v>
      </c>
      <c r="I3548" s="120">
        <v>0</v>
      </c>
      <c r="J3548" s="120">
        <v>1</v>
      </c>
      <c r="K3548" s="120" t="s">
        <v>3327</v>
      </c>
      <c r="L3548" s="120">
        <v>1</v>
      </c>
      <c r="M3548" s="1" t="s">
        <v>9253</v>
      </c>
      <c r="N3548" s="1"/>
      <c r="O3548" s="3" t="s">
        <v>9316</v>
      </c>
      <c r="P3548" s="1"/>
      <c r="Q3548" s="1"/>
      <c r="R3548" s="1"/>
      <c r="S3548" s="1"/>
      <c r="T3548" s="1"/>
      <c r="U3548" s="8"/>
    </row>
    <row r="3549" spans="1:21" ht="33" x14ac:dyDescent="0.3">
      <c r="A3549" s="120">
        <v>10483</v>
      </c>
      <c r="B3549" s="44">
        <v>4497</v>
      </c>
      <c r="C3549" s="4">
        <v>0</v>
      </c>
      <c r="D3549" s="8"/>
      <c r="E3549" s="120" t="s">
        <v>9328</v>
      </c>
      <c r="F3549" s="124" t="s">
        <v>9113</v>
      </c>
      <c r="G3549" s="129" t="s">
        <v>9249</v>
      </c>
      <c r="H3549" s="1" t="s">
        <v>9348</v>
      </c>
      <c r="I3549" s="120">
        <v>0</v>
      </c>
      <c r="J3549" s="120">
        <v>1</v>
      </c>
      <c r="K3549" s="120" t="s">
        <v>3327</v>
      </c>
      <c r="L3549" s="120">
        <v>1</v>
      </c>
      <c r="M3549" s="1" t="s">
        <v>9348</v>
      </c>
      <c r="N3549" s="1"/>
      <c r="O3549" s="3" t="s">
        <v>9326</v>
      </c>
      <c r="P3549" s="1"/>
      <c r="Q3549" s="1"/>
      <c r="R3549" s="1"/>
      <c r="S3549" s="1"/>
      <c r="T3549" s="1"/>
      <c r="U3549" s="8" t="s">
        <v>9347</v>
      </c>
    </row>
    <row r="3550" spans="1:21" ht="33" x14ac:dyDescent="0.3">
      <c r="A3550" s="120">
        <v>10484</v>
      </c>
      <c r="B3550" s="120"/>
      <c r="C3550" s="4">
        <v>1</v>
      </c>
      <c r="D3550" s="8"/>
      <c r="E3550" s="120" t="s">
        <v>9328</v>
      </c>
      <c r="F3550" s="124" t="s">
        <v>9113</v>
      </c>
      <c r="G3550" s="129" t="s">
        <v>9249</v>
      </c>
      <c r="H3550" s="1" t="s">
        <v>9346</v>
      </c>
      <c r="I3550" s="120">
        <v>0</v>
      </c>
      <c r="J3550" s="120">
        <v>1</v>
      </c>
      <c r="K3550" s="120" t="s">
        <v>3327</v>
      </c>
      <c r="L3550" s="120">
        <v>1</v>
      </c>
      <c r="M3550" s="1" t="s">
        <v>9346</v>
      </c>
      <c r="N3550" s="1"/>
      <c r="O3550" s="3" t="s">
        <v>9326</v>
      </c>
      <c r="P3550" s="1"/>
      <c r="Q3550" s="1"/>
      <c r="R3550" s="1"/>
      <c r="S3550" s="1"/>
      <c r="T3550" s="1"/>
      <c r="U3550" s="8" t="s">
        <v>9345</v>
      </c>
    </row>
    <row r="3551" spans="1:21" ht="33" x14ac:dyDescent="0.3">
      <c r="A3551" s="120">
        <v>10485</v>
      </c>
      <c r="B3551" s="120"/>
      <c r="C3551" s="4">
        <v>2</v>
      </c>
      <c r="D3551" s="8"/>
      <c r="E3551" s="120" t="s">
        <v>9328</v>
      </c>
      <c r="F3551" s="124" t="s">
        <v>9113</v>
      </c>
      <c r="G3551" s="129" t="s">
        <v>9249</v>
      </c>
      <c r="H3551" s="1" t="s">
        <v>9344</v>
      </c>
      <c r="I3551" s="120">
        <v>0</v>
      </c>
      <c r="J3551" s="120">
        <v>1</v>
      </c>
      <c r="K3551" s="120" t="s">
        <v>3327</v>
      </c>
      <c r="L3551" s="120">
        <v>1</v>
      </c>
      <c r="M3551" s="1" t="s">
        <v>9344</v>
      </c>
      <c r="N3551" s="1"/>
      <c r="O3551" s="3" t="s">
        <v>9326</v>
      </c>
      <c r="P3551" s="1"/>
      <c r="Q3551" s="1"/>
      <c r="R3551" s="1"/>
      <c r="S3551" s="1"/>
      <c r="T3551" s="1"/>
      <c r="U3551" s="8" t="s">
        <v>9343</v>
      </c>
    </row>
    <row r="3552" spans="1:21" ht="33" x14ac:dyDescent="0.3">
      <c r="A3552" s="120">
        <v>10486</v>
      </c>
      <c r="B3552" s="120"/>
      <c r="C3552" s="4">
        <v>3</v>
      </c>
      <c r="D3552" s="8"/>
      <c r="E3552" s="120" t="s">
        <v>9328</v>
      </c>
      <c r="F3552" s="124" t="s">
        <v>9113</v>
      </c>
      <c r="G3552" s="129" t="s">
        <v>9249</v>
      </c>
      <c r="H3552" s="1" t="s">
        <v>9342</v>
      </c>
      <c r="I3552" s="120">
        <v>0</v>
      </c>
      <c r="J3552" s="120">
        <v>1</v>
      </c>
      <c r="K3552" s="120" t="s">
        <v>3327</v>
      </c>
      <c r="L3552" s="120">
        <v>1</v>
      </c>
      <c r="M3552" s="1" t="s">
        <v>9342</v>
      </c>
      <c r="N3552" s="1"/>
      <c r="O3552" s="3" t="s">
        <v>9326</v>
      </c>
      <c r="P3552" s="1"/>
      <c r="Q3552" s="1"/>
      <c r="R3552" s="1"/>
      <c r="S3552" s="1"/>
      <c r="T3552" s="1"/>
      <c r="U3552" s="8" t="s">
        <v>9341</v>
      </c>
    </row>
    <row r="3553" spans="1:21" ht="33" x14ac:dyDescent="0.3">
      <c r="A3553" s="120">
        <v>10487</v>
      </c>
      <c r="B3553" s="120"/>
      <c r="C3553" s="4">
        <v>4</v>
      </c>
      <c r="D3553" s="8"/>
      <c r="E3553" s="120" t="s">
        <v>9328</v>
      </c>
      <c r="F3553" s="124" t="s">
        <v>9113</v>
      </c>
      <c r="G3553" s="129" t="s">
        <v>9249</v>
      </c>
      <c r="H3553" s="1" t="s">
        <v>9340</v>
      </c>
      <c r="I3553" s="120">
        <v>0</v>
      </c>
      <c r="J3553" s="120">
        <v>1</v>
      </c>
      <c r="K3553" s="120" t="s">
        <v>3327</v>
      </c>
      <c r="L3553" s="120">
        <v>1</v>
      </c>
      <c r="M3553" s="1" t="s">
        <v>9340</v>
      </c>
      <c r="N3553" s="1"/>
      <c r="O3553" s="3" t="s">
        <v>9326</v>
      </c>
      <c r="P3553" s="1"/>
      <c r="Q3553" s="1"/>
      <c r="R3553" s="1"/>
      <c r="S3553" s="1"/>
      <c r="T3553" s="1"/>
      <c r="U3553" s="8" t="s">
        <v>9339</v>
      </c>
    </row>
    <row r="3554" spans="1:21" ht="33" x14ac:dyDescent="0.3">
      <c r="A3554" s="120">
        <v>10488</v>
      </c>
      <c r="B3554" s="120"/>
      <c r="C3554" s="4">
        <v>5</v>
      </c>
      <c r="D3554" s="8"/>
      <c r="E3554" s="120" t="s">
        <v>9328</v>
      </c>
      <c r="F3554" s="124" t="s">
        <v>9113</v>
      </c>
      <c r="G3554" s="129" t="s">
        <v>9249</v>
      </c>
      <c r="H3554" s="1" t="s">
        <v>9338</v>
      </c>
      <c r="I3554" s="120">
        <v>0</v>
      </c>
      <c r="J3554" s="120">
        <v>1</v>
      </c>
      <c r="K3554" s="120" t="s">
        <v>3327</v>
      </c>
      <c r="L3554" s="120">
        <v>1</v>
      </c>
      <c r="M3554" s="1" t="s">
        <v>9338</v>
      </c>
      <c r="N3554" s="1"/>
      <c r="O3554" s="3" t="s">
        <v>9326</v>
      </c>
      <c r="P3554" s="1"/>
      <c r="Q3554" s="1"/>
      <c r="R3554" s="1"/>
      <c r="S3554" s="1"/>
      <c r="T3554" s="1"/>
      <c r="U3554" s="8" t="s">
        <v>9337</v>
      </c>
    </row>
    <row r="3555" spans="1:21" ht="33" x14ac:dyDescent="0.3">
      <c r="A3555" s="120">
        <v>10489</v>
      </c>
      <c r="B3555" s="120"/>
      <c r="C3555" s="4">
        <v>6</v>
      </c>
      <c r="D3555" s="8"/>
      <c r="E3555" s="120" t="s">
        <v>9328</v>
      </c>
      <c r="F3555" s="124" t="s">
        <v>9113</v>
      </c>
      <c r="G3555" s="129" t="s">
        <v>9249</v>
      </c>
      <c r="H3555" s="1" t="s">
        <v>9336</v>
      </c>
      <c r="I3555" s="120">
        <v>0</v>
      </c>
      <c r="J3555" s="120">
        <v>1</v>
      </c>
      <c r="K3555" s="120" t="s">
        <v>3327</v>
      </c>
      <c r="L3555" s="120">
        <v>1</v>
      </c>
      <c r="M3555" s="1" t="s">
        <v>9336</v>
      </c>
      <c r="N3555" s="1"/>
      <c r="O3555" s="3" t="s">
        <v>9326</v>
      </c>
      <c r="P3555" s="1"/>
      <c r="Q3555" s="1"/>
      <c r="R3555" s="1"/>
      <c r="S3555" s="1"/>
      <c r="T3555" s="1"/>
      <c r="U3555" s="8" t="s">
        <v>9335</v>
      </c>
    </row>
    <row r="3556" spans="1:21" ht="33" x14ac:dyDescent="0.3">
      <c r="A3556" s="120">
        <v>10490</v>
      </c>
      <c r="B3556" s="120"/>
      <c r="C3556" s="4">
        <v>7</v>
      </c>
      <c r="D3556" s="8"/>
      <c r="E3556" s="120" t="s">
        <v>9328</v>
      </c>
      <c r="F3556" s="124" t="s">
        <v>9113</v>
      </c>
      <c r="G3556" s="129" t="s">
        <v>9249</v>
      </c>
      <c r="H3556" s="1" t="s">
        <v>9334</v>
      </c>
      <c r="I3556" s="120">
        <v>0</v>
      </c>
      <c r="J3556" s="120">
        <v>1</v>
      </c>
      <c r="K3556" s="120" t="s">
        <v>3327</v>
      </c>
      <c r="L3556" s="120">
        <v>1</v>
      </c>
      <c r="M3556" s="1" t="s">
        <v>9334</v>
      </c>
      <c r="N3556" s="1"/>
      <c r="O3556" s="3" t="s">
        <v>9326</v>
      </c>
      <c r="P3556" s="1"/>
      <c r="Q3556" s="1"/>
      <c r="R3556" s="1"/>
      <c r="S3556" s="1"/>
      <c r="T3556" s="1"/>
      <c r="U3556" s="8" t="s">
        <v>9333</v>
      </c>
    </row>
    <row r="3557" spans="1:21" ht="33" x14ac:dyDescent="0.3">
      <c r="A3557" s="120">
        <v>10491</v>
      </c>
      <c r="B3557" s="44">
        <v>4498</v>
      </c>
      <c r="C3557" s="4">
        <v>0</v>
      </c>
      <c r="D3557" s="8"/>
      <c r="E3557" s="120" t="s">
        <v>9328</v>
      </c>
      <c r="F3557" s="124" t="s">
        <v>9113</v>
      </c>
      <c r="G3557" s="129" t="s">
        <v>9249</v>
      </c>
      <c r="H3557" s="1" t="s">
        <v>9332</v>
      </c>
      <c r="I3557" s="120">
        <v>0</v>
      </c>
      <c r="J3557" s="120">
        <v>1</v>
      </c>
      <c r="K3557" s="120" t="s">
        <v>3327</v>
      </c>
      <c r="L3557" s="120">
        <v>1</v>
      </c>
      <c r="M3557" s="1" t="s">
        <v>9332</v>
      </c>
      <c r="N3557" s="1"/>
      <c r="O3557" s="3" t="s">
        <v>9326</v>
      </c>
      <c r="P3557" s="1"/>
      <c r="Q3557" s="1"/>
      <c r="R3557" s="1"/>
      <c r="S3557" s="1"/>
      <c r="T3557" s="1"/>
      <c r="U3557" s="8" t="s">
        <v>9331</v>
      </c>
    </row>
    <row r="3558" spans="1:21" ht="33" x14ac:dyDescent="0.3">
      <c r="A3558" s="120">
        <v>10492</v>
      </c>
      <c r="B3558" s="120"/>
      <c r="C3558" s="4">
        <v>1</v>
      </c>
      <c r="D3558" s="8"/>
      <c r="E3558" s="120" t="s">
        <v>9328</v>
      </c>
      <c r="F3558" s="124" t="s">
        <v>9113</v>
      </c>
      <c r="G3558" s="129" t="s">
        <v>9249</v>
      </c>
      <c r="H3558" s="1" t="s">
        <v>9330</v>
      </c>
      <c r="I3558" s="120">
        <v>0</v>
      </c>
      <c r="J3558" s="120">
        <v>1</v>
      </c>
      <c r="K3558" s="120" t="s">
        <v>3327</v>
      </c>
      <c r="L3558" s="120">
        <v>1</v>
      </c>
      <c r="M3558" s="1" t="s">
        <v>9330</v>
      </c>
      <c r="N3558" s="1"/>
      <c r="O3558" s="3" t="s">
        <v>9326</v>
      </c>
      <c r="P3558" s="1"/>
      <c r="Q3558" s="1"/>
      <c r="R3558" s="1"/>
      <c r="S3558" s="1"/>
      <c r="T3558" s="1"/>
      <c r="U3558" s="8" t="s">
        <v>9329</v>
      </c>
    </row>
    <row r="3559" spans="1:21" x14ac:dyDescent="0.3">
      <c r="A3559" s="120">
        <v>10493</v>
      </c>
      <c r="B3559" s="120"/>
      <c r="C3559" s="4">
        <v>2</v>
      </c>
      <c r="D3559" s="1"/>
      <c r="E3559" s="120" t="s">
        <v>9328</v>
      </c>
      <c r="F3559" s="124" t="s">
        <v>9113</v>
      </c>
      <c r="G3559" s="128" t="s">
        <v>9249</v>
      </c>
      <c r="H3559" s="1" t="s">
        <v>9253</v>
      </c>
      <c r="I3559" s="120">
        <v>0</v>
      </c>
      <c r="J3559" s="120">
        <v>1</v>
      </c>
      <c r="K3559" s="120" t="s">
        <v>3327</v>
      </c>
      <c r="L3559" s="120">
        <v>1</v>
      </c>
      <c r="M3559" s="1" t="s">
        <v>9253</v>
      </c>
      <c r="N3559" s="1"/>
      <c r="O3559" s="3"/>
      <c r="P3559" s="1"/>
      <c r="Q3559" s="1"/>
      <c r="R3559" s="1"/>
      <c r="S3559" s="1"/>
      <c r="T3559" s="1"/>
      <c r="U3559" s="8">
        <v>0</v>
      </c>
    </row>
    <row r="3560" spans="1:21" x14ac:dyDescent="0.3">
      <c r="A3560" s="120">
        <v>10494</v>
      </c>
      <c r="B3560" s="120"/>
      <c r="C3560" s="4">
        <v>3</v>
      </c>
      <c r="D3560" s="1"/>
      <c r="E3560" s="120" t="s">
        <v>9328</v>
      </c>
      <c r="F3560" s="124" t="s">
        <v>9113</v>
      </c>
      <c r="G3560" s="128" t="s">
        <v>9249</v>
      </c>
      <c r="H3560" s="1" t="s">
        <v>9253</v>
      </c>
      <c r="I3560" s="120">
        <v>0</v>
      </c>
      <c r="J3560" s="120">
        <v>1</v>
      </c>
      <c r="K3560" s="120" t="s">
        <v>3327</v>
      </c>
      <c r="L3560" s="120">
        <v>1</v>
      </c>
      <c r="M3560" s="1" t="s">
        <v>9253</v>
      </c>
      <c r="N3560" s="1"/>
      <c r="O3560" s="3"/>
      <c r="P3560" s="1"/>
      <c r="Q3560" s="1"/>
      <c r="R3560" s="1"/>
      <c r="S3560" s="1"/>
      <c r="T3560" s="1"/>
      <c r="U3560" s="8">
        <v>0</v>
      </c>
    </row>
    <row r="3561" spans="1:21" x14ac:dyDescent="0.3">
      <c r="A3561" s="120">
        <v>10495</v>
      </c>
      <c r="B3561" s="120"/>
      <c r="C3561" s="4">
        <v>4</v>
      </c>
      <c r="D3561" s="1"/>
      <c r="E3561" s="120" t="s">
        <v>9328</v>
      </c>
      <c r="F3561" s="124" t="s">
        <v>9113</v>
      </c>
      <c r="G3561" s="128" t="s">
        <v>9249</v>
      </c>
      <c r="H3561" s="1" t="s">
        <v>9253</v>
      </c>
      <c r="I3561" s="120">
        <v>0</v>
      </c>
      <c r="J3561" s="120">
        <v>1</v>
      </c>
      <c r="K3561" s="120" t="s">
        <v>3327</v>
      </c>
      <c r="L3561" s="120">
        <v>1</v>
      </c>
      <c r="M3561" s="1" t="s">
        <v>9253</v>
      </c>
      <c r="N3561" s="1"/>
      <c r="O3561" s="3" t="s">
        <v>9316</v>
      </c>
      <c r="P3561" s="1"/>
      <c r="Q3561" s="1"/>
      <c r="R3561" s="1"/>
      <c r="S3561" s="1"/>
      <c r="T3561" s="1"/>
      <c r="U3561" s="8">
        <v>0</v>
      </c>
    </row>
    <row r="3562" spans="1:21" x14ac:dyDescent="0.3">
      <c r="A3562" s="120">
        <v>10496</v>
      </c>
      <c r="B3562" s="120"/>
      <c r="C3562" s="4">
        <v>5</v>
      </c>
      <c r="D3562" s="1"/>
      <c r="E3562" s="120" t="s">
        <v>9328</v>
      </c>
      <c r="F3562" s="124" t="s">
        <v>9113</v>
      </c>
      <c r="G3562" s="128" t="s">
        <v>9249</v>
      </c>
      <c r="H3562" s="1" t="s">
        <v>9253</v>
      </c>
      <c r="I3562" s="120">
        <v>0</v>
      </c>
      <c r="J3562" s="120">
        <v>1</v>
      </c>
      <c r="K3562" s="120" t="s">
        <v>3327</v>
      </c>
      <c r="L3562" s="120">
        <v>1</v>
      </c>
      <c r="M3562" s="1" t="s">
        <v>9253</v>
      </c>
      <c r="N3562" s="1"/>
      <c r="O3562" s="3" t="s">
        <v>9316</v>
      </c>
      <c r="P3562" s="1"/>
      <c r="Q3562" s="1"/>
      <c r="R3562" s="1"/>
      <c r="S3562" s="1"/>
      <c r="T3562" s="1"/>
      <c r="U3562" s="8">
        <v>0</v>
      </c>
    </row>
    <row r="3563" spans="1:21" x14ac:dyDescent="0.3">
      <c r="A3563" s="120">
        <v>10497</v>
      </c>
      <c r="B3563" s="120"/>
      <c r="C3563" s="4">
        <v>6</v>
      </c>
      <c r="D3563" s="1"/>
      <c r="E3563" s="120" t="s">
        <v>9328</v>
      </c>
      <c r="F3563" s="124" t="s">
        <v>9113</v>
      </c>
      <c r="G3563" s="128" t="s">
        <v>9249</v>
      </c>
      <c r="H3563" s="1" t="s">
        <v>9253</v>
      </c>
      <c r="I3563" s="120">
        <v>0</v>
      </c>
      <c r="J3563" s="120">
        <v>1</v>
      </c>
      <c r="K3563" s="120" t="s">
        <v>3327</v>
      </c>
      <c r="L3563" s="120">
        <v>1</v>
      </c>
      <c r="M3563" s="1" t="s">
        <v>9253</v>
      </c>
      <c r="N3563" s="1"/>
      <c r="O3563" s="3" t="s">
        <v>9316</v>
      </c>
      <c r="P3563" s="1"/>
      <c r="Q3563" s="1"/>
      <c r="R3563" s="1"/>
      <c r="S3563" s="1"/>
      <c r="T3563" s="1"/>
      <c r="U3563" s="8">
        <v>0</v>
      </c>
    </row>
    <row r="3564" spans="1:21" x14ac:dyDescent="0.3">
      <c r="A3564" s="120">
        <v>10498</v>
      </c>
      <c r="B3564" s="120"/>
      <c r="C3564" s="4">
        <v>7</v>
      </c>
      <c r="D3564" s="1"/>
      <c r="E3564" s="120" t="s">
        <v>9328</v>
      </c>
      <c r="F3564" s="124" t="s">
        <v>9113</v>
      </c>
      <c r="G3564" s="128" t="s">
        <v>9249</v>
      </c>
      <c r="H3564" s="1" t="s">
        <v>9253</v>
      </c>
      <c r="I3564" s="120">
        <v>0</v>
      </c>
      <c r="J3564" s="120">
        <v>1</v>
      </c>
      <c r="K3564" s="120" t="s">
        <v>3327</v>
      </c>
      <c r="L3564" s="120">
        <v>1</v>
      </c>
      <c r="M3564" s="1" t="s">
        <v>9253</v>
      </c>
      <c r="N3564" s="1"/>
      <c r="O3564" s="3" t="s">
        <v>9316</v>
      </c>
      <c r="P3564" s="1"/>
      <c r="Q3564" s="1"/>
      <c r="R3564" s="1"/>
      <c r="S3564" s="1"/>
      <c r="T3564" s="1"/>
      <c r="U3564" s="8">
        <v>0</v>
      </c>
    </row>
    <row r="3565" spans="1:21" ht="33" x14ac:dyDescent="0.3">
      <c r="A3565" s="120">
        <v>10499</v>
      </c>
      <c r="B3565" s="44">
        <v>4499</v>
      </c>
      <c r="C3565" s="4">
        <v>0</v>
      </c>
      <c r="D3565" s="8"/>
      <c r="E3565" s="124" t="s">
        <v>9113</v>
      </c>
      <c r="F3565" s="120" t="s">
        <v>9112</v>
      </c>
      <c r="G3565" s="127">
        <v>10</v>
      </c>
      <c r="H3565" s="1" t="s">
        <v>9327</v>
      </c>
      <c r="I3565" s="120">
        <v>0</v>
      </c>
      <c r="J3565" s="120">
        <v>1</v>
      </c>
      <c r="K3565" s="120" t="s">
        <v>3327</v>
      </c>
      <c r="L3565" s="120">
        <v>1</v>
      </c>
      <c r="M3565" s="1" t="s">
        <v>9327</v>
      </c>
      <c r="N3565" s="1"/>
      <c r="O3565" s="3" t="s">
        <v>9326</v>
      </c>
      <c r="P3565" s="1"/>
      <c r="Q3565" s="1"/>
      <c r="R3565" s="1"/>
      <c r="S3565" s="1"/>
      <c r="T3565" s="1"/>
      <c r="U3565" s="8" t="s">
        <v>9325</v>
      </c>
    </row>
    <row r="3566" spans="1:21" ht="33" x14ac:dyDescent="0.3">
      <c r="A3566" s="120">
        <v>10500</v>
      </c>
      <c r="B3566" s="120"/>
      <c r="C3566" s="4">
        <v>1</v>
      </c>
      <c r="D3566" s="8"/>
      <c r="E3566" s="124" t="s">
        <v>9113</v>
      </c>
      <c r="F3566" s="120" t="s">
        <v>9112</v>
      </c>
      <c r="G3566" s="127" t="s">
        <v>9249</v>
      </c>
      <c r="H3566" s="1" t="s">
        <v>9324</v>
      </c>
      <c r="I3566" s="120">
        <v>0</v>
      </c>
      <c r="J3566" s="120">
        <v>1</v>
      </c>
      <c r="K3566" s="120" t="s">
        <v>3327</v>
      </c>
      <c r="L3566" s="120">
        <v>1</v>
      </c>
      <c r="M3566" s="1" t="s">
        <v>9324</v>
      </c>
      <c r="N3566" s="1"/>
      <c r="O3566" s="3" t="s">
        <v>9321</v>
      </c>
      <c r="P3566" s="1"/>
      <c r="Q3566" s="1"/>
      <c r="R3566" s="1"/>
      <c r="S3566" s="1"/>
      <c r="T3566" s="1"/>
      <c r="U3566" s="8" t="s">
        <v>9323</v>
      </c>
    </row>
    <row r="3567" spans="1:21" ht="33" x14ac:dyDescent="0.3">
      <c r="A3567" s="120">
        <v>10501</v>
      </c>
      <c r="B3567" s="120"/>
      <c r="C3567" s="4">
        <v>2</v>
      </c>
      <c r="D3567" s="8"/>
      <c r="E3567" s="124" t="s">
        <v>9113</v>
      </c>
      <c r="F3567" s="120" t="s">
        <v>9112</v>
      </c>
      <c r="G3567" s="127" t="s">
        <v>9111</v>
      </c>
      <c r="H3567" s="1" t="s">
        <v>9322</v>
      </c>
      <c r="I3567" s="120">
        <v>0</v>
      </c>
      <c r="J3567" s="120">
        <v>1</v>
      </c>
      <c r="K3567" s="120" t="s">
        <v>3327</v>
      </c>
      <c r="L3567" s="120">
        <v>1</v>
      </c>
      <c r="M3567" s="1" t="s">
        <v>9322</v>
      </c>
      <c r="N3567" s="1"/>
      <c r="O3567" s="3" t="s">
        <v>9321</v>
      </c>
      <c r="P3567" s="1"/>
      <c r="Q3567" s="1"/>
      <c r="R3567" s="1"/>
      <c r="S3567" s="1"/>
      <c r="T3567" s="1"/>
      <c r="U3567" s="8" t="s">
        <v>9320</v>
      </c>
    </row>
    <row r="3568" spans="1:21" x14ac:dyDescent="0.3">
      <c r="A3568" s="120">
        <v>10502</v>
      </c>
      <c r="B3568" s="120"/>
      <c r="C3568" s="4">
        <v>3</v>
      </c>
      <c r="D3568" s="1"/>
      <c r="E3568" s="124" t="s">
        <v>9113</v>
      </c>
      <c r="F3568" s="120" t="s">
        <v>9112</v>
      </c>
      <c r="G3568" s="120" t="s">
        <v>9111</v>
      </c>
      <c r="H3568" s="1" t="s">
        <v>9253</v>
      </c>
      <c r="I3568" s="120">
        <v>0</v>
      </c>
      <c r="J3568" s="120">
        <v>1</v>
      </c>
      <c r="K3568" s="120" t="s">
        <v>3327</v>
      </c>
      <c r="L3568" s="120">
        <v>1</v>
      </c>
      <c r="M3568" s="1" t="s">
        <v>9253</v>
      </c>
      <c r="N3568" s="1"/>
      <c r="O3568" s="3" t="s">
        <v>9316</v>
      </c>
      <c r="P3568" s="1"/>
      <c r="Q3568" s="1"/>
      <c r="R3568" s="1"/>
      <c r="S3568" s="1"/>
      <c r="T3568" s="1"/>
      <c r="U3568" s="8">
        <v>0</v>
      </c>
    </row>
    <row r="3569" spans="1:21" x14ac:dyDescent="0.3">
      <c r="A3569" s="120">
        <v>10503</v>
      </c>
      <c r="B3569" s="120"/>
      <c r="C3569" s="4">
        <v>4</v>
      </c>
      <c r="D3569" s="1"/>
      <c r="E3569" s="124" t="s">
        <v>9113</v>
      </c>
      <c r="F3569" s="120" t="s">
        <v>9112</v>
      </c>
      <c r="G3569" s="120" t="s">
        <v>9111</v>
      </c>
      <c r="H3569" s="1" t="s">
        <v>9253</v>
      </c>
      <c r="I3569" s="120">
        <v>0</v>
      </c>
      <c r="J3569" s="120">
        <v>1</v>
      </c>
      <c r="K3569" s="120" t="s">
        <v>3327</v>
      </c>
      <c r="L3569" s="120">
        <v>1</v>
      </c>
      <c r="M3569" s="1" t="s">
        <v>9253</v>
      </c>
      <c r="N3569" s="1"/>
      <c r="O3569" s="3" t="s">
        <v>9316</v>
      </c>
      <c r="P3569" s="1"/>
      <c r="Q3569" s="1"/>
      <c r="R3569" s="1"/>
      <c r="S3569" s="1"/>
      <c r="T3569" s="1"/>
      <c r="U3569" s="8">
        <v>0</v>
      </c>
    </row>
    <row r="3570" spans="1:21" x14ac:dyDescent="0.3">
      <c r="A3570" s="120">
        <v>10504</v>
      </c>
      <c r="B3570" s="120"/>
      <c r="C3570" s="4">
        <v>5</v>
      </c>
      <c r="D3570" s="1"/>
      <c r="E3570" s="124" t="s">
        <v>9113</v>
      </c>
      <c r="F3570" s="120" t="s">
        <v>9112</v>
      </c>
      <c r="G3570" s="120" t="s">
        <v>9111</v>
      </c>
      <c r="H3570" s="1" t="s">
        <v>9253</v>
      </c>
      <c r="I3570" s="120">
        <v>0</v>
      </c>
      <c r="J3570" s="120">
        <v>1</v>
      </c>
      <c r="K3570" s="120" t="s">
        <v>3327</v>
      </c>
      <c r="L3570" s="120">
        <v>1</v>
      </c>
      <c r="M3570" s="1" t="s">
        <v>9253</v>
      </c>
      <c r="N3570" s="1"/>
      <c r="O3570" s="3" t="s">
        <v>9316</v>
      </c>
      <c r="P3570" s="1"/>
      <c r="Q3570" s="1"/>
      <c r="R3570" s="1"/>
      <c r="S3570" s="1"/>
      <c r="T3570" s="1"/>
      <c r="U3570" s="8">
        <v>0</v>
      </c>
    </row>
    <row r="3571" spans="1:21" x14ac:dyDescent="0.3">
      <c r="A3571" s="120">
        <v>10505</v>
      </c>
      <c r="B3571" s="120"/>
      <c r="C3571" s="4">
        <v>6</v>
      </c>
      <c r="D3571" s="1"/>
      <c r="E3571" s="124" t="s">
        <v>9113</v>
      </c>
      <c r="F3571" s="120" t="s">
        <v>9112</v>
      </c>
      <c r="G3571" s="120" t="s">
        <v>9111</v>
      </c>
      <c r="H3571" s="1" t="s">
        <v>9253</v>
      </c>
      <c r="I3571" s="120">
        <v>0</v>
      </c>
      <c r="J3571" s="120">
        <v>1</v>
      </c>
      <c r="K3571" s="120" t="s">
        <v>3327</v>
      </c>
      <c r="L3571" s="120">
        <v>1</v>
      </c>
      <c r="M3571" s="1" t="s">
        <v>9253</v>
      </c>
      <c r="N3571" s="1"/>
      <c r="O3571" s="3" t="s">
        <v>9316</v>
      </c>
      <c r="P3571" s="1"/>
      <c r="Q3571" s="1"/>
      <c r="R3571" s="1"/>
      <c r="S3571" s="1"/>
      <c r="T3571" s="1"/>
      <c r="U3571" s="8">
        <v>0</v>
      </c>
    </row>
    <row r="3572" spans="1:21" ht="49.5" x14ac:dyDescent="0.3">
      <c r="A3572" s="120">
        <v>10506</v>
      </c>
      <c r="B3572" s="120"/>
      <c r="C3572" s="4">
        <v>7</v>
      </c>
      <c r="D3572" s="8"/>
      <c r="E3572" s="124" t="s">
        <v>9113</v>
      </c>
      <c r="F3572" s="120" t="s">
        <v>9112</v>
      </c>
      <c r="G3572" s="127" t="s">
        <v>9111</v>
      </c>
      <c r="H3572" s="1" t="s">
        <v>9319</v>
      </c>
      <c r="I3572" s="120">
        <v>0</v>
      </c>
      <c r="J3572" s="120">
        <v>1</v>
      </c>
      <c r="K3572" s="120" t="s">
        <v>3327</v>
      </c>
      <c r="L3572" s="120">
        <v>1</v>
      </c>
      <c r="M3572" s="1" t="s">
        <v>9319</v>
      </c>
      <c r="N3572" s="1"/>
      <c r="O3572" s="3" t="s">
        <v>9318</v>
      </c>
      <c r="P3572" s="1"/>
      <c r="Q3572" s="1"/>
      <c r="R3572" s="1"/>
      <c r="S3572" s="1"/>
      <c r="T3572" s="1"/>
      <c r="U3572" s="8" t="s">
        <v>9317</v>
      </c>
    </row>
    <row r="3573" spans="1:21" x14ac:dyDescent="0.3">
      <c r="A3573" s="120">
        <v>10507</v>
      </c>
      <c r="B3573" s="44">
        <v>4500</v>
      </c>
      <c r="C3573" s="4">
        <v>0</v>
      </c>
      <c r="D3573" s="1"/>
      <c r="E3573" s="124" t="s">
        <v>9113</v>
      </c>
      <c r="F3573" s="120" t="s">
        <v>9112</v>
      </c>
      <c r="G3573" s="120" t="s">
        <v>9111</v>
      </c>
      <c r="H3573" s="1" t="s">
        <v>9253</v>
      </c>
      <c r="I3573" s="120">
        <v>0</v>
      </c>
      <c r="J3573" s="120">
        <v>1</v>
      </c>
      <c r="K3573" s="120" t="s">
        <v>3327</v>
      </c>
      <c r="L3573" s="120">
        <v>1</v>
      </c>
      <c r="M3573" s="1" t="s">
        <v>9253</v>
      </c>
      <c r="N3573" s="1"/>
      <c r="O3573" s="3" t="s">
        <v>9316</v>
      </c>
      <c r="P3573" s="1"/>
      <c r="Q3573" s="1"/>
      <c r="R3573" s="1"/>
      <c r="S3573" s="1"/>
      <c r="T3573" s="1"/>
      <c r="U3573" s="8">
        <v>0</v>
      </c>
    </row>
    <row r="3574" spans="1:21" x14ac:dyDescent="0.3">
      <c r="A3574" s="120">
        <v>10508</v>
      </c>
      <c r="B3574" s="120"/>
      <c r="C3574" s="4">
        <v>1</v>
      </c>
      <c r="D3574" s="1"/>
      <c r="E3574" s="124" t="s">
        <v>9113</v>
      </c>
      <c r="F3574" s="120" t="s">
        <v>9112</v>
      </c>
      <c r="G3574" s="120" t="s">
        <v>9111</v>
      </c>
      <c r="H3574" s="1" t="s">
        <v>9253</v>
      </c>
      <c r="I3574" s="120">
        <v>0</v>
      </c>
      <c r="J3574" s="120">
        <v>1</v>
      </c>
      <c r="K3574" s="120" t="s">
        <v>3327</v>
      </c>
      <c r="L3574" s="120">
        <v>1</v>
      </c>
      <c r="M3574" s="1" t="s">
        <v>9253</v>
      </c>
      <c r="N3574" s="1"/>
      <c r="O3574" s="3" t="s">
        <v>9316</v>
      </c>
      <c r="P3574" s="1"/>
      <c r="Q3574" s="1"/>
      <c r="R3574" s="1"/>
      <c r="S3574" s="1"/>
      <c r="T3574" s="1"/>
      <c r="U3574" s="8"/>
    </row>
    <row r="3575" spans="1:21" x14ac:dyDescent="0.3">
      <c r="A3575" s="120">
        <v>10509</v>
      </c>
      <c r="B3575" s="120"/>
      <c r="C3575" s="4">
        <v>2</v>
      </c>
      <c r="D3575" s="1"/>
      <c r="E3575" s="124" t="s">
        <v>9113</v>
      </c>
      <c r="F3575" s="120" t="s">
        <v>9112</v>
      </c>
      <c r="G3575" s="120" t="s">
        <v>9111</v>
      </c>
      <c r="H3575" s="1" t="s">
        <v>9253</v>
      </c>
      <c r="I3575" s="120">
        <v>0</v>
      </c>
      <c r="J3575" s="120">
        <v>1</v>
      </c>
      <c r="K3575" s="120" t="s">
        <v>3327</v>
      </c>
      <c r="L3575" s="120">
        <v>1</v>
      </c>
      <c r="M3575" s="1" t="s">
        <v>9253</v>
      </c>
      <c r="N3575" s="1"/>
      <c r="O3575" s="3" t="s">
        <v>9316</v>
      </c>
      <c r="P3575" s="1"/>
      <c r="Q3575" s="1"/>
      <c r="R3575" s="1"/>
      <c r="S3575" s="1"/>
      <c r="T3575" s="1"/>
      <c r="U3575" s="8"/>
    </row>
    <row r="3576" spans="1:21" x14ac:dyDescent="0.3">
      <c r="A3576" s="120">
        <v>10510</v>
      </c>
      <c r="B3576" s="120"/>
      <c r="C3576" s="4">
        <v>3</v>
      </c>
      <c r="D3576" s="1"/>
      <c r="E3576" s="124" t="s">
        <v>9113</v>
      </c>
      <c r="F3576" s="120" t="s">
        <v>9112</v>
      </c>
      <c r="G3576" s="120" t="s">
        <v>9111</v>
      </c>
      <c r="H3576" s="1" t="s">
        <v>9253</v>
      </c>
      <c r="I3576" s="120">
        <v>0</v>
      </c>
      <c r="J3576" s="120">
        <v>1</v>
      </c>
      <c r="K3576" s="120" t="s">
        <v>3327</v>
      </c>
      <c r="L3576" s="120">
        <v>1</v>
      </c>
      <c r="M3576" s="1" t="s">
        <v>9253</v>
      </c>
      <c r="N3576" s="1"/>
      <c r="O3576" s="3" t="s">
        <v>9316</v>
      </c>
      <c r="P3576" s="1"/>
      <c r="Q3576" s="1"/>
      <c r="R3576" s="1"/>
      <c r="S3576" s="1"/>
      <c r="T3576" s="1"/>
      <c r="U3576" s="8"/>
    </row>
    <row r="3577" spans="1:21" x14ac:dyDescent="0.3">
      <c r="A3577" s="120">
        <v>10511</v>
      </c>
      <c r="B3577" s="120"/>
      <c r="C3577" s="4">
        <v>4</v>
      </c>
      <c r="D3577" s="1"/>
      <c r="E3577" s="124" t="s">
        <v>9113</v>
      </c>
      <c r="F3577" s="120" t="s">
        <v>9112</v>
      </c>
      <c r="G3577" s="120" t="s">
        <v>9111</v>
      </c>
      <c r="H3577" s="1" t="s">
        <v>9253</v>
      </c>
      <c r="I3577" s="120">
        <v>0</v>
      </c>
      <c r="J3577" s="120">
        <v>1</v>
      </c>
      <c r="K3577" s="120" t="s">
        <v>3327</v>
      </c>
      <c r="L3577" s="120">
        <v>1</v>
      </c>
      <c r="M3577" s="1" t="s">
        <v>9253</v>
      </c>
      <c r="N3577" s="1"/>
      <c r="O3577" s="3" t="s">
        <v>9316</v>
      </c>
      <c r="P3577" s="1"/>
      <c r="Q3577" s="1"/>
      <c r="R3577" s="1"/>
      <c r="S3577" s="1"/>
      <c r="T3577" s="1"/>
      <c r="U3577" s="8"/>
    </row>
    <row r="3578" spans="1:21" x14ac:dyDescent="0.3">
      <c r="A3578" s="120">
        <v>10512</v>
      </c>
      <c r="B3578" s="120"/>
      <c r="C3578" s="4">
        <v>5</v>
      </c>
      <c r="D3578" s="1"/>
      <c r="E3578" s="124" t="s">
        <v>9113</v>
      </c>
      <c r="F3578" s="120" t="s">
        <v>9112</v>
      </c>
      <c r="G3578" s="120" t="s">
        <v>9111</v>
      </c>
      <c r="H3578" s="1" t="s">
        <v>9253</v>
      </c>
      <c r="I3578" s="120">
        <v>0</v>
      </c>
      <c r="J3578" s="120">
        <v>1</v>
      </c>
      <c r="K3578" s="120" t="s">
        <v>3327</v>
      </c>
      <c r="L3578" s="120">
        <v>1</v>
      </c>
      <c r="M3578" s="1" t="s">
        <v>9253</v>
      </c>
      <c r="N3578" s="1"/>
      <c r="O3578" s="3" t="s">
        <v>9316</v>
      </c>
      <c r="P3578" s="1"/>
      <c r="Q3578" s="1"/>
      <c r="R3578" s="1"/>
      <c r="S3578" s="1"/>
      <c r="T3578" s="1"/>
      <c r="U3578" s="8"/>
    </row>
    <row r="3579" spans="1:21" x14ac:dyDescent="0.3">
      <c r="A3579" s="120">
        <v>10513</v>
      </c>
      <c r="B3579" s="120"/>
      <c r="C3579" s="4">
        <v>6</v>
      </c>
      <c r="D3579" s="1"/>
      <c r="E3579" s="124" t="s">
        <v>9113</v>
      </c>
      <c r="F3579" s="120" t="s">
        <v>9112</v>
      </c>
      <c r="G3579" s="120" t="s">
        <v>9111</v>
      </c>
      <c r="H3579" s="1" t="s">
        <v>9253</v>
      </c>
      <c r="I3579" s="120">
        <v>0</v>
      </c>
      <c r="J3579" s="120">
        <v>1</v>
      </c>
      <c r="K3579" s="120" t="s">
        <v>3327</v>
      </c>
      <c r="L3579" s="120">
        <v>1</v>
      </c>
      <c r="M3579" s="1" t="s">
        <v>9253</v>
      </c>
      <c r="N3579" s="1"/>
      <c r="O3579" s="3" t="s">
        <v>9316</v>
      </c>
      <c r="P3579" s="1"/>
      <c r="Q3579" s="1"/>
      <c r="R3579" s="1"/>
      <c r="S3579" s="1"/>
      <c r="T3579" s="1"/>
      <c r="U3579" s="8"/>
    </row>
    <row r="3580" spans="1:21" x14ac:dyDescent="0.3">
      <c r="A3580" s="120">
        <v>10514</v>
      </c>
      <c r="B3580" s="120"/>
      <c r="C3580" s="4">
        <v>7</v>
      </c>
      <c r="D3580" s="1"/>
      <c r="E3580" s="124" t="s">
        <v>9113</v>
      </c>
      <c r="F3580" s="120" t="s">
        <v>9112</v>
      </c>
      <c r="G3580" s="120" t="s">
        <v>9111</v>
      </c>
      <c r="H3580" s="1" t="s">
        <v>9253</v>
      </c>
      <c r="I3580" s="120">
        <v>0</v>
      </c>
      <c r="J3580" s="120">
        <v>1</v>
      </c>
      <c r="K3580" s="120" t="s">
        <v>3327</v>
      </c>
      <c r="L3580" s="120">
        <v>1</v>
      </c>
      <c r="M3580" s="1" t="s">
        <v>9253</v>
      </c>
      <c r="N3580" s="1"/>
      <c r="O3580" s="3" t="s">
        <v>9316</v>
      </c>
      <c r="P3580" s="1"/>
      <c r="Q3580" s="1"/>
      <c r="R3580" s="1"/>
      <c r="S3580" s="1"/>
      <c r="T3580" s="1"/>
      <c r="U3580" s="8"/>
    </row>
    <row r="3581" spans="1:21" x14ac:dyDescent="0.3">
      <c r="A3581" s="120">
        <v>10515</v>
      </c>
      <c r="B3581" s="44">
        <v>4501</v>
      </c>
      <c r="C3581" s="125"/>
      <c r="D3581" s="8"/>
      <c r="E3581" s="124" t="s">
        <v>9113</v>
      </c>
      <c r="F3581" s="120" t="s">
        <v>9112</v>
      </c>
      <c r="G3581" s="127">
        <v>10</v>
      </c>
      <c r="H3581" s="1" t="s">
        <v>9314</v>
      </c>
      <c r="I3581" s="121">
        <v>0</v>
      </c>
      <c r="J3581" s="121">
        <v>65000</v>
      </c>
      <c r="K3581" s="121" t="s">
        <v>9307</v>
      </c>
      <c r="L3581" s="121">
        <v>1</v>
      </c>
      <c r="M3581" s="1" t="s">
        <v>9315</v>
      </c>
      <c r="N3581" s="1"/>
      <c r="O3581" s="3" t="s">
        <v>9314</v>
      </c>
      <c r="P3581" s="1"/>
      <c r="Q3581" s="1"/>
      <c r="R3581" s="1"/>
      <c r="S3581" s="1"/>
      <c r="T3581" s="1"/>
      <c r="U3581" s="8" t="s">
        <v>9313</v>
      </c>
    </row>
    <row r="3582" spans="1:21" x14ac:dyDescent="0.3">
      <c r="A3582" s="120">
        <v>10516</v>
      </c>
      <c r="B3582" s="44">
        <v>4502</v>
      </c>
      <c r="C3582" s="125"/>
      <c r="D3582" s="8"/>
      <c r="E3582" s="124" t="s">
        <v>9113</v>
      </c>
      <c r="F3582" s="120" t="s">
        <v>9112</v>
      </c>
      <c r="G3582" s="127">
        <v>10</v>
      </c>
      <c r="H3582" s="1" t="s">
        <v>9312</v>
      </c>
      <c r="I3582" s="122">
        <v>-360</v>
      </c>
      <c r="J3582" s="122">
        <v>360</v>
      </c>
      <c r="K3582" s="121" t="s">
        <v>9302</v>
      </c>
      <c r="L3582" s="121">
        <v>10</v>
      </c>
      <c r="M3582" s="1" t="s">
        <v>9311</v>
      </c>
      <c r="N3582" s="1"/>
      <c r="O3582" s="3" t="s">
        <v>9310</v>
      </c>
      <c r="P3582" s="1"/>
      <c r="Q3582" s="1"/>
      <c r="R3582" s="1"/>
      <c r="S3582" s="1"/>
      <c r="T3582" s="1"/>
      <c r="U3582" s="8" t="s">
        <v>9309</v>
      </c>
    </row>
    <row r="3583" spans="1:21" x14ac:dyDescent="0.3">
      <c r="A3583" s="120">
        <v>10517</v>
      </c>
      <c r="B3583" s="44">
        <v>4503</v>
      </c>
      <c r="C3583" s="125"/>
      <c r="D3583" s="8"/>
      <c r="E3583" s="124" t="s">
        <v>9113</v>
      </c>
      <c r="F3583" s="120" t="s">
        <v>9112</v>
      </c>
      <c r="G3583" s="127">
        <v>10</v>
      </c>
      <c r="H3583" s="1" t="s">
        <v>9308</v>
      </c>
      <c r="I3583" s="121">
        <v>0</v>
      </c>
      <c r="J3583" s="121">
        <v>65000</v>
      </c>
      <c r="K3583" s="121" t="s">
        <v>9307</v>
      </c>
      <c r="L3583" s="121">
        <v>1</v>
      </c>
      <c r="M3583" s="1" t="s">
        <v>9306</v>
      </c>
      <c r="N3583" s="1"/>
      <c r="O3583" s="3" t="s">
        <v>9305</v>
      </c>
      <c r="P3583" s="1"/>
      <c r="Q3583" s="1"/>
      <c r="R3583" s="1"/>
      <c r="S3583" s="1"/>
      <c r="T3583" s="1"/>
      <c r="U3583" s="8" t="s">
        <v>9304</v>
      </c>
    </row>
    <row r="3584" spans="1:21" x14ac:dyDescent="0.3">
      <c r="A3584" s="120">
        <v>10518</v>
      </c>
      <c r="B3584" s="44">
        <v>4504</v>
      </c>
      <c r="C3584" s="125"/>
      <c r="D3584" s="8"/>
      <c r="E3584" s="124" t="s">
        <v>9113</v>
      </c>
      <c r="F3584" s="120" t="s">
        <v>9112</v>
      </c>
      <c r="G3584" s="127">
        <v>10</v>
      </c>
      <c r="H3584" s="1" t="s">
        <v>9303</v>
      </c>
      <c r="I3584" s="122">
        <v>-180</v>
      </c>
      <c r="J3584" s="122">
        <v>180</v>
      </c>
      <c r="K3584" s="121" t="s">
        <v>9302</v>
      </c>
      <c r="L3584" s="121">
        <v>10</v>
      </c>
      <c r="M3584" s="1" t="s">
        <v>9301</v>
      </c>
      <c r="N3584" s="1"/>
      <c r="O3584" s="3" t="s">
        <v>9300</v>
      </c>
      <c r="P3584" s="1"/>
      <c r="Q3584" s="1"/>
      <c r="R3584" s="1"/>
      <c r="S3584" s="1"/>
      <c r="T3584" s="1"/>
      <c r="U3584" s="8" t="s">
        <v>9299</v>
      </c>
    </row>
    <row r="3585" spans="1:21" x14ac:dyDescent="0.3">
      <c r="A3585" s="120">
        <v>10519</v>
      </c>
      <c r="B3585" s="44">
        <v>4505</v>
      </c>
      <c r="E3585" s="4" t="s">
        <v>9298</v>
      </c>
      <c r="F3585" s="4" t="s">
        <v>9112</v>
      </c>
      <c r="H3585" s="1" t="s">
        <v>9297</v>
      </c>
      <c r="I3585" s="4">
        <v>2</v>
      </c>
      <c r="J3585" s="4">
        <v>100</v>
      </c>
      <c r="L3585" s="4">
        <v>1</v>
      </c>
      <c r="M3585" s="1" t="s">
        <v>9297</v>
      </c>
      <c r="U3585" s="8" t="s">
        <v>9296</v>
      </c>
    </row>
    <row r="3586" spans="1:21" x14ac:dyDescent="0.3">
      <c r="A3586" s="120">
        <v>10520</v>
      </c>
      <c r="B3586" s="44">
        <v>4506</v>
      </c>
      <c r="H3586" s="1" t="s">
        <v>9295</v>
      </c>
      <c r="I3586" s="4">
        <v>0</v>
      </c>
      <c r="J3586" s="4">
        <v>1</v>
      </c>
      <c r="L3586" s="4">
        <v>1</v>
      </c>
      <c r="M3586" s="1" t="s">
        <v>9295</v>
      </c>
      <c r="U3586" s="8" t="s">
        <v>9294</v>
      </c>
    </row>
    <row r="3587" spans="1:21" x14ac:dyDescent="0.3">
      <c r="A3587" s="120">
        <v>10521</v>
      </c>
      <c r="B3587" s="44">
        <v>4507</v>
      </c>
      <c r="C3587" s="4">
        <v>0</v>
      </c>
      <c r="H3587" s="1" t="s">
        <v>9293</v>
      </c>
      <c r="M3587" s="1" t="s">
        <v>9293</v>
      </c>
      <c r="U3587" s="8" t="s">
        <v>9292</v>
      </c>
    </row>
    <row r="3588" spans="1:21" x14ac:dyDescent="0.3">
      <c r="A3588" s="120">
        <v>10522</v>
      </c>
      <c r="B3588" s="120"/>
      <c r="C3588" s="4">
        <v>1</v>
      </c>
      <c r="H3588" s="1" t="s">
        <v>9291</v>
      </c>
      <c r="M3588" s="1" t="s">
        <v>9291</v>
      </c>
      <c r="U3588" s="8" t="s">
        <v>9290</v>
      </c>
    </row>
    <row r="3589" spans="1:21" x14ac:dyDescent="0.3">
      <c r="A3589" s="120">
        <v>10523</v>
      </c>
      <c r="B3589" s="120"/>
      <c r="C3589" s="4">
        <v>2</v>
      </c>
      <c r="H3589" s="1" t="s">
        <v>9289</v>
      </c>
      <c r="M3589" s="1" t="s">
        <v>9289</v>
      </c>
      <c r="U3589" s="8" t="s">
        <v>9288</v>
      </c>
    </row>
    <row r="3590" spans="1:21" x14ac:dyDescent="0.3">
      <c r="A3590" s="120">
        <v>10524</v>
      </c>
      <c r="B3590" s="120"/>
      <c r="C3590" s="4">
        <v>3</v>
      </c>
      <c r="H3590" s="1" t="s">
        <v>9287</v>
      </c>
      <c r="M3590" s="1" t="s">
        <v>9287</v>
      </c>
      <c r="U3590" s="8" t="s">
        <v>9286</v>
      </c>
    </row>
    <row r="3591" spans="1:21" x14ac:dyDescent="0.3">
      <c r="A3591" s="120">
        <v>10525</v>
      </c>
      <c r="B3591" s="120"/>
      <c r="C3591" s="4">
        <v>4</v>
      </c>
      <c r="H3591" s="1" t="s">
        <v>9285</v>
      </c>
      <c r="M3591" s="1" t="s">
        <v>9285</v>
      </c>
      <c r="U3591" s="8" t="s">
        <v>9284</v>
      </c>
    </row>
    <row r="3592" spans="1:21" x14ac:dyDescent="0.3">
      <c r="A3592" s="120">
        <v>10526</v>
      </c>
      <c r="B3592" s="120"/>
      <c r="C3592" s="4">
        <v>5</v>
      </c>
      <c r="H3592" s="1" t="s">
        <v>9283</v>
      </c>
      <c r="I3592" s="1"/>
      <c r="J3592" s="1"/>
      <c r="K3592" s="1"/>
      <c r="L3592" s="1"/>
      <c r="M3592" s="1" t="s">
        <v>9283</v>
      </c>
      <c r="N3592" s="1"/>
      <c r="O3592" s="1"/>
      <c r="P3592" s="1"/>
      <c r="Q3592" s="1"/>
      <c r="R3592" s="1"/>
      <c r="S3592" s="1"/>
      <c r="T3592" s="1"/>
      <c r="U3592" s="8" t="s">
        <v>9282</v>
      </c>
    </row>
    <row r="3593" spans="1:21" x14ac:dyDescent="0.3">
      <c r="A3593" s="120">
        <v>10527</v>
      </c>
      <c r="B3593" s="120"/>
      <c r="C3593" s="4">
        <v>6</v>
      </c>
      <c r="H3593" s="1" t="s">
        <v>9281</v>
      </c>
      <c r="I3593" s="1"/>
      <c r="J3593" s="1"/>
      <c r="K3593" s="1"/>
      <c r="L3593" s="1"/>
      <c r="M3593" s="1" t="s">
        <v>9281</v>
      </c>
      <c r="N3593" s="1"/>
      <c r="O3593" s="1"/>
      <c r="P3593" s="1"/>
      <c r="Q3593" s="1"/>
      <c r="R3593" s="1"/>
      <c r="S3593" s="1"/>
      <c r="T3593" s="1"/>
      <c r="U3593" s="8" t="s">
        <v>9280</v>
      </c>
    </row>
    <row r="3594" spans="1:21" x14ac:dyDescent="0.3">
      <c r="A3594" s="120">
        <v>10528</v>
      </c>
      <c r="B3594" s="120"/>
      <c r="C3594" s="4">
        <v>7</v>
      </c>
      <c r="H3594" s="1" t="s">
        <v>9279</v>
      </c>
      <c r="I3594" s="1"/>
      <c r="J3594" s="1"/>
      <c r="K3594" s="1"/>
      <c r="L3594" s="1"/>
      <c r="M3594" s="1" t="s">
        <v>9279</v>
      </c>
      <c r="N3594" s="1"/>
      <c r="O3594" s="1"/>
      <c r="P3594" s="1"/>
      <c r="Q3594" s="1"/>
      <c r="R3594" s="1"/>
      <c r="S3594" s="1"/>
      <c r="T3594" s="1"/>
      <c r="U3594" s="8" t="s">
        <v>9278</v>
      </c>
    </row>
    <row r="3595" spans="1:21" x14ac:dyDescent="0.3">
      <c r="A3595" s="120">
        <v>10529</v>
      </c>
      <c r="B3595" s="44">
        <v>4508</v>
      </c>
      <c r="C3595" s="4">
        <v>0</v>
      </c>
      <c r="H3595" s="1" t="s">
        <v>9277</v>
      </c>
      <c r="I3595" s="1"/>
      <c r="J3595" s="1"/>
      <c r="K3595" s="1"/>
      <c r="L3595" s="1"/>
      <c r="M3595" s="1" t="s">
        <v>9277</v>
      </c>
      <c r="N3595" s="1"/>
      <c r="O3595" s="1"/>
      <c r="P3595" s="1"/>
      <c r="Q3595" s="1"/>
      <c r="R3595" s="1"/>
      <c r="S3595" s="1"/>
      <c r="T3595" s="1"/>
      <c r="U3595" s="8" t="s">
        <v>9276</v>
      </c>
    </row>
    <row r="3596" spans="1:21" x14ac:dyDescent="0.3">
      <c r="A3596" s="120">
        <v>10530</v>
      </c>
      <c r="B3596" s="120"/>
      <c r="C3596" s="4">
        <v>1</v>
      </c>
      <c r="H3596" s="1" t="s">
        <v>9275</v>
      </c>
      <c r="I3596" s="1"/>
      <c r="J3596" s="1"/>
      <c r="K3596" s="1"/>
      <c r="L3596" s="1"/>
      <c r="M3596" s="1" t="s">
        <v>9275</v>
      </c>
      <c r="N3596" s="1"/>
      <c r="O3596" s="1"/>
      <c r="P3596" s="1"/>
      <c r="Q3596" s="1"/>
      <c r="R3596" s="1"/>
      <c r="S3596" s="1"/>
      <c r="T3596" s="1"/>
      <c r="U3596" s="8" t="s">
        <v>9274</v>
      </c>
    </row>
    <row r="3597" spans="1:21" x14ac:dyDescent="0.3">
      <c r="A3597" s="120">
        <v>10531</v>
      </c>
      <c r="B3597" s="120"/>
      <c r="C3597" s="4">
        <v>2</v>
      </c>
      <c r="H3597" s="1" t="s">
        <v>9273</v>
      </c>
      <c r="I3597" s="1"/>
      <c r="J3597" s="1"/>
      <c r="K3597" s="1"/>
      <c r="L3597" s="1"/>
      <c r="M3597" s="1" t="s">
        <v>9273</v>
      </c>
      <c r="N3597" s="1"/>
      <c r="O3597" s="1"/>
      <c r="P3597" s="1"/>
      <c r="Q3597" s="1"/>
      <c r="R3597" s="1"/>
      <c r="S3597" s="1"/>
      <c r="T3597" s="1"/>
      <c r="U3597" s="8" t="s">
        <v>9272</v>
      </c>
    </row>
    <row r="3598" spans="1:21" x14ac:dyDescent="0.3">
      <c r="A3598" s="120">
        <v>10532</v>
      </c>
      <c r="B3598" s="120"/>
      <c r="C3598" s="4">
        <v>3</v>
      </c>
      <c r="H3598" s="1" t="s">
        <v>9271</v>
      </c>
      <c r="I3598" s="1"/>
      <c r="J3598" s="1"/>
      <c r="K3598" s="1"/>
      <c r="L3598" s="1"/>
      <c r="M3598" s="1" t="s">
        <v>9271</v>
      </c>
      <c r="N3598" s="1"/>
      <c r="O3598" s="1"/>
      <c r="P3598" s="1"/>
      <c r="Q3598" s="1"/>
      <c r="R3598" s="1"/>
      <c r="S3598" s="1"/>
      <c r="T3598" s="1"/>
      <c r="U3598" s="8" t="s">
        <v>9270</v>
      </c>
    </row>
    <row r="3599" spans="1:21" x14ac:dyDescent="0.3">
      <c r="A3599" s="120">
        <v>10533</v>
      </c>
      <c r="B3599" s="120"/>
      <c r="C3599" s="4">
        <v>4</v>
      </c>
      <c r="H3599" s="1" t="s">
        <v>9269</v>
      </c>
      <c r="I3599" s="1"/>
      <c r="J3599" s="1"/>
      <c r="K3599" s="1"/>
      <c r="L3599" s="1"/>
      <c r="M3599" s="1" t="s">
        <v>9269</v>
      </c>
      <c r="N3599" s="1"/>
      <c r="O3599" s="1"/>
      <c r="P3599" s="1"/>
      <c r="Q3599" s="1"/>
      <c r="R3599" s="1"/>
      <c r="S3599" s="1"/>
      <c r="T3599" s="1"/>
      <c r="U3599" s="8" t="s">
        <v>9268</v>
      </c>
    </row>
    <row r="3600" spans="1:21" x14ac:dyDescent="0.3">
      <c r="A3600" s="120">
        <v>10534</v>
      </c>
      <c r="B3600" s="120"/>
      <c r="C3600" s="4">
        <v>5</v>
      </c>
      <c r="H3600" s="1" t="s">
        <v>9267</v>
      </c>
      <c r="I3600" s="1"/>
      <c r="J3600" s="1"/>
      <c r="K3600" s="1"/>
      <c r="L3600" s="1"/>
      <c r="M3600" s="1" t="s">
        <v>9267</v>
      </c>
      <c r="N3600" s="1"/>
      <c r="O3600" s="1"/>
      <c r="P3600" s="1"/>
      <c r="Q3600" s="1"/>
      <c r="R3600" s="1"/>
      <c r="S3600" s="1"/>
      <c r="T3600" s="1"/>
      <c r="U3600" s="8" t="s">
        <v>9266</v>
      </c>
    </row>
    <row r="3601" spans="1:21" x14ac:dyDescent="0.3">
      <c r="A3601" s="120">
        <v>10535</v>
      </c>
      <c r="B3601" s="120"/>
      <c r="C3601" s="4">
        <v>6</v>
      </c>
      <c r="H3601" s="1" t="s">
        <v>9265</v>
      </c>
      <c r="I3601" s="1"/>
      <c r="J3601" s="1"/>
      <c r="K3601" s="1"/>
      <c r="L3601" s="1"/>
      <c r="M3601" s="1" t="s">
        <v>9265</v>
      </c>
      <c r="N3601" s="1"/>
      <c r="O3601" s="1"/>
      <c r="P3601" s="1"/>
      <c r="Q3601" s="1"/>
      <c r="R3601" s="1"/>
      <c r="S3601" s="1"/>
      <c r="T3601" s="1"/>
      <c r="U3601" s="8" t="s">
        <v>9264</v>
      </c>
    </row>
    <row r="3602" spans="1:21" x14ac:dyDescent="0.3">
      <c r="A3602" s="120">
        <v>10536</v>
      </c>
      <c r="B3602" s="120"/>
      <c r="C3602" s="4">
        <v>7</v>
      </c>
      <c r="H3602" s="1" t="s">
        <v>9263</v>
      </c>
      <c r="I3602" s="1"/>
      <c r="J3602" s="1"/>
      <c r="K3602" s="1"/>
      <c r="L3602" s="1"/>
      <c r="M3602" s="1" t="s">
        <v>9263</v>
      </c>
      <c r="N3602" s="1"/>
      <c r="O3602" s="1"/>
      <c r="P3602" s="1"/>
      <c r="Q3602" s="1"/>
      <c r="R3602" s="1"/>
      <c r="S3602" s="1"/>
      <c r="T3602" s="1"/>
      <c r="U3602" s="8" t="s">
        <v>9262</v>
      </c>
    </row>
    <row r="3603" spans="1:21" x14ac:dyDescent="0.3">
      <c r="A3603" s="120">
        <v>10537</v>
      </c>
      <c r="B3603" s="44">
        <v>4509</v>
      </c>
      <c r="C3603" s="4">
        <v>0</v>
      </c>
      <c r="H3603" s="1" t="s">
        <v>9261</v>
      </c>
      <c r="I3603" s="1"/>
      <c r="J3603" s="1"/>
      <c r="K3603" s="1"/>
      <c r="L3603" s="1"/>
      <c r="M3603" s="1" t="s">
        <v>9261</v>
      </c>
      <c r="N3603" s="1"/>
      <c r="O3603" s="1"/>
      <c r="P3603" s="1"/>
      <c r="Q3603" s="1"/>
      <c r="R3603" s="1"/>
      <c r="S3603" s="1"/>
      <c r="T3603" s="1"/>
      <c r="U3603" s="8" t="s">
        <v>9260</v>
      </c>
    </row>
    <row r="3604" spans="1:21" x14ac:dyDescent="0.3">
      <c r="A3604" s="120">
        <v>10538</v>
      </c>
      <c r="B3604" s="120"/>
      <c r="C3604" s="4">
        <v>1</v>
      </c>
      <c r="H3604" s="1" t="s">
        <v>9259</v>
      </c>
      <c r="I3604" s="1"/>
      <c r="J3604" s="1"/>
      <c r="K3604" s="1"/>
      <c r="L3604" s="1"/>
      <c r="M3604" s="1" t="s">
        <v>9259</v>
      </c>
      <c r="N3604" s="1"/>
      <c r="O3604" s="1"/>
      <c r="P3604" s="1"/>
      <c r="Q3604" s="1"/>
      <c r="R3604" s="1"/>
      <c r="S3604" s="1"/>
      <c r="T3604" s="1"/>
      <c r="U3604" s="8" t="s">
        <v>9258</v>
      </c>
    </row>
    <row r="3605" spans="1:21" x14ac:dyDescent="0.3">
      <c r="A3605" s="120">
        <v>10539</v>
      </c>
      <c r="B3605" s="120"/>
      <c r="C3605" s="4">
        <v>2</v>
      </c>
      <c r="H3605" s="1" t="s">
        <v>9257</v>
      </c>
      <c r="I3605" s="1"/>
      <c r="J3605" s="1"/>
      <c r="K3605" s="1"/>
      <c r="L3605" s="1"/>
      <c r="M3605" s="1" t="s">
        <v>9257</v>
      </c>
      <c r="N3605" s="1"/>
      <c r="O3605" s="1"/>
      <c r="P3605" s="1"/>
      <c r="Q3605" s="1"/>
      <c r="R3605" s="1"/>
      <c r="S3605" s="1"/>
      <c r="T3605" s="1"/>
      <c r="U3605" s="8" t="s">
        <v>9256</v>
      </c>
    </row>
    <row r="3606" spans="1:21" x14ac:dyDescent="0.3">
      <c r="A3606" s="120">
        <v>10540</v>
      </c>
      <c r="B3606" s="120"/>
      <c r="C3606" s="4">
        <v>3</v>
      </c>
      <c r="H3606" s="1" t="s">
        <v>9255</v>
      </c>
      <c r="I3606" s="1"/>
      <c r="J3606" s="1"/>
      <c r="K3606" s="1"/>
      <c r="L3606" s="1"/>
      <c r="M3606" s="1" t="s">
        <v>9255</v>
      </c>
      <c r="N3606" s="1"/>
      <c r="O3606" s="1"/>
      <c r="P3606" s="1"/>
      <c r="Q3606" s="1"/>
      <c r="R3606" s="1"/>
      <c r="S3606" s="1"/>
      <c r="T3606" s="1"/>
      <c r="U3606" s="8" t="s">
        <v>9254</v>
      </c>
    </row>
    <row r="3607" spans="1:21" x14ac:dyDescent="0.3">
      <c r="A3607" s="120">
        <v>10541</v>
      </c>
      <c r="B3607" s="120"/>
      <c r="C3607" s="4">
        <v>4</v>
      </c>
      <c r="H3607" s="1" t="s">
        <v>9253</v>
      </c>
      <c r="I3607" s="1"/>
      <c r="J3607" s="1"/>
      <c r="K3607" s="1"/>
      <c r="L3607" s="1"/>
      <c r="M3607" s="1" t="s">
        <v>9253</v>
      </c>
      <c r="N3607" s="1"/>
      <c r="O3607" s="1"/>
      <c r="P3607" s="1"/>
      <c r="Q3607" s="1"/>
      <c r="R3607" s="1"/>
      <c r="S3607" s="1"/>
      <c r="T3607" s="1"/>
      <c r="U3607" s="8">
        <v>0</v>
      </c>
    </row>
    <row r="3608" spans="1:21" x14ac:dyDescent="0.3">
      <c r="A3608" s="120">
        <v>10542</v>
      </c>
      <c r="B3608" s="120"/>
      <c r="C3608" s="4">
        <v>5</v>
      </c>
      <c r="H3608" s="1" t="s">
        <v>9253</v>
      </c>
      <c r="M3608" s="1" t="s">
        <v>9253</v>
      </c>
      <c r="U3608" s="8">
        <v>0</v>
      </c>
    </row>
    <row r="3609" spans="1:21" x14ac:dyDescent="0.3">
      <c r="A3609" s="120">
        <v>10543</v>
      </c>
      <c r="B3609" s="120"/>
      <c r="C3609" s="4">
        <v>6</v>
      </c>
      <c r="H3609" s="1" t="s">
        <v>9253</v>
      </c>
      <c r="M3609" s="1" t="s">
        <v>9253</v>
      </c>
      <c r="U3609" s="8">
        <v>0</v>
      </c>
    </row>
    <row r="3610" spans="1:21" x14ac:dyDescent="0.3">
      <c r="A3610" s="120">
        <v>10544</v>
      </c>
      <c r="B3610" s="120"/>
      <c r="C3610" s="4">
        <v>7</v>
      </c>
      <c r="H3610" s="1" t="s">
        <v>9253</v>
      </c>
      <c r="M3610" s="1" t="s">
        <v>9253</v>
      </c>
      <c r="U3610" s="8">
        <v>0</v>
      </c>
    </row>
    <row r="3611" spans="1:21" ht="49.5" x14ac:dyDescent="0.3">
      <c r="A3611" s="120">
        <v>10545</v>
      </c>
      <c r="B3611" s="44">
        <v>4510</v>
      </c>
      <c r="C3611" s="125"/>
      <c r="D3611" s="8"/>
      <c r="E3611" s="124" t="s">
        <v>9113</v>
      </c>
      <c r="F3611" s="120" t="s">
        <v>9112</v>
      </c>
      <c r="G3611" s="123">
        <v>100</v>
      </c>
      <c r="H3611" s="1" t="s">
        <v>9252</v>
      </c>
      <c r="I3611" s="121">
        <v>-30000</v>
      </c>
      <c r="J3611" s="121">
        <v>30000</v>
      </c>
      <c r="K3611" s="121" t="s">
        <v>9117</v>
      </c>
      <c r="L3611" s="121">
        <v>1</v>
      </c>
      <c r="M3611" s="1" t="s">
        <v>9252</v>
      </c>
      <c r="N3611" s="1"/>
      <c r="O3611" s="3" t="s">
        <v>9252</v>
      </c>
      <c r="P3611" s="1"/>
      <c r="Q3611" s="1"/>
      <c r="R3611" s="1"/>
      <c r="S3611" s="1"/>
      <c r="T3611" s="126" t="s">
        <v>9251</v>
      </c>
      <c r="U3611" s="8" t="s">
        <v>9250</v>
      </c>
    </row>
    <row r="3612" spans="1:21" x14ac:dyDescent="0.3">
      <c r="A3612" s="120">
        <v>10546</v>
      </c>
      <c r="B3612" s="44">
        <v>4511</v>
      </c>
      <c r="C3612" s="125"/>
      <c r="D3612" s="8"/>
      <c r="E3612" s="124" t="s">
        <v>9113</v>
      </c>
      <c r="F3612" s="120" t="s">
        <v>9112</v>
      </c>
      <c r="G3612" s="123" t="s">
        <v>9249</v>
      </c>
      <c r="H3612" s="1" t="s">
        <v>9248</v>
      </c>
      <c r="I3612" s="122">
        <v>-720</v>
      </c>
      <c r="J3612" s="122">
        <v>720</v>
      </c>
      <c r="K3612" s="121" t="s">
        <v>9109</v>
      </c>
      <c r="L3612" s="121">
        <v>10</v>
      </c>
      <c r="M3612" s="1" t="s">
        <v>9247</v>
      </c>
      <c r="N3612" s="1"/>
      <c r="O3612" s="3" t="s">
        <v>9246</v>
      </c>
      <c r="P3612" s="1"/>
      <c r="Q3612" s="1"/>
      <c r="R3612" s="1"/>
      <c r="S3612" s="1"/>
      <c r="T3612" s="1"/>
      <c r="U3612" s="8" t="s">
        <v>9245</v>
      </c>
    </row>
    <row r="3613" spans="1:21" x14ac:dyDescent="0.3">
      <c r="A3613" s="120">
        <v>10547</v>
      </c>
      <c r="B3613" s="44">
        <v>4512</v>
      </c>
      <c r="C3613" s="125"/>
      <c r="D3613" s="8"/>
      <c r="E3613" s="124" t="s">
        <v>9113</v>
      </c>
      <c r="F3613" s="120" t="s">
        <v>9112</v>
      </c>
      <c r="G3613" s="123" t="s">
        <v>9111</v>
      </c>
      <c r="H3613" s="1" t="s">
        <v>9244</v>
      </c>
      <c r="I3613" s="121">
        <v>-30000</v>
      </c>
      <c r="J3613" s="121">
        <v>30000</v>
      </c>
      <c r="K3613" s="121" t="s">
        <v>9117</v>
      </c>
      <c r="L3613" s="121">
        <v>1</v>
      </c>
      <c r="M3613" s="1" t="s">
        <v>9243</v>
      </c>
      <c r="N3613" s="1"/>
      <c r="O3613" s="3" t="s">
        <v>9242</v>
      </c>
      <c r="P3613" s="1"/>
      <c r="Q3613" s="1"/>
      <c r="R3613" s="1"/>
      <c r="S3613" s="1"/>
      <c r="T3613" s="1"/>
      <c r="U3613" s="8" t="s">
        <v>9241</v>
      </c>
    </row>
    <row r="3614" spans="1:21" x14ac:dyDescent="0.3">
      <c r="A3614" s="120">
        <v>10548</v>
      </c>
      <c r="B3614" s="44">
        <v>4513</v>
      </c>
      <c r="C3614" s="125"/>
      <c r="D3614" s="8"/>
      <c r="E3614" s="124" t="s">
        <v>9113</v>
      </c>
      <c r="F3614" s="120" t="s">
        <v>9112</v>
      </c>
      <c r="G3614" s="123" t="s">
        <v>9111</v>
      </c>
      <c r="H3614" s="1" t="s">
        <v>9240</v>
      </c>
      <c r="I3614" s="122">
        <v>-720</v>
      </c>
      <c r="J3614" s="122">
        <v>720</v>
      </c>
      <c r="K3614" s="121" t="s">
        <v>9109</v>
      </c>
      <c r="L3614" s="121">
        <v>10</v>
      </c>
      <c r="M3614" s="1" t="s">
        <v>9239</v>
      </c>
      <c r="N3614" s="1"/>
      <c r="O3614" s="3" t="s">
        <v>9238</v>
      </c>
      <c r="P3614" s="1"/>
      <c r="Q3614" s="1"/>
      <c r="R3614" s="1"/>
      <c r="S3614" s="1"/>
      <c r="T3614" s="1"/>
      <c r="U3614" s="8" t="s">
        <v>9237</v>
      </c>
    </row>
    <row r="3615" spans="1:21" x14ac:dyDescent="0.3">
      <c r="A3615" s="120">
        <v>10549</v>
      </c>
      <c r="B3615" s="44">
        <v>4514</v>
      </c>
      <c r="C3615" s="125"/>
      <c r="D3615" s="8"/>
      <c r="E3615" s="124" t="s">
        <v>9113</v>
      </c>
      <c r="F3615" s="120" t="s">
        <v>9112</v>
      </c>
      <c r="G3615" s="123" t="s">
        <v>9111</v>
      </c>
      <c r="H3615" s="1" t="s">
        <v>9236</v>
      </c>
      <c r="I3615" s="121">
        <v>-30000</v>
      </c>
      <c r="J3615" s="121">
        <v>30000</v>
      </c>
      <c r="K3615" s="121" t="s">
        <v>9117</v>
      </c>
      <c r="L3615" s="121">
        <v>1</v>
      </c>
      <c r="M3615" s="1" t="s">
        <v>9236</v>
      </c>
      <c r="N3615" s="1"/>
      <c r="O3615" s="3" t="s">
        <v>9236</v>
      </c>
      <c r="P3615" s="1"/>
      <c r="Q3615" s="1"/>
      <c r="R3615" s="1"/>
      <c r="S3615" s="1"/>
      <c r="T3615" s="1"/>
      <c r="U3615" s="8" t="s">
        <v>9235</v>
      </c>
    </row>
    <row r="3616" spans="1:21" x14ac:dyDescent="0.3">
      <c r="A3616" s="120">
        <v>10550</v>
      </c>
      <c r="B3616" s="44">
        <v>4515</v>
      </c>
      <c r="C3616" s="125"/>
      <c r="D3616" s="8"/>
      <c r="E3616" s="124" t="s">
        <v>9113</v>
      </c>
      <c r="F3616" s="120" t="s">
        <v>9112</v>
      </c>
      <c r="G3616" s="123" t="s">
        <v>9111</v>
      </c>
      <c r="H3616" s="1" t="s">
        <v>9234</v>
      </c>
      <c r="I3616" s="122">
        <v>-720</v>
      </c>
      <c r="J3616" s="122">
        <v>720</v>
      </c>
      <c r="K3616" s="121" t="s">
        <v>9109</v>
      </c>
      <c r="L3616" s="121">
        <v>10</v>
      </c>
      <c r="M3616" s="1" t="s">
        <v>9233</v>
      </c>
      <c r="N3616" s="1"/>
      <c r="O3616" s="3" t="s">
        <v>9232</v>
      </c>
      <c r="P3616" s="1"/>
      <c r="Q3616" s="1"/>
      <c r="R3616" s="1"/>
      <c r="S3616" s="1"/>
      <c r="T3616" s="1"/>
      <c r="U3616" s="8" t="s">
        <v>9231</v>
      </c>
    </row>
    <row r="3617" spans="1:21" x14ac:dyDescent="0.3">
      <c r="A3617" s="120">
        <v>10551</v>
      </c>
      <c r="B3617" s="44">
        <v>4516</v>
      </c>
      <c r="C3617" s="125"/>
      <c r="D3617" s="8"/>
      <c r="E3617" s="124" t="s">
        <v>9113</v>
      </c>
      <c r="F3617" s="120" t="s">
        <v>9112</v>
      </c>
      <c r="G3617" s="123" t="s">
        <v>9111</v>
      </c>
      <c r="H3617" s="1" t="s">
        <v>9230</v>
      </c>
      <c r="I3617" s="121">
        <v>-30000</v>
      </c>
      <c r="J3617" s="121">
        <v>30000</v>
      </c>
      <c r="K3617" s="121" t="s">
        <v>9117</v>
      </c>
      <c r="L3617" s="121">
        <v>1</v>
      </c>
      <c r="M3617" s="1" t="s">
        <v>9229</v>
      </c>
      <c r="N3617" s="1"/>
      <c r="O3617" s="3" t="s">
        <v>9228</v>
      </c>
      <c r="P3617" s="1"/>
      <c r="Q3617" s="1"/>
      <c r="R3617" s="1"/>
      <c r="S3617" s="1"/>
      <c r="T3617" s="1"/>
      <c r="U3617" s="8" t="s">
        <v>9227</v>
      </c>
    </row>
    <row r="3618" spans="1:21" x14ac:dyDescent="0.3">
      <c r="A3618" s="120">
        <v>10552</v>
      </c>
      <c r="B3618" s="44">
        <v>4517</v>
      </c>
      <c r="C3618" s="125"/>
      <c r="D3618" s="8"/>
      <c r="E3618" s="124" t="s">
        <v>9113</v>
      </c>
      <c r="F3618" s="120" t="s">
        <v>9112</v>
      </c>
      <c r="G3618" s="123" t="s">
        <v>9111</v>
      </c>
      <c r="H3618" s="1" t="s">
        <v>9226</v>
      </c>
      <c r="I3618" s="122">
        <v>-720</v>
      </c>
      <c r="J3618" s="122">
        <v>720</v>
      </c>
      <c r="K3618" s="121" t="s">
        <v>9109</v>
      </c>
      <c r="L3618" s="121">
        <v>10</v>
      </c>
      <c r="M3618" s="1" t="s">
        <v>9225</v>
      </c>
      <c r="N3618" s="1"/>
      <c r="O3618" s="3" t="s">
        <v>9224</v>
      </c>
      <c r="P3618" s="1"/>
      <c r="Q3618" s="1"/>
      <c r="R3618" s="1"/>
      <c r="S3618" s="1"/>
      <c r="T3618" s="1"/>
      <c r="U3618" s="8" t="s">
        <v>9223</v>
      </c>
    </row>
    <row r="3619" spans="1:21" x14ac:dyDescent="0.3">
      <c r="A3619" s="120">
        <v>10553</v>
      </c>
      <c r="B3619" s="44">
        <v>4518</v>
      </c>
      <c r="C3619" s="125"/>
      <c r="D3619" s="8"/>
      <c r="E3619" s="124" t="s">
        <v>9113</v>
      </c>
      <c r="F3619" s="120" t="s">
        <v>9112</v>
      </c>
      <c r="G3619" s="123" t="s">
        <v>9111</v>
      </c>
      <c r="H3619" s="1" t="s">
        <v>9222</v>
      </c>
      <c r="I3619" s="121">
        <v>-30000</v>
      </c>
      <c r="J3619" s="121">
        <v>30000</v>
      </c>
      <c r="K3619" s="121" t="s">
        <v>9117</v>
      </c>
      <c r="L3619" s="121">
        <v>1</v>
      </c>
      <c r="M3619" s="1" t="s">
        <v>9222</v>
      </c>
      <c r="N3619" s="1"/>
      <c r="O3619" s="3" t="s">
        <v>9222</v>
      </c>
      <c r="P3619" s="1"/>
      <c r="Q3619" s="1"/>
      <c r="R3619" s="1"/>
      <c r="S3619" s="1"/>
      <c r="T3619" s="1"/>
      <c r="U3619" s="8" t="s">
        <v>9221</v>
      </c>
    </row>
    <row r="3620" spans="1:21" x14ac:dyDescent="0.3">
      <c r="A3620" s="120">
        <v>10554</v>
      </c>
      <c r="B3620" s="44">
        <v>4519</v>
      </c>
      <c r="C3620" s="125"/>
      <c r="D3620" s="8"/>
      <c r="E3620" s="124" t="s">
        <v>9113</v>
      </c>
      <c r="F3620" s="120" t="s">
        <v>9112</v>
      </c>
      <c r="G3620" s="123" t="s">
        <v>9111</v>
      </c>
      <c r="H3620" s="1" t="s">
        <v>9220</v>
      </c>
      <c r="I3620" s="122">
        <v>-720</v>
      </c>
      <c r="J3620" s="122">
        <v>720</v>
      </c>
      <c r="K3620" s="121" t="s">
        <v>9109</v>
      </c>
      <c r="L3620" s="121">
        <v>10</v>
      </c>
      <c r="M3620" s="1" t="s">
        <v>9219</v>
      </c>
      <c r="N3620" s="1"/>
      <c r="O3620" s="3" t="s">
        <v>9218</v>
      </c>
      <c r="P3620" s="1"/>
      <c r="Q3620" s="1"/>
      <c r="R3620" s="1"/>
      <c r="S3620" s="1"/>
      <c r="T3620" s="1"/>
      <c r="U3620" s="8" t="s">
        <v>9217</v>
      </c>
    </row>
    <row r="3621" spans="1:21" x14ac:dyDescent="0.3">
      <c r="A3621" s="120">
        <v>10555</v>
      </c>
      <c r="B3621" s="44">
        <v>4520</v>
      </c>
      <c r="C3621" s="125"/>
      <c r="D3621" s="8"/>
      <c r="E3621" s="124" t="s">
        <v>9113</v>
      </c>
      <c r="F3621" s="120" t="s">
        <v>9112</v>
      </c>
      <c r="G3621" s="123" t="s">
        <v>9111</v>
      </c>
      <c r="H3621" s="1" t="s">
        <v>9216</v>
      </c>
      <c r="I3621" s="121">
        <v>-30000</v>
      </c>
      <c r="J3621" s="121">
        <v>30000</v>
      </c>
      <c r="K3621" s="121" t="s">
        <v>9117</v>
      </c>
      <c r="L3621" s="121">
        <v>1</v>
      </c>
      <c r="M3621" s="1" t="s">
        <v>9215</v>
      </c>
      <c r="N3621" s="1"/>
      <c r="O3621" s="3" t="s">
        <v>9214</v>
      </c>
      <c r="P3621" s="1"/>
      <c r="Q3621" s="1"/>
      <c r="R3621" s="1"/>
      <c r="S3621" s="1"/>
      <c r="T3621" s="1"/>
      <c r="U3621" s="8" t="s">
        <v>9213</v>
      </c>
    </row>
    <row r="3622" spans="1:21" x14ac:dyDescent="0.3">
      <c r="A3622" s="120">
        <v>10556</v>
      </c>
      <c r="B3622" s="44">
        <v>4521</v>
      </c>
      <c r="C3622" s="125"/>
      <c r="D3622" s="8"/>
      <c r="E3622" s="124" t="s">
        <v>9113</v>
      </c>
      <c r="F3622" s="120" t="s">
        <v>9112</v>
      </c>
      <c r="G3622" s="123" t="s">
        <v>9111</v>
      </c>
      <c r="H3622" s="1" t="s">
        <v>9212</v>
      </c>
      <c r="I3622" s="122">
        <v>-720</v>
      </c>
      <c r="J3622" s="122">
        <v>720</v>
      </c>
      <c r="K3622" s="121" t="s">
        <v>9109</v>
      </c>
      <c r="L3622" s="121">
        <v>10</v>
      </c>
      <c r="M3622" s="1" t="s">
        <v>9211</v>
      </c>
      <c r="N3622" s="1"/>
      <c r="O3622" s="3" t="s">
        <v>9210</v>
      </c>
      <c r="P3622" s="1"/>
      <c r="Q3622" s="1"/>
      <c r="R3622" s="1"/>
      <c r="S3622" s="1"/>
      <c r="T3622" s="1"/>
      <c r="U3622" s="8" t="s">
        <v>9209</v>
      </c>
    </row>
    <row r="3623" spans="1:21" x14ac:dyDescent="0.3">
      <c r="A3623" s="120">
        <v>10557</v>
      </c>
      <c r="B3623" s="44">
        <v>4522</v>
      </c>
      <c r="C3623" s="125"/>
      <c r="D3623" s="8"/>
      <c r="E3623" s="124" t="s">
        <v>9113</v>
      </c>
      <c r="F3623" s="120" t="s">
        <v>9112</v>
      </c>
      <c r="G3623" s="123" t="s">
        <v>9111</v>
      </c>
      <c r="H3623" s="1" t="s">
        <v>9208</v>
      </c>
      <c r="I3623" s="121">
        <v>-30000</v>
      </c>
      <c r="J3623" s="121">
        <v>30000</v>
      </c>
      <c r="K3623" s="121" t="s">
        <v>9117</v>
      </c>
      <c r="L3623" s="121">
        <v>1</v>
      </c>
      <c r="M3623" s="1" t="s">
        <v>9208</v>
      </c>
      <c r="N3623" s="1"/>
      <c r="O3623" s="3" t="s">
        <v>9208</v>
      </c>
      <c r="P3623" s="1"/>
      <c r="Q3623" s="1"/>
      <c r="R3623" s="1"/>
      <c r="S3623" s="1"/>
      <c r="T3623" s="1"/>
      <c r="U3623" s="8" t="s">
        <v>9207</v>
      </c>
    </row>
    <row r="3624" spans="1:21" x14ac:dyDescent="0.3">
      <c r="A3624" s="120">
        <v>10558</v>
      </c>
      <c r="B3624" s="44">
        <v>4523</v>
      </c>
      <c r="C3624" s="125"/>
      <c r="D3624" s="8"/>
      <c r="E3624" s="124" t="s">
        <v>9113</v>
      </c>
      <c r="F3624" s="120" t="s">
        <v>9112</v>
      </c>
      <c r="G3624" s="123" t="s">
        <v>9111</v>
      </c>
      <c r="H3624" s="1" t="s">
        <v>9206</v>
      </c>
      <c r="I3624" s="122">
        <v>-720</v>
      </c>
      <c r="J3624" s="122">
        <v>720</v>
      </c>
      <c r="K3624" s="121" t="s">
        <v>9109</v>
      </c>
      <c r="L3624" s="121">
        <v>10</v>
      </c>
      <c r="M3624" s="1" t="s">
        <v>9205</v>
      </c>
      <c r="N3624" s="1"/>
      <c r="O3624" s="3" t="s">
        <v>9204</v>
      </c>
      <c r="P3624" s="1"/>
      <c r="Q3624" s="1"/>
      <c r="R3624" s="1"/>
      <c r="S3624" s="1"/>
      <c r="T3624" s="1"/>
      <c r="U3624" s="8" t="s">
        <v>9203</v>
      </c>
    </row>
    <row r="3625" spans="1:21" x14ac:dyDescent="0.3">
      <c r="A3625" s="120">
        <v>10559</v>
      </c>
      <c r="B3625" s="44">
        <v>4524</v>
      </c>
      <c r="C3625" s="125"/>
      <c r="D3625" s="8"/>
      <c r="E3625" s="124" t="s">
        <v>9113</v>
      </c>
      <c r="F3625" s="120" t="s">
        <v>9112</v>
      </c>
      <c r="G3625" s="123" t="s">
        <v>9111</v>
      </c>
      <c r="H3625" s="1" t="s">
        <v>9202</v>
      </c>
      <c r="I3625" s="121">
        <v>-30000</v>
      </c>
      <c r="J3625" s="121">
        <v>30000</v>
      </c>
      <c r="K3625" s="121" t="s">
        <v>9117</v>
      </c>
      <c r="L3625" s="121">
        <v>1</v>
      </c>
      <c r="M3625" s="1" t="s">
        <v>9201</v>
      </c>
      <c r="N3625" s="1"/>
      <c r="O3625" s="3" t="s">
        <v>9200</v>
      </c>
      <c r="P3625" s="1"/>
      <c r="Q3625" s="1"/>
      <c r="R3625" s="1"/>
      <c r="S3625" s="1"/>
      <c r="T3625" s="1"/>
      <c r="U3625" s="8" t="s">
        <v>9199</v>
      </c>
    </row>
    <row r="3626" spans="1:21" x14ac:dyDescent="0.3">
      <c r="A3626" s="120">
        <v>10560</v>
      </c>
      <c r="B3626" s="44">
        <v>4525</v>
      </c>
      <c r="C3626" s="125"/>
      <c r="D3626" s="8"/>
      <c r="E3626" s="124" t="s">
        <v>9113</v>
      </c>
      <c r="F3626" s="120" t="s">
        <v>9112</v>
      </c>
      <c r="G3626" s="123" t="s">
        <v>9111</v>
      </c>
      <c r="H3626" s="1" t="s">
        <v>9198</v>
      </c>
      <c r="I3626" s="122">
        <v>-720</v>
      </c>
      <c r="J3626" s="122">
        <v>720</v>
      </c>
      <c r="K3626" s="121" t="s">
        <v>9109</v>
      </c>
      <c r="L3626" s="121">
        <v>10</v>
      </c>
      <c r="M3626" s="1" t="s">
        <v>9197</v>
      </c>
      <c r="N3626" s="1"/>
      <c r="O3626" s="3" t="s">
        <v>9196</v>
      </c>
      <c r="P3626" s="1"/>
      <c r="Q3626" s="1"/>
      <c r="R3626" s="1"/>
      <c r="S3626" s="1"/>
      <c r="T3626" s="1"/>
      <c r="U3626" s="8" t="s">
        <v>9195</v>
      </c>
    </row>
    <row r="3627" spans="1:21" x14ac:dyDescent="0.3">
      <c r="A3627" s="120">
        <v>10561</v>
      </c>
      <c r="B3627" s="44">
        <v>4526</v>
      </c>
      <c r="C3627" s="125"/>
      <c r="D3627" s="8"/>
      <c r="E3627" s="124" t="s">
        <v>9113</v>
      </c>
      <c r="F3627" s="120" t="s">
        <v>9112</v>
      </c>
      <c r="G3627" s="123" t="s">
        <v>9111</v>
      </c>
      <c r="H3627" s="1" t="s">
        <v>9194</v>
      </c>
      <c r="I3627" s="121">
        <v>-30000</v>
      </c>
      <c r="J3627" s="121">
        <v>30000</v>
      </c>
      <c r="K3627" s="121" t="s">
        <v>9117</v>
      </c>
      <c r="L3627" s="121">
        <v>1</v>
      </c>
      <c r="M3627" s="1" t="s">
        <v>9194</v>
      </c>
      <c r="N3627" s="1"/>
      <c r="O3627" s="3" t="s">
        <v>9194</v>
      </c>
      <c r="P3627" s="1"/>
      <c r="Q3627" s="1"/>
      <c r="R3627" s="1"/>
      <c r="S3627" s="1"/>
      <c r="T3627" s="1"/>
      <c r="U3627" s="8" t="s">
        <v>9193</v>
      </c>
    </row>
    <row r="3628" spans="1:21" x14ac:dyDescent="0.3">
      <c r="A3628" s="120">
        <v>10562</v>
      </c>
      <c r="B3628" s="44">
        <v>4527</v>
      </c>
      <c r="C3628" s="125"/>
      <c r="D3628" s="8"/>
      <c r="E3628" s="124" t="s">
        <v>9113</v>
      </c>
      <c r="F3628" s="120" t="s">
        <v>9112</v>
      </c>
      <c r="G3628" s="123" t="s">
        <v>9111</v>
      </c>
      <c r="H3628" s="1" t="s">
        <v>9192</v>
      </c>
      <c r="I3628" s="122">
        <v>-720</v>
      </c>
      <c r="J3628" s="122">
        <v>720</v>
      </c>
      <c r="K3628" s="121" t="s">
        <v>9109</v>
      </c>
      <c r="L3628" s="121">
        <v>10</v>
      </c>
      <c r="M3628" s="1" t="s">
        <v>9191</v>
      </c>
      <c r="N3628" s="1"/>
      <c r="O3628" s="3" t="s">
        <v>9190</v>
      </c>
      <c r="P3628" s="1"/>
      <c r="Q3628" s="1"/>
      <c r="R3628" s="1"/>
      <c r="S3628" s="1"/>
      <c r="T3628" s="1"/>
      <c r="U3628" s="8" t="s">
        <v>9189</v>
      </c>
    </row>
    <row r="3629" spans="1:21" x14ac:dyDescent="0.3">
      <c r="A3629" s="120">
        <v>10563</v>
      </c>
      <c r="B3629" s="44">
        <v>4528</v>
      </c>
      <c r="C3629" s="125"/>
      <c r="D3629" s="8"/>
      <c r="E3629" s="124" t="s">
        <v>9113</v>
      </c>
      <c r="F3629" s="120" t="s">
        <v>9112</v>
      </c>
      <c r="G3629" s="123" t="s">
        <v>9111</v>
      </c>
      <c r="H3629" s="1" t="s">
        <v>9188</v>
      </c>
      <c r="I3629" s="121">
        <v>-30000</v>
      </c>
      <c r="J3629" s="121">
        <v>30000</v>
      </c>
      <c r="K3629" s="121" t="s">
        <v>9117</v>
      </c>
      <c r="L3629" s="121">
        <v>1</v>
      </c>
      <c r="M3629" s="1" t="s">
        <v>9187</v>
      </c>
      <c r="N3629" s="1"/>
      <c r="O3629" s="3" t="s">
        <v>9186</v>
      </c>
      <c r="P3629" s="1"/>
      <c r="Q3629" s="1"/>
      <c r="R3629" s="1"/>
      <c r="S3629" s="1"/>
      <c r="T3629" s="1"/>
      <c r="U3629" s="8" t="s">
        <v>9185</v>
      </c>
    </row>
    <row r="3630" spans="1:21" x14ac:dyDescent="0.3">
      <c r="A3630" s="120">
        <v>10564</v>
      </c>
      <c r="B3630" s="44">
        <v>4529</v>
      </c>
      <c r="C3630" s="125"/>
      <c r="D3630" s="8"/>
      <c r="E3630" s="124" t="s">
        <v>9113</v>
      </c>
      <c r="F3630" s="120" t="s">
        <v>9112</v>
      </c>
      <c r="G3630" s="123" t="s">
        <v>9111</v>
      </c>
      <c r="H3630" s="1" t="s">
        <v>9184</v>
      </c>
      <c r="I3630" s="122">
        <v>-720</v>
      </c>
      <c r="J3630" s="122">
        <v>720</v>
      </c>
      <c r="K3630" s="121" t="s">
        <v>9109</v>
      </c>
      <c r="L3630" s="121">
        <v>10</v>
      </c>
      <c r="M3630" s="1" t="s">
        <v>9183</v>
      </c>
      <c r="N3630" s="1"/>
      <c r="O3630" s="3" t="s">
        <v>9182</v>
      </c>
      <c r="P3630" s="1"/>
      <c r="Q3630" s="1"/>
      <c r="R3630" s="1"/>
      <c r="S3630" s="1"/>
      <c r="T3630" s="1"/>
      <c r="U3630" s="8" t="s">
        <v>9181</v>
      </c>
    </row>
    <row r="3631" spans="1:21" x14ac:dyDescent="0.3">
      <c r="A3631" s="120">
        <v>10565</v>
      </c>
      <c r="B3631" s="44">
        <v>4530</v>
      </c>
      <c r="C3631" s="125"/>
      <c r="D3631" s="8"/>
      <c r="E3631" s="124" t="s">
        <v>9113</v>
      </c>
      <c r="F3631" s="120" t="s">
        <v>9112</v>
      </c>
      <c r="G3631" s="123" t="s">
        <v>9111</v>
      </c>
      <c r="H3631" s="1" t="s">
        <v>9180</v>
      </c>
      <c r="I3631" s="121">
        <v>-30000</v>
      </c>
      <c r="J3631" s="121">
        <v>30000</v>
      </c>
      <c r="K3631" s="121" t="s">
        <v>9117</v>
      </c>
      <c r="L3631" s="121">
        <v>1</v>
      </c>
      <c r="M3631" s="1" t="s">
        <v>9180</v>
      </c>
      <c r="N3631" s="1"/>
      <c r="O3631" s="3" t="s">
        <v>9180</v>
      </c>
      <c r="P3631" s="1"/>
      <c r="Q3631" s="1"/>
      <c r="R3631" s="1"/>
      <c r="S3631" s="1"/>
      <c r="T3631" s="1"/>
      <c r="U3631" s="8" t="s">
        <v>9179</v>
      </c>
    </row>
    <row r="3632" spans="1:21" x14ac:dyDescent="0.3">
      <c r="A3632" s="120">
        <v>10566</v>
      </c>
      <c r="B3632" s="44">
        <v>4531</v>
      </c>
      <c r="C3632" s="125"/>
      <c r="D3632" s="8"/>
      <c r="E3632" s="124" t="s">
        <v>9113</v>
      </c>
      <c r="F3632" s="120" t="s">
        <v>9112</v>
      </c>
      <c r="G3632" s="123" t="s">
        <v>9111</v>
      </c>
      <c r="H3632" s="1" t="s">
        <v>9178</v>
      </c>
      <c r="I3632" s="122">
        <v>-720</v>
      </c>
      <c r="J3632" s="122">
        <v>720</v>
      </c>
      <c r="K3632" s="121" t="s">
        <v>9109</v>
      </c>
      <c r="L3632" s="121">
        <v>10</v>
      </c>
      <c r="M3632" s="1" t="s">
        <v>9177</v>
      </c>
      <c r="N3632" s="1"/>
      <c r="O3632" s="3" t="s">
        <v>9176</v>
      </c>
      <c r="P3632" s="1"/>
      <c r="Q3632" s="1"/>
      <c r="R3632" s="1"/>
      <c r="S3632" s="1"/>
      <c r="T3632" s="1"/>
      <c r="U3632" s="8" t="s">
        <v>9175</v>
      </c>
    </row>
    <row r="3633" spans="1:21" x14ac:dyDescent="0.3">
      <c r="A3633" s="120">
        <v>10567</v>
      </c>
      <c r="B3633" s="44">
        <v>4532</v>
      </c>
      <c r="C3633" s="125"/>
      <c r="D3633" s="8"/>
      <c r="E3633" s="124" t="s">
        <v>9113</v>
      </c>
      <c r="F3633" s="120" t="s">
        <v>9112</v>
      </c>
      <c r="G3633" s="123" t="s">
        <v>9111</v>
      </c>
      <c r="H3633" s="1" t="s">
        <v>9174</v>
      </c>
      <c r="I3633" s="121">
        <v>-30000</v>
      </c>
      <c r="J3633" s="121">
        <v>30000</v>
      </c>
      <c r="K3633" s="121" t="s">
        <v>9117</v>
      </c>
      <c r="L3633" s="121">
        <v>1</v>
      </c>
      <c r="M3633" s="1" t="s">
        <v>9173</v>
      </c>
      <c r="N3633" s="1"/>
      <c r="O3633" s="3" t="s">
        <v>9172</v>
      </c>
      <c r="P3633" s="1"/>
      <c r="Q3633" s="1"/>
      <c r="R3633" s="1"/>
      <c r="S3633" s="1"/>
      <c r="T3633" s="1"/>
      <c r="U3633" s="8" t="s">
        <v>9171</v>
      </c>
    </row>
    <row r="3634" spans="1:21" x14ac:dyDescent="0.3">
      <c r="A3634" s="120">
        <v>10568</v>
      </c>
      <c r="B3634" s="44">
        <v>4533</v>
      </c>
      <c r="C3634" s="125"/>
      <c r="D3634" s="8"/>
      <c r="E3634" s="124" t="s">
        <v>9113</v>
      </c>
      <c r="F3634" s="120" t="s">
        <v>9112</v>
      </c>
      <c r="G3634" s="123" t="s">
        <v>9111</v>
      </c>
      <c r="H3634" s="1" t="s">
        <v>9170</v>
      </c>
      <c r="I3634" s="122">
        <v>-720</v>
      </c>
      <c r="J3634" s="122">
        <v>720</v>
      </c>
      <c r="K3634" s="121" t="s">
        <v>9109</v>
      </c>
      <c r="L3634" s="121">
        <v>10</v>
      </c>
      <c r="M3634" s="1" t="s">
        <v>9169</v>
      </c>
      <c r="N3634" s="1"/>
      <c r="O3634" s="3" t="s">
        <v>9168</v>
      </c>
      <c r="P3634" s="1"/>
      <c r="Q3634" s="1"/>
      <c r="R3634" s="1"/>
      <c r="S3634" s="1"/>
      <c r="T3634" s="1"/>
      <c r="U3634" s="8" t="s">
        <v>9167</v>
      </c>
    </row>
    <row r="3635" spans="1:21" x14ac:dyDescent="0.3">
      <c r="A3635" s="120">
        <v>10569</v>
      </c>
      <c r="B3635" s="44">
        <v>4534</v>
      </c>
      <c r="C3635" s="125"/>
      <c r="D3635" s="8"/>
      <c r="E3635" s="124" t="s">
        <v>9113</v>
      </c>
      <c r="F3635" s="120" t="s">
        <v>9112</v>
      </c>
      <c r="G3635" s="123" t="s">
        <v>9111</v>
      </c>
      <c r="H3635" s="1" t="s">
        <v>9166</v>
      </c>
      <c r="I3635" s="121">
        <v>-30000</v>
      </c>
      <c r="J3635" s="121">
        <v>30000</v>
      </c>
      <c r="K3635" s="121" t="s">
        <v>9117</v>
      </c>
      <c r="L3635" s="121">
        <v>1</v>
      </c>
      <c r="M3635" s="1" t="s">
        <v>9166</v>
      </c>
      <c r="N3635" s="1"/>
      <c r="O3635" s="3" t="s">
        <v>9166</v>
      </c>
      <c r="P3635" s="1"/>
      <c r="Q3635" s="1"/>
      <c r="R3635" s="1"/>
      <c r="S3635" s="1"/>
      <c r="T3635" s="1"/>
      <c r="U3635" s="8" t="s">
        <v>9165</v>
      </c>
    </row>
    <row r="3636" spans="1:21" x14ac:dyDescent="0.3">
      <c r="A3636" s="120">
        <v>10570</v>
      </c>
      <c r="B3636" s="44">
        <v>4535</v>
      </c>
      <c r="C3636" s="125"/>
      <c r="D3636" s="8"/>
      <c r="E3636" s="124" t="s">
        <v>9113</v>
      </c>
      <c r="F3636" s="120" t="s">
        <v>9112</v>
      </c>
      <c r="G3636" s="123" t="s">
        <v>9111</v>
      </c>
      <c r="H3636" s="1" t="s">
        <v>9164</v>
      </c>
      <c r="I3636" s="122">
        <v>-720</v>
      </c>
      <c r="J3636" s="122">
        <v>720</v>
      </c>
      <c r="K3636" s="121" t="s">
        <v>9109</v>
      </c>
      <c r="L3636" s="121">
        <v>10</v>
      </c>
      <c r="M3636" s="1" t="s">
        <v>9163</v>
      </c>
      <c r="N3636" s="1"/>
      <c r="O3636" s="3" t="s">
        <v>9162</v>
      </c>
      <c r="P3636" s="1"/>
      <c r="Q3636" s="1"/>
      <c r="R3636" s="1"/>
      <c r="S3636" s="1"/>
      <c r="T3636" s="1"/>
      <c r="U3636" s="8" t="s">
        <v>9161</v>
      </c>
    </row>
    <row r="3637" spans="1:21" x14ac:dyDescent="0.3">
      <c r="A3637" s="120">
        <v>10571</v>
      </c>
      <c r="B3637" s="44">
        <v>4536</v>
      </c>
      <c r="C3637" s="125"/>
      <c r="D3637" s="8"/>
      <c r="E3637" s="124" t="s">
        <v>9113</v>
      </c>
      <c r="F3637" s="120" t="s">
        <v>9112</v>
      </c>
      <c r="G3637" s="123" t="s">
        <v>9111</v>
      </c>
      <c r="H3637" s="1" t="s">
        <v>9160</v>
      </c>
      <c r="I3637" s="121">
        <v>-30000</v>
      </c>
      <c r="J3637" s="121">
        <v>30000</v>
      </c>
      <c r="K3637" s="121" t="s">
        <v>9117</v>
      </c>
      <c r="L3637" s="121">
        <v>1</v>
      </c>
      <c r="M3637" s="1" t="s">
        <v>9159</v>
      </c>
      <c r="N3637" s="1"/>
      <c r="O3637" s="3" t="s">
        <v>9158</v>
      </c>
      <c r="P3637" s="1"/>
      <c r="Q3637" s="1"/>
      <c r="R3637" s="1"/>
      <c r="S3637" s="1"/>
      <c r="T3637" s="1"/>
      <c r="U3637" s="8" t="s">
        <v>9157</v>
      </c>
    </row>
    <row r="3638" spans="1:21" x14ac:dyDescent="0.3">
      <c r="A3638" s="120">
        <v>10572</v>
      </c>
      <c r="B3638" s="44">
        <v>4537</v>
      </c>
      <c r="C3638" s="125"/>
      <c r="D3638" s="8"/>
      <c r="E3638" s="124" t="s">
        <v>9113</v>
      </c>
      <c r="F3638" s="120" t="s">
        <v>9112</v>
      </c>
      <c r="G3638" s="123" t="s">
        <v>9111</v>
      </c>
      <c r="H3638" s="1" t="s">
        <v>9156</v>
      </c>
      <c r="I3638" s="122">
        <v>-720</v>
      </c>
      <c r="J3638" s="122">
        <v>720</v>
      </c>
      <c r="K3638" s="121" t="s">
        <v>9109</v>
      </c>
      <c r="L3638" s="121">
        <v>10</v>
      </c>
      <c r="M3638" s="1" t="s">
        <v>9155</v>
      </c>
      <c r="N3638" s="1"/>
      <c r="O3638" s="3" t="s">
        <v>9154</v>
      </c>
      <c r="P3638" s="1"/>
      <c r="Q3638" s="1"/>
      <c r="R3638" s="1"/>
      <c r="S3638" s="1"/>
      <c r="T3638" s="1"/>
      <c r="U3638" s="8" t="s">
        <v>9153</v>
      </c>
    </row>
    <row r="3639" spans="1:21" x14ac:dyDescent="0.3">
      <c r="A3639" s="120">
        <v>10573</v>
      </c>
      <c r="B3639" s="44">
        <v>4538</v>
      </c>
      <c r="C3639" s="125"/>
      <c r="D3639" s="8"/>
      <c r="E3639" s="124" t="s">
        <v>9113</v>
      </c>
      <c r="F3639" s="120" t="s">
        <v>9112</v>
      </c>
      <c r="G3639" s="123" t="s">
        <v>9111</v>
      </c>
      <c r="H3639" s="1" t="s">
        <v>9152</v>
      </c>
      <c r="I3639" s="121">
        <v>-30000</v>
      </c>
      <c r="J3639" s="121">
        <v>30000</v>
      </c>
      <c r="K3639" s="121" t="s">
        <v>9117</v>
      </c>
      <c r="L3639" s="121">
        <v>1</v>
      </c>
      <c r="M3639" s="1" t="s">
        <v>9152</v>
      </c>
      <c r="N3639" s="1"/>
      <c r="O3639" s="3" t="s">
        <v>9152</v>
      </c>
      <c r="P3639" s="1"/>
      <c r="Q3639" s="1"/>
      <c r="R3639" s="1"/>
      <c r="S3639" s="1"/>
      <c r="T3639" s="1"/>
      <c r="U3639" s="8" t="s">
        <v>9151</v>
      </c>
    </row>
    <row r="3640" spans="1:21" x14ac:dyDescent="0.3">
      <c r="A3640" s="120">
        <v>10574</v>
      </c>
      <c r="B3640" s="44">
        <v>4539</v>
      </c>
      <c r="C3640" s="125"/>
      <c r="D3640" s="8"/>
      <c r="E3640" s="124" t="s">
        <v>9113</v>
      </c>
      <c r="F3640" s="120" t="s">
        <v>9112</v>
      </c>
      <c r="G3640" s="123" t="s">
        <v>9111</v>
      </c>
      <c r="H3640" s="1" t="s">
        <v>9150</v>
      </c>
      <c r="I3640" s="122">
        <v>-720</v>
      </c>
      <c r="J3640" s="122">
        <v>720</v>
      </c>
      <c r="K3640" s="121" t="s">
        <v>9109</v>
      </c>
      <c r="L3640" s="121">
        <v>10</v>
      </c>
      <c r="M3640" s="1" t="s">
        <v>9149</v>
      </c>
      <c r="N3640" s="1"/>
      <c r="O3640" s="3" t="s">
        <v>9148</v>
      </c>
      <c r="P3640" s="1"/>
      <c r="Q3640" s="1"/>
      <c r="R3640" s="1"/>
      <c r="S3640" s="1"/>
      <c r="T3640" s="1"/>
      <c r="U3640" s="8" t="s">
        <v>9147</v>
      </c>
    </row>
    <row r="3641" spans="1:21" x14ac:dyDescent="0.3">
      <c r="A3641" s="120">
        <v>10575</v>
      </c>
      <c r="B3641" s="44">
        <v>4540</v>
      </c>
      <c r="C3641" s="125"/>
      <c r="D3641" s="8"/>
      <c r="E3641" s="124" t="s">
        <v>9113</v>
      </c>
      <c r="F3641" s="120" t="s">
        <v>9112</v>
      </c>
      <c r="G3641" s="123" t="s">
        <v>9111</v>
      </c>
      <c r="H3641" s="1" t="s">
        <v>9146</v>
      </c>
      <c r="I3641" s="121">
        <v>-30000</v>
      </c>
      <c r="J3641" s="121">
        <v>30000</v>
      </c>
      <c r="K3641" s="121" t="s">
        <v>9117</v>
      </c>
      <c r="L3641" s="121">
        <v>1</v>
      </c>
      <c r="M3641" s="1" t="s">
        <v>9145</v>
      </c>
      <c r="N3641" s="1"/>
      <c r="O3641" s="3" t="s">
        <v>9144</v>
      </c>
      <c r="P3641" s="1"/>
      <c r="Q3641" s="1"/>
      <c r="R3641" s="1"/>
      <c r="S3641" s="1"/>
      <c r="T3641" s="1"/>
      <c r="U3641" s="8" t="s">
        <v>9143</v>
      </c>
    </row>
    <row r="3642" spans="1:21" x14ac:dyDescent="0.3">
      <c r="A3642" s="120">
        <v>10576</v>
      </c>
      <c r="B3642" s="44">
        <v>4541</v>
      </c>
      <c r="C3642" s="125"/>
      <c r="D3642" s="8"/>
      <c r="E3642" s="124" t="s">
        <v>9113</v>
      </c>
      <c r="F3642" s="120" t="s">
        <v>9112</v>
      </c>
      <c r="G3642" s="123" t="s">
        <v>9111</v>
      </c>
      <c r="H3642" s="1" t="s">
        <v>9142</v>
      </c>
      <c r="I3642" s="122">
        <v>-720</v>
      </c>
      <c r="J3642" s="122">
        <v>720</v>
      </c>
      <c r="K3642" s="121" t="s">
        <v>9109</v>
      </c>
      <c r="L3642" s="121">
        <v>10</v>
      </c>
      <c r="M3642" s="1" t="s">
        <v>9141</v>
      </c>
      <c r="N3642" s="1"/>
      <c r="O3642" s="3" t="s">
        <v>9140</v>
      </c>
      <c r="P3642" s="1"/>
      <c r="Q3642" s="1"/>
      <c r="R3642" s="1"/>
      <c r="S3642" s="1"/>
      <c r="T3642" s="1"/>
      <c r="U3642" s="8" t="s">
        <v>9139</v>
      </c>
    </row>
    <row r="3643" spans="1:21" x14ac:dyDescent="0.3">
      <c r="A3643" s="120">
        <v>10577</v>
      </c>
      <c r="B3643" s="44">
        <v>4542</v>
      </c>
      <c r="C3643" s="125"/>
      <c r="D3643" s="8"/>
      <c r="E3643" s="124" t="s">
        <v>9113</v>
      </c>
      <c r="F3643" s="120" t="s">
        <v>9112</v>
      </c>
      <c r="G3643" s="123" t="s">
        <v>9111</v>
      </c>
      <c r="H3643" s="1" t="s">
        <v>9138</v>
      </c>
      <c r="I3643" s="121">
        <v>-30000</v>
      </c>
      <c r="J3643" s="121">
        <v>30000</v>
      </c>
      <c r="K3643" s="121" t="s">
        <v>9117</v>
      </c>
      <c r="L3643" s="121">
        <v>1</v>
      </c>
      <c r="M3643" s="1" t="s">
        <v>9138</v>
      </c>
      <c r="N3643" s="1"/>
      <c r="O3643" s="3" t="s">
        <v>9138</v>
      </c>
      <c r="P3643" s="1"/>
      <c r="Q3643" s="1"/>
      <c r="R3643" s="1"/>
      <c r="S3643" s="1"/>
      <c r="T3643" s="1"/>
      <c r="U3643" s="8" t="s">
        <v>9137</v>
      </c>
    </row>
    <row r="3644" spans="1:21" x14ac:dyDescent="0.3">
      <c r="A3644" s="120">
        <v>10578</v>
      </c>
      <c r="B3644" s="44">
        <v>4543</v>
      </c>
      <c r="C3644" s="125"/>
      <c r="D3644" s="8"/>
      <c r="E3644" s="124" t="s">
        <v>9113</v>
      </c>
      <c r="F3644" s="120" t="s">
        <v>9112</v>
      </c>
      <c r="G3644" s="123" t="s">
        <v>9111</v>
      </c>
      <c r="H3644" s="1" t="s">
        <v>9136</v>
      </c>
      <c r="I3644" s="122">
        <v>-720</v>
      </c>
      <c r="J3644" s="122">
        <v>720</v>
      </c>
      <c r="K3644" s="121" t="s">
        <v>9109</v>
      </c>
      <c r="L3644" s="121">
        <v>10</v>
      </c>
      <c r="M3644" s="1" t="s">
        <v>9135</v>
      </c>
      <c r="N3644" s="1"/>
      <c r="O3644" s="3" t="s">
        <v>9134</v>
      </c>
      <c r="P3644" s="1"/>
      <c r="Q3644" s="1"/>
      <c r="R3644" s="1"/>
      <c r="S3644" s="1"/>
      <c r="T3644" s="1"/>
      <c r="U3644" s="8" t="s">
        <v>9133</v>
      </c>
    </row>
    <row r="3645" spans="1:21" x14ac:dyDescent="0.3">
      <c r="A3645" s="120">
        <v>10579</v>
      </c>
      <c r="B3645" s="44">
        <v>4544</v>
      </c>
      <c r="C3645" s="125"/>
      <c r="D3645" s="8"/>
      <c r="E3645" s="124" t="s">
        <v>9113</v>
      </c>
      <c r="F3645" s="120" t="s">
        <v>9112</v>
      </c>
      <c r="G3645" s="123" t="s">
        <v>9111</v>
      </c>
      <c r="H3645" s="1" t="s">
        <v>9132</v>
      </c>
      <c r="I3645" s="121">
        <v>-30000</v>
      </c>
      <c r="J3645" s="121">
        <v>30000</v>
      </c>
      <c r="K3645" s="121" t="s">
        <v>9117</v>
      </c>
      <c r="L3645" s="121">
        <v>1</v>
      </c>
      <c r="M3645" s="1" t="s">
        <v>9131</v>
      </c>
      <c r="N3645" s="1"/>
      <c r="O3645" s="3" t="s">
        <v>9130</v>
      </c>
      <c r="P3645" s="1"/>
      <c r="Q3645" s="1"/>
      <c r="R3645" s="1"/>
      <c r="S3645" s="1"/>
      <c r="T3645" s="1"/>
      <c r="U3645" s="8" t="s">
        <v>9129</v>
      </c>
    </row>
    <row r="3646" spans="1:21" x14ac:dyDescent="0.3">
      <c r="A3646" s="120">
        <v>10580</v>
      </c>
      <c r="B3646" s="44">
        <v>4545</v>
      </c>
      <c r="C3646" s="125"/>
      <c r="D3646" s="8"/>
      <c r="E3646" s="124" t="s">
        <v>9113</v>
      </c>
      <c r="F3646" s="120" t="s">
        <v>9112</v>
      </c>
      <c r="G3646" s="123" t="s">
        <v>9111</v>
      </c>
      <c r="H3646" s="1" t="s">
        <v>9128</v>
      </c>
      <c r="I3646" s="122">
        <v>-720</v>
      </c>
      <c r="J3646" s="122">
        <v>720</v>
      </c>
      <c r="K3646" s="121" t="s">
        <v>9109</v>
      </c>
      <c r="L3646" s="121">
        <v>10</v>
      </c>
      <c r="M3646" s="1" t="s">
        <v>9127</v>
      </c>
      <c r="N3646" s="1"/>
      <c r="O3646" s="3" t="s">
        <v>9126</v>
      </c>
      <c r="P3646" s="1"/>
      <c r="Q3646" s="1"/>
      <c r="R3646" s="1"/>
      <c r="S3646" s="1"/>
      <c r="T3646" s="1"/>
      <c r="U3646" s="8" t="s">
        <v>9125</v>
      </c>
    </row>
    <row r="3647" spans="1:21" x14ac:dyDescent="0.3">
      <c r="A3647" s="120">
        <v>10581</v>
      </c>
      <c r="B3647" s="44">
        <v>4546</v>
      </c>
      <c r="C3647" s="125"/>
      <c r="D3647" s="8"/>
      <c r="E3647" s="124" t="s">
        <v>9113</v>
      </c>
      <c r="F3647" s="120" t="s">
        <v>9112</v>
      </c>
      <c r="G3647" s="123" t="s">
        <v>9111</v>
      </c>
      <c r="H3647" s="1" t="s">
        <v>9124</v>
      </c>
      <c r="I3647" s="121">
        <v>-30000</v>
      </c>
      <c r="J3647" s="121">
        <v>30000</v>
      </c>
      <c r="K3647" s="121" t="s">
        <v>9117</v>
      </c>
      <c r="L3647" s="121">
        <v>1</v>
      </c>
      <c r="M3647" s="1" t="s">
        <v>9124</v>
      </c>
      <c r="N3647" s="1"/>
      <c r="O3647" s="3" t="s">
        <v>9124</v>
      </c>
      <c r="P3647" s="1"/>
      <c r="Q3647" s="1"/>
      <c r="R3647" s="1"/>
      <c r="S3647" s="1"/>
      <c r="T3647" s="1"/>
      <c r="U3647" s="8" t="s">
        <v>9123</v>
      </c>
    </row>
    <row r="3648" spans="1:21" x14ac:dyDescent="0.3">
      <c r="A3648" s="120">
        <v>10582</v>
      </c>
      <c r="B3648" s="44">
        <v>4547</v>
      </c>
      <c r="C3648" s="125"/>
      <c r="D3648" s="8"/>
      <c r="E3648" s="124" t="s">
        <v>9113</v>
      </c>
      <c r="F3648" s="120" t="s">
        <v>9112</v>
      </c>
      <c r="G3648" s="123" t="s">
        <v>9111</v>
      </c>
      <c r="H3648" s="1" t="s">
        <v>9122</v>
      </c>
      <c r="I3648" s="122">
        <v>-720</v>
      </c>
      <c r="J3648" s="122">
        <v>720</v>
      </c>
      <c r="K3648" s="121" t="s">
        <v>9109</v>
      </c>
      <c r="L3648" s="121">
        <v>10</v>
      </c>
      <c r="M3648" s="1" t="s">
        <v>9121</v>
      </c>
      <c r="N3648" s="1"/>
      <c r="O3648" s="3" t="s">
        <v>9120</v>
      </c>
      <c r="P3648" s="1"/>
      <c r="Q3648" s="1"/>
      <c r="R3648" s="1"/>
      <c r="S3648" s="1"/>
      <c r="T3648" s="1"/>
      <c r="U3648" s="8" t="s">
        <v>9119</v>
      </c>
    </row>
    <row r="3649" spans="1:23" x14ac:dyDescent="0.3">
      <c r="A3649" s="120">
        <v>10583</v>
      </c>
      <c r="B3649" s="44">
        <v>4548</v>
      </c>
      <c r="C3649" s="125"/>
      <c r="D3649" s="8"/>
      <c r="E3649" s="124" t="s">
        <v>9113</v>
      </c>
      <c r="F3649" s="120" t="s">
        <v>9112</v>
      </c>
      <c r="G3649" s="123" t="s">
        <v>9111</v>
      </c>
      <c r="H3649" s="1" t="s">
        <v>9118</v>
      </c>
      <c r="I3649" s="121">
        <v>-30000</v>
      </c>
      <c r="J3649" s="121">
        <v>30000</v>
      </c>
      <c r="K3649" s="121" t="s">
        <v>9117</v>
      </c>
      <c r="L3649" s="121">
        <v>1</v>
      </c>
      <c r="M3649" s="1" t="s">
        <v>9116</v>
      </c>
      <c r="N3649" s="1"/>
      <c r="O3649" s="3" t="s">
        <v>9115</v>
      </c>
      <c r="P3649" s="1"/>
      <c r="Q3649" s="1"/>
      <c r="R3649" s="1"/>
      <c r="S3649" s="1"/>
      <c r="T3649" s="1"/>
      <c r="U3649" s="8" t="s">
        <v>9114</v>
      </c>
    </row>
    <row r="3650" spans="1:23" x14ac:dyDescent="0.3">
      <c r="A3650" s="120">
        <v>10584</v>
      </c>
      <c r="B3650" s="44">
        <v>4549</v>
      </c>
      <c r="C3650" s="125"/>
      <c r="D3650" s="8"/>
      <c r="E3650" s="124" t="s">
        <v>9113</v>
      </c>
      <c r="F3650" s="120" t="s">
        <v>9112</v>
      </c>
      <c r="G3650" s="123" t="s">
        <v>9111</v>
      </c>
      <c r="H3650" s="1" t="s">
        <v>9110</v>
      </c>
      <c r="I3650" s="122">
        <v>-720</v>
      </c>
      <c r="J3650" s="122">
        <v>720</v>
      </c>
      <c r="K3650" s="121" t="s">
        <v>9109</v>
      </c>
      <c r="L3650" s="121">
        <v>10</v>
      </c>
      <c r="M3650" s="1" t="s">
        <v>9108</v>
      </c>
      <c r="N3650" s="1"/>
      <c r="O3650" s="3" t="s">
        <v>9107</v>
      </c>
      <c r="P3650" s="1"/>
      <c r="Q3650" s="1"/>
      <c r="R3650" s="1"/>
      <c r="S3650" s="1"/>
      <c r="T3650" s="1"/>
      <c r="U3650" s="8" t="s">
        <v>9106</v>
      </c>
    </row>
    <row r="3651" spans="1:23" x14ac:dyDescent="0.3">
      <c r="A3651" s="120"/>
      <c r="B3651" s="120"/>
      <c r="C3651" s="125"/>
      <c r="D3651" s="8"/>
      <c r="E3651" s="124"/>
      <c r="F3651" s="120"/>
      <c r="G3651" s="123"/>
      <c r="H3651" s="1"/>
      <c r="I3651" s="122"/>
      <c r="J3651" s="122"/>
      <c r="K3651" s="121"/>
      <c r="L3651" s="121"/>
      <c r="M3651" s="1"/>
      <c r="N3651" s="1"/>
      <c r="O3651" s="3"/>
      <c r="P3651" s="1"/>
      <c r="Q3651" s="1"/>
      <c r="R3651" s="1"/>
      <c r="S3651" s="1"/>
      <c r="T3651" s="1"/>
      <c r="U3651" s="1"/>
    </row>
    <row r="3652" spans="1:23" x14ac:dyDescent="0.3">
      <c r="A3652" s="120"/>
      <c r="B3652" s="120"/>
      <c r="C3652" s="125"/>
      <c r="D3652" s="8"/>
      <c r="E3652" s="124"/>
      <c r="F3652" s="120"/>
      <c r="G3652" s="123"/>
      <c r="H3652" s="1"/>
      <c r="I3652" s="122"/>
      <c r="J3652" s="122"/>
      <c r="K3652" s="121"/>
      <c r="L3652" s="121"/>
      <c r="M3652" s="1"/>
      <c r="N3652" s="1"/>
      <c r="O3652" s="3"/>
      <c r="P3652" s="1"/>
      <c r="Q3652" s="1"/>
      <c r="R3652" s="1"/>
      <c r="S3652" s="1"/>
      <c r="T3652" s="1"/>
      <c r="U3652" s="1"/>
    </row>
    <row r="3653" spans="1:23" x14ac:dyDescent="0.3">
      <c r="A3653" s="120"/>
      <c r="B3653" s="120"/>
      <c r="H3653" s="1"/>
      <c r="M3653" s="1"/>
    </row>
    <row r="3654" spans="1:23" x14ac:dyDescent="0.3">
      <c r="A3654" s="7">
        <v>20000</v>
      </c>
      <c r="B3654" s="44">
        <v>1600</v>
      </c>
      <c r="C3654" s="11">
        <v>0</v>
      </c>
      <c r="E3654" s="88">
        <v>10382</v>
      </c>
      <c r="F3654" s="88" t="s">
        <v>8737</v>
      </c>
      <c r="G3654" s="84" t="s">
        <v>3967</v>
      </c>
      <c r="H3654" s="1" t="s">
        <v>9105</v>
      </c>
      <c r="I3654" s="4">
        <v>0</v>
      </c>
      <c r="J3654" s="4">
        <v>1</v>
      </c>
      <c r="L3654" s="4">
        <v>1</v>
      </c>
      <c r="M3654" s="1" t="s">
        <v>9104</v>
      </c>
      <c r="U3654" s="62" t="s">
        <v>9103</v>
      </c>
      <c r="V3654" s="85">
        <v>10382</v>
      </c>
      <c r="W3654" s="85" t="s">
        <v>8737</v>
      </c>
    </row>
    <row r="3655" spans="1:23" x14ac:dyDescent="0.3">
      <c r="A3655" s="7">
        <v>20001</v>
      </c>
      <c r="C3655" s="11">
        <v>1</v>
      </c>
      <c r="E3655" s="88">
        <v>10383</v>
      </c>
      <c r="F3655" s="88" t="s">
        <v>8737</v>
      </c>
      <c r="G3655" s="84" t="s">
        <v>3825</v>
      </c>
      <c r="H3655" s="1" t="s">
        <v>9102</v>
      </c>
      <c r="I3655" s="4">
        <v>0</v>
      </c>
      <c r="J3655" s="4">
        <v>1</v>
      </c>
      <c r="L3655" s="4">
        <v>1</v>
      </c>
      <c r="M3655" s="1" t="s">
        <v>9101</v>
      </c>
      <c r="O3655" s="6" t="s">
        <v>8743</v>
      </c>
      <c r="U3655" s="62" t="s">
        <v>9100</v>
      </c>
      <c r="V3655" s="85">
        <v>10383</v>
      </c>
      <c r="W3655" s="85" t="s">
        <v>8737</v>
      </c>
    </row>
    <row r="3656" spans="1:23" x14ac:dyDescent="0.3">
      <c r="A3656" s="7">
        <v>20002</v>
      </c>
      <c r="C3656" s="11">
        <v>2</v>
      </c>
      <c r="E3656" s="88">
        <v>10384</v>
      </c>
      <c r="F3656" s="88" t="s">
        <v>8737</v>
      </c>
      <c r="G3656" s="84" t="s">
        <v>3825</v>
      </c>
      <c r="H3656" s="1" t="s">
        <v>9099</v>
      </c>
      <c r="I3656" s="4">
        <v>0</v>
      </c>
      <c r="J3656" s="4">
        <v>1</v>
      </c>
      <c r="L3656" s="4">
        <v>1</v>
      </c>
      <c r="M3656" s="1" t="s">
        <v>9098</v>
      </c>
      <c r="O3656" s="6" t="s">
        <v>8743</v>
      </c>
      <c r="U3656" s="62" t="s">
        <v>9097</v>
      </c>
      <c r="V3656" s="85">
        <v>10384</v>
      </c>
      <c r="W3656" s="85" t="s">
        <v>8737</v>
      </c>
    </row>
    <row r="3657" spans="1:23" x14ac:dyDescent="0.3">
      <c r="A3657" s="7">
        <v>20003</v>
      </c>
      <c r="C3657" s="11">
        <v>3</v>
      </c>
      <c r="E3657" s="88">
        <v>10385</v>
      </c>
      <c r="F3657" s="88" t="s">
        <v>8737</v>
      </c>
      <c r="G3657" s="84" t="s">
        <v>3825</v>
      </c>
      <c r="H3657" s="1" t="s">
        <v>9096</v>
      </c>
      <c r="I3657" s="4">
        <v>0</v>
      </c>
      <c r="J3657" s="4">
        <v>1</v>
      </c>
      <c r="L3657" s="4">
        <v>1</v>
      </c>
      <c r="M3657" s="1" t="s">
        <v>9095</v>
      </c>
      <c r="O3657" s="6" t="s">
        <v>8743</v>
      </c>
      <c r="U3657" s="62" t="s">
        <v>9094</v>
      </c>
      <c r="V3657" s="85">
        <v>10385</v>
      </c>
      <c r="W3657" s="85" t="s">
        <v>8737</v>
      </c>
    </row>
    <row r="3658" spans="1:23" x14ac:dyDescent="0.3">
      <c r="A3658" s="7">
        <v>20004</v>
      </c>
      <c r="C3658" s="11">
        <v>4</v>
      </c>
      <c r="D3658" s="1"/>
      <c r="E3658" s="88">
        <v>10386</v>
      </c>
      <c r="F3658" s="88" t="s">
        <v>8737</v>
      </c>
      <c r="G3658" s="84" t="s">
        <v>3825</v>
      </c>
      <c r="H3658" s="1" t="s">
        <v>9093</v>
      </c>
      <c r="I3658" s="4">
        <v>0</v>
      </c>
      <c r="J3658" s="4">
        <v>1</v>
      </c>
      <c r="L3658" s="4">
        <v>1</v>
      </c>
      <c r="M3658" s="1" t="s">
        <v>9092</v>
      </c>
      <c r="N3658" s="1"/>
      <c r="O3658" s="6" t="s">
        <v>8743</v>
      </c>
      <c r="P3658" s="1"/>
      <c r="Q3658" s="1"/>
      <c r="R3658" s="1"/>
      <c r="S3658" s="1"/>
      <c r="T3658" s="1"/>
      <c r="U3658" s="62" t="s">
        <v>9091</v>
      </c>
      <c r="V3658" s="85">
        <v>10386</v>
      </c>
      <c r="W3658" s="85" t="s">
        <v>8737</v>
      </c>
    </row>
    <row r="3659" spans="1:23" x14ac:dyDescent="0.3">
      <c r="A3659" s="7">
        <v>20005</v>
      </c>
      <c r="C3659" s="11">
        <v>5</v>
      </c>
      <c r="D3659" s="1"/>
      <c r="E3659" s="88">
        <v>10387</v>
      </c>
      <c r="F3659" s="88" t="s">
        <v>8737</v>
      </c>
      <c r="G3659" s="84" t="s">
        <v>3825</v>
      </c>
      <c r="H3659" s="1" t="s">
        <v>9090</v>
      </c>
      <c r="I3659" s="4">
        <v>0</v>
      </c>
      <c r="J3659" s="4">
        <v>1</v>
      </c>
      <c r="L3659" s="4">
        <v>1</v>
      </c>
      <c r="M3659" s="1" t="s">
        <v>9089</v>
      </c>
      <c r="N3659" s="1"/>
      <c r="O3659" s="6" t="s">
        <v>8743</v>
      </c>
      <c r="P3659" s="1"/>
      <c r="Q3659" s="1"/>
      <c r="R3659" s="1"/>
      <c r="S3659" s="1"/>
      <c r="T3659" s="1"/>
      <c r="U3659" s="62" t="s">
        <v>9088</v>
      </c>
      <c r="V3659" s="85">
        <v>10387</v>
      </c>
      <c r="W3659" s="85" t="s">
        <v>8737</v>
      </c>
    </row>
    <row r="3660" spans="1:23" x14ac:dyDescent="0.3">
      <c r="A3660" s="7">
        <v>20006</v>
      </c>
      <c r="C3660" s="11">
        <v>6</v>
      </c>
      <c r="D3660" s="1"/>
      <c r="E3660" s="88">
        <v>10388</v>
      </c>
      <c r="F3660" s="88" t="s">
        <v>8737</v>
      </c>
      <c r="G3660" s="84" t="s">
        <v>3825</v>
      </c>
      <c r="H3660" s="1" t="s">
        <v>9087</v>
      </c>
      <c r="I3660" s="4">
        <v>0</v>
      </c>
      <c r="J3660" s="4">
        <v>1</v>
      </c>
      <c r="L3660" s="4">
        <v>1</v>
      </c>
      <c r="M3660" s="1" t="s">
        <v>9086</v>
      </c>
      <c r="N3660" s="1"/>
      <c r="O3660" s="6" t="s">
        <v>8743</v>
      </c>
      <c r="P3660" s="1"/>
      <c r="Q3660" s="1"/>
      <c r="R3660" s="1"/>
      <c r="S3660" s="1"/>
      <c r="T3660" s="1"/>
      <c r="U3660" s="62" t="s">
        <v>9085</v>
      </c>
      <c r="V3660" s="85">
        <v>10388</v>
      </c>
      <c r="W3660" s="85" t="s">
        <v>8737</v>
      </c>
    </row>
    <row r="3661" spans="1:23" x14ac:dyDescent="0.3">
      <c r="A3661" s="7">
        <v>20007</v>
      </c>
      <c r="C3661" s="11">
        <v>7</v>
      </c>
      <c r="D3661" s="1"/>
      <c r="E3661" s="88">
        <v>10389</v>
      </c>
      <c r="F3661" s="88" t="s">
        <v>8737</v>
      </c>
      <c r="G3661" s="84" t="s">
        <v>3825</v>
      </c>
      <c r="H3661" s="1" t="s">
        <v>9084</v>
      </c>
      <c r="I3661" s="4">
        <v>0</v>
      </c>
      <c r="J3661" s="4">
        <v>1</v>
      </c>
      <c r="L3661" s="4">
        <v>1</v>
      </c>
      <c r="M3661" s="1" t="s">
        <v>9083</v>
      </c>
      <c r="N3661" s="1"/>
      <c r="O3661" s="6" t="s">
        <v>8743</v>
      </c>
      <c r="P3661" s="1"/>
      <c r="Q3661" s="1"/>
      <c r="R3661" s="1"/>
      <c r="S3661" s="1"/>
      <c r="T3661" s="1"/>
      <c r="U3661" s="62" t="s">
        <v>9082</v>
      </c>
      <c r="V3661" s="85">
        <v>10389</v>
      </c>
      <c r="W3661" s="85" t="s">
        <v>8737</v>
      </c>
    </row>
    <row r="3662" spans="1:23" x14ac:dyDescent="0.3">
      <c r="A3662" s="7">
        <v>20008</v>
      </c>
      <c r="C3662" s="11">
        <v>8</v>
      </c>
      <c r="D3662" s="1"/>
      <c r="E3662" s="88">
        <v>10390</v>
      </c>
      <c r="F3662" s="88" t="s">
        <v>8737</v>
      </c>
      <c r="G3662" s="84" t="s">
        <v>3825</v>
      </c>
      <c r="H3662" s="1" t="s">
        <v>9081</v>
      </c>
      <c r="I3662" s="4">
        <v>0</v>
      </c>
      <c r="J3662" s="4">
        <v>1</v>
      </c>
      <c r="L3662" s="4">
        <v>1</v>
      </c>
      <c r="M3662" s="1" t="s">
        <v>9080</v>
      </c>
      <c r="N3662" s="1"/>
      <c r="O3662" s="6" t="s">
        <v>8743</v>
      </c>
      <c r="P3662" s="1"/>
      <c r="Q3662" s="1"/>
      <c r="R3662" s="1"/>
      <c r="S3662" s="1"/>
      <c r="T3662" s="1"/>
      <c r="U3662" s="62" t="s">
        <v>9079</v>
      </c>
      <c r="V3662" s="85">
        <v>10390</v>
      </c>
      <c r="W3662" s="85" t="s">
        <v>8737</v>
      </c>
    </row>
    <row r="3663" spans="1:23" x14ac:dyDescent="0.3">
      <c r="A3663" s="7">
        <v>20009</v>
      </c>
      <c r="C3663" s="11">
        <v>9</v>
      </c>
      <c r="D3663" s="1"/>
      <c r="E3663" s="88">
        <v>10391</v>
      </c>
      <c r="F3663" s="88" t="s">
        <v>8737</v>
      </c>
      <c r="G3663" s="84" t="s">
        <v>3825</v>
      </c>
      <c r="H3663" s="1" t="s">
        <v>9078</v>
      </c>
      <c r="I3663" s="4">
        <v>0</v>
      </c>
      <c r="J3663" s="4">
        <v>1</v>
      </c>
      <c r="L3663" s="4">
        <v>1</v>
      </c>
      <c r="M3663" s="1" t="s">
        <v>9077</v>
      </c>
      <c r="N3663" s="1"/>
      <c r="O3663" s="6" t="s">
        <v>8743</v>
      </c>
      <c r="P3663" s="1"/>
      <c r="Q3663" s="1"/>
      <c r="R3663" s="1"/>
      <c r="S3663" s="1"/>
      <c r="T3663" s="1"/>
      <c r="U3663" s="62" t="s">
        <v>9076</v>
      </c>
      <c r="V3663" s="85">
        <v>10391</v>
      </c>
      <c r="W3663" s="85" t="s">
        <v>8737</v>
      </c>
    </row>
    <row r="3664" spans="1:23" x14ac:dyDescent="0.3">
      <c r="A3664" s="7">
        <v>20010</v>
      </c>
      <c r="C3664" s="11">
        <v>10</v>
      </c>
      <c r="D3664" s="1"/>
      <c r="E3664" s="88">
        <v>10392</v>
      </c>
      <c r="F3664" s="88" t="s">
        <v>8737</v>
      </c>
      <c r="G3664" s="84" t="s">
        <v>3825</v>
      </c>
      <c r="H3664" s="1" t="s">
        <v>9075</v>
      </c>
      <c r="I3664" s="4">
        <v>0</v>
      </c>
      <c r="J3664" s="4">
        <v>1</v>
      </c>
      <c r="L3664" s="4">
        <v>1</v>
      </c>
      <c r="M3664" s="1" t="s">
        <v>9074</v>
      </c>
      <c r="N3664" s="1"/>
      <c r="O3664" s="6" t="s">
        <v>8743</v>
      </c>
      <c r="P3664" s="1"/>
      <c r="Q3664" s="1"/>
      <c r="R3664" s="1"/>
      <c r="S3664" s="1"/>
      <c r="T3664" s="1"/>
      <c r="U3664" s="62" t="s">
        <v>9073</v>
      </c>
      <c r="V3664" s="85">
        <v>10392</v>
      </c>
      <c r="W3664" s="85" t="s">
        <v>8737</v>
      </c>
    </row>
    <row r="3665" spans="1:23" x14ac:dyDescent="0.3">
      <c r="A3665" s="7">
        <v>20011</v>
      </c>
      <c r="C3665" s="11">
        <v>11</v>
      </c>
      <c r="D3665" s="1"/>
      <c r="E3665" s="88">
        <v>10393</v>
      </c>
      <c r="F3665" s="88" t="s">
        <v>8737</v>
      </c>
      <c r="G3665" s="84" t="s">
        <v>3825</v>
      </c>
      <c r="H3665" s="1" t="s">
        <v>9072</v>
      </c>
      <c r="I3665" s="4">
        <v>0</v>
      </c>
      <c r="J3665" s="4">
        <v>1</v>
      </c>
      <c r="L3665" s="4">
        <v>1</v>
      </c>
      <c r="M3665" s="1" t="s">
        <v>9071</v>
      </c>
      <c r="N3665" s="1"/>
      <c r="O3665" s="6" t="s">
        <v>8743</v>
      </c>
      <c r="P3665" s="1"/>
      <c r="Q3665" s="1"/>
      <c r="R3665" s="1"/>
      <c r="S3665" s="1"/>
      <c r="T3665" s="1"/>
      <c r="U3665" s="62" t="s">
        <v>9070</v>
      </c>
      <c r="V3665" s="85">
        <v>10393</v>
      </c>
      <c r="W3665" s="85" t="s">
        <v>8737</v>
      </c>
    </row>
    <row r="3666" spans="1:23" x14ac:dyDescent="0.3">
      <c r="A3666" s="7">
        <v>20012</v>
      </c>
      <c r="C3666" s="11">
        <v>12</v>
      </c>
      <c r="D3666" s="1"/>
      <c r="E3666" s="88">
        <v>10395</v>
      </c>
      <c r="F3666" s="88" t="s">
        <v>8737</v>
      </c>
      <c r="G3666" s="84" t="s">
        <v>3825</v>
      </c>
      <c r="H3666" s="1" t="s">
        <v>9069</v>
      </c>
      <c r="I3666" s="4">
        <v>0</v>
      </c>
      <c r="J3666" s="4">
        <v>1</v>
      </c>
      <c r="L3666" s="4">
        <v>1</v>
      </c>
      <c r="M3666" s="1" t="s">
        <v>9068</v>
      </c>
      <c r="N3666" s="1"/>
      <c r="O3666" s="6" t="s">
        <v>8743</v>
      </c>
      <c r="P3666" s="1"/>
      <c r="Q3666" s="1"/>
      <c r="R3666" s="1"/>
      <c r="S3666" s="1"/>
      <c r="T3666" s="1"/>
      <c r="U3666" s="62" t="s">
        <v>9067</v>
      </c>
      <c r="V3666" s="85">
        <v>10395</v>
      </c>
      <c r="W3666" s="85" t="s">
        <v>8737</v>
      </c>
    </row>
    <row r="3667" spans="1:23" x14ac:dyDescent="0.3">
      <c r="A3667" s="7">
        <v>20013</v>
      </c>
      <c r="C3667" s="11">
        <v>13</v>
      </c>
      <c r="D3667" s="1"/>
      <c r="E3667" s="88">
        <v>10396</v>
      </c>
      <c r="F3667" s="88" t="s">
        <v>8737</v>
      </c>
      <c r="G3667" s="84" t="s">
        <v>3825</v>
      </c>
      <c r="H3667" s="1" t="s">
        <v>9066</v>
      </c>
      <c r="I3667" s="4">
        <v>0</v>
      </c>
      <c r="J3667" s="4">
        <v>1</v>
      </c>
      <c r="L3667" s="4">
        <v>1</v>
      </c>
      <c r="M3667" s="1" t="s">
        <v>9065</v>
      </c>
      <c r="N3667" s="1"/>
      <c r="O3667" s="6" t="s">
        <v>8743</v>
      </c>
      <c r="P3667" s="1"/>
      <c r="Q3667" s="1"/>
      <c r="R3667" s="1"/>
      <c r="S3667" s="1"/>
      <c r="T3667" s="1"/>
      <c r="U3667" s="62" t="s">
        <v>9064</v>
      </c>
      <c r="V3667" s="85">
        <v>10396</v>
      </c>
      <c r="W3667" s="85" t="s">
        <v>8737</v>
      </c>
    </row>
    <row r="3668" spans="1:23" x14ac:dyDescent="0.3">
      <c r="A3668" s="7">
        <v>20014</v>
      </c>
      <c r="C3668" s="11">
        <v>14</v>
      </c>
      <c r="D3668" s="1"/>
      <c r="E3668" s="88">
        <v>10397</v>
      </c>
      <c r="F3668" s="88" t="s">
        <v>8737</v>
      </c>
      <c r="G3668" s="84" t="s">
        <v>3825</v>
      </c>
      <c r="H3668" s="1" t="s">
        <v>9063</v>
      </c>
      <c r="I3668" s="4">
        <v>0</v>
      </c>
      <c r="J3668" s="4">
        <v>1</v>
      </c>
      <c r="L3668" s="4">
        <v>1</v>
      </c>
      <c r="M3668" s="1" t="s">
        <v>9062</v>
      </c>
      <c r="N3668" s="1"/>
      <c r="O3668" s="6" t="s">
        <v>8743</v>
      </c>
      <c r="P3668" s="1"/>
      <c r="Q3668" s="1"/>
      <c r="R3668" s="1"/>
      <c r="S3668" s="1"/>
      <c r="T3668" s="1"/>
      <c r="U3668" s="62" t="s">
        <v>9061</v>
      </c>
      <c r="V3668" s="85">
        <v>10397</v>
      </c>
      <c r="W3668" s="85" t="s">
        <v>8737</v>
      </c>
    </row>
    <row r="3669" spans="1:23" x14ac:dyDescent="0.3">
      <c r="A3669" s="7">
        <v>20015</v>
      </c>
      <c r="C3669" s="11">
        <v>15</v>
      </c>
      <c r="D3669" s="1"/>
      <c r="E3669" s="88">
        <v>10398</v>
      </c>
      <c r="F3669" s="88" t="s">
        <v>8737</v>
      </c>
      <c r="G3669" s="84" t="s">
        <v>3825</v>
      </c>
      <c r="H3669" s="1" t="s">
        <v>9060</v>
      </c>
      <c r="I3669" s="4">
        <v>0</v>
      </c>
      <c r="J3669" s="4">
        <v>1</v>
      </c>
      <c r="L3669" s="4">
        <v>1</v>
      </c>
      <c r="M3669" s="1" t="s">
        <v>9059</v>
      </c>
      <c r="N3669" s="1"/>
      <c r="O3669" s="6" t="s">
        <v>8743</v>
      </c>
      <c r="P3669" s="1"/>
      <c r="Q3669" s="1"/>
      <c r="R3669" s="1"/>
      <c r="S3669" s="1"/>
      <c r="T3669" s="1"/>
      <c r="U3669" s="62" t="s">
        <v>9058</v>
      </c>
      <c r="V3669" s="85">
        <v>10398</v>
      </c>
      <c r="W3669" s="85" t="s">
        <v>8737</v>
      </c>
    </row>
    <row r="3670" spans="1:23" x14ac:dyDescent="0.3">
      <c r="A3670" s="7">
        <v>20016</v>
      </c>
      <c r="B3670" s="44">
        <v>1601</v>
      </c>
      <c r="C3670" s="11">
        <v>0</v>
      </c>
      <c r="D3670" s="1"/>
      <c r="E3670" s="88">
        <v>10399</v>
      </c>
      <c r="F3670" s="88" t="s">
        <v>8737</v>
      </c>
      <c r="G3670" s="84" t="s">
        <v>3825</v>
      </c>
      <c r="H3670" s="1" t="s">
        <v>9057</v>
      </c>
      <c r="I3670" s="4">
        <v>0</v>
      </c>
      <c r="J3670" s="4">
        <v>1</v>
      </c>
      <c r="L3670" s="4">
        <v>1</v>
      </c>
      <c r="M3670" s="1" t="s">
        <v>9056</v>
      </c>
      <c r="N3670" s="1"/>
      <c r="O3670" s="6" t="s">
        <v>8743</v>
      </c>
      <c r="P3670" s="1"/>
      <c r="Q3670" s="1"/>
      <c r="R3670" s="1"/>
      <c r="S3670" s="1"/>
      <c r="T3670" s="1"/>
      <c r="U3670" s="62" t="s">
        <v>9055</v>
      </c>
      <c r="V3670" s="85">
        <v>10399</v>
      </c>
      <c r="W3670" s="85" t="s">
        <v>8737</v>
      </c>
    </row>
    <row r="3671" spans="1:23" x14ac:dyDescent="0.3">
      <c r="A3671" s="7">
        <v>20017</v>
      </c>
      <c r="C3671" s="11">
        <v>1</v>
      </c>
      <c r="D3671" s="1"/>
      <c r="E3671" s="88">
        <v>10400</v>
      </c>
      <c r="F3671" s="88" t="s">
        <v>8737</v>
      </c>
      <c r="G3671" s="84" t="s">
        <v>3825</v>
      </c>
      <c r="H3671" s="1" t="s">
        <v>9054</v>
      </c>
      <c r="I3671" s="4">
        <v>0</v>
      </c>
      <c r="J3671" s="4">
        <v>1</v>
      </c>
      <c r="L3671" s="4">
        <v>1</v>
      </c>
      <c r="M3671" s="1" t="s">
        <v>9053</v>
      </c>
      <c r="N3671" s="1"/>
      <c r="O3671" s="6" t="s">
        <v>8743</v>
      </c>
      <c r="P3671" s="1"/>
      <c r="Q3671" s="1"/>
      <c r="R3671" s="1"/>
      <c r="S3671" s="1"/>
      <c r="T3671" s="1"/>
      <c r="U3671" s="62" t="s">
        <v>9052</v>
      </c>
      <c r="V3671" s="85">
        <v>10400</v>
      </c>
      <c r="W3671" s="85" t="s">
        <v>8737</v>
      </c>
    </row>
    <row r="3672" spans="1:23" x14ac:dyDescent="0.3">
      <c r="A3672" s="7">
        <v>20018</v>
      </c>
      <c r="C3672" s="11">
        <v>2</v>
      </c>
      <c r="D3672" s="1"/>
      <c r="E3672" s="88">
        <v>10401</v>
      </c>
      <c r="F3672" s="88" t="s">
        <v>8737</v>
      </c>
      <c r="G3672" s="84" t="s">
        <v>3825</v>
      </c>
      <c r="H3672" s="1" t="s">
        <v>9051</v>
      </c>
      <c r="I3672" s="4">
        <v>0</v>
      </c>
      <c r="J3672" s="4">
        <v>1</v>
      </c>
      <c r="L3672" s="4">
        <v>1</v>
      </c>
      <c r="M3672" s="1" t="s">
        <v>9050</v>
      </c>
      <c r="N3672" s="1"/>
      <c r="O3672" s="6" t="s">
        <v>8743</v>
      </c>
      <c r="P3672" s="1"/>
      <c r="Q3672" s="1"/>
      <c r="R3672" s="1"/>
      <c r="S3672" s="1"/>
      <c r="T3672" s="1"/>
      <c r="U3672" s="62" t="s">
        <v>9049</v>
      </c>
      <c r="V3672" s="85">
        <v>10401</v>
      </c>
      <c r="W3672" s="85" t="s">
        <v>8737</v>
      </c>
    </row>
    <row r="3673" spans="1:23" x14ac:dyDescent="0.3">
      <c r="A3673" s="7">
        <v>20019</v>
      </c>
      <c r="C3673" s="11">
        <v>3</v>
      </c>
      <c r="D3673" s="1"/>
      <c r="E3673" s="88">
        <v>10402</v>
      </c>
      <c r="F3673" s="88" t="s">
        <v>8737</v>
      </c>
      <c r="G3673" s="84" t="s">
        <v>3825</v>
      </c>
      <c r="H3673" s="1" t="s">
        <v>9048</v>
      </c>
      <c r="I3673" s="4">
        <v>0</v>
      </c>
      <c r="J3673" s="4">
        <v>1</v>
      </c>
      <c r="L3673" s="4">
        <v>1</v>
      </c>
      <c r="M3673" s="1" t="s">
        <v>9047</v>
      </c>
      <c r="N3673" s="1"/>
      <c r="O3673" s="6" t="s">
        <v>8743</v>
      </c>
      <c r="P3673" s="1"/>
      <c r="Q3673" s="1"/>
      <c r="R3673" s="1"/>
      <c r="S3673" s="1"/>
      <c r="T3673" s="1"/>
      <c r="U3673" s="62" t="s">
        <v>9046</v>
      </c>
      <c r="V3673" s="85">
        <v>10402</v>
      </c>
      <c r="W3673" s="85" t="s">
        <v>8737</v>
      </c>
    </row>
    <row r="3674" spans="1:23" x14ac:dyDescent="0.3">
      <c r="A3674" s="7">
        <v>20020</v>
      </c>
      <c r="C3674" s="11">
        <v>4</v>
      </c>
      <c r="D3674" s="1"/>
      <c r="E3674" s="88">
        <v>10403</v>
      </c>
      <c r="F3674" s="88" t="s">
        <v>8737</v>
      </c>
      <c r="G3674" s="84" t="s">
        <v>3825</v>
      </c>
      <c r="H3674" s="1" t="s">
        <v>9045</v>
      </c>
      <c r="I3674" s="4">
        <v>0</v>
      </c>
      <c r="J3674" s="4">
        <v>1</v>
      </c>
      <c r="L3674" s="4">
        <v>1</v>
      </c>
      <c r="M3674" s="1" t="s">
        <v>9044</v>
      </c>
      <c r="N3674" s="1"/>
      <c r="O3674" s="6" t="s">
        <v>8743</v>
      </c>
      <c r="P3674" s="1"/>
      <c r="Q3674" s="1"/>
      <c r="R3674" s="1"/>
      <c r="S3674" s="1"/>
      <c r="T3674" s="1"/>
      <c r="U3674" s="62" t="s">
        <v>9043</v>
      </c>
      <c r="V3674" s="85">
        <v>10403</v>
      </c>
      <c r="W3674" s="85" t="s">
        <v>8737</v>
      </c>
    </row>
    <row r="3675" spans="1:23" x14ac:dyDescent="0.3">
      <c r="A3675" s="7">
        <v>20021</v>
      </c>
      <c r="C3675" s="11">
        <v>5</v>
      </c>
      <c r="D3675" s="1"/>
      <c r="E3675" s="88">
        <v>10404</v>
      </c>
      <c r="F3675" s="88" t="s">
        <v>8737</v>
      </c>
      <c r="G3675" s="84" t="s">
        <v>3825</v>
      </c>
      <c r="H3675" s="1" t="s">
        <v>9042</v>
      </c>
      <c r="I3675" s="4">
        <v>0</v>
      </c>
      <c r="J3675" s="4">
        <v>1</v>
      </c>
      <c r="L3675" s="4">
        <v>1</v>
      </c>
      <c r="M3675" s="1" t="s">
        <v>9041</v>
      </c>
      <c r="N3675" s="1"/>
      <c r="O3675" s="6" t="s">
        <v>8743</v>
      </c>
      <c r="P3675" s="1"/>
      <c r="Q3675" s="1"/>
      <c r="R3675" s="1"/>
      <c r="S3675" s="1"/>
      <c r="T3675" s="1"/>
      <c r="U3675" s="62" t="s">
        <v>9040</v>
      </c>
      <c r="V3675" s="85">
        <v>10404</v>
      </c>
      <c r="W3675" s="85" t="s">
        <v>8737</v>
      </c>
    </row>
    <row r="3676" spans="1:23" x14ac:dyDescent="0.3">
      <c r="A3676" s="7">
        <v>20022</v>
      </c>
      <c r="C3676" s="11">
        <v>6</v>
      </c>
      <c r="D3676" s="1"/>
      <c r="E3676" s="88">
        <v>10405</v>
      </c>
      <c r="F3676" s="88" t="s">
        <v>8737</v>
      </c>
      <c r="G3676" s="84" t="s">
        <v>3825</v>
      </c>
      <c r="H3676" s="1" t="s">
        <v>9039</v>
      </c>
      <c r="I3676" s="4">
        <v>0</v>
      </c>
      <c r="J3676" s="4">
        <v>1</v>
      </c>
      <c r="L3676" s="4">
        <v>1</v>
      </c>
      <c r="M3676" s="1" t="s">
        <v>9038</v>
      </c>
      <c r="N3676" s="1"/>
      <c r="O3676" s="6" t="s">
        <v>8743</v>
      </c>
      <c r="P3676" s="1"/>
      <c r="Q3676" s="1"/>
      <c r="R3676" s="1"/>
      <c r="S3676" s="1"/>
      <c r="T3676" s="1"/>
      <c r="U3676" s="62" t="s">
        <v>9037</v>
      </c>
      <c r="V3676" s="85">
        <v>10405</v>
      </c>
      <c r="W3676" s="85" t="s">
        <v>8737</v>
      </c>
    </row>
    <row r="3677" spans="1:23" x14ac:dyDescent="0.3">
      <c r="A3677" s="7">
        <v>20023</v>
      </c>
      <c r="C3677" s="11">
        <v>7</v>
      </c>
      <c r="D3677" s="1"/>
      <c r="E3677" s="88">
        <v>10406</v>
      </c>
      <c r="F3677" s="88" t="s">
        <v>8737</v>
      </c>
      <c r="G3677" s="84" t="s">
        <v>3825</v>
      </c>
      <c r="H3677" s="1" t="s">
        <v>9036</v>
      </c>
      <c r="I3677" s="4">
        <v>0</v>
      </c>
      <c r="J3677" s="4">
        <v>1</v>
      </c>
      <c r="L3677" s="4">
        <v>1</v>
      </c>
      <c r="M3677" s="1" t="s">
        <v>9035</v>
      </c>
      <c r="N3677" s="1"/>
      <c r="O3677" s="6" t="s">
        <v>8743</v>
      </c>
      <c r="P3677" s="1"/>
      <c r="Q3677" s="1"/>
      <c r="R3677" s="1"/>
      <c r="S3677" s="1"/>
      <c r="T3677" s="1"/>
      <c r="U3677" s="62" t="s">
        <v>9034</v>
      </c>
      <c r="V3677" s="85">
        <v>10406</v>
      </c>
      <c r="W3677" s="85" t="s">
        <v>8737</v>
      </c>
    </row>
    <row r="3678" spans="1:23" x14ac:dyDescent="0.3">
      <c r="A3678" s="7">
        <v>20024</v>
      </c>
      <c r="C3678" s="11">
        <v>8</v>
      </c>
      <c r="D3678" s="1"/>
      <c r="E3678" s="88">
        <v>10407</v>
      </c>
      <c r="F3678" s="88" t="s">
        <v>8737</v>
      </c>
      <c r="G3678" s="84" t="s">
        <v>3825</v>
      </c>
      <c r="H3678" s="1" t="s">
        <v>9033</v>
      </c>
      <c r="I3678" s="4">
        <v>0</v>
      </c>
      <c r="J3678" s="4">
        <v>1</v>
      </c>
      <c r="L3678" s="4">
        <v>1</v>
      </c>
      <c r="M3678" s="1" t="s">
        <v>9032</v>
      </c>
      <c r="N3678" s="1"/>
      <c r="O3678" s="6" t="s">
        <v>8743</v>
      </c>
      <c r="P3678" s="1"/>
      <c r="Q3678" s="1"/>
      <c r="R3678" s="1"/>
      <c r="S3678" s="1"/>
      <c r="T3678" s="1"/>
      <c r="U3678" s="62" t="s">
        <v>9031</v>
      </c>
      <c r="V3678" s="85">
        <v>10407</v>
      </c>
      <c r="W3678" s="85" t="s">
        <v>8737</v>
      </c>
    </row>
    <row r="3679" spans="1:23" x14ac:dyDescent="0.3">
      <c r="A3679" s="7">
        <v>20025</v>
      </c>
      <c r="C3679" s="11">
        <v>9</v>
      </c>
      <c r="D3679" s="1"/>
      <c r="E3679" s="88">
        <v>10408</v>
      </c>
      <c r="F3679" s="88" t="s">
        <v>8737</v>
      </c>
      <c r="G3679" s="84" t="s">
        <v>3825</v>
      </c>
      <c r="H3679" s="1" t="s">
        <v>9030</v>
      </c>
      <c r="I3679" s="4">
        <v>0</v>
      </c>
      <c r="J3679" s="4">
        <v>1</v>
      </c>
      <c r="L3679" s="4">
        <v>1</v>
      </c>
      <c r="M3679" s="1" t="s">
        <v>9029</v>
      </c>
      <c r="N3679" s="1"/>
      <c r="O3679" s="6" t="s">
        <v>8743</v>
      </c>
      <c r="P3679" s="1"/>
      <c r="Q3679" s="1"/>
      <c r="R3679" s="1"/>
      <c r="S3679" s="1"/>
      <c r="T3679" s="1"/>
      <c r="U3679" s="62" t="s">
        <v>9028</v>
      </c>
      <c r="V3679" s="85">
        <v>10408</v>
      </c>
      <c r="W3679" s="85" t="s">
        <v>8737</v>
      </c>
    </row>
    <row r="3680" spans="1:23" x14ac:dyDescent="0.3">
      <c r="A3680" s="7">
        <v>20026</v>
      </c>
      <c r="C3680" s="11">
        <v>10</v>
      </c>
      <c r="D3680" s="1"/>
      <c r="E3680" s="88">
        <v>10409</v>
      </c>
      <c r="F3680" s="88" t="s">
        <v>8737</v>
      </c>
      <c r="G3680" s="84" t="s">
        <v>3825</v>
      </c>
      <c r="H3680" s="1" t="s">
        <v>9027</v>
      </c>
      <c r="I3680" s="4">
        <v>0</v>
      </c>
      <c r="J3680" s="4">
        <v>1</v>
      </c>
      <c r="L3680" s="4">
        <v>1</v>
      </c>
      <c r="M3680" s="1" t="s">
        <v>9026</v>
      </c>
      <c r="N3680" s="1"/>
      <c r="O3680" s="6" t="s">
        <v>8743</v>
      </c>
      <c r="P3680" s="1"/>
      <c r="Q3680" s="1"/>
      <c r="R3680" s="1"/>
      <c r="S3680" s="1"/>
      <c r="T3680" s="1"/>
      <c r="U3680" s="62" t="s">
        <v>9025</v>
      </c>
      <c r="V3680" s="85">
        <v>10409</v>
      </c>
      <c r="W3680" s="85" t="s">
        <v>8737</v>
      </c>
    </row>
    <row r="3681" spans="1:23" x14ac:dyDescent="0.3">
      <c r="A3681" s="7">
        <v>20027</v>
      </c>
      <c r="C3681" s="11">
        <v>11</v>
      </c>
      <c r="D3681" s="1"/>
      <c r="E3681" s="88">
        <v>10410</v>
      </c>
      <c r="F3681" s="88" t="s">
        <v>8737</v>
      </c>
      <c r="G3681" s="84" t="s">
        <v>3825</v>
      </c>
      <c r="H3681" s="1" t="s">
        <v>9024</v>
      </c>
      <c r="I3681" s="4">
        <v>0</v>
      </c>
      <c r="J3681" s="4">
        <v>1</v>
      </c>
      <c r="L3681" s="4">
        <v>1</v>
      </c>
      <c r="M3681" s="1" t="s">
        <v>9023</v>
      </c>
      <c r="N3681" s="1"/>
      <c r="O3681" s="6" t="s">
        <v>8743</v>
      </c>
      <c r="P3681" s="1"/>
      <c r="Q3681" s="1"/>
      <c r="R3681" s="1"/>
      <c r="S3681" s="1"/>
      <c r="T3681" s="1"/>
      <c r="U3681" s="62" t="s">
        <v>9022</v>
      </c>
      <c r="V3681" s="85">
        <v>10410</v>
      </c>
      <c r="W3681" s="85" t="s">
        <v>8737</v>
      </c>
    </row>
    <row r="3682" spans="1:23" x14ac:dyDescent="0.3">
      <c r="A3682" s="7">
        <v>20028</v>
      </c>
      <c r="C3682" s="11">
        <v>12</v>
      </c>
      <c r="D3682" s="1"/>
      <c r="E3682" s="88">
        <v>10411</v>
      </c>
      <c r="F3682" s="88" t="s">
        <v>8737</v>
      </c>
      <c r="G3682" s="84" t="s">
        <v>3825</v>
      </c>
      <c r="H3682" s="1" t="s">
        <v>9021</v>
      </c>
      <c r="I3682" s="4">
        <v>0</v>
      </c>
      <c r="J3682" s="4">
        <v>1</v>
      </c>
      <c r="L3682" s="4">
        <v>1</v>
      </c>
      <c r="M3682" s="1" t="s">
        <v>9020</v>
      </c>
      <c r="N3682" s="1"/>
      <c r="O3682" s="6" t="s">
        <v>8743</v>
      </c>
      <c r="P3682" s="1"/>
      <c r="Q3682" s="1"/>
      <c r="R3682" s="1"/>
      <c r="S3682" s="1"/>
      <c r="T3682" s="1"/>
      <c r="U3682" s="62" t="s">
        <v>9019</v>
      </c>
      <c r="V3682" s="85">
        <v>10411</v>
      </c>
      <c r="W3682" s="85" t="s">
        <v>8737</v>
      </c>
    </row>
    <row r="3683" spans="1:23" x14ac:dyDescent="0.3">
      <c r="A3683" s="7">
        <v>20029</v>
      </c>
      <c r="C3683" s="11">
        <v>13</v>
      </c>
      <c r="D3683" s="1"/>
      <c r="E3683" s="88">
        <v>10412</v>
      </c>
      <c r="F3683" s="88" t="s">
        <v>8737</v>
      </c>
      <c r="G3683" s="84" t="s">
        <v>3825</v>
      </c>
      <c r="H3683" s="1" t="s">
        <v>9018</v>
      </c>
      <c r="I3683" s="4">
        <v>0</v>
      </c>
      <c r="J3683" s="4">
        <v>1</v>
      </c>
      <c r="L3683" s="4">
        <v>1</v>
      </c>
      <c r="M3683" s="1" t="s">
        <v>9017</v>
      </c>
      <c r="N3683" s="1"/>
      <c r="O3683" s="6" t="s">
        <v>8743</v>
      </c>
      <c r="P3683" s="1"/>
      <c r="Q3683" s="1"/>
      <c r="R3683" s="1"/>
      <c r="S3683" s="1"/>
      <c r="T3683" s="1"/>
      <c r="U3683" s="62" t="s">
        <v>9016</v>
      </c>
      <c r="V3683" s="85">
        <v>10412</v>
      </c>
      <c r="W3683" s="85" t="s">
        <v>8737</v>
      </c>
    </row>
    <row r="3684" spans="1:23" x14ac:dyDescent="0.3">
      <c r="A3684" s="7">
        <v>20030</v>
      </c>
      <c r="C3684" s="11">
        <v>14</v>
      </c>
      <c r="D3684" s="1"/>
      <c r="E3684" s="88">
        <v>10413</v>
      </c>
      <c r="F3684" s="88" t="s">
        <v>8737</v>
      </c>
      <c r="G3684" s="84" t="s">
        <v>3825</v>
      </c>
      <c r="H3684" s="1" t="s">
        <v>9015</v>
      </c>
      <c r="I3684" s="4">
        <v>0</v>
      </c>
      <c r="J3684" s="4">
        <v>1</v>
      </c>
      <c r="L3684" s="4">
        <v>1</v>
      </c>
      <c r="M3684" s="1" t="s">
        <v>9014</v>
      </c>
      <c r="N3684" s="1"/>
      <c r="O3684" s="6" t="s">
        <v>8743</v>
      </c>
      <c r="P3684" s="1"/>
      <c r="Q3684" s="1"/>
      <c r="R3684" s="1"/>
      <c r="S3684" s="1"/>
      <c r="T3684" s="1"/>
      <c r="U3684" s="62" t="s">
        <v>9013</v>
      </c>
      <c r="V3684" s="85">
        <v>10413</v>
      </c>
      <c r="W3684" s="85" t="s">
        <v>8737</v>
      </c>
    </row>
    <row r="3685" spans="1:23" x14ac:dyDescent="0.3">
      <c r="A3685" s="7">
        <v>20031</v>
      </c>
      <c r="C3685" s="11">
        <v>15</v>
      </c>
      <c r="D3685" s="1"/>
      <c r="E3685" s="88">
        <v>10414</v>
      </c>
      <c r="F3685" s="88" t="s">
        <v>8737</v>
      </c>
      <c r="G3685" s="84" t="s">
        <v>3825</v>
      </c>
      <c r="H3685" s="1" t="s">
        <v>9012</v>
      </c>
      <c r="I3685" s="4">
        <v>0</v>
      </c>
      <c r="J3685" s="4">
        <v>1</v>
      </c>
      <c r="L3685" s="4">
        <v>1</v>
      </c>
      <c r="M3685" s="1" t="s">
        <v>9011</v>
      </c>
      <c r="N3685" s="1"/>
      <c r="O3685" s="6" t="s">
        <v>8743</v>
      </c>
      <c r="P3685" s="1"/>
      <c r="Q3685" s="1"/>
      <c r="R3685" s="1"/>
      <c r="S3685" s="1"/>
      <c r="T3685" s="1"/>
      <c r="U3685" s="62" t="s">
        <v>9010</v>
      </c>
      <c r="V3685" s="85">
        <v>10414</v>
      </c>
      <c r="W3685" s="85" t="s">
        <v>8737</v>
      </c>
    </row>
    <row r="3686" spans="1:23" x14ac:dyDescent="0.3">
      <c r="A3686" s="7">
        <v>20032</v>
      </c>
      <c r="B3686" s="44">
        <v>1602</v>
      </c>
      <c r="C3686" s="11">
        <v>0</v>
      </c>
      <c r="D3686" s="1"/>
      <c r="E3686" s="88">
        <v>10415</v>
      </c>
      <c r="F3686" s="88" t="s">
        <v>8737</v>
      </c>
      <c r="G3686" s="84" t="s">
        <v>3825</v>
      </c>
      <c r="H3686" s="1" t="s">
        <v>9009</v>
      </c>
      <c r="I3686" s="4">
        <v>0</v>
      </c>
      <c r="J3686" s="4">
        <v>1</v>
      </c>
      <c r="L3686" s="4">
        <v>1</v>
      </c>
      <c r="M3686" s="1" t="s">
        <v>9008</v>
      </c>
      <c r="N3686" s="1"/>
      <c r="O3686" s="6" t="s">
        <v>8743</v>
      </c>
      <c r="P3686" s="1"/>
      <c r="Q3686" s="1"/>
      <c r="R3686" s="1"/>
      <c r="S3686" s="1"/>
      <c r="T3686" s="1"/>
      <c r="U3686" s="62" t="s">
        <v>9007</v>
      </c>
      <c r="V3686" s="85">
        <v>10415</v>
      </c>
      <c r="W3686" s="85" t="s">
        <v>8737</v>
      </c>
    </row>
    <row r="3687" spans="1:23" x14ac:dyDescent="0.3">
      <c r="A3687" s="7">
        <v>20033</v>
      </c>
      <c r="C3687" s="11">
        <v>1</v>
      </c>
      <c r="D3687" s="1"/>
      <c r="E3687" s="88">
        <v>10416</v>
      </c>
      <c r="F3687" s="88" t="s">
        <v>8737</v>
      </c>
      <c r="G3687" s="84" t="s">
        <v>3825</v>
      </c>
      <c r="H3687" s="1" t="s">
        <v>9006</v>
      </c>
      <c r="I3687" s="4">
        <v>0</v>
      </c>
      <c r="J3687" s="4">
        <v>1</v>
      </c>
      <c r="L3687" s="4">
        <v>1</v>
      </c>
      <c r="M3687" s="1" t="s">
        <v>9005</v>
      </c>
      <c r="N3687" s="1"/>
      <c r="O3687" s="6" t="s">
        <v>8743</v>
      </c>
      <c r="P3687" s="1"/>
      <c r="Q3687" s="1"/>
      <c r="R3687" s="1"/>
      <c r="S3687" s="1"/>
      <c r="T3687" s="1"/>
      <c r="U3687" s="62" t="s">
        <v>9004</v>
      </c>
      <c r="V3687" s="85">
        <v>10416</v>
      </c>
      <c r="W3687" s="85" t="s">
        <v>8737</v>
      </c>
    </row>
    <row r="3688" spans="1:23" x14ac:dyDescent="0.3">
      <c r="A3688" s="7">
        <v>20034</v>
      </c>
      <c r="C3688" s="11">
        <v>2</v>
      </c>
      <c r="D3688" s="1"/>
      <c r="E3688" s="88">
        <v>10417</v>
      </c>
      <c r="F3688" s="88" t="s">
        <v>8737</v>
      </c>
      <c r="G3688" s="84" t="s">
        <v>3825</v>
      </c>
      <c r="H3688" s="1" t="s">
        <v>9003</v>
      </c>
      <c r="I3688" s="4">
        <v>0</v>
      </c>
      <c r="J3688" s="4">
        <v>1</v>
      </c>
      <c r="L3688" s="4">
        <v>1</v>
      </c>
      <c r="M3688" s="1" t="s">
        <v>9002</v>
      </c>
      <c r="N3688" s="1"/>
      <c r="O3688" s="6" t="s">
        <v>8743</v>
      </c>
      <c r="P3688" s="1"/>
      <c r="Q3688" s="1"/>
      <c r="R3688" s="1"/>
      <c r="S3688" s="1"/>
      <c r="T3688" s="1"/>
      <c r="U3688" s="62" t="s">
        <v>9001</v>
      </c>
      <c r="V3688" s="85">
        <v>10417</v>
      </c>
      <c r="W3688" s="85" t="s">
        <v>8737</v>
      </c>
    </row>
    <row r="3689" spans="1:23" x14ac:dyDescent="0.3">
      <c r="A3689" s="7">
        <v>20035</v>
      </c>
      <c r="C3689" s="11">
        <v>3</v>
      </c>
      <c r="D3689" s="1"/>
      <c r="E3689" s="88">
        <v>10418</v>
      </c>
      <c r="F3689" s="88" t="s">
        <v>8737</v>
      </c>
      <c r="G3689" s="84" t="s">
        <v>3825</v>
      </c>
      <c r="H3689" s="1" t="s">
        <v>9000</v>
      </c>
      <c r="I3689" s="4">
        <v>0</v>
      </c>
      <c r="J3689" s="4">
        <v>1</v>
      </c>
      <c r="L3689" s="4">
        <v>1</v>
      </c>
      <c r="M3689" s="1" t="s">
        <v>8999</v>
      </c>
      <c r="N3689" s="1"/>
      <c r="O3689" s="6" t="s">
        <v>8743</v>
      </c>
      <c r="P3689" s="1"/>
      <c r="Q3689" s="1"/>
      <c r="R3689" s="1"/>
      <c r="S3689" s="1"/>
      <c r="T3689" s="1"/>
      <c r="U3689" s="62" t="s">
        <v>8998</v>
      </c>
      <c r="V3689" s="85">
        <v>10418</v>
      </c>
      <c r="W3689" s="85" t="s">
        <v>8737</v>
      </c>
    </row>
    <row r="3690" spans="1:23" x14ac:dyDescent="0.3">
      <c r="A3690" s="7">
        <v>20036</v>
      </c>
      <c r="C3690" s="11">
        <v>4</v>
      </c>
      <c r="D3690" s="1"/>
      <c r="E3690" s="88">
        <v>10419</v>
      </c>
      <c r="F3690" s="88" t="s">
        <v>8737</v>
      </c>
      <c r="G3690" s="84" t="s">
        <v>3825</v>
      </c>
      <c r="H3690" s="1" t="s">
        <v>8997</v>
      </c>
      <c r="I3690" s="4">
        <v>0</v>
      </c>
      <c r="J3690" s="4">
        <v>1</v>
      </c>
      <c r="L3690" s="4">
        <v>1</v>
      </c>
      <c r="M3690" s="1" t="s">
        <v>8996</v>
      </c>
      <c r="N3690" s="1"/>
      <c r="O3690" s="6" t="s">
        <v>8743</v>
      </c>
      <c r="P3690" s="1"/>
      <c r="Q3690" s="1"/>
      <c r="R3690" s="1"/>
      <c r="S3690" s="1"/>
      <c r="T3690" s="1"/>
      <c r="U3690" s="62" t="s">
        <v>8995</v>
      </c>
      <c r="V3690" s="85">
        <v>10419</v>
      </c>
      <c r="W3690" s="85" t="s">
        <v>8737</v>
      </c>
    </row>
    <row r="3691" spans="1:23" x14ac:dyDescent="0.3">
      <c r="A3691" s="7">
        <v>20037</v>
      </c>
      <c r="C3691" s="11">
        <v>5</v>
      </c>
      <c r="D3691" s="1"/>
      <c r="E3691" s="88">
        <v>10420</v>
      </c>
      <c r="F3691" s="88" t="s">
        <v>8737</v>
      </c>
      <c r="G3691" s="84" t="s">
        <v>3825</v>
      </c>
      <c r="H3691" s="1" t="s">
        <v>8994</v>
      </c>
      <c r="I3691" s="4">
        <v>0</v>
      </c>
      <c r="J3691" s="4">
        <v>1</v>
      </c>
      <c r="L3691" s="4">
        <v>1</v>
      </c>
      <c r="M3691" s="1" t="s">
        <v>8993</v>
      </c>
      <c r="N3691" s="1"/>
      <c r="O3691" s="6" t="s">
        <v>8743</v>
      </c>
      <c r="P3691" s="1"/>
      <c r="Q3691" s="1"/>
      <c r="R3691" s="1"/>
      <c r="S3691" s="1"/>
      <c r="T3691" s="1"/>
      <c r="U3691" s="62" t="s">
        <v>8992</v>
      </c>
      <c r="V3691" s="85">
        <v>10420</v>
      </c>
      <c r="W3691" s="85" t="s">
        <v>8737</v>
      </c>
    </row>
    <row r="3692" spans="1:23" x14ac:dyDescent="0.3">
      <c r="A3692" s="7">
        <v>20038</v>
      </c>
      <c r="C3692" s="11">
        <v>6</v>
      </c>
      <c r="D3692" s="1"/>
      <c r="E3692" s="88">
        <v>10421</v>
      </c>
      <c r="F3692" s="88" t="s">
        <v>8737</v>
      </c>
      <c r="G3692" s="84" t="s">
        <v>3825</v>
      </c>
      <c r="H3692" s="1" t="s">
        <v>8991</v>
      </c>
      <c r="I3692" s="4">
        <v>0</v>
      </c>
      <c r="J3692" s="4">
        <v>1</v>
      </c>
      <c r="L3692" s="4">
        <v>1</v>
      </c>
      <c r="M3692" s="1" t="s">
        <v>8990</v>
      </c>
      <c r="N3692" s="1"/>
      <c r="O3692" s="6" t="s">
        <v>8743</v>
      </c>
      <c r="P3692" s="1"/>
      <c r="Q3692" s="1"/>
      <c r="R3692" s="1"/>
      <c r="S3692" s="1"/>
      <c r="T3692" s="1"/>
      <c r="U3692" s="62" t="s">
        <v>8989</v>
      </c>
      <c r="V3692" s="85">
        <v>10421</v>
      </c>
      <c r="W3692" s="85" t="s">
        <v>8737</v>
      </c>
    </row>
    <row r="3693" spans="1:23" x14ac:dyDescent="0.3">
      <c r="A3693" s="7">
        <v>20039</v>
      </c>
      <c r="C3693" s="11">
        <v>7</v>
      </c>
      <c r="D3693" s="1"/>
      <c r="E3693" s="88">
        <v>10422</v>
      </c>
      <c r="F3693" s="88" t="s">
        <v>8737</v>
      </c>
      <c r="G3693" s="84" t="s">
        <v>3825</v>
      </c>
      <c r="H3693" s="1" t="s">
        <v>8988</v>
      </c>
      <c r="I3693" s="4">
        <v>0</v>
      </c>
      <c r="J3693" s="4">
        <v>1</v>
      </c>
      <c r="L3693" s="4">
        <v>1</v>
      </c>
      <c r="M3693" s="1" t="s">
        <v>8987</v>
      </c>
      <c r="N3693" s="1"/>
      <c r="O3693" s="6" t="s">
        <v>8743</v>
      </c>
      <c r="P3693" s="1"/>
      <c r="Q3693" s="1"/>
      <c r="R3693" s="1"/>
      <c r="S3693" s="1"/>
      <c r="T3693" s="1"/>
      <c r="U3693" s="62" t="s">
        <v>8986</v>
      </c>
      <c r="V3693" s="85">
        <v>10422</v>
      </c>
      <c r="W3693" s="85" t="s">
        <v>8737</v>
      </c>
    </row>
    <row r="3694" spans="1:23" x14ac:dyDescent="0.3">
      <c r="A3694" s="7">
        <v>20040</v>
      </c>
      <c r="C3694" s="11">
        <v>8</v>
      </c>
      <c r="D3694" s="1"/>
      <c r="E3694" s="88">
        <v>10423</v>
      </c>
      <c r="F3694" s="88" t="s">
        <v>8737</v>
      </c>
      <c r="G3694" s="84" t="s">
        <v>3825</v>
      </c>
      <c r="H3694" s="1" t="s">
        <v>8985</v>
      </c>
      <c r="I3694" s="4">
        <v>0</v>
      </c>
      <c r="J3694" s="4">
        <v>1</v>
      </c>
      <c r="L3694" s="4">
        <v>1</v>
      </c>
      <c r="M3694" s="1" t="s">
        <v>8984</v>
      </c>
      <c r="N3694" s="1"/>
      <c r="O3694" s="6" t="s">
        <v>8743</v>
      </c>
      <c r="P3694" s="1"/>
      <c r="Q3694" s="1"/>
      <c r="R3694" s="1"/>
      <c r="S3694" s="1"/>
      <c r="T3694" s="1"/>
      <c r="U3694" s="62" t="s">
        <v>8983</v>
      </c>
      <c r="V3694" s="85">
        <v>10423</v>
      </c>
      <c r="W3694" s="85" t="s">
        <v>8737</v>
      </c>
    </row>
    <row r="3695" spans="1:23" x14ac:dyDescent="0.3">
      <c r="A3695" s="7">
        <v>20041</v>
      </c>
      <c r="C3695" s="11">
        <v>9</v>
      </c>
      <c r="D3695" s="1"/>
      <c r="E3695" s="88">
        <v>10424</v>
      </c>
      <c r="F3695" s="88" t="s">
        <v>8737</v>
      </c>
      <c r="G3695" s="84" t="s">
        <v>3825</v>
      </c>
      <c r="H3695" s="1" t="s">
        <v>8982</v>
      </c>
      <c r="I3695" s="4">
        <v>0</v>
      </c>
      <c r="J3695" s="4">
        <v>1</v>
      </c>
      <c r="L3695" s="4">
        <v>1</v>
      </c>
      <c r="M3695" s="1" t="s">
        <v>8981</v>
      </c>
      <c r="N3695" s="1"/>
      <c r="O3695" s="6" t="s">
        <v>8743</v>
      </c>
      <c r="P3695" s="1"/>
      <c r="Q3695" s="1"/>
      <c r="R3695" s="1"/>
      <c r="S3695" s="1"/>
      <c r="T3695" s="1"/>
      <c r="U3695" s="62" t="s">
        <v>8980</v>
      </c>
      <c r="V3695" s="85">
        <v>10424</v>
      </c>
      <c r="W3695" s="85" t="s">
        <v>8737</v>
      </c>
    </row>
    <row r="3696" spans="1:23" x14ac:dyDescent="0.3">
      <c r="A3696" s="7">
        <v>20042</v>
      </c>
      <c r="C3696" s="11">
        <v>10</v>
      </c>
      <c r="D3696" s="1"/>
      <c r="E3696" s="88">
        <v>10425</v>
      </c>
      <c r="F3696" s="88" t="s">
        <v>8737</v>
      </c>
      <c r="G3696" s="84" t="s">
        <v>3825</v>
      </c>
      <c r="H3696" s="1" t="s">
        <v>8979</v>
      </c>
      <c r="I3696" s="4">
        <v>0</v>
      </c>
      <c r="J3696" s="4">
        <v>1</v>
      </c>
      <c r="L3696" s="4">
        <v>1</v>
      </c>
      <c r="M3696" s="1" t="s">
        <v>8978</v>
      </c>
      <c r="N3696" s="1"/>
      <c r="O3696" s="6" t="s">
        <v>8743</v>
      </c>
      <c r="P3696" s="1"/>
      <c r="Q3696" s="1"/>
      <c r="R3696" s="1"/>
      <c r="S3696" s="1"/>
      <c r="T3696" s="1"/>
      <c r="U3696" s="62" t="s">
        <v>8977</v>
      </c>
      <c r="V3696" s="85">
        <v>10425</v>
      </c>
      <c r="W3696" s="85" t="s">
        <v>8737</v>
      </c>
    </row>
    <row r="3697" spans="1:23" x14ac:dyDescent="0.3">
      <c r="A3697" s="7">
        <v>20043</v>
      </c>
      <c r="C3697" s="11">
        <v>11</v>
      </c>
      <c r="D3697" s="1"/>
      <c r="E3697" s="88">
        <v>10426</v>
      </c>
      <c r="F3697" s="88" t="s">
        <v>8737</v>
      </c>
      <c r="G3697" s="84" t="s">
        <v>3825</v>
      </c>
      <c r="H3697" s="1" t="s">
        <v>8976</v>
      </c>
      <c r="I3697" s="4">
        <v>0</v>
      </c>
      <c r="J3697" s="4">
        <v>1</v>
      </c>
      <c r="L3697" s="4">
        <v>1</v>
      </c>
      <c r="M3697" s="1" t="s">
        <v>8975</v>
      </c>
      <c r="N3697" s="1"/>
      <c r="O3697" s="6" t="s">
        <v>8743</v>
      </c>
      <c r="P3697" s="1"/>
      <c r="Q3697" s="1"/>
      <c r="R3697" s="1"/>
      <c r="S3697" s="1"/>
      <c r="T3697" s="1"/>
      <c r="U3697" s="62" t="s">
        <v>8974</v>
      </c>
      <c r="V3697" s="85">
        <v>10426</v>
      </c>
      <c r="W3697" s="85" t="s">
        <v>8737</v>
      </c>
    </row>
    <row r="3698" spans="1:23" x14ac:dyDescent="0.3">
      <c r="A3698" s="7">
        <v>20044</v>
      </c>
      <c r="C3698" s="11">
        <v>12</v>
      </c>
      <c r="D3698" s="1"/>
      <c r="E3698" s="88">
        <v>10427</v>
      </c>
      <c r="F3698" s="88" t="s">
        <v>8737</v>
      </c>
      <c r="G3698" s="84" t="s">
        <v>3825</v>
      </c>
      <c r="H3698" s="1" t="s">
        <v>8973</v>
      </c>
      <c r="I3698" s="4">
        <v>0</v>
      </c>
      <c r="J3698" s="4">
        <v>1</v>
      </c>
      <c r="L3698" s="4">
        <v>1</v>
      </c>
      <c r="M3698" s="1" t="s">
        <v>8972</v>
      </c>
      <c r="N3698" s="1"/>
      <c r="O3698" s="6" t="s">
        <v>8743</v>
      </c>
      <c r="P3698" s="1"/>
      <c r="Q3698" s="1"/>
      <c r="R3698" s="1"/>
      <c r="S3698" s="1"/>
      <c r="T3698" s="1"/>
      <c r="U3698" s="62" t="s">
        <v>8971</v>
      </c>
      <c r="V3698" s="85">
        <v>10427</v>
      </c>
      <c r="W3698" s="85" t="s">
        <v>8737</v>
      </c>
    </row>
    <row r="3699" spans="1:23" x14ac:dyDescent="0.3">
      <c r="A3699" s="7">
        <v>20045</v>
      </c>
      <c r="C3699" s="11">
        <v>13</v>
      </c>
      <c r="D3699" s="1"/>
      <c r="E3699" s="88">
        <v>10428</v>
      </c>
      <c r="F3699" s="88" t="s">
        <v>8737</v>
      </c>
      <c r="G3699" s="84" t="s">
        <v>3825</v>
      </c>
      <c r="H3699" s="1" t="s">
        <v>8970</v>
      </c>
      <c r="I3699" s="4">
        <v>0</v>
      </c>
      <c r="J3699" s="4">
        <v>1</v>
      </c>
      <c r="L3699" s="4">
        <v>1</v>
      </c>
      <c r="M3699" s="1" t="s">
        <v>8969</v>
      </c>
      <c r="N3699" s="1"/>
      <c r="O3699" s="6" t="s">
        <v>8743</v>
      </c>
      <c r="P3699" s="1"/>
      <c r="Q3699" s="1"/>
      <c r="R3699" s="1"/>
      <c r="S3699" s="1"/>
      <c r="T3699" s="1"/>
      <c r="U3699" s="62" t="s">
        <v>8968</v>
      </c>
      <c r="V3699" s="85">
        <v>10428</v>
      </c>
      <c r="W3699" s="85" t="s">
        <v>8737</v>
      </c>
    </row>
    <row r="3700" spans="1:23" x14ac:dyDescent="0.3">
      <c r="A3700" s="7">
        <v>20046</v>
      </c>
      <c r="C3700" s="11">
        <v>14</v>
      </c>
      <c r="D3700" s="1"/>
      <c r="E3700" s="88">
        <v>10429</v>
      </c>
      <c r="F3700" s="88" t="s">
        <v>8737</v>
      </c>
      <c r="G3700" s="84" t="s">
        <v>3825</v>
      </c>
      <c r="H3700" s="1" t="s">
        <v>8967</v>
      </c>
      <c r="I3700" s="4">
        <v>0</v>
      </c>
      <c r="J3700" s="4">
        <v>1</v>
      </c>
      <c r="L3700" s="4">
        <v>1</v>
      </c>
      <c r="M3700" s="1" t="s">
        <v>8966</v>
      </c>
      <c r="N3700" s="1"/>
      <c r="O3700" s="6" t="s">
        <v>8743</v>
      </c>
      <c r="P3700" s="1"/>
      <c r="Q3700" s="1"/>
      <c r="R3700" s="1"/>
      <c r="S3700" s="1"/>
      <c r="T3700" s="1"/>
      <c r="U3700" s="62" t="s">
        <v>8965</v>
      </c>
      <c r="V3700" s="85">
        <v>10429</v>
      </c>
      <c r="W3700" s="85" t="s">
        <v>8737</v>
      </c>
    </row>
    <row r="3701" spans="1:23" x14ac:dyDescent="0.3">
      <c r="A3701" s="7">
        <v>20047</v>
      </c>
      <c r="C3701" s="11">
        <v>15</v>
      </c>
      <c r="D3701" s="1"/>
      <c r="E3701" s="88">
        <v>10430</v>
      </c>
      <c r="F3701" s="88" t="s">
        <v>8737</v>
      </c>
      <c r="G3701" s="84" t="s">
        <v>3825</v>
      </c>
      <c r="H3701" s="1" t="s">
        <v>8964</v>
      </c>
      <c r="I3701" s="4">
        <v>0</v>
      </c>
      <c r="J3701" s="4">
        <v>1</v>
      </c>
      <c r="L3701" s="4">
        <v>1</v>
      </c>
      <c r="M3701" s="1" t="s">
        <v>8963</v>
      </c>
      <c r="N3701" s="1"/>
      <c r="O3701" s="6" t="s">
        <v>8743</v>
      </c>
      <c r="P3701" s="1"/>
      <c r="Q3701" s="1"/>
      <c r="R3701" s="1"/>
      <c r="S3701" s="1"/>
      <c r="T3701" s="1"/>
      <c r="U3701" s="62" t="s">
        <v>8962</v>
      </c>
      <c r="V3701" s="85">
        <v>10430</v>
      </c>
      <c r="W3701" s="85" t="s">
        <v>8737</v>
      </c>
    </row>
    <row r="3702" spans="1:23" x14ac:dyDescent="0.3">
      <c r="A3702" s="7">
        <v>20048</v>
      </c>
      <c r="B3702" s="44">
        <v>1603</v>
      </c>
      <c r="C3702" s="11">
        <v>0</v>
      </c>
      <c r="D3702" s="1"/>
      <c r="E3702" s="88">
        <v>10431</v>
      </c>
      <c r="F3702" s="88" t="s">
        <v>8737</v>
      </c>
      <c r="G3702" s="84" t="s">
        <v>3825</v>
      </c>
      <c r="H3702" s="1" t="s">
        <v>8961</v>
      </c>
      <c r="I3702" s="4">
        <v>0</v>
      </c>
      <c r="J3702" s="4">
        <v>1</v>
      </c>
      <c r="L3702" s="4">
        <v>1</v>
      </c>
      <c r="M3702" s="1" t="s">
        <v>8960</v>
      </c>
      <c r="N3702" s="1"/>
      <c r="O3702" s="6" t="s">
        <v>8743</v>
      </c>
      <c r="P3702" s="1"/>
      <c r="Q3702" s="1"/>
      <c r="R3702" s="1"/>
      <c r="S3702" s="1"/>
      <c r="T3702" s="1"/>
      <c r="U3702" s="62" t="s">
        <v>8959</v>
      </c>
      <c r="V3702" s="85">
        <v>10431</v>
      </c>
      <c r="W3702" s="85" t="s">
        <v>8737</v>
      </c>
    </row>
    <row r="3703" spans="1:23" x14ac:dyDescent="0.3">
      <c r="A3703" s="7">
        <v>20049</v>
      </c>
      <c r="C3703" s="11">
        <v>1</v>
      </c>
      <c r="D3703" s="1"/>
      <c r="E3703" s="88">
        <v>10432</v>
      </c>
      <c r="F3703" s="88" t="s">
        <v>8737</v>
      </c>
      <c r="G3703" s="84" t="s">
        <v>3825</v>
      </c>
      <c r="H3703" s="1" t="s">
        <v>8958</v>
      </c>
      <c r="I3703" s="4">
        <v>0</v>
      </c>
      <c r="J3703" s="4">
        <v>1</v>
      </c>
      <c r="L3703" s="4">
        <v>1</v>
      </c>
      <c r="M3703" s="1" t="s">
        <v>8957</v>
      </c>
      <c r="N3703" s="1"/>
      <c r="O3703" s="6" t="s">
        <v>8743</v>
      </c>
      <c r="P3703" s="1"/>
      <c r="Q3703" s="1"/>
      <c r="R3703" s="1"/>
      <c r="S3703" s="1"/>
      <c r="T3703" s="1"/>
      <c r="U3703" s="62" t="s">
        <v>8956</v>
      </c>
      <c r="V3703" s="85">
        <v>10432</v>
      </c>
      <c r="W3703" s="85" t="s">
        <v>8737</v>
      </c>
    </row>
    <row r="3704" spans="1:23" x14ac:dyDescent="0.3">
      <c r="A3704" s="7">
        <v>20050</v>
      </c>
      <c r="C3704" s="11">
        <v>2</v>
      </c>
      <c r="D3704" s="1"/>
      <c r="E3704" s="88">
        <v>10433</v>
      </c>
      <c r="F3704" s="88" t="s">
        <v>8737</v>
      </c>
      <c r="G3704" s="84" t="s">
        <v>3825</v>
      </c>
      <c r="H3704" s="1" t="s">
        <v>8955</v>
      </c>
      <c r="I3704" s="4">
        <v>0</v>
      </c>
      <c r="J3704" s="4">
        <v>1</v>
      </c>
      <c r="L3704" s="4">
        <v>1</v>
      </c>
      <c r="M3704" s="1" t="s">
        <v>8954</v>
      </c>
      <c r="N3704" s="1"/>
      <c r="O3704" s="6" t="s">
        <v>8743</v>
      </c>
      <c r="P3704" s="1"/>
      <c r="Q3704" s="1"/>
      <c r="R3704" s="1"/>
      <c r="S3704" s="1"/>
      <c r="T3704" s="1"/>
      <c r="U3704" s="62" t="s">
        <v>8953</v>
      </c>
      <c r="V3704" s="85">
        <v>10433</v>
      </c>
      <c r="W3704" s="85" t="s">
        <v>8737</v>
      </c>
    </row>
    <row r="3705" spans="1:23" x14ac:dyDescent="0.3">
      <c r="A3705" s="7">
        <v>20051</v>
      </c>
      <c r="C3705" s="11">
        <v>3</v>
      </c>
      <c r="D3705" s="1"/>
      <c r="E3705" s="88">
        <v>10434</v>
      </c>
      <c r="F3705" s="88" t="s">
        <v>8737</v>
      </c>
      <c r="G3705" s="84" t="s">
        <v>3825</v>
      </c>
      <c r="H3705" s="1" t="s">
        <v>8952</v>
      </c>
      <c r="I3705" s="4">
        <v>0</v>
      </c>
      <c r="J3705" s="4">
        <v>1</v>
      </c>
      <c r="L3705" s="4">
        <v>1</v>
      </c>
      <c r="M3705" s="1" t="s">
        <v>8951</v>
      </c>
      <c r="N3705" s="1"/>
      <c r="O3705" s="6" t="s">
        <v>8743</v>
      </c>
      <c r="P3705" s="1"/>
      <c r="Q3705" s="1"/>
      <c r="R3705" s="1"/>
      <c r="S3705" s="1"/>
      <c r="T3705" s="1"/>
      <c r="U3705" s="62" t="s">
        <v>8950</v>
      </c>
      <c r="V3705" s="85">
        <v>10434</v>
      </c>
      <c r="W3705" s="85" t="s">
        <v>8737</v>
      </c>
    </row>
    <row r="3706" spans="1:23" x14ac:dyDescent="0.3">
      <c r="A3706" s="7">
        <v>20052</v>
      </c>
      <c r="C3706" s="11">
        <v>4</v>
      </c>
      <c r="D3706" s="1"/>
      <c r="E3706" s="88">
        <v>10435</v>
      </c>
      <c r="F3706" s="88" t="s">
        <v>8737</v>
      </c>
      <c r="G3706" s="84" t="s">
        <v>3825</v>
      </c>
      <c r="H3706" s="1" t="s">
        <v>8949</v>
      </c>
      <c r="I3706" s="4">
        <v>0</v>
      </c>
      <c r="J3706" s="4">
        <v>1</v>
      </c>
      <c r="L3706" s="4">
        <v>1</v>
      </c>
      <c r="M3706" s="1" t="s">
        <v>8948</v>
      </c>
      <c r="N3706" s="1"/>
      <c r="O3706" s="6" t="s">
        <v>8743</v>
      </c>
      <c r="P3706" s="1"/>
      <c r="Q3706" s="1"/>
      <c r="R3706" s="1"/>
      <c r="S3706" s="1"/>
      <c r="T3706" s="1"/>
      <c r="U3706" s="62" t="s">
        <v>8947</v>
      </c>
      <c r="V3706" s="85">
        <v>10435</v>
      </c>
      <c r="W3706" s="85" t="s">
        <v>8737</v>
      </c>
    </row>
    <row r="3707" spans="1:23" x14ac:dyDescent="0.3">
      <c r="A3707" s="7">
        <v>20053</v>
      </c>
      <c r="C3707" s="11">
        <v>5</v>
      </c>
      <c r="D3707" s="1"/>
      <c r="E3707" s="88">
        <v>10436</v>
      </c>
      <c r="F3707" s="88" t="s">
        <v>8737</v>
      </c>
      <c r="G3707" s="84" t="s">
        <v>3825</v>
      </c>
      <c r="H3707" s="1" t="s">
        <v>8946</v>
      </c>
      <c r="I3707" s="4">
        <v>0</v>
      </c>
      <c r="J3707" s="4">
        <v>1</v>
      </c>
      <c r="L3707" s="4">
        <v>1</v>
      </c>
      <c r="M3707" s="1" t="s">
        <v>8945</v>
      </c>
      <c r="N3707" s="1"/>
      <c r="O3707" s="6" t="s">
        <v>8743</v>
      </c>
      <c r="P3707" s="1"/>
      <c r="Q3707" s="1"/>
      <c r="R3707" s="1"/>
      <c r="S3707" s="1"/>
      <c r="T3707" s="1"/>
      <c r="U3707" s="62" t="s">
        <v>8944</v>
      </c>
      <c r="V3707" s="85">
        <v>10436</v>
      </c>
      <c r="W3707" s="85" t="s">
        <v>8737</v>
      </c>
    </row>
    <row r="3708" spans="1:23" x14ac:dyDescent="0.3">
      <c r="A3708" s="7">
        <v>20054</v>
      </c>
      <c r="C3708" s="11">
        <v>6</v>
      </c>
      <c r="D3708" s="1"/>
      <c r="E3708" s="88">
        <v>10437</v>
      </c>
      <c r="F3708" s="88" t="s">
        <v>8737</v>
      </c>
      <c r="G3708" s="84" t="s">
        <v>3825</v>
      </c>
      <c r="H3708" s="1" t="s">
        <v>8943</v>
      </c>
      <c r="I3708" s="4">
        <v>0</v>
      </c>
      <c r="J3708" s="4">
        <v>1</v>
      </c>
      <c r="L3708" s="4">
        <v>1</v>
      </c>
      <c r="M3708" s="1" t="s">
        <v>8942</v>
      </c>
      <c r="N3708" s="1"/>
      <c r="O3708" s="6" t="s">
        <v>8743</v>
      </c>
      <c r="P3708" s="1"/>
      <c r="Q3708" s="1"/>
      <c r="R3708" s="1"/>
      <c r="S3708" s="1"/>
      <c r="T3708" s="1"/>
      <c r="U3708" s="62" t="s">
        <v>8941</v>
      </c>
      <c r="V3708" s="85">
        <v>10437</v>
      </c>
      <c r="W3708" s="85" t="s">
        <v>8737</v>
      </c>
    </row>
    <row r="3709" spans="1:23" x14ac:dyDescent="0.3">
      <c r="A3709" s="7">
        <v>20055</v>
      </c>
      <c r="C3709" s="11">
        <v>7</v>
      </c>
      <c r="D3709" s="1"/>
      <c r="E3709" s="88">
        <v>10438</v>
      </c>
      <c r="F3709" s="88" t="s">
        <v>8737</v>
      </c>
      <c r="G3709" s="84" t="s">
        <v>3825</v>
      </c>
      <c r="H3709" s="1" t="s">
        <v>8940</v>
      </c>
      <c r="I3709" s="4">
        <v>0</v>
      </c>
      <c r="J3709" s="4">
        <v>1</v>
      </c>
      <c r="L3709" s="4">
        <v>1</v>
      </c>
      <c r="M3709" s="1" t="s">
        <v>8939</v>
      </c>
      <c r="N3709" s="1"/>
      <c r="O3709" s="6" t="s">
        <v>8743</v>
      </c>
      <c r="P3709" s="1"/>
      <c r="Q3709" s="1"/>
      <c r="R3709" s="1"/>
      <c r="S3709" s="1"/>
      <c r="T3709" s="1"/>
      <c r="U3709" s="62" t="s">
        <v>8938</v>
      </c>
      <c r="V3709" s="85">
        <v>10438</v>
      </c>
      <c r="W3709" s="85" t="s">
        <v>8737</v>
      </c>
    </row>
    <row r="3710" spans="1:23" x14ac:dyDescent="0.3">
      <c r="A3710" s="7">
        <v>20056</v>
      </c>
      <c r="C3710" s="11">
        <v>8</v>
      </c>
      <c r="D3710" s="1"/>
      <c r="E3710" s="88">
        <v>10439</v>
      </c>
      <c r="F3710" s="88" t="s">
        <v>8737</v>
      </c>
      <c r="G3710" s="84" t="s">
        <v>3825</v>
      </c>
      <c r="H3710" s="1" t="s">
        <v>8937</v>
      </c>
      <c r="I3710" s="4">
        <v>0</v>
      </c>
      <c r="J3710" s="4">
        <v>1</v>
      </c>
      <c r="L3710" s="4">
        <v>1</v>
      </c>
      <c r="M3710" s="1" t="s">
        <v>8936</v>
      </c>
      <c r="N3710" s="1"/>
      <c r="O3710" s="6" t="s">
        <v>8743</v>
      </c>
      <c r="P3710" s="1"/>
      <c r="Q3710" s="1"/>
      <c r="R3710" s="1"/>
      <c r="S3710" s="1"/>
      <c r="T3710" s="1"/>
      <c r="U3710" s="62" t="s">
        <v>8935</v>
      </c>
      <c r="V3710" s="85">
        <v>10439</v>
      </c>
      <c r="W3710" s="85" t="s">
        <v>8737</v>
      </c>
    </row>
    <row r="3711" spans="1:23" x14ac:dyDescent="0.3">
      <c r="A3711" s="7">
        <v>20057</v>
      </c>
      <c r="C3711" s="11">
        <v>9</v>
      </c>
      <c r="D3711" s="1"/>
      <c r="E3711" s="88">
        <v>10440</v>
      </c>
      <c r="F3711" s="88" t="s">
        <v>8737</v>
      </c>
      <c r="G3711" s="84" t="s">
        <v>3825</v>
      </c>
      <c r="H3711" s="1" t="s">
        <v>8934</v>
      </c>
      <c r="I3711" s="4">
        <v>0</v>
      </c>
      <c r="J3711" s="4">
        <v>1</v>
      </c>
      <c r="L3711" s="4">
        <v>1</v>
      </c>
      <c r="M3711" s="1" t="s">
        <v>8933</v>
      </c>
      <c r="N3711" s="1"/>
      <c r="O3711" s="6" t="s">
        <v>8743</v>
      </c>
      <c r="P3711" s="1"/>
      <c r="Q3711" s="1"/>
      <c r="R3711" s="1"/>
      <c r="S3711" s="1"/>
      <c r="T3711" s="1"/>
      <c r="U3711" s="62" t="s">
        <v>8932</v>
      </c>
      <c r="V3711" s="85">
        <v>10440</v>
      </c>
      <c r="W3711" s="85" t="s">
        <v>8737</v>
      </c>
    </row>
    <row r="3712" spans="1:23" x14ac:dyDescent="0.3">
      <c r="A3712" s="7">
        <v>20058</v>
      </c>
      <c r="C3712" s="11">
        <v>10</v>
      </c>
      <c r="D3712" s="1"/>
      <c r="E3712" s="88">
        <v>10441</v>
      </c>
      <c r="F3712" s="88" t="s">
        <v>8737</v>
      </c>
      <c r="G3712" s="84" t="s">
        <v>3825</v>
      </c>
      <c r="H3712" s="1" t="s">
        <v>8931</v>
      </c>
      <c r="I3712" s="4">
        <v>0</v>
      </c>
      <c r="J3712" s="4">
        <v>1</v>
      </c>
      <c r="L3712" s="4">
        <v>1</v>
      </c>
      <c r="M3712" s="1" t="s">
        <v>8930</v>
      </c>
      <c r="N3712" s="1"/>
      <c r="O3712" s="6" t="s">
        <v>8743</v>
      </c>
      <c r="P3712" s="1"/>
      <c r="Q3712" s="1"/>
      <c r="R3712" s="1"/>
      <c r="S3712" s="1"/>
      <c r="T3712" s="1"/>
      <c r="U3712" s="62" t="s">
        <v>8929</v>
      </c>
      <c r="V3712" s="85">
        <v>10441</v>
      </c>
      <c r="W3712" s="85" t="s">
        <v>8737</v>
      </c>
    </row>
    <row r="3713" spans="1:23" x14ac:dyDescent="0.3">
      <c r="A3713" s="7">
        <v>20059</v>
      </c>
      <c r="C3713" s="11">
        <v>11</v>
      </c>
      <c r="D3713" s="1"/>
      <c r="E3713" s="88">
        <v>10442</v>
      </c>
      <c r="F3713" s="88" t="s">
        <v>8737</v>
      </c>
      <c r="G3713" s="84" t="s">
        <v>3825</v>
      </c>
      <c r="H3713" s="1" t="s">
        <v>8928</v>
      </c>
      <c r="I3713" s="4">
        <v>0</v>
      </c>
      <c r="J3713" s="4">
        <v>1</v>
      </c>
      <c r="L3713" s="4">
        <v>1</v>
      </c>
      <c r="M3713" s="1" t="s">
        <v>8927</v>
      </c>
      <c r="N3713" s="1"/>
      <c r="O3713" s="6" t="s">
        <v>8743</v>
      </c>
      <c r="P3713" s="1"/>
      <c r="Q3713" s="1"/>
      <c r="R3713" s="1"/>
      <c r="S3713" s="1"/>
      <c r="T3713" s="1"/>
      <c r="U3713" s="62" t="s">
        <v>8926</v>
      </c>
      <c r="V3713" s="85">
        <v>10442</v>
      </c>
      <c r="W3713" s="85" t="s">
        <v>8737</v>
      </c>
    </row>
    <row r="3714" spans="1:23" x14ac:dyDescent="0.3">
      <c r="A3714" s="7">
        <v>20060</v>
      </c>
      <c r="C3714" s="11">
        <v>12</v>
      </c>
      <c r="D3714" s="1"/>
      <c r="E3714" s="88">
        <v>10443</v>
      </c>
      <c r="F3714" s="88" t="s">
        <v>8737</v>
      </c>
      <c r="G3714" s="84" t="s">
        <v>3825</v>
      </c>
      <c r="H3714" s="1" t="s">
        <v>8925</v>
      </c>
      <c r="I3714" s="4">
        <v>0</v>
      </c>
      <c r="J3714" s="4">
        <v>1</v>
      </c>
      <c r="L3714" s="4">
        <v>1</v>
      </c>
      <c r="M3714" s="1" t="s">
        <v>8924</v>
      </c>
      <c r="N3714" s="1"/>
      <c r="O3714" s="6" t="s">
        <v>8743</v>
      </c>
      <c r="P3714" s="1"/>
      <c r="Q3714" s="1"/>
      <c r="R3714" s="1"/>
      <c r="S3714" s="1"/>
      <c r="T3714" s="1"/>
      <c r="U3714" s="62" t="s">
        <v>8923</v>
      </c>
      <c r="V3714" s="85">
        <v>10443</v>
      </c>
      <c r="W3714" s="85" t="s">
        <v>8737</v>
      </c>
    </row>
    <row r="3715" spans="1:23" x14ac:dyDescent="0.3">
      <c r="A3715" s="7">
        <v>20061</v>
      </c>
      <c r="C3715" s="11">
        <v>13</v>
      </c>
      <c r="D3715" s="1"/>
      <c r="E3715" s="88">
        <v>10444</v>
      </c>
      <c r="F3715" s="88" t="s">
        <v>8737</v>
      </c>
      <c r="G3715" s="84" t="s">
        <v>3825</v>
      </c>
      <c r="H3715" s="1" t="s">
        <v>8922</v>
      </c>
      <c r="I3715" s="4">
        <v>0</v>
      </c>
      <c r="J3715" s="4">
        <v>1</v>
      </c>
      <c r="L3715" s="4">
        <v>1</v>
      </c>
      <c r="M3715" s="1" t="s">
        <v>8921</v>
      </c>
      <c r="N3715" s="1"/>
      <c r="O3715" s="6" t="s">
        <v>8743</v>
      </c>
      <c r="P3715" s="1"/>
      <c r="Q3715" s="1"/>
      <c r="R3715" s="1"/>
      <c r="S3715" s="1"/>
      <c r="T3715" s="1"/>
      <c r="U3715" s="62" t="s">
        <v>8920</v>
      </c>
      <c r="V3715" s="85">
        <v>10444</v>
      </c>
      <c r="W3715" s="85" t="s">
        <v>8737</v>
      </c>
    </row>
    <row r="3716" spans="1:23" x14ac:dyDescent="0.3">
      <c r="A3716" s="7">
        <v>20062</v>
      </c>
      <c r="C3716" s="11">
        <v>14</v>
      </c>
      <c r="D3716" s="1"/>
      <c r="E3716" s="88">
        <v>10445</v>
      </c>
      <c r="F3716" s="88" t="s">
        <v>8737</v>
      </c>
      <c r="G3716" s="84" t="s">
        <v>3825</v>
      </c>
      <c r="H3716" s="1" t="s">
        <v>8919</v>
      </c>
      <c r="I3716" s="4">
        <v>0</v>
      </c>
      <c r="J3716" s="4">
        <v>1</v>
      </c>
      <c r="L3716" s="4">
        <v>1</v>
      </c>
      <c r="M3716" s="1" t="s">
        <v>8918</v>
      </c>
      <c r="N3716" s="1"/>
      <c r="O3716" s="6" t="s">
        <v>8743</v>
      </c>
      <c r="P3716" s="1"/>
      <c r="Q3716" s="1"/>
      <c r="R3716" s="1"/>
      <c r="S3716" s="1"/>
      <c r="T3716" s="1"/>
      <c r="U3716" s="62" t="s">
        <v>8917</v>
      </c>
      <c r="V3716" s="85">
        <v>10445</v>
      </c>
      <c r="W3716" s="85" t="s">
        <v>8737</v>
      </c>
    </row>
    <row r="3717" spans="1:23" x14ac:dyDescent="0.3">
      <c r="A3717" s="7">
        <v>20063</v>
      </c>
      <c r="C3717" s="11">
        <v>15</v>
      </c>
      <c r="D3717" s="1"/>
      <c r="E3717" s="88">
        <v>10446</v>
      </c>
      <c r="F3717" s="88" t="s">
        <v>8737</v>
      </c>
      <c r="G3717" s="84" t="s">
        <v>3825</v>
      </c>
      <c r="H3717" s="1" t="s">
        <v>8916</v>
      </c>
      <c r="I3717" s="4">
        <v>0</v>
      </c>
      <c r="J3717" s="4">
        <v>1</v>
      </c>
      <c r="L3717" s="4">
        <v>1</v>
      </c>
      <c r="M3717" s="1" t="s">
        <v>8915</v>
      </c>
      <c r="N3717" s="1"/>
      <c r="O3717" s="6" t="s">
        <v>8743</v>
      </c>
      <c r="P3717" s="1"/>
      <c r="Q3717" s="1"/>
      <c r="R3717" s="1"/>
      <c r="S3717" s="1"/>
      <c r="T3717" s="1"/>
      <c r="U3717" s="62" t="s">
        <v>8914</v>
      </c>
      <c r="V3717" s="85">
        <v>10446</v>
      </c>
      <c r="W3717" s="85" t="s">
        <v>8737</v>
      </c>
    </row>
    <row r="3718" spans="1:23" x14ac:dyDescent="0.3">
      <c r="A3718" s="7">
        <v>20064</v>
      </c>
      <c r="B3718" s="44">
        <v>1604</v>
      </c>
      <c r="C3718" s="11">
        <v>0</v>
      </c>
      <c r="D3718" s="1"/>
      <c r="E3718" s="88">
        <v>10447</v>
      </c>
      <c r="F3718" s="88" t="s">
        <v>8737</v>
      </c>
      <c r="G3718" s="84" t="s">
        <v>3825</v>
      </c>
      <c r="H3718" s="1" t="s">
        <v>8913</v>
      </c>
      <c r="I3718" s="4">
        <v>0</v>
      </c>
      <c r="J3718" s="4">
        <v>1</v>
      </c>
      <c r="L3718" s="4">
        <v>1</v>
      </c>
      <c r="M3718" s="1" t="s">
        <v>8912</v>
      </c>
      <c r="N3718" s="1"/>
      <c r="O3718" s="6" t="s">
        <v>8743</v>
      </c>
      <c r="P3718" s="1"/>
      <c r="Q3718" s="1"/>
      <c r="R3718" s="1"/>
      <c r="S3718" s="1"/>
      <c r="T3718" s="1"/>
      <c r="U3718" s="62" t="s">
        <v>8911</v>
      </c>
      <c r="V3718" s="85">
        <v>10447</v>
      </c>
      <c r="W3718" s="85" t="s">
        <v>8737</v>
      </c>
    </row>
    <row r="3719" spans="1:23" x14ac:dyDescent="0.3">
      <c r="A3719" s="7">
        <v>20065</v>
      </c>
      <c r="C3719" s="11">
        <v>1</v>
      </c>
      <c r="D3719" s="1"/>
      <c r="E3719" s="88">
        <v>10448</v>
      </c>
      <c r="F3719" s="88" t="s">
        <v>8737</v>
      </c>
      <c r="G3719" s="84" t="s">
        <v>3825</v>
      </c>
      <c r="H3719" s="1" t="s">
        <v>8910</v>
      </c>
      <c r="I3719" s="4">
        <v>0</v>
      </c>
      <c r="J3719" s="4">
        <v>1</v>
      </c>
      <c r="L3719" s="4">
        <v>1</v>
      </c>
      <c r="M3719" s="1" t="s">
        <v>8909</v>
      </c>
      <c r="N3719" s="1"/>
      <c r="O3719" s="6" t="s">
        <v>8743</v>
      </c>
      <c r="P3719" s="1"/>
      <c r="Q3719" s="1"/>
      <c r="R3719" s="1"/>
      <c r="S3719" s="1"/>
      <c r="T3719" s="1"/>
      <c r="U3719" s="62" t="s">
        <v>8908</v>
      </c>
      <c r="V3719" s="85">
        <v>10448</v>
      </c>
      <c r="W3719" s="85" t="s">
        <v>8737</v>
      </c>
    </row>
    <row r="3720" spans="1:23" x14ac:dyDescent="0.3">
      <c r="A3720" s="7">
        <v>20066</v>
      </c>
      <c r="C3720" s="11">
        <v>2</v>
      </c>
      <c r="D3720" s="1"/>
      <c r="E3720" s="88">
        <v>10449</v>
      </c>
      <c r="F3720" s="88" t="s">
        <v>8737</v>
      </c>
      <c r="G3720" s="84" t="s">
        <v>3825</v>
      </c>
      <c r="H3720" s="1" t="s">
        <v>8907</v>
      </c>
      <c r="I3720" s="4">
        <v>0</v>
      </c>
      <c r="J3720" s="4">
        <v>1</v>
      </c>
      <c r="L3720" s="4">
        <v>1</v>
      </c>
      <c r="M3720" s="1" t="s">
        <v>8906</v>
      </c>
      <c r="N3720" s="1"/>
      <c r="O3720" s="6" t="s">
        <v>8743</v>
      </c>
      <c r="P3720" s="1"/>
      <c r="Q3720" s="1"/>
      <c r="R3720" s="1"/>
      <c r="S3720" s="1"/>
      <c r="T3720" s="1"/>
      <c r="U3720" s="62" t="s">
        <v>8905</v>
      </c>
      <c r="V3720" s="85">
        <v>10449</v>
      </c>
      <c r="W3720" s="85" t="s">
        <v>8737</v>
      </c>
    </row>
    <row r="3721" spans="1:23" x14ac:dyDescent="0.3">
      <c r="A3721" s="7">
        <v>20067</v>
      </c>
      <c r="C3721" s="11">
        <v>3</v>
      </c>
      <c r="D3721" s="1"/>
      <c r="E3721" s="88">
        <v>10450</v>
      </c>
      <c r="F3721" s="88" t="s">
        <v>8737</v>
      </c>
      <c r="G3721" s="84" t="s">
        <v>3825</v>
      </c>
      <c r="H3721" s="1" t="s">
        <v>8904</v>
      </c>
      <c r="I3721" s="4">
        <v>0</v>
      </c>
      <c r="J3721" s="4">
        <v>1</v>
      </c>
      <c r="L3721" s="4">
        <v>1</v>
      </c>
      <c r="M3721" s="1" t="s">
        <v>8903</v>
      </c>
      <c r="N3721" s="1"/>
      <c r="O3721" s="6" t="s">
        <v>8743</v>
      </c>
      <c r="P3721" s="1"/>
      <c r="Q3721" s="1"/>
      <c r="R3721" s="1"/>
      <c r="S3721" s="1"/>
      <c r="T3721" s="1"/>
      <c r="U3721" s="62" t="s">
        <v>8902</v>
      </c>
      <c r="V3721" s="85">
        <v>10450</v>
      </c>
      <c r="W3721" s="85" t="s">
        <v>8737</v>
      </c>
    </row>
    <row r="3722" spans="1:23" x14ac:dyDescent="0.3">
      <c r="A3722" s="7">
        <v>20068</v>
      </c>
      <c r="C3722" s="11">
        <v>4</v>
      </c>
      <c r="D3722" s="1"/>
      <c r="E3722" s="88">
        <v>10451</v>
      </c>
      <c r="F3722" s="88" t="s">
        <v>8737</v>
      </c>
      <c r="G3722" s="84" t="s">
        <v>3825</v>
      </c>
      <c r="H3722" s="1" t="s">
        <v>8901</v>
      </c>
      <c r="I3722" s="4">
        <v>0</v>
      </c>
      <c r="J3722" s="4">
        <v>1</v>
      </c>
      <c r="L3722" s="4">
        <v>1</v>
      </c>
      <c r="M3722" s="1" t="s">
        <v>8900</v>
      </c>
      <c r="N3722" s="1"/>
      <c r="O3722" s="6" t="s">
        <v>8743</v>
      </c>
      <c r="P3722" s="1"/>
      <c r="Q3722" s="1"/>
      <c r="R3722" s="1"/>
      <c r="S3722" s="1"/>
      <c r="T3722" s="1"/>
      <c r="U3722" s="62" t="s">
        <v>8899</v>
      </c>
      <c r="V3722" s="85">
        <v>10451</v>
      </c>
      <c r="W3722" s="85" t="s">
        <v>8737</v>
      </c>
    </row>
    <row r="3723" spans="1:23" x14ac:dyDescent="0.3">
      <c r="A3723" s="7">
        <v>20069</v>
      </c>
      <c r="C3723" s="11">
        <v>5</v>
      </c>
      <c r="D3723" s="1"/>
      <c r="E3723" s="88">
        <v>10452</v>
      </c>
      <c r="F3723" s="88" t="s">
        <v>8737</v>
      </c>
      <c r="G3723" s="84" t="s">
        <v>3825</v>
      </c>
      <c r="H3723" s="1" t="s">
        <v>8898</v>
      </c>
      <c r="I3723" s="4">
        <v>0</v>
      </c>
      <c r="J3723" s="4">
        <v>1</v>
      </c>
      <c r="L3723" s="4">
        <v>1</v>
      </c>
      <c r="M3723" s="1" t="s">
        <v>8897</v>
      </c>
      <c r="N3723" s="1"/>
      <c r="O3723" s="6" t="s">
        <v>8743</v>
      </c>
      <c r="P3723" s="1"/>
      <c r="Q3723" s="1"/>
      <c r="R3723" s="1"/>
      <c r="S3723" s="1"/>
      <c r="T3723" s="1"/>
      <c r="U3723" s="62" t="s">
        <v>8896</v>
      </c>
      <c r="V3723" s="85">
        <v>10452</v>
      </c>
      <c r="W3723" s="85" t="s">
        <v>8737</v>
      </c>
    </row>
    <row r="3724" spans="1:23" x14ac:dyDescent="0.3">
      <c r="A3724" s="7">
        <v>20070</v>
      </c>
      <c r="C3724" s="11">
        <v>6</v>
      </c>
      <c r="D3724" s="1"/>
      <c r="E3724" s="88">
        <v>10453</v>
      </c>
      <c r="F3724" s="88" t="s">
        <v>8737</v>
      </c>
      <c r="G3724" s="84" t="s">
        <v>3825</v>
      </c>
      <c r="H3724" s="1" t="s">
        <v>8895</v>
      </c>
      <c r="I3724" s="4">
        <v>0</v>
      </c>
      <c r="J3724" s="4">
        <v>1</v>
      </c>
      <c r="L3724" s="4">
        <v>1</v>
      </c>
      <c r="M3724" s="1" t="s">
        <v>8894</v>
      </c>
      <c r="N3724" s="1"/>
      <c r="O3724" s="6" t="s">
        <v>8743</v>
      </c>
      <c r="P3724" s="1"/>
      <c r="Q3724" s="1"/>
      <c r="R3724" s="1"/>
      <c r="S3724" s="1"/>
      <c r="T3724" s="1"/>
      <c r="U3724" s="62" t="s">
        <v>8893</v>
      </c>
      <c r="V3724" s="85">
        <v>10453</v>
      </c>
      <c r="W3724" s="85" t="s">
        <v>8737</v>
      </c>
    </row>
    <row r="3725" spans="1:23" x14ac:dyDescent="0.3">
      <c r="A3725" s="7">
        <v>20071</v>
      </c>
      <c r="C3725" s="11">
        <v>7</v>
      </c>
      <c r="D3725" s="1"/>
      <c r="E3725" s="88">
        <v>10454</v>
      </c>
      <c r="F3725" s="88" t="s">
        <v>8737</v>
      </c>
      <c r="G3725" s="84" t="s">
        <v>3825</v>
      </c>
      <c r="H3725" s="1" t="s">
        <v>8892</v>
      </c>
      <c r="I3725" s="4">
        <v>0</v>
      </c>
      <c r="J3725" s="4">
        <v>1</v>
      </c>
      <c r="L3725" s="4">
        <v>1</v>
      </c>
      <c r="M3725" s="1" t="s">
        <v>8891</v>
      </c>
      <c r="N3725" s="1"/>
      <c r="O3725" s="6" t="s">
        <v>8743</v>
      </c>
      <c r="P3725" s="1"/>
      <c r="Q3725" s="1"/>
      <c r="R3725" s="1"/>
      <c r="S3725" s="1"/>
      <c r="T3725" s="1"/>
      <c r="U3725" s="62" t="s">
        <v>8890</v>
      </c>
      <c r="V3725" s="85">
        <v>10454</v>
      </c>
      <c r="W3725" s="85" t="s">
        <v>8737</v>
      </c>
    </row>
    <row r="3726" spans="1:23" x14ac:dyDescent="0.3">
      <c r="A3726" s="7">
        <v>20072</v>
      </c>
      <c r="C3726" s="11">
        <v>8</v>
      </c>
      <c r="E3726" s="88">
        <v>10455</v>
      </c>
      <c r="F3726" s="88" t="s">
        <v>8737</v>
      </c>
      <c r="G3726" s="84" t="s">
        <v>3825</v>
      </c>
      <c r="H3726" s="1" t="s">
        <v>8889</v>
      </c>
      <c r="I3726" s="4">
        <v>0</v>
      </c>
      <c r="J3726" s="4">
        <v>1</v>
      </c>
      <c r="L3726" s="4">
        <v>1</v>
      </c>
      <c r="M3726" s="1" t="s">
        <v>8888</v>
      </c>
      <c r="O3726" s="6" t="s">
        <v>8743</v>
      </c>
      <c r="U3726" s="62" t="s">
        <v>8887</v>
      </c>
      <c r="V3726" s="85">
        <v>10455</v>
      </c>
      <c r="W3726" s="85" t="s">
        <v>8737</v>
      </c>
    </row>
    <row r="3727" spans="1:23" x14ac:dyDescent="0.3">
      <c r="A3727" s="7">
        <v>20073</v>
      </c>
      <c r="C3727" s="11">
        <v>9</v>
      </c>
      <c r="E3727" s="88">
        <v>10456</v>
      </c>
      <c r="F3727" s="88" t="s">
        <v>8737</v>
      </c>
      <c r="G3727" s="84" t="s">
        <v>3825</v>
      </c>
      <c r="H3727" s="1" t="s">
        <v>8886</v>
      </c>
      <c r="I3727" s="4">
        <v>0</v>
      </c>
      <c r="J3727" s="4">
        <v>1</v>
      </c>
      <c r="L3727" s="4">
        <v>1</v>
      </c>
      <c r="M3727" s="1" t="s">
        <v>8885</v>
      </c>
      <c r="O3727" s="6" t="s">
        <v>8743</v>
      </c>
      <c r="U3727" s="62" t="s">
        <v>8884</v>
      </c>
      <c r="V3727" s="85">
        <v>10456</v>
      </c>
      <c r="W3727" s="85" t="s">
        <v>8737</v>
      </c>
    </row>
    <row r="3728" spans="1:23" x14ac:dyDescent="0.3">
      <c r="A3728" s="7">
        <v>20074</v>
      </c>
      <c r="C3728" s="11">
        <v>10</v>
      </c>
      <c r="E3728" s="88">
        <v>10457</v>
      </c>
      <c r="F3728" s="88" t="s">
        <v>8737</v>
      </c>
      <c r="G3728" s="84" t="s">
        <v>3825</v>
      </c>
      <c r="H3728" s="1" t="s">
        <v>8883</v>
      </c>
      <c r="I3728" s="4">
        <v>0</v>
      </c>
      <c r="J3728" s="4">
        <v>1</v>
      </c>
      <c r="L3728" s="4">
        <v>1</v>
      </c>
      <c r="M3728" s="1" t="s">
        <v>8882</v>
      </c>
      <c r="O3728" s="6" t="s">
        <v>8743</v>
      </c>
      <c r="U3728" s="62" t="s">
        <v>8881</v>
      </c>
      <c r="V3728" s="85">
        <v>10457</v>
      </c>
      <c r="W3728" s="85" t="s">
        <v>8737</v>
      </c>
    </row>
    <row r="3729" spans="1:23" x14ac:dyDescent="0.3">
      <c r="A3729" s="7">
        <v>20075</v>
      </c>
      <c r="C3729" s="11">
        <v>11</v>
      </c>
      <c r="E3729" s="88">
        <v>10458</v>
      </c>
      <c r="F3729" s="88" t="s">
        <v>8737</v>
      </c>
      <c r="G3729" s="84" t="s">
        <v>3825</v>
      </c>
      <c r="H3729" s="1" t="s">
        <v>8880</v>
      </c>
      <c r="I3729" s="4">
        <v>0</v>
      </c>
      <c r="J3729" s="4">
        <v>1</v>
      </c>
      <c r="L3729" s="4">
        <v>1</v>
      </c>
      <c r="M3729" s="1" t="s">
        <v>8879</v>
      </c>
      <c r="O3729" s="6" t="s">
        <v>8743</v>
      </c>
      <c r="U3729" s="62" t="s">
        <v>8878</v>
      </c>
      <c r="V3729" s="85">
        <v>10458</v>
      </c>
      <c r="W3729" s="85" t="s">
        <v>8737</v>
      </c>
    </row>
    <row r="3730" spans="1:23" x14ac:dyDescent="0.3">
      <c r="A3730" s="7">
        <v>20076</v>
      </c>
      <c r="C3730" s="11">
        <v>12</v>
      </c>
      <c r="E3730" s="88">
        <v>10459</v>
      </c>
      <c r="F3730" s="88" t="s">
        <v>8737</v>
      </c>
      <c r="G3730" s="84" t="s">
        <v>3825</v>
      </c>
      <c r="H3730" s="1" t="s">
        <v>8877</v>
      </c>
      <c r="I3730" s="4">
        <v>0</v>
      </c>
      <c r="J3730" s="4">
        <v>1</v>
      </c>
      <c r="L3730" s="4">
        <v>1</v>
      </c>
      <c r="M3730" s="1" t="s">
        <v>8876</v>
      </c>
      <c r="O3730" s="6" t="s">
        <v>8743</v>
      </c>
      <c r="U3730" s="62" t="s">
        <v>8875</v>
      </c>
      <c r="V3730" s="85">
        <v>10459</v>
      </c>
      <c r="W3730" s="85" t="s">
        <v>8737</v>
      </c>
    </row>
    <row r="3731" spans="1:23" x14ac:dyDescent="0.3">
      <c r="A3731" s="7">
        <v>20077</v>
      </c>
      <c r="C3731" s="11">
        <v>13</v>
      </c>
      <c r="E3731" s="88">
        <v>10460</v>
      </c>
      <c r="F3731" s="88" t="s">
        <v>8737</v>
      </c>
      <c r="G3731" s="84" t="s">
        <v>3825</v>
      </c>
      <c r="H3731" s="1" t="s">
        <v>8874</v>
      </c>
      <c r="I3731" s="4">
        <v>0</v>
      </c>
      <c r="J3731" s="4">
        <v>1</v>
      </c>
      <c r="L3731" s="4">
        <v>1</v>
      </c>
      <c r="M3731" s="1" t="s">
        <v>8873</v>
      </c>
      <c r="O3731" s="6" t="s">
        <v>8743</v>
      </c>
      <c r="U3731" s="62" t="s">
        <v>8872</v>
      </c>
      <c r="V3731" s="85">
        <v>10460</v>
      </c>
      <c r="W3731" s="85" t="s">
        <v>8737</v>
      </c>
    </row>
    <row r="3732" spans="1:23" x14ac:dyDescent="0.3">
      <c r="A3732" s="7">
        <v>20078</v>
      </c>
      <c r="C3732" s="11">
        <v>14</v>
      </c>
      <c r="E3732" s="88">
        <v>10461</v>
      </c>
      <c r="F3732" s="88" t="s">
        <v>8737</v>
      </c>
      <c r="G3732" s="84" t="s">
        <v>3825</v>
      </c>
      <c r="H3732" s="1" t="s">
        <v>8871</v>
      </c>
      <c r="I3732" s="4">
        <v>0</v>
      </c>
      <c r="J3732" s="4">
        <v>1</v>
      </c>
      <c r="L3732" s="4">
        <v>1</v>
      </c>
      <c r="M3732" s="1" t="s">
        <v>8870</v>
      </c>
      <c r="O3732" s="6" t="s">
        <v>8743</v>
      </c>
      <c r="U3732" s="62" t="s">
        <v>8869</v>
      </c>
      <c r="V3732" s="85">
        <v>10461</v>
      </c>
      <c r="W3732" s="85" t="s">
        <v>8737</v>
      </c>
    </row>
    <row r="3733" spans="1:23" x14ac:dyDescent="0.3">
      <c r="A3733" s="7">
        <v>20079</v>
      </c>
      <c r="C3733" s="11">
        <v>15</v>
      </c>
      <c r="E3733" s="88">
        <v>10462</v>
      </c>
      <c r="F3733" s="88" t="s">
        <v>8737</v>
      </c>
      <c r="G3733" s="84" t="s">
        <v>3825</v>
      </c>
      <c r="H3733" s="1" t="s">
        <v>8868</v>
      </c>
      <c r="I3733" s="4">
        <v>0</v>
      </c>
      <c r="J3733" s="4">
        <v>1</v>
      </c>
      <c r="L3733" s="4">
        <v>1</v>
      </c>
      <c r="M3733" s="1" t="s">
        <v>8867</v>
      </c>
      <c r="O3733" s="6" t="s">
        <v>8743</v>
      </c>
      <c r="U3733" s="62" t="s">
        <v>8866</v>
      </c>
      <c r="V3733" s="85">
        <v>10462</v>
      </c>
      <c r="W3733" s="85" t="s">
        <v>8737</v>
      </c>
    </row>
    <row r="3734" spans="1:23" x14ac:dyDescent="0.3">
      <c r="A3734" s="7">
        <v>20080</v>
      </c>
      <c r="B3734" s="44">
        <v>1605</v>
      </c>
      <c r="C3734" s="11">
        <v>0</v>
      </c>
      <c r="E3734" s="88">
        <v>10513</v>
      </c>
      <c r="F3734" s="88" t="s">
        <v>8737</v>
      </c>
      <c r="G3734" s="84" t="s">
        <v>3878</v>
      </c>
      <c r="H3734" s="1" t="s">
        <v>8865</v>
      </c>
      <c r="I3734" s="4">
        <v>0</v>
      </c>
      <c r="J3734" s="4">
        <v>1</v>
      </c>
      <c r="L3734" s="4">
        <v>1</v>
      </c>
      <c r="M3734" s="1" t="s">
        <v>8865</v>
      </c>
      <c r="O3734" s="6" t="s">
        <v>8864</v>
      </c>
      <c r="U3734" s="62" t="s">
        <v>8863</v>
      </c>
      <c r="V3734" s="85">
        <v>10513</v>
      </c>
      <c r="W3734" s="85" t="s">
        <v>8737</v>
      </c>
    </row>
    <row r="3735" spans="1:23" x14ac:dyDescent="0.3">
      <c r="A3735" s="7">
        <v>20081</v>
      </c>
      <c r="C3735" s="11">
        <v>1</v>
      </c>
      <c r="E3735" s="88">
        <v>11502</v>
      </c>
      <c r="F3735" s="88" t="s">
        <v>8737</v>
      </c>
      <c r="G3735" s="84" t="s">
        <v>3825</v>
      </c>
      <c r="H3735" s="1" t="s">
        <v>8862</v>
      </c>
      <c r="I3735" s="4">
        <v>0</v>
      </c>
      <c r="J3735" s="4">
        <v>1</v>
      </c>
      <c r="L3735" s="4">
        <v>1</v>
      </c>
      <c r="M3735" s="1" t="s">
        <v>8861</v>
      </c>
      <c r="O3735" s="6" t="s">
        <v>8743</v>
      </c>
      <c r="U3735" s="62" t="s">
        <v>8860</v>
      </c>
      <c r="V3735" s="85">
        <v>11502</v>
      </c>
      <c r="W3735" s="85" t="s">
        <v>8737</v>
      </c>
    </row>
    <row r="3736" spans="1:23" x14ac:dyDescent="0.3">
      <c r="A3736" s="7">
        <v>20082</v>
      </c>
      <c r="C3736" s="11">
        <v>2</v>
      </c>
      <c r="E3736" s="88">
        <v>11503</v>
      </c>
      <c r="F3736" s="88" t="s">
        <v>8737</v>
      </c>
      <c r="G3736" s="84" t="s">
        <v>3825</v>
      </c>
      <c r="H3736" s="1" t="s">
        <v>8859</v>
      </c>
      <c r="I3736" s="4">
        <v>0</v>
      </c>
      <c r="J3736" s="4">
        <v>1</v>
      </c>
      <c r="L3736" s="4">
        <v>1</v>
      </c>
      <c r="M3736" s="1" t="s">
        <v>8858</v>
      </c>
      <c r="O3736" s="6" t="s">
        <v>8743</v>
      </c>
      <c r="P3736" s="1"/>
      <c r="Q3736" s="1"/>
      <c r="R3736" s="1"/>
      <c r="S3736" s="1"/>
      <c r="T3736" s="1"/>
      <c r="U3736" s="62" t="s">
        <v>8857</v>
      </c>
      <c r="V3736" s="85">
        <v>11503</v>
      </c>
      <c r="W3736" s="85" t="s">
        <v>8737</v>
      </c>
    </row>
    <row r="3737" spans="1:23" x14ac:dyDescent="0.3">
      <c r="A3737" s="7">
        <v>20083</v>
      </c>
      <c r="C3737" s="11">
        <v>3</v>
      </c>
      <c r="E3737" s="88">
        <v>11504</v>
      </c>
      <c r="F3737" s="88" t="s">
        <v>8737</v>
      </c>
      <c r="G3737" s="84" t="s">
        <v>3825</v>
      </c>
      <c r="H3737" s="1" t="s">
        <v>8856</v>
      </c>
      <c r="I3737" s="4">
        <v>0</v>
      </c>
      <c r="J3737" s="4">
        <v>1</v>
      </c>
      <c r="L3737" s="4">
        <v>1</v>
      </c>
      <c r="M3737" s="1" t="s">
        <v>8855</v>
      </c>
      <c r="O3737" s="6" t="s">
        <v>8743</v>
      </c>
      <c r="P3737" s="1"/>
      <c r="Q3737" s="1"/>
      <c r="R3737" s="1"/>
      <c r="S3737" s="1"/>
      <c r="T3737" s="1"/>
      <c r="U3737" s="62" t="s">
        <v>8854</v>
      </c>
      <c r="V3737" s="85">
        <v>11504</v>
      </c>
      <c r="W3737" s="85" t="s">
        <v>8737</v>
      </c>
    </row>
    <row r="3738" spans="1:23" x14ac:dyDescent="0.3">
      <c r="A3738" s="7">
        <v>20084</v>
      </c>
      <c r="C3738" s="11">
        <v>4</v>
      </c>
      <c r="E3738" s="88">
        <v>11505</v>
      </c>
      <c r="F3738" s="88" t="s">
        <v>8737</v>
      </c>
      <c r="G3738" s="84" t="s">
        <v>3825</v>
      </c>
      <c r="H3738" s="1" t="s">
        <v>8853</v>
      </c>
      <c r="I3738" s="4">
        <v>0</v>
      </c>
      <c r="J3738" s="4">
        <v>1</v>
      </c>
      <c r="L3738" s="4">
        <v>1</v>
      </c>
      <c r="M3738" s="1" t="s">
        <v>8852</v>
      </c>
      <c r="O3738" s="6" t="s">
        <v>8743</v>
      </c>
      <c r="P3738" s="1"/>
      <c r="Q3738" s="1"/>
      <c r="R3738" s="1"/>
      <c r="S3738" s="1"/>
      <c r="T3738" s="1"/>
      <c r="U3738" s="62" t="s">
        <v>8851</v>
      </c>
      <c r="V3738" s="85">
        <v>11505</v>
      </c>
      <c r="W3738" s="85" t="s">
        <v>8737</v>
      </c>
    </row>
    <row r="3739" spans="1:23" x14ac:dyDescent="0.3">
      <c r="A3739" s="7">
        <v>20085</v>
      </c>
      <c r="C3739" s="11">
        <v>5</v>
      </c>
      <c r="E3739" s="88">
        <v>11506</v>
      </c>
      <c r="F3739" s="88" t="s">
        <v>8737</v>
      </c>
      <c r="G3739" s="84" t="s">
        <v>3825</v>
      </c>
      <c r="H3739" s="1" t="s">
        <v>8850</v>
      </c>
      <c r="I3739" s="4">
        <v>0</v>
      </c>
      <c r="J3739" s="4">
        <v>1</v>
      </c>
      <c r="L3739" s="4">
        <v>1</v>
      </c>
      <c r="M3739" s="1" t="s">
        <v>8849</v>
      </c>
      <c r="O3739" s="6" t="s">
        <v>8743</v>
      </c>
      <c r="P3739" s="1"/>
      <c r="Q3739" s="1"/>
      <c r="R3739" s="1"/>
      <c r="S3739" s="1"/>
      <c r="T3739" s="1"/>
      <c r="U3739" s="62" t="s">
        <v>8848</v>
      </c>
      <c r="V3739" s="85">
        <v>11506</v>
      </c>
      <c r="W3739" s="85" t="s">
        <v>8737</v>
      </c>
    </row>
    <row r="3740" spans="1:23" x14ac:dyDescent="0.3">
      <c r="A3740" s="7">
        <v>20086</v>
      </c>
      <c r="C3740" s="11">
        <v>6</v>
      </c>
      <c r="E3740" s="88">
        <v>11507</v>
      </c>
      <c r="F3740" s="88" t="s">
        <v>8737</v>
      </c>
      <c r="G3740" s="84" t="s">
        <v>3825</v>
      </c>
      <c r="H3740" s="1" t="s">
        <v>8847</v>
      </c>
      <c r="I3740" s="4">
        <v>0</v>
      </c>
      <c r="J3740" s="4">
        <v>1</v>
      </c>
      <c r="L3740" s="4">
        <v>1</v>
      </c>
      <c r="M3740" s="1" t="s">
        <v>8846</v>
      </c>
      <c r="O3740" s="6" t="s">
        <v>8743</v>
      </c>
      <c r="P3740" s="1"/>
      <c r="Q3740" s="1"/>
      <c r="R3740" s="1"/>
      <c r="S3740" s="1"/>
      <c r="T3740" s="1"/>
      <c r="U3740" s="62" t="s">
        <v>8845</v>
      </c>
      <c r="V3740" s="85">
        <v>11507</v>
      </c>
      <c r="W3740" s="85" t="s">
        <v>8737</v>
      </c>
    </row>
    <row r="3741" spans="1:23" x14ac:dyDescent="0.3">
      <c r="A3741" s="7">
        <v>20087</v>
      </c>
      <c r="C3741" s="11">
        <v>7</v>
      </c>
      <c r="E3741" s="88">
        <v>11508</v>
      </c>
      <c r="F3741" s="88" t="s">
        <v>8737</v>
      </c>
      <c r="G3741" s="84" t="s">
        <v>3825</v>
      </c>
      <c r="H3741" s="1" t="s">
        <v>8844</v>
      </c>
      <c r="I3741" s="4">
        <v>0</v>
      </c>
      <c r="J3741" s="4">
        <v>1</v>
      </c>
      <c r="L3741" s="4">
        <v>1</v>
      </c>
      <c r="M3741" s="1" t="s">
        <v>8843</v>
      </c>
      <c r="O3741" s="6" t="s">
        <v>8743</v>
      </c>
      <c r="P3741" s="1"/>
      <c r="Q3741" s="1"/>
      <c r="R3741" s="1"/>
      <c r="S3741" s="1"/>
      <c r="T3741" s="1"/>
      <c r="U3741" s="62" t="s">
        <v>8842</v>
      </c>
      <c r="V3741" s="85">
        <v>11508</v>
      </c>
      <c r="W3741" s="85" t="s">
        <v>8737</v>
      </c>
    </row>
    <row r="3742" spans="1:23" x14ac:dyDescent="0.3">
      <c r="A3742" s="7">
        <v>20088</v>
      </c>
      <c r="C3742" s="11">
        <v>8</v>
      </c>
      <c r="E3742" s="88">
        <v>11509</v>
      </c>
      <c r="F3742" s="88" t="s">
        <v>8737</v>
      </c>
      <c r="G3742" s="84" t="s">
        <v>3825</v>
      </c>
      <c r="H3742" s="1" t="s">
        <v>8841</v>
      </c>
      <c r="I3742" s="4">
        <v>0</v>
      </c>
      <c r="J3742" s="4">
        <v>1</v>
      </c>
      <c r="L3742" s="4">
        <v>1</v>
      </c>
      <c r="M3742" s="1" t="s">
        <v>8840</v>
      </c>
      <c r="O3742" s="6" t="s">
        <v>8743</v>
      </c>
      <c r="P3742" s="1"/>
      <c r="Q3742" s="1"/>
      <c r="R3742" s="1"/>
      <c r="S3742" s="1"/>
      <c r="T3742" s="1"/>
      <c r="U3742" s="62" t="s">
        <v>8839</v>
      </c>
      <c r="V3742" s="85">
        <v>11509</v>
      </c>
      <c r="W3742" s="85" t="s">
        <v>8737</v>
      </c>
    </row>
    <row r="3743" spans="1:23" x14ac:dyDescent="0.3">
      <c r="A3743" s="7">
        <v>20089</v>
      </c>
      <c r="C3743" s="11">
        <v>9</v>
      </c>
      <c r="E3743" s="88">
        <v>11510</v>
      </c>
      <c r="F3743" s="88" t="s">
        <v>8737</v>
      </c>
      <c r="G3743" s="84" t="s">
        <v>3825</v>
      </c>
      <c r="H3743" s="1" t="s">
        <v>8838</v>
      </c>
      <c r="I3743" s="4">
        <v>0</v>
      </c>
      <c r="J3743" s="4">
        <v>1</v>
      </c>
      <c r="L3743" s="4">
        <v>1</v>
      </c>
      <c r="M3743" s="1" t="s">
        <v>8837</v>
      </c>
      <c r="O3743" s="6" t="s">
        <v>8743</v>
      </c>
      <c r="P3743" s="1"/>
      <c r="Q3743" s="1"/>
      <c r="R3743" s="1"/>
      <c r="S3743" s="1"/>
      <c r="T3743" s="1"/>
      <c r="U3743" s="62" t="s">
        <v>8836</v>
      </c>
      <c r="V3743" s="85">
        <v>11510</v>
      </c>
      <c r="W3743" s="85" t="s">
        <v>8737</v>
      </c>
    </row>
    <row r="3744" spans="1:23" x14ac:dyDescent="0.3">
      <c r="A3744" s="7">
        <v>20090</v>
      </c>
      <c r="C3744" s="11">
        <v>10</v>
      </c>
      <c r="E3744" s="88">
        <v>11511</v>
      </c>
      <c r="F3744" s="88" t="s">
        <v>8737</v>
      </c>
      <c r="G3744" s="84" t="s">
        <v>3825</v>
      </c>
      <c r="H3744" s="1" t="s">
        <v>8835</v>
      </c>
      <c r="I3744" s="4">
        <v>0</v>
      </c>
      <c r="J3744" s="4">
        <v>1</v>
      </c>
      <c r="L3744" s="4">
        <v>1</v>
      </c>
      <c r="M3744" s="1" t="s">
        <v>8834</v>
      </c>
      <c r="O3744" s="6" t="s">
        <v>8743</v>
      </c>
      <c r="P3744" s="1"/>
      <c r="Q3744" s="1"/>
      <c r="R3744" s="1"/>
      <c r="S3744" s="1"/>
      <c r="T3744" s="1"/>
      <c r="U3744" s="62" t="s">
        <v>8833</v>
      </c>
      <c r="V3744" s="85">
        <v>11511</v>
      </c>
      <c r="W3744" s="85" t="s">
        <v>8737</v>
      </c>
    </row>
    <row r="3745" spans="1:23" x14ac:dyDescent="0.3">
      <c r="A3745" s="7">
        <v>20091</v>
      </c>
      <c r="C3745" s="11">
        <v>11</v>
      </c>
      <c r="E3745" s="88">
        <v>11512</v>
      </c>
      <c r="F3745" s="88" t="s">
        <v>8737</v>
      </c>
      <c r="G3745" s="84" t="s">
        <v>3825</v>
      </c>
      <c r="H3745" s="1" t="s">
        <v>8832</v>
      </c>
      <c r="I3745" s="4">
        <v>0</v>
      </c>
      <c r="J3745" s="4">
        <v>1</v>
      </c>
      <c r="L3745" s="4">
        <v>1</v>
      </c>
      <c r="M3745" s="1" t="s">
        <v>8831</v>
      </c>
      <c r="O3745" s="6" t="s">
        <v>8743</v>
      </c>
      <c r="P3745" s="1"/>
      <c r="Q3745" s="1"/>
      <c r="R3745" s="1"/>
      <c r="S3745" s="1"/>
      <c r="T3745" s="1"/>
      <c r="U3745" s="62" t="s">
        <v>8830</v>
      </c>
      <c r="V3745" s="85">
        <v>11512</v>
      </c>
      <c r="W3745" s="85" t="s">
        <v>8737</v>
      </c>
    </row>
    <row r="3746" spans="1:23" x14ac:dyDescent="0.3">
      <c r="A3746" s="7">
        <v>20092</v>
      </c>
      <c r="C3746" s="11">
        <v>12</v>
      </c>
      <c r="E3746" s="88">
        <v>11513</v>
      </c>
      <c r="F3746" s="88" t="s">
        <v>8737</v>
      </c>
      <c r="G3746" s="84" t="s">
        <v>3825</v>
      </c>
      <c r="H3746" s="1" t="s">
        <v>8829</v>
      </c>
      <c r="I3746" s="4">
        <v>0</v>
      </c>
      <c r="J3746" s="4">
        <v>1</v>
      </c>
      <c r="L3746" s="4">
        <v>1</v>
      </c>
      <c r="M3746" s="1" t="s">
        <v>8828</v>
      </c>
      <c r="O3746" s="6" t="s">
        <v>8743</v>
      </c>
      <c r="P3746" s="1"/>
      <c r="Q3746" s="1"/>
      <c r="R3746" s="1"/>
      <c r="S3746" s="1"/>
      <c r="T3746" s="1"/>
      <c r="U3746" s="62" t="s">
        <v>8827</v>
      </c>
      <c r="V3746" s="85">
        <v>11513</v>
      </c>
      <c r="W3746" s="85" t="s">
        <v>8737</v>
      </c>
    </row>
    <row r="3747" spans="1:23" x14ac:dyDescent="0.3">
      <c r="A3747" s="7">
        <v>20093</v>
      </c>
      <c r="C3747" s="11">
        <v>13</v>
      </c>
      <c r="E3747" s="88">
        <v>11514</v>
      </c>
      <c r="F3747" s="88" t="s">
        <v>8737</v>
      </c>
      <c r="G3747" s="84" t="s">
        <v>3825</v>
      </c>
      <c r="H3747" s="1" t="s">
        <v>8826</v>
      </c>
      <c r="I3747" s="4">
        <v>0</v>
      </c>
      <c r="J3747" s="4">
        <v>1</v>
      </c>
      <c r="L3747" s="4">
        <v>1</v>
      </c>
      <c r="M3747" s="1" t="s">
        <v>8825</v>
      </c>
      <c r="O3747" s="6" t="s">
        <v>8743</v>
      </c>
      <c r="P3747" s="1"/>
      <c r="Q3747" s="1"/>
      <c r="R3747" s="1"/>
      <c r="S3747" s="1"/>
      <c r="T3747" s="1"/>
      <c r="U3747" s="62" t="s">
        <v>8824</v>
      </c>
      <c r="V3747" s="85">
        <v>11514</v>
      </c>
      <c r="W3747" s="85" t="s">
        <v>8737</v>
      </c>
    </row>
    <row r="3748" spans="1:23" x14ac:dyDescent="0.3">
      <c r="A3748" s="7">
        <v>20094</v>
      </c>
      <c r="C3748" s="11">
        <v>14</v>
      </c>
      <c r="E3748" s="88">
        <v>11515</v>
      </c>
      <c r="F3748" s="88" t="s">
        <v>8737</v>
      </c>
      <c r="G3748" s="84" t="s">
        <v>3825</v>
      </c>
      <c r="H3748" s="1" t="s">
        <v>8823</v>
      </c>
      <c r="I3748" s="4">
        <v>0</v>
      </c>
      <c r="J3748" s="4">
        <v>1</v>
      </c>
      <c r="L3748" s="4">
        <v>1</v>
      </c>
      <c r="M3748" s="1" t="s">
        <v>8822</v>
      </c>
      <c r="O3748" s="6" t="s">
        <v>8743</v>
      </c>
      <c r="P3748" s="1"/>
      <c r="Q3748" s="1"/>
      <c r="R3748" s="1"/>
      <c r="S3748" s="1"/>
      <c r="T3748" s="1"/>
      <c r="U3748" s="62" t="s">
        <v>8821</v>
      </c>
      <c r="V3748" s="85">
        <v>11515</v>
      </c>
      <c r="W3748" s="85" t="s">
        <v>8737</v>
      </c>
    </row>
    <row r="3749" spans="1:23" x14ac:dyDescent="0.3">
      <c r="A3749" s="7">
        <v>20095</v>
      </c>
      <c r="C3749" s="11">
        <v>15</v>
      </c>
      <c r="E3749" s="88">
        <v>11516</v>
      </c>
      <c r="F3749" s="88" t="s">
        <v>8737</v>
      </c>
      <c r="G3749" s="84" t="s">
        <v>3825</v>
      </c>
      <c r="H3749" s="1" t="s">
        <v>8820</v>
      </c>
      <c r="I3749" s="4">
        <v>0</v>
      </c>
      <c r="J3749" s="4">
        <v>1</v>
      </c>
      <c r="L3749" s="4">
        <v>1</v>
      </c>
      <c r="M3749" s="1" t="s">
        <v>8819</v>
      </c>
      <c r="O3749" s="6" t="s">
        <v>8743</v>
      </c>
      <c r="P3749" s="1"/>
      <c r="Q3749" s="1"/>
      <c r="R3749" s="1"/>
      <c r="S3749" s="1"/>
      <c r="T3749" s="1"/>
      <c r="U3749" s="62" t="s">
        <v>8818</v>
      </c>
      <c r="V3749" s="85">
        <v>11516</v>
      </c>
      <c r="W3749" s="85" t="s">
        <v>8737</v>
      </c>
    </row>
    <row r="3750" spans="1:23" x14ac:dyDescent="0.3">
      <c r="A3750" s="7">
        <v>20096</v>
      </c>
      <c r="B3750" s="44">
        <v>1606</v>
      </c>
      <c r="C3750" s="11">
        <v>0</v>
      </c>
      <c r="E3750" s="88">
        <v>11517</v>
      </c>
      <c r="F3750" s="88" t="s">
        <v>8737</v>
      </c>
      <c r="G3750" s="84" t="s">
        <v>3825</v>
      </c>
      <c r="H3750" s="1" t="s">
        <v>8817</v>
      </c>
      <c r="I3750" s="4">
        <v>0</v>
      </c>
      <c r="J3750" s="4">
        <v>1</v>
      </c>
      <c r="L3750" s="4">
        <v>1</v>
      </c>
      <c r="M3750" s="1" t="s">
        <v>8816</v>
      </c>
      <c r="O3750" s="6" t="s">
        <v>8743</v>
      </c>
      <c r="P3750" s="1"/>
      <c r="Q3750" s="1"/>
      <c r="R3750" s="1"/>
      <c r="S3750" s="1"/>
      <c r="T3750" s="1"/>
      <c r="U3750" s="62" t="s">
        <v>8815</v>
      </c>
      <c r="V3750" s="85">
        <v>11517</v>
      </c>
      <c r="W3750" s="85" t="s">
        <v>8737</v>
      </c>
    </row>
    <row r="3751" spans="1:23" x14ac:dyDescent="0.3">
      <c r="A3751" s="7">
        <v>20097</v>
      </c>
      <c r="C3751" s="11">
        <v>1</v>
      </c>
      <c r="E3751" s="88">
        <v>11518</v>
      </c>
      <c r="F3751" s="88" t="s">
        <v>8737</v>
      </c>
      <c r="G3751" s="84" t="s">
        <v>3825</v>
      </c>
      <c r="H3751" s="1" t="s">
        <v>8814</v>
      </c>
      <c r="I3751" s="4">
        <v>0</v>
      </c>
      <c r="J3751" s="4">
        <v>1</v>
      </c>
      <c r="L3751" s="4">
        <v>1</v>
      </c>
      <c r="M3751" s="1" t="s">
        <v>8813</v>
      </c>
      <c r="O3751" s="6" t="s">
        <v>8743</v>
      </c>
      <c r="P3751" s="1"/>
      <c r="Q3751" s="1"/>
      <c r="R3751" s="1"/>
      <c r="S3751" s="1"/>
      <c r="T3751" s="1"/>
      <c r="U3751" s="62" t="s">
        <v>8812</v>
      </c>
      <c r="V3751" s="85">
        <v>11518</v>
      </c>
      <c r="W3751" s="85" t="s">
        <v>8737</v>
      </c>
    </row>
    <row r="3752" spans="1:23" x14ac:dyDescent="0.3">
      <c r="A3752" s="7">
        <v>20098</v>
      </c>
      <c r="C3752" s="11">
        <v>2</v>
      </c>
      <c r="E3752" s="88">
        <v>11519</v>
      </c>
      <c r="F3752" s="88" t="s">
        <v>8737</v>
      </c>
      <c r="G3752" s="84" t="s">
        <v>3825</v>
      </c>
      <c r="H3752" s="1" t="s">
        <v>8811</v>
      </c>
      <c r="I3752" s="4">
        <v>0</v>
      </c>
      <c r="J3752" s="4">
        <v>1</v>
      </c>
      <c r="L3752" s="4">
        <v>1</v>
      </c>
      <c r="M3752" s="1" t="s">
        <v>8810</v>
      </c>
      <c r="O3752" s="6" t="s">
        <v>8743</v>
      </c>
      <c r="P3752" s="1"/>
      <c r="Q3752" s="1"/>
      <c r="R3752" s="1"/>
      <c r="S3752" s="1"/>
      <c r="T3752" s="1"/>
      <c r="U3752" s="62" t="s">
        <v>8809</v>
      </c>
      <c r="V3752" s="85">
        <v>11519</v>
      </c>
      <c r="W3752" s="85" t="s">
        <v>8737</v>
      </c>
    </row>
    <row r="3753" spans="1:23" x14ac:dyDescent="0.3">
      <c r="A3753" s="7">
        <v>20099</v>
      </c>
      <c r="C3753" s="11">
        <v>3</v>
      </c>
      <c r="E3753" s="88">
        <v>11520</v>
      </c>
      <c r="F3753" s="88" t="s">
        <v>8737</v>
      </c>
      <c r="G3753" s="84" t="s">
        <v>3825</v>
      </c>
      <c r="H3753" s="1" t="s">
        <v>8808</v>
      </c>
      <c r="I3753" s="4">
        <v>0</v>
      </c>
      <c r="J3753" s="4">
        <v>1</v>
      </c>
      <c r="L3753" s="4">
        <v>1</v>
      </c>
      <c r="M3753" s="1" t="s">
        <v>8807</v>
      </c>
      <c r="O3753" s="6" t="s">
        <v>8743</v>
      </c>
      <c r="P3753" s="1"/>
      <c r="Q3753" s="1"/>
      <c r="R3753" s="1"/>
      <c r="S3753" s="1"/>
      <c r="T3753" s="1"/>
      <c r="U3753" s="62" t="s">
        <v>8806</v>
      </c>
      <c r="V3753" s="85">
        <v>11520</v>
      </c>
      <c r="W3753" s="85" t="s">
        <v>8737</v>
      </c>
    </row>
    <row r="3754" spans="1:23" x14ac:dyDescent="0.3">
      <c r="A3754" s="7">
        <v>20100</v>
      </c>
      <c r="C3754" s="11">
        <v>4</v>
      </c>
      <c r="E3754" s="88">
        <v>11521</v>
      </c>
      <c r="F3754" s="88" t="s">
        <v>8737</v>
      </c>
      <c r="G3754" s="84" t="s">
        <v>3825</v>
      </c>
      <c r="H3754" s="1" t="s">
        <v>8805</v>
      </c>
      <c r="I3754" s="4">
        <v>0</v>
      </c>
      <c r="J3754" s="4">
        <v>1</v>
      </c>
      <c r="L3754" s="4">
        <v>1</v>
      </c>
      <c r="M3754" s="1" t="s">
        <v>8804</v>
      </c>
      <c r="O3754" s="6" t="s">
        <v>8743</v>
      </c>
      <c r="P3754" s="1"/>
      <c r="Q3754" s="1"/>
      <c r="R3754" s="1"/>
      <c r="S3754" s="1"/>
      <c r="T3754" s="1"/>
      <c r="U3754" s="62" t="s">
        <v>8803</v>
      </c>
      <c r="V3754" s="85">
        <v>11521</v>
      </c>
      <c r="W3754" s="85" t="s">
        <v>8737</v>
      </c>
    </row>
    <row r="3755" spans="1:23" x14ac:dyDescent="0.3">
      <c r="A3755" s="7">
        <v>20101</v>
      </c>
      <c r="C3755" s="11">
        <v>5</v>
      </c>
      <c r="E3755" s="88">
        <v>11672</v>
      </c>
      <c r="F3755" s="88" t="s">
        <v>8737</v>
      </c>
      <c r="G3755" s="84" t="s">
        <v>3825</v>
      </c>
      <c r="H3755" s="1" t="s">
        <v>8802</v>
      </c>
      <c r="I3755" s="4">
        <v>0</v>
      </c>
      <c r="J3755" s="4">
        <v>1</v>
      </c>
      <c r="L3755" s="4">
        <v>1</v>
      </c>
      <c r="M3755" s="1" t="s">
        <v>8801</v>
      </c>
      <c r="O3755" s="6" t="s">
        <v>8743</v>
      </c>
      <c r="P3755" s="1"/>
      <c r="Q3755" s="1"/>
      <c r="R3755" s="1"/>
      <c r="S3755" s="1"/>
      <c r="T3755" s="1"/>
      <c r="U3755" s="62" t="s">
        <v>8800</v>
      </c>
      <c r="V3755" s="85">
        <v>11672</v>
      </c>
      <c r="W3755" s="85" t="s">
        <v>8737</v>
      </c>
    </row>
    <row r="3756" spans="1:23" x14ac:dyDescent="0.3">
      <c r="A3756" s="7">
        <v>20102</v>
      </c>
      <c r="C3756" s="11">
        <v>6</v>
      </c>
      <c r="E3756" s="88">
        <v>11673</v>
      </c>
      <c r="F3756" s="88" t="s">
        <v>8737</v>
      </c>
      <c r="G3756" s="84" t="s">
        <v>3825</v>
      </c>
      <c r="H3756" s="1" t="s">
        <v>8799</v>
      </c>
      <c r="I3756" s="4">
        <v>0</v>
      </c>
      <c r="J3756" s="4">
        <v>1</v>
      </c>
      <c r="L3756" s="4">
        <v>1</v>
      </c>
      <c r="M3756" s="1" t="s">
        <v>8798</v>
      </c>
      <c r="O3756" s="6" t="s">
        <v>8743</v>
      </c>
      <c r="P3756" s="1"/>
      <c r="Q3756" s="1"/>
      <c r="R3756" s="1"/>
      <c r="S3756" s="1"/>
      <c r="T3756" s="1"/>
      <c r="U3756" s="62" t="s">
        <v>8797</v>
      </c>
      <c r="V3756" s="85">
        <v>11673</v>
      </c>
      <c r="W3756" s="85" t="s">
        <v>8737</v>
      </c>
    </row>
    <row r="3757" spans="1:23" x14ac:dyDescent="0.3">
      <c r="A3757" s="7">
        <v>20103</v>
      </c>
      <c r="C3757" s="11">
        <v>7</v>
      </c>
      <c r="E3757" s="88">
        <v>11674</v>
      </c>
      <c r="F3757" s="88" t="s">
        <v>8737</v>
      </c>
      <c r="G3757" s="84" t="s">
        <v>3825</v>
      </c>
      <c r="H3757" s="1" t="s">
        <v>8796</v>
      </c>
      <c r="I3757" s="4">
        <v>0</v>
      </c>
      <c r="J3757" s="4">
        <v>1</v>
      </c>
      <c r="L3757" s="4">
        <v>1</v>
      </c>
      <c r="M3757" s="1" t="s">
        <v>8795</v>
      </c>
      <c r="O3757" s="6" t="s">
        <v>8743</v>
      </c>
      <c r="P3757" s="1"/>
      <c r="Q3757" s="1"/>
      <c r="R3757" s="1"/>
      <c r="S3757" s="1"/>
      <c r="T3757" s="1"/>
      <c r="U3757" s="62" t="s">
        <v>8794</v>
      </c>
      <c r="V3757" s="85">
        <v>11674</v>
      </c>
      <c r="W3757" s="85" t="s">
        <v>8737</v>
      </c>
    </row>
    <row r="3758" spans="1:23" x14ac:dyDescent="0.3">
      <c r="A3758" s="7">
        <v>20104</v>
      </c>
      <c r="C3758" s="11">
        <v>8</v>
      </c>
      <c r="E3758" s="88">
        <v>11675</v>
      </c>
      <c r="F3758" s="88" t="s">
        <v>8737</v>
      </c>
      <c r="G3758" s="84" t="s">
        <v>3825</v>
      </c>
      <c r="H3758" s="1" t="s">
        <v>8793</v>
      </c>
      <c r="I3758" s="4">
        <v>0</v>
      </c>
      <c r="J3758" s="4">
        <v>1</v>
      </c>
      <c r="L3758" s="4">
        <v>1</v>
      </c>
      <c r="M3758" s="1" t="s">
        <v>8792</v>
      </c>
      <c r="O3758" s="6" t="s">
        <v>8743</v>
      </c>
      <c r="P3758" s="1"/>
      <c r="Q3758" s="1"/>
      <c r="R3758" s="1"/>
      <c r="S3758" s="1"/>
      <c r="T3758" s="1"/>
      <c r="U3758" s="62" t="s">
        <v>8791</v>
      </c>
      <c r="V3758" s="85">
        <v>11675</v>
      </c>
      <c r="W3758" s="85" t="s">
        <v>8737</v>
      </c>
    </row>
    <row r="3759" spans="1:23" x14ac:dyDescent="0.3">
      <c r="A3759" s="7">
        <v>20105</v>
      </c>
      <c r="C3759" s="11">
        <v>9</v>
      </c>
      <c r="E3759" s="88">
        <v>11676</v>
      </c>
      <c r="F3759" s="88" t="s">
        <v>8737</v>
      </c>
      <c r="G3759" s="84" t="s">
        <v>3825</v>
      </c>
      <c r="H3759" s="1" t="s">
        <v>8790</v>
      </c>
      <c r="I3759" s="4">
        <v>0</v>
      </c>
      <c r="J3759" s="4">
        <v>1</v>
      </c>
      <c r="L3759" s="4">
        <v>1</v>
      </c>
      <c r="M3759" s="1" t="s">
        <v>8789</v>
      </c>
      <c r="O3759" s="6" t="s">
        <v>8743</v>
      </c>
      <c r="P3759" s="1"/>
      <c r="Q3759" s="1"/>
      <c r="R3759" s="1"/>
      <c r="S3759" s="1"/>
      <c r="T3759" s="1"/>
      <c r="U3759" s="62" t="s">
        <v>8788</v>
      </c>
      <c r="V3759" s="85">
        <v>11676</v>
      </c>
      <c r="W3759" s="85" t="s">
        <v>8737</v>
      </c>
    </row>
    <row r="3760" spans="1:23" x14ac:dyDescent="0.3">
      <c r="A3760" s="7">
        <v>20106</v>
      </c>
      <c r="C3760" s="11">
        <v>10</v>
      </c>
      <c r="E3760" s="88">
        <v>11677</v>
      </c>
      <c r="F3760" s="88" t="s">
        <v>8737</v>
      </c>
      <c r="G3760" s="84" t="s">
        <v>3825</v>
      </c>
      <c r="H3760" s="1" t="s">
        <v>8787</v>
      </c>
      <c r="I3760" s="4">
        <v>0</v>
      </c>
      <c r="J3760" s="4">
        <v>1</v>
      </c>
      <c r="L3760" s="4">
        <v>1</v>
      </c>
      <c r="M3760" s="1" t="s">
        <v>8786</v>
      </c>
      <c r="O3760" s="6" t="s">
        <v>8743</v>
      </c>
      <c r="P3760" s="1"/>
      <c r="Q3760" s="1"/>
      <c r="R3760" s="1"/>
      <c r="S3760" s="1"/>
      <c r="T3760" s="1"/>
      <c r="U3760" s="62" t="s">
        <v>8785</v>
      </c>
      <c r="V3760" s="85">
        <v>11677</v>
      </c>
      <c r="W3760" s="85" t="s">
        <v>8737</v>
      </c>
    </row>
    <row r="3761" spans="1:23" x14ac:dyDescent="0.3">
      <c r="A3761" s="7">
        <v>20107</v>
      </c>
      <c r="C3761" s="11">
        <v>11</v>
      </c>
      <c r="E3761" s="88">
        <v>11678</v>
      </c>
      <c r="F3761" s="88" t="s">
        <v>8737</v>
      </c>
      <c r="G3761" s="84" t="s">
        <v>3825</v>
      </c>
      <c r="H3761" s="1" t="s">
        <v>8784</v>
      </c>
      <c r="I3761" s="4">
        <v>0</v>
      </c>
      <c r="J3761" s="4">
        <v>1</v>
      </c>
      <c r="L3761" s="4">
        <v>1</v>
      </c>
      <c r="M3761" s="1" t="s">
        <v>8783</v>
      </c>
      <c r="O3761" s="6" t="s">
        <v>8743</v>
      </c>
      <c r="P3761" s="1"/>
      <c r="Q3761" s="1"/>
      <c r="R3761" s="1"/>
      <c r="S3761" s="1"/>
      <c r="T3761" s="1"/>
      <c r="U3761" s="62" t="s">
        <v>8782</v>
      </c>
      <c r="V3761" s="85">
        <v>11678</v>
      </c>
      <c r="W3761" s="85" t="s">
        <v>8737</v>
      </c>
    </row>
    <row r="3762" spans="1:23" x14ac:dyDescent="0.3">
      <c r="A3762" s="7">
        <v>20108</v>
      </c>
      <c r="C3762" s="11">
        <v>12</v>
      </c>
      <c r="E3762" s="88">
        <v>11679</v>
      </c>
      <c r="F3762" s="88" t="s">
        <v>8737</v>
      </c>
      <c r="G3762" s="84" t="s">
        <v>3825</v>
      </c>
      <c r="H3762" s="1" t="s">
        <v>8781</v>
      </c>
      <c r="I3762" s="4">
        <v>0</v>
      </c>
      <c r="J3762" s="4">
        <v>1</v>
      </c>
      <c r="L3762" s="4">
        <v>1</v>
      </c>
      <c r="M3762" s="1" t="s">
        <v>8780</v>
      </c>
      <c r="O3762" s="6" t="s">
        <v>8743</v>
      </c>
      <c r="P3762" s="1"/>
      <c r="Q3762" s="1"/>
      <c r="R3762" s="1"/>
      <c r="S3762" s="1"/>
      <c r="T3762" s="1"/>
      <c r="U3762" s="62" t="s">
        <v>8779</v>
      </c>
      <c r="V3762" s="85">
        <v>11679</v>
      </c>
      <c r="W3762" s="85" t="s">
        <v>8737</v>
      </c>
    </row>
    <row r="3763" spans="1:23" x14ac:dyDescent="0.3">
      <c r="A3763" s="7">
        <v>20109</v>
      </c>
      <c r="C3763" s="11">
        <v>13</v>
      </c>
      <c r="E3763" s="88">
        <v>11680</v>
      </c>
      <c r="F3763" s="88" t="s">
        <v>8737</v>
      </c>
      <c r="G3763" s="84" t="s">
        <v>3825</v>
      </c>
      <c r="H3763" s="1" t="s">
        <v>8778</v>
      </c>
      <c r="I3763" s="4">
        <v>0</v>
      </c>
      <c r="J3763" s="4">
        <v>1</v>
      </c>
      <c r="L3763" s="4">
        <v>1</v>
      </c>
      <c r="M3763" s="1" t="s">
        <v>8777</v>
      </c>
      <c r="O3763" s="6" t="s">
        <v>8743</v>
      </c>
      <c r="P3763" s="1"/>
      <c r="Q3763" s="1"/>
      <c r="R3763" s="1"/>
      <c r="S3763" s="1"/>
      <c r="T3763" s="1"/>
      <c r="U3763" s="62" t="s">
        <v>8776</v>
      </c>
      <c r="V3763" s="85">
        <v>11680</v>
      </c>
      <c r="W3763" s="85" t="s">
        <v>8737</v>
      </c>
    </row>
    <row r="3764" spans="1:23" x14ac:dyDescent="0.3">
      <c r="A3764" s="7">
        <v>20110</v>
      </c>
      <c r="C3764" s="11">
        <v>14</v>
      </c>
      <c r="E3764" s="88">
        <v>11681</v>
      </c>
      <c r="F3764" s="88" t="s">
        <v>8737</v>
      </c>
      <c r="G3764" s="84" t="s">
        <v>3825</v>
      </c>
      <c r="H3764" s="1" t="s">
        <v>8775</v>
      </c>
      <c r="I3764" s="4">
        <v>0</v>
      </c>
      <c r="J3764" s="4">
        <v>1</v>
      </c>
      <c r="L3764" s="4">
        <v>1</v>
      </c>
      <c r="M3764" s="1" t="s">
        <v>8774</v>
      </c>
      <c r="O3764" s="6" t="s">
        <v>8743</v>
      </c>
      <c r="P3764" s="1"/>
      <c r="Q3764" s="1"/>
      <c r="R3764" s="1"/>
      <c r="S3764" s="1"/>
      <c r="T3764" s="1"/>
      <c r="U3764" s="62" t="s">
        <v>8773</v>
      </c>
      <c r="V3764" s="85">
        <v>11681</v>
      </c>
      <c r="W3764" s="85" t="s">
        <v>8737</v>
      </c>
    </row>
    <row r="3765" spans="1:23" x14ac:dyDescent="0.3">
      <c r="A3765" s="7">
        <v>20111</v>
      </c>
      <c r="C3765" s="11">
        <v>15</v>
      </c>
      <c r="E3765" s="88">
        <v>11682</v>
      </c>
      <c r="F3765" s="88" t="s">
        <v>8737</v>
      </c>
      <c r="G3765" s="84" t="s">
        <v>3825</v>
      </c>
      <c r="H3765" s="1" t="s">
        <v>8772</v>
      </c>
      <c r="I3765" s="4">
        <v>0</v>
      </c>
      <c r="J3765" s="4">
        <v>1</v>
      </c>
      <c r="L3765" s="4">
        <v>1</v>
      </c>
      <c r="M3765" s="1" t="s">
        <v>8771</v>
      </c>
      <c r="O3765" s="6" t="s">
        <v>8743</v>
      </c>
      <c r="P3765" s="1"/>
      <c r="Q3765" s="1"/>
      <c r="R3765" s="1"/>
      <c r="S3765" s="1"/>
      <c r="T3765" s="1"/>
      <c r="U3765" s="62" t="s">
        <v>8770</v>
      </c>
      <c r="V3765" s="85">
        <v>11682</v>
      </c>
      <c r="W3765" s="85" t="s">
        <v>8737</v>
      </c>
    </row>
    <row r="3766" spans="1:23" x14ac:dyDescent="0.3">
      <c r="A3766" s="7">
        <v>20112</v>
      </c>
      <c r="B3766" s="44">
        <v>1607</v>
      </c>
      <c r="C3766" s="11">
        <v>0</v>
      </c>
      <c r="E3766" s="88">
        <v>11683</v>
      </c>
      <c r="F3766" s="88" t="s">
        <v>8737</v>
      </c>
      <c r="G3766" s="84" t="s">
        <v>3825</v>
      </c>
      <c r="H3766" s="1" t="s">
        <v>8769</v>
      </c>
      <c r="I3766" s="4">
        <v>0</v>
      </c>
      <c r="J3766" s="4">
        <v>1</v>
      </c>
      <c r="L3766" s="4">
        <v>1</v>
      </c>
      <c r="M3766" s="1" t="s">
        <v>8768</v>
      </c>
      <c r="O3766" s="6" t="s">
        <v>8743</v>
      </c>
      <c r="P3766" s="1"/>
      <c r="Q3766" s="1"/>
      <c r="R3766" s="1"/>
      <c r="S3766" s="1"/>
      <c r="T3766" s="1"/>
      <c r="U3766" s="62" t="s">
        <v>8767</v>
      </c>
      <c r="V3766" s="85">
        <v>11683</v>
      </c>
      <c r="W3766" s="85" t="s">
        <v>8737</v>
      </c>
    </row>
    <row r="3767" spans="1:23" x14ac:dyDescent="0.3">
      <c r="A3767" s="7">
        <v>20113</v>
      </c>
      <c r="C3767" s="11">
        <v>1</v>
      </c>
      <c r="E3767" s="88">
        <v>11684</v>
      </c>
      <c r="F3767" s="88" t="s">
        <v>8737</v>
      </c>
      <c r="G3767" s="84" t="s">
        <v>3825</v>
      </c>
      <c r="H3767" s="1" t="s">
        <v>8766</v>
      </c>
      <c r="I3767" s="4">
        <v>0</v>
      </c>
      <c r="J3767" s="4">
        <v>1</v>
      </c>
      <c r="L3767" s="4">
        <v>1</v>
      </c>
      <c r="M3767" s="1" t="s">
        <v>8765</v>
      </c>
      <c r="O3767" s="6" t="s">
        <v>8743</v>
      </c>
      <c r="P3767" s="1"/>
      <c r="Q3767" s="1"/>
      <c r="R3767" s="1"/>
      <c r="S3767" s="1"/>
      <c r="T3767" s="1"/>
      <c r="U3767" s="62" t="s">
        <v>8764</v>
      </c>
      <c r="V3767" s="85">
        <v>11684</v>
      </c>
      <c r="W3767" s="85" t="s">
        <v>8737</v>
      </c>
    </row>
    <row r="3768" spans="1:23" x14ac:dyDescent="0.3">
      <c r="A3768" s="7">
        <v>20114</v>
      </c>
      <c r="C3768" s="11">
        <v>2</v>
      </c>
      <c r="E3768" s="88">
        <v>11685</v>
      </c>
      <c r="F3768" s="88" t="s">
        <v>8737</v>
      </c>
      <c r="G3768" s="84" t="s">
        <v>3825</v>
      </c>
      <c r="H3768" s="1" t="s">
        <v>8763</v>
      </c>
      <c r="I3768" s="4">
        <v>0</v>
      </c>
      <c r="J3768" s="4">
        <v>1</v>
      </c>
      <c r="L3768" s="4">
        <v>1</v>
      </c>
      <c r="M3768" s="1" t="s">
        <v>8762</v>
      </c>
      <c r="O3768" s="6" t="s">
        <v>8743</v>
      </c>
      <c r="P3768" s="1"/>
      <c r="Q3768" s="1"/>
      <c r="R3768" s="1"/>
      <c r="S3768" s="1"/>
      <c r="T3768" s="1"/>
      <c r="U3768" s="62" t="s">
        <v>8761</v>
      </c>
      <c r="V3768" s="85">
        <v>11685</v>
      </c>
      <c r="W3768" s="85" t="s">
        <v>8737</v>
      </c>
    </row>
    <row r="3769" spans="1:23" x14ac:dyDescent="0.3">
      <c r="A3769" s="7">
        <v>20115</v>
      </c>
      <c r="C3769" s="11">
        <v>3</v>
      </c>
      <c r="E3769" s="88">
        <v>11686</v>
      </c>
      <c r="F3769" s="88" t="s">
        <v>8737</v>
      </c>
      <c r="G3769" s="84" t="s">
        <v>3825</v>
      </c>
      <c r="H3769" s="1" t="s">
        <v>8760</v>
      </c>
      <c r="I3769" s="4">
        <v>0</v>
      </c>
      <c r="J3769" s="4">
        <v>1</v>
      </c>
      <c r="L3769" s="4">
        <v>1</v>
      </c>
      <c r="M3769" s="1" t="s">
        <v>8759</v>
      </c>
      <c r="O3769" s="6" t="s">
        <v>8743</v>
      </c>
      <c r="P3769" s="1"/>
      <c r="Q3769" s="1"/>
      <c r="R3769" s="1"/>
      <c r="S3769" s="1"/>
      <c r="T3769" s="1"/>
      <c r="U3769" s="62" t="s">
        <v>8758</v>
      </c>
      <c r="V3769" s="85">
        <v>11686</v>
      </c>
      <c r="W3769" s="85" t="s">
        <v>8737</v>
      </c>
    </row>
    <row r="3770" spans="1:23" x14ac:dyDescent="0.3">
      <c r="A3770" s="7">
        <v>20116</v>
      </c>
      <c r="C3770" s="11">
        <v>4</v>
      </c>
      <c r="E3770" s="88">
        <v>11687</v>
      </c>
      <c r="F3770" s="88" t="s">
        <v>8737</v>
      </c>
      <c r="G3770" s="84" t="s">
        <v>3825</v>
      </c>
      <c r="H3770" s="1" t="s">
        <v>8757</v>
      </c>
      <c r="I3770" s="4">
        <v>0</v>
      </c>
      <c r="J3770" s="4">
        <v>1</v>
      </c>
      <c r="L3770" s="4">
        <v>1</v>
      </c>
      <c r="M3770" s="1" t="s">
        <v>8756</v>
      </c>
      <c r="O3770" s="6" t="s">
        <v>8743</v>
      </c>
      <c r="P3770" s="1"/>
      <c r="Q3770" s="1"/>
      <c r="R3770" s="1"/>
      <c r="S3770" s="1"/>
      <c r="T3770" s="1"/>
      <c r="U3770" s="62" t="s">
        <v>8755</v>
      </c>
      <c r="V3770" s="85">
        <v>11687</v>
      </c>
      <c r="W3770" s="85" t="s">
        <v>8737</v>
      </c>
    </row>
    <row r="3771" spans="1:23" x14ac:dyDescent="0.3">
      <c r="A3771" s="7">
        <v>20117</v>
      </c>
      <c r="C3771" s="11">
        <v>5</v>
      </c>
      <c r="E3771" s="88">
        <v>11688</v>
      </c>
      <c r="F3771" s="88" t="s">
        <v>8737</v>
      </c>
      <c r="G3771" s="84" t="s">
        <v>3825</v>
      </c>
      <c r="H3771" s="1" t="s">
        <v>8754</v>
      </c>
      <c r="I3771" s="4">
        <v>0</v>
      </c>
      <c r="J3771" s="4">
        <v>1</v>
      </c>
      <c r="L3771" s="4">
        <v>1</v>
      </c>
      <c r="M3771" s="1" t="s">
        <v>8753</v>
      </c>
      <c r="O3771" s="6" t="s">
        <v>8743</v>
      </c>
      <c r="P3771" s="1"/>
      <c r="Q3771" s="1"/>
      <c r="R3771" s="1"/>
      <c r="S3771" s="1"/>
      <c r="T3771" s="1"/>
      <c r="U3771" s="62" t="s">
        <v>8752</v>
      </c>
      <c r="V3771" s="85">
        <v>11688</v>
      </c>
      <c r="W3771" s="85" t="s">
        <v>8737</v>
      </c>
    </row>
    <row r="3772" spans="1:23" x14ac:dyDescent="0.3">
      <c r="A3772" s="7">
        <v>20118</v>
      </c>
      <c r="C3772" s="11">
        <v>6</v>
      </c>
      <c r="E3772" s="88">
        <v>11689</v>
      </c>
      <c r="F3772" s="88" t="s">
        <v>8737</v>
      </c>
      <c r="G3772" s="84" t="s">
        <v>3825</v>
      </c>
      <c r="H3772" s="1" t="s">
        <v>8751</v>
      </c>
      <c r="I3772" s="4">
        <v>0</v>
      </c>
      <c r="J3772" s="4">
        <v>1</v>
      </c>
      <c r="L3772" s="4">
        <v>1</v>
      </c>
      <c r="M3772" s="1" t="s">
        <v>8750</v>
      </c>
      <c r="O3772" s="6" t="s">
        <v>8743</v>
      </c>
      <c r="P3772" s="1"/>
      <c r="Q3772" s="1"/>
      <c r="R3772" s="1"/>
      <c r="S3772" s="1"/>
      <c r="T3772" s="1"/>
      <c r="U3772" s="62" t="s">
        <v>8749</v>
      </c>
      <c r="V3772" s="85">
        <v>11689</v>
      </c>
      <c r="W3772" s="85" t="s">
        <v>8737</v>
      </c>
    </row>
    <row r="3773" spans="1:23" x14ac:dyDescent="0.3">
      <c r="A3773" s="7">
        <v>20119</v>
      </c>
      <c r="C3773" s="11">
        <v>7</v>
      </c>
      <c r="E3773" s="88">
        <v>11690</v>
      </c>
      <c r="F3773" s="88" t="s">
        <v>8737</v>
      </c>
      <c r="G3773" s="84" t="s">
        <v>3825</v>
      </c>
      <c r="H3773" s="1" t="s">
        <v>8748</v>
      </c>
      <c r="I3773" s="4">
        <v>0</v>
      </c>
      <c r="J3773" s="4">
        <v>1</v>
      </c>
      <c r="L3773" s="4">
        <v>1</v>
      </c>
      <c r="M3773" s="1" t="s">
        <v>8747</v>
      </c>
      <c r="O3773" s="6" t="s">
        <v>8743</v>
      </c>
      <c r="P3773" s="1"/>
      <c r="Q3773" s="1"/>
      <c r="R3773" s="1"/>
      <c r="S3773" s="1"/>
      <c r="T3773" s="1"/>
      <c r="U3773" s="62" t="s">
        <v>8746</v>
      </c>
      <c r="V3773" s="85">
        <v>11690</v>
      </c>
      <c r="W3773" s="85" t="s">
        <v>8737</v>
      </c>
    </row>
    <row r="3774" spans="1:23" x14ac:dyDescent="0.3">
      <c r="A3774" s="7">
        <v>20120</v>
      </c>
      <c r="C3774" s="11">
        <v>8</v>
      </c>
      <c r="E3774" s="88">
        <v>11691</v>
      </c>
      <c r="F3774" s="88" t="s">
        <v>8737</v>
      </c>
      <c r="G3774" s="84" t="s">
        <v>3825</v>
      </c>
      <c r="H3774" s="1" t="s">
        <v>8745</v>
      </c>
      <c r="I3774" s="4">
        <v>0</v>
      </c>
      <c r="J3774" s="4">
        <v>1</v>
      </c>
      <c r="L3774" s="4">
        <v>1</v>
      </c>
      <c r="M3774" s="1" t="s">
        <v>8744</v>
      </c>
      <c r="O3774" s="6" t="s">
        <v>8743</v>
      </c>
      <c r="P3774" s="1"/>
      <c r="Q3774" s="1"/>
      <c r="R3774" s="1"/>
      <c r="S3774" s="1"/>
      <c r="T3774" s="1"/>
      <c r="U3774" s="62" t="s">
        <v>8742</v>
      </c>
      <c r="V3774" s="85">
        <v>11691</v>
      </c>
      <c r="W3774" s="85" t="s">
        <v>8737</v>
      </c>
    </row>
    <row r="3775" spans="1:23" x14ac:dyDescent="0.3">
      <c r="A3775" s="7">
        <v>20121</v>
      </c>
      <c r="C3775" s="11">
        <v>9</v>
      </c>
      <c r="E3775" s="91">
        <v>10463</v>
      </c>
      <c r="F3775" s="88" t="s">
        <v>8737</v>
      </c>
      <c r="G3775" s="84" t="s">
        <v>3825</v>
      </c>
      <c r="H3775" s="1" t="s">
        <v>8741</v>
      </c>
      <c r="I3775" s="4">
        <v>0</v>
      </c>
      <c r="J3775" s="4">
        <v>1</v>
      </c>
      <c r="L3775" s="4">
        <v>1</v>
      </c>
      <c r="M3775" s="1" t="s">
        <v>8740</v>
      </c>
      <c r="P3775" s="1"/>
      <c r="Q3775" s="1"/>
      <c r="R3775" s="1"/>
      <c r="S3775" s="1"/>
      <c r="T3775" s="1"/>
      <c r="U3775" s="1"/>
      <c r="V3775" s="4">
        <v>10463</v>
      </c>
      <c r="W3775" s="85" t="s">
        <v>8737</v>
      </c>
    </row>
    <row r="3776" spans="1:23" x14ac:dyDescent="0.3">
      <c r="A3776" s="7">
        <v>20122</v>
      </c>
      <c r="C3776" s="11">
        <v>10</v>
      </c>
      <c r="E3776" s="91">
        <v>10464</v>
      </c>
      <c r="F3776" s="88" t="s">
        <v>8737</v>
      </c>
      <c r="G3776" s="84" t="s">
        <v>3825</v>
      </c>
      <c r="H3776" s="1" t="s">
        <v>8739</v>
      </c>
      <c r="I3776" s="4">
        <v>0</v>
      </c>
      <c r="J3776" s="4">
        <v>1</v>
      </c>
      <c r="L3776" s="4">
        <v>1</v>
      </c>
      <c r="M3776" s="1" t="s">
        <v>8738</v>
      </c>
      <c r="P3776" s="1"/>
      <c r="Q3776" s="1"/>
      <c r="R3776" s="1"/>
      <c r="S3776" s="1"/>
      <c r="T3776" s="1"/>
      <c r="U3776" s="1"/>
      <c r="V3776" s="4">
        <v>10464</v>
      </c>
      <c r="W3776" s="85" t="s">
        <v>8737</v>
      </c>
    </row>
    <row r="3777" spans="1:23" x14ac:dyDescent="0.3">
      <c r="A3777" s="7">
        <v>20123</v>
      </c>
      <c r="C3777" s="11">
        <v>11</v>
      </c>
      <c r="H3777" s="1"/>
      <c r="I3777" s="4">
        <v>0</v>
      </c>
      <c r="J3777" s="4">
        <v>1</v>
      </c>
      <c r="L3777" s="4">
        <v>1</v>
      </c>
      <c r="M3777" s="1"/>
      <c r="P3777" s="1"/>
      <c r="Q3777" s="1"/>
      <c r="R3777" s="1"/>
      <c r="S3777" s="1"/>
      <c r="T3777" s="1"/>
      <c r="U3777" s="1"/>
      <c r="V3777" s="4"/>
      <c r="W3777" s="4"/>
    </row>
    <row r="3778" spans="1:23" x14ac:dyDescent="0.3">
      <c r="A3778" s="7">
        <v>20124</v>
      </c>
      <c r="C3778" s="11">
        <v>12</v>
      </c>
      <c r="H3778" s="1"/>
      <c r="M3778" s="1"/>
      <c r="P3778" s="1"/>
      <c r="Q3778" s="1"/>
      <c r="R3778" s="1"/>
      <c r="S3778" s="1"/>
      <c r="T3778" s="1"/>
      <c r="U3778" s="1"/>
      <c r="V3778" s="4"/>
      <c r="W3778" s="4"/>
    </row>
    <row r="3779" spans="1:23" x14ac:dyDescent="0.3">
      <c r="A3779" s="44">
        <v>21600</v>
      </c>
      <c r="B3779" s="7">
        <v>1608</v>
      </c>
      <c r="C3779" s="11"/>
      <c r="H3779" s="1"/>
      <c r="M3779" s="1"/>
      <c r="P3779" s="1"/>
      <c r="Q3779" s="1"/>
      <c r="R3779" s="1"/>
      <c r="S3779" s="1"/>
      <c r="T3779" s="1"/>
      <c r="U3779" s="1"/>
      <c r="V3779" s="4"/>
      <c r="W3779" s="4"/>
    </row>
    <row r="3780" spans="1:23" x14ac:dyDescent="0.3">
      <c r="A3780" s="44">
        <v>21601</v>
      </c>
      <c r="B3780" s="7">
        <v>1609</v>
      </c>
      <c r="C3780" s="11"/>
      <c r="H3780" s="1"/>
      <c r="M3780" s="1"/>
      <c r="P3780" s="1"/>
      <c r="Q3780" s="1"/>
      <c r="R3780" s="1"/>
      <c r="S3780" s="1"/>
      <c r="T3780" s="1"/>
      <c r="U3780" s="1"/>
      <c r="V3780" s="4"/>
      <c r="W3780" s="4"/>
    </row>
    <row r="3781" spans="1:23" x14ac:dyDescent="0.3">
      <c r="A3781" s="44">
        <v>21602</v>
      </c>
      <c r="B3781" s="7">
        <v>1610</v>
      </c>
      <c r="C3781" s="11"/>
      <c r="H3781" s="1"/>
      <c r="M3781" s="1"/>
      <c r="P3781" s="1"/>
      <c r="Q3781" s="1"/>
      <c r="R3781" s="1"/>
      <c r="S3781" s="1"/>
      <c r="T3781" s="1"/>
      <c r="U3781" s="1"/>
      <c r="V3781" s="4"/>
      <c r="W3781" s="4"/>
    </row>
    <row r="3782" spans="1:23" x14ac:dyDescent="0.3">
      <c r="A3782" s="44">
        <v>21603</v>
      </c>
      <c r="B3782" s="7">
        <v>1611</v>
      </c>
      <c r="C3782" s="11"/>
      <c r="H3782" s="1"/>
      <c r="M3782" s="1"/>
      <c r="P3782" s="1"/>
      <c r="Q3782" s="1"/>
      <c r="R3782" s="1"/>
      <c r="S3782" s="1"/>
      <c r="T3782" s="1"/>
      <c r="U3782" s="1"/>
      <c r="V3782" s="4"/>
      <c r="W3782" s="4"/>
    </row>
    <row r="3783" spans="1:23" x14ac:dyDescent="0.3">
      <c r="A3783" s="44">
        <v>21604</v>
      </c>
      <c r="B3783" s="7">
        <v>1612</v>
      </c>
      <c r="C3783" s="11"/>
      <c r="H3783" s="1"/>
      <c r="M3783" s="1"/>
      <c r="P3783" s="1"/>
      <c r="Q3783" s="1"/>
      <c r="R3783" s="1"/>
      <c r="S3783" s="1"/>
      <c r="T3783" s="1"/>
      <c r="U3783" s="1"/>
      <c r="V3783" s="4"/>
      <c r="W3783" s="4"/>
    </row>
    <row r="3784" spans="1:23" x14ac:dyDescent="0.3">
      <c r="A3784" s="44">
        <v>21605</v>
      </c>
      <c r="B3784" s="7">
        <v>1613</v>
      </c>
      <c r="C3784" s="11"/>
      <c r="H3784" s="1"/>
      <c r="M3784" s="1"/>
      <c r="P3784" s="1"/>
      <c r="Q3784" s="1"/>
      <c r="R3784" s="1"/>
      <c r="S3784" s="1"/>
      <c r="T3784" s="1"/>
      <c r="U3784" s="1"/>
      <c r="V3784" s="4"/>
      <c r="W3784" s="4"/>
    </row>
    <row r="3785" spans="1:23" x14ac:dyDescent="0.3">
      <c r="A3785" s="44">
        <v>21606</v>
      </c>
      <c r="B3785" s="7">
        <v>1614</v>
      </c>
      <c r="C3785" s="11"/>
      <c r="H3785" s="1"/>
      <c r="M3785" s="1"/>
      <c r="P3785" s="1"/>
      <c r="Q3785" s="1"/>
      <c r="R3785" s="1"/>
      <c r="S3785" s="1"/>
      <c r="T3785" s="1"/>
      <c r="U3785" s="1"/>
      <c r="V3785" s="4"/>
      <c r="W3785" s="4"/>
    </row>
    <row r="3786" spans="1:23" x14ac:dyDescent="0.3">
      <c r="A3786" s="44">
        <v>21607</v>
      </c>
      <c r="B3786" s="7">
        <v>1615</v>
      </c>
      <c r="C3786" s="11"/>
      <c r="H3786" s="1"/>
      <c r="M3786" s="1"/>
      <c r="P3786" s="1"/>
      <c r="Q3786" s="1"/>
      <c r="R3786" s="1"/>
      <c r="S3786" s="1"/>
      <c r="T3786" s="1"/>
      <c r="U3786" s="1"/>
      <c r="V3786" s="4"/>
      <c r="W3786" s="4"/>
    </row>
    <row r="3787" spans="1:23" x14ac:dyDescent="0.3">
      <c r="A3787" s="44">
        <v>21608</v>
      </c>
      <c r="B3787" s="7">
        <v>1616</v>
      </c>
      <c r="C3787" s="11"/>
      <c r="H3787" s="1"/>
      <c r="M3787" s="1"/>
      <c r="P3787" s="1"/>
      <c r="Q3787" s="1"/>
      <c r="R3787" s="1"/>
      <c r="S3787" s="1"/>
      <c r="T3787" s="1"/>
      <c r="U3787" s="1"/>
      <c r="V3787" s="4"/>
      <c r="W3787" s="4"/>
    </row>
    <row r="3788" spans="1:23" x14ac:dyDescent="0.3">
      <c r="A3788" s="44">
        <v>21609</v>
      </c>
      <c r="B3788" s="7">
        <v>1617</v>
      </c>
      <c r="C3788" s="11"/>
      <c r="H3788" s="1"/>
      <c r="M3788" s="1"/>
      <c r="P3788" s="1"/>
      <c r="Q3788" s="1"/>
      <c r="R3788" s="1"/>
      <c r="S3788" s="1"/>
      <c r="T3788" s="1"/>
      <c r="U3788" s="1"/>
      <c r="V3788" s="4"/>
      <c r="W3788" s="4"/>
    </row>
    <row r="3789" spans="1:23" x14ac:dyDescent="0.3">
      <c r="A3789" s="44">
        <v>21610</v>
      </c>
      <c r="B3789" s="7">
        <v>1618</v>
      </c>
      <c r="C3789" s="11"/>
      <c r="H3789" s="1"/>
      <c r="M3789" s="1"/>
      <c r="P3789" s="1"/>
      <c r="Q3789" s="1"/>
      <c r="R3789" s="1"/>
      <c r="S3789" s="1"/>
      <c r="T3789" s="1"/>
      <c r="U3789" s="1"/>
      <c r="V3789" s="4"/>
      <c r="W3789" s="4"/>
    </row>
    <row r="3790" spans="1:23" x14ac:dyDescent="0.3">
      <c r="A3790" s="44">
        <v>21611</v>
      </c>
      <c r="B3790" s="7">
        <v>1619</v>
      </c>
      <c r="C3790" s="11"/>
      <c r="H3790" s="1"/>
      <c r="M3790" s="1"/>
      <c r="P3790" s="1"/>
      <c r="Q3790" s="1"/>
      <c r="R3790" s="1"/>
      <c r="S3790" s="1"/>
      <c r="T3790" s="1"/>
      <c r="U3790" s="1"/>
      <c r="V3790" s="4"/>
      <c r="W3790" s="4"/>
    </row>
    <row r="3791" spans="1:23" x14ac:dyDescent="0.3">
      <c r="A3791" s="44">
        <v>20125</v>
      </c>
      <c r="B3791" s="44">
        <v>1620</v>
      </c>
      <c r="C3791" s="11">
        <v>0</v>
      </c>
      <c r="E3791" s="88">
        <v>10002</v>
      </c>
      <c r="F3791" s="88" t="s">
        <v>8126</v>
      </c>
      <c r="G3791" s="84" t="s">
        <v>3795</v>
      </c>
      <c r="H3791" s="1" t="s">
        <v>8736</v>
      </c>
      <c r="I3791" s="4">
        <v>0</v>
      </c>
      <c r="J3791" s="4">
        <v>1</v>
      </c>
      <c r="L3791" s="4">
        <v>1</v>
      </c>
      <c r="M3791" s="1" t="s">
        <v>8735</v>
      </c>
      <c r="P3791" s="1"/>
      <c r="Q3791" s="1"/>
      <c r="R3791" s="1"/>
      <c r="S3791" s="1"/>
      <c r="T3791" s="1"/>
      <c r="U3791" s="119" t="s">
        <v>8396</v>
      </c>
      <c r="V3791" s="85">
        <v>10002</v>
      </c>
      <c r="W3791" s="85" t="s">
        <v>8126</v>
      </c>
    </row>
    <row r="3792" spans="1:23" x14ac:dyDescent="0.3">
      <c r="A3792" s="44">
        <v>20126</v>
      </c>
      <c r="C3792" s="11">
        <v>1</v>
      </c>
      <c r="E3792" s="88">
        <v>10004</v>
      </c>
      <c r="F3792" s="88" t="s">
        <v>8126</v>
      </c>
      <c r="G3792" s="84" t="s">
        <v>3795</v>
      </c>
      <c r="H3792" s="1" t="s">
        <v>8734</v>
      </c>
      <c r="I3792" s="4">
        <v>0</v>
      </c>
      <c r="J3792" s="4">
        <v>1</v>
      </c>
      <c r="L3792" s="4">
        <v>1</v>
      </c>
      <c r="M3792" s="1" t="s">
        <v>8733</v>
      </c>
      <c r="P3792" s="1"/>
      <c r="Q3792" s="1"/>
      <c r="R3792" s="1"/>
      <c r="S3792" s="1"/>
      <c r="T3792" s="1"/>
      <c r="U3792" s="119" t="s">
        <v>8399</v>
      </c>
      <c r="V3792" s="85">
        <v>10004</v>
      </c>
      <c r="W3792" s="85" t="s">
        <v>8126</v>
      </c>
    </row>
    <row r="3793" spans="1:23" x14ac:dyDescent="0.3">
      <c r="A3793" s="7">
        <v>20127</v>
      </c>
      <c r="C3793" s="11">
        <v>2</v>
      </c>
      <c r="E3793" s="88">
        <v>10005</v>
      </c>
      <c r="F3793" s="88" t="s">
        <v>8126</v>
      </c>
      <c r="G3793" s="84" t="s">
        <v>3795</v>
      </c>
      <c r="H3793" s="1" t="s">
        <v>8732</v>
      </c>
      <c r="I3793" s="4">
        <v>0</v>
      </c>
      <c r="J3793" s="4">
        <v>1</v>
      </c>
      <c r="L3793" s="4">
        <v>1</v>
      </c>
      <c r="M3793" s="1" t="s">
        <v>8731</v>
      </c>
      <c r="P3793" s="1"/>
      <c r="Q3793" s="1"/>
      <c r="R3793" s="1"/>
      <c r="S3793" s="1"/>
      <c r="T3793" s="1"/>
      <c r="U3793" s="119" t="s">
        <v>8730</v>
      </c>
      <c r="V3793" s="85">
        <v>10005</v>
      </c>
      <c r="W3793" s="85" t="s">
        <v>8126</v>
      </c>
    </row>
    <row r="3794" spans="1:23" x14ac:dyDescent="0.3">
      <c r="A3794" s="7">
        <v>20128</v>
      </c>
      <c r="C3794" s="11">
        <v>3</v>
      </c>
      <c r="E3794" s="88">
        <v>10008</v>
      </c>
      <c r="F3794" s="88" t="s">
        <v>8126</v>
      </c>
      <c r="G3794" s="84" t="s">
        <v>3795</v>
      </c>
      <c r="H3794" s="1" t="s">
        <v>8729</v>
      </c>
      <c r="I3794" s="4">
        <v>0</v>
      </c>
      <c r="J3794" s="4">
        <v>1</v>
      </c>
      <c r="L3794" s="4">
        <v>1</v>
      </c>
      <c r="M3794" s="1" t="s">
        <v>8728</v>
      </c>
      <c r="P3794" s="1"/>
      <c r="Q3794" s="1"/>
      <c r="R3794" s="1"/>
      <c r="S3794" s="1"/>
      <c r="T3794" s="1"/>
      <c r="U3794" s="119" t="s">
        <v>8727</v>
      </c>
      <c r="V3794" s="85">
        <v>10008</v>
      </c>
      <c r="W3794" s="85" t="s">
        <v>8126</v>
      </c>
    </row>
    <row r="3795" spans="1:23" x14ac:dyDescent="0.3">
      <c r="A3795" s="7">
        <v>20129</v>
      </c>
      <c r="C3795" s="11">
        <v>4</v>
      </c>
      <c r="E3795" s="88">
        <v>10012</v>
      </c>
      <c r="F3795" s="88" t="s">
        <v>8126</v>
      </c>
      <c r="G3795" s="84" t="s">
        <v>3795</v>
      </c>
      <c r="H3795" s="1" t="s">
        <v>8726</v>
      </c>
      <c r="I3795" s="4">
        <v>0</v>
      </c>
      <c r="J3795" s="4">
        <v>1</v>
      </c>
      <c r="L3795" s="4">
        <v>1</v>
      </c>
      <c r="M3795" s="1" t="s">
        <v>8725</v>
      </c>
      <c r="P3795" s="1"/>
      <c r="Q3795" s="1"/>
      <c r="R3795" s="1"/>
      <c r="S3795" s="1"/>
      <c r="T3795" s="1"/>
      <c r="U3795" s="119" t="s">
        <v>8724</v>
      </c>
      <c r="V3795" s="85">
        <v>10012</v>
      </c>
      <c r="W3795" s="85" t="s">
        <v>8126</v>
      </c>
    </row>
    <row r="3796" spans="1:23" x14ac:dyDescent="0.3">
      <c r="A3796" s="7">
        <v>20130</v>
      </c>
      <c r="C3796" s="11">
        <v>5</v>
      </c>
      <c r="E3796" s="88">
        <v>10013</v>
      </c>
      <c r="F3796" s="88" t="s">
        <v>8126</v>
      </c>
      <c r="G3796" s="84" t="s">
        <v>3795</v>
      </c>
      <c r="H3796" s="1" t="s">
        <v>8723</v>
      </c>
      <c r="I3796" s="4">
        <v>0</v>
      </c>
      <c r="J3796" s="4">
        <v>1</v>
      </c>
      <c r="L3796" s="4">
        <v>1</v>
      </c>
      <c r="M3796" s="1" t="s">
        <v>8722</v>
      </c>
      <c r="N3796" s="1"/>
      <c r="O3796" s="1"/>
      <c r="P3796" s="1"/>
      <c r="Q3796" s="1"/>
      <c r="R3796" s="1"/>
      <c r="S3796" s="1"/>
      <c r="T3796" s="1"/>
      <c r="U3796" s="119" t="s">
        <v>8721</v>
      </c>
      <c r="V3796" s="85">
        <v>10013</v>
      </c>
      <c r="W3796" s="85" t="s">
        <v>8126</v>
      </c>
    </row>
    <row r="3797" spans="1:23" x14ac:dyDescent="0.3">
      <c r="A3797" s="7">
        <v>20131</v>
      </c>
      <c r="C3797" s="11">
        <v>6</v>
      </c>
      <c r="E3797" s="88">
        <v>10014</v>
      </c>
      <c r="F3797" s="88" t="s">
        <v>8126</v>
      </c>
      <c r="G3797" s="84" t="s">
        <v>3795</v>
      </c>
      <c r="H3797" s="1" t="s">
        <v>8720</v>
      </c>
      <c r="I3797" s="4">
        <v>0</v>
      </c>
      <c r="J3797" s="4">
        <v>1</v>
      </c>
      <c r="L3797" s="4">
        <v>1</v>
      </c>
      <c r="M3797" s="1" t="s">
        <v>8719</v>
      </c>
      <c r="N3797" s="1"/>
      <c r="O3797" s="1"/>
      <c r="P3797" s="1"/>
      <c r="Q3797" s="1"/>
      <c r="R3797" s="1"/>
      <c r="S3797" s="1"/>
      <c r="T3797" s="1"/>
      <c r="U3797" s="119" t="s">
        <v>8718</v>
      </c>
      <c r="V3797" s="85">
        <v>10014</v>
      </c>
      <c r="W3797" s="85" t="s">
        <v>8126</v>
      </c>
    </row>
    <row r="3798" spans="1:23" x14ac:dyDescent="0.3">
      <c r="A3798" s="7">
        <v>20132</v>
      </c>
      <c r="C3798" s="11">
        <v>7</v>
      </c>
      <c r="E3798" s="88">
        <v>10016</v>
      </c>
      <c r="F3798" s="88" t="s">
        <v>8126</v>
      </c>
      <c r="G3798" s="84" t="s">
        <v>3795</v>
      </c>
      <c r="H3798" s="1" t="s">
        <v>8717</v>
      </c>
      <c r="I3798" s="4">
        <v>0</v>
      </c>
      <c r="J3798" s="4">
        <v>1</v>
      </c>
      <c r="L3798" s="4">
        <v>1</v>
      </c>
      <c r="M3798" s="1" t="s">
        <v>8716</v>
      </c>
      <c r="N3798" s="1"/>
      <c r="O3798" s="1"/>
      <c r="P3798" s="1"/>
      <c r="Q3798" s="1"/>
      <c r="R3798" s="1"/>
      <c r="S3798" s="1"/>
      <c r="T3798" s="1"/>
      <c r="U3798" s="119" t="s">
        <v>8715</v>
      </c>
      <c r="V3798" s="85">
        <v>10016</v>
      </c>
      <c r="W3798" s="85" t="s">
        <v>8126</v>
      </c>
    </row>
    <row r="3799" spans="1:23" x14ac:dyDescent="0.3">
      <c r="A3799" s="7">
        <v>20133</v>
      </c>
      <c r="C3799" s="11">
        <v>8</v>
      </c>
      <c r="E3799" s="88">
        <v>10020</v>
      </c>
      <c r="F3799" s="88" t="s">
        <v>8126</v>
      </c>
      <c r="G3799" s="84" t="s">
        <v>3795</v>
      </c>
      <c r="H3799" s="1" t="s">
        <v>8714</v>
      </c>
      <c r="I3799" s="4">
        <v>0</v>
      </c>
      <c r="J3799" s="4">
        <v>1</v>
      </c>
      <c r="L3799" s="4">
        <v>1</v>
      </c>
      <c r="M3799" s="1" t="s">
        <v>8714</v>
      </c>
      <c r="N3799" s="1"/>
      <c r="O3799" s="1"/>
      <c r="P3799" s="1"/>
      <c r="Q3799" s="1"/>
      <c r="R3799" s="1"/>
      <c r="S3799" s="1"/>
      <c r="T3799" s="1"/>
      <c r="U3799" s="119" t="s">
        <v>8713</v>
      </c>
      <c r="V3799" s="85">
        <v>10020</v>
      </c>
      <c r="W3799" s="85" t="s">
        <v>8126</v>
      </c>
    </row>
    <row r="3800" spans="1:23" x14ac:dyDescent="0.3">
      <c r="A3800" s="7">
        <v>20134</v>
      </c>
      <c r="C3800" s="11">
        <v>9</v>
      </c>
      <c r="E3800" s="88">
        <v>10021</v>
      </c>
      <c r="F3800" s="88" t="s">
        <v>8126</v>
      </c>
      <c r="G3800" s="84" t="s">
        <v>3795</v>
      </c>
      <c r="H3800" s="1" t="s">
        <v>8712</v>
      </c>
      <c r="I3800" s="4">
        <v>0</v>
      </c>
      <c r="J3800" s="4">
        <v>1</v>
      </c>
      <c r="L3800" s="4">
        <v>1</v>
      </c>
      <c r="M3800" s="1" t="s">
        <v>8712</v>
      </c>
      <c r="N3800" s="1"/>
      <c r="O3800" s="1"/>
      <c r="P3800" s="1"/>
      <c r="Q3800" s="1"/>
      <c r="R3800" s="1"/>
      <c r="S3800" s="1"/>
      <c r="T3800" s="1"/>
      <c r="U3800" s="119" t="s">
        <v>8711</v>
      </c>
      <c r="V3800" s="85">
        <v>10021</v>
      </c>
      <c r="W3800" s="85" t="s">
        <v>8126</v>
      </c>
    </row>
    <row r="3801" spans="1:23" x14ac:dyDescent="0.3">
      <c r="A3801" s="7">
        <v>20135</v>
      </c>
      <c r="C3801" s="11">
        <v>10</v>
      </c>
      <c r="E3801" s="88">
        <v>10022</v>
      </c>
      <c r="F3801" s="88" t="s">
        <v>8126</v>
      </c>
      <c r="G3801" s="84" t="s">
        <v>3795</v>
      </c>
      <c r="H3801" s="1" t="s">
        <v>8710</v>
      </c>
      <c r="I3801" s="4">
        <v>0</v>
      </c>
      <c r="J3801" s="4">
        <v>1</v>
      </c>
      <c r="L3801" s="4">
        <v>1</v>
      </c>
      <c r="M3801" s="1" t="s">
        <v>8710</v>
      </c>
      <c r="N3801" s="1"/>
      <c r="O3801" s="1"/>
      <c r="P3801" s="1"/>
      <c r="Q3801" s="1"/>
      <c r="R3801" s="1"/>
      <c r="S3801" s="1"/>
      <c r="T3801" s="1"/>
      <c r="U3801" s="119" t="s">
        <v>8709</v>
      </c>
      <c r="V3801" s="85">
        <v>10022</v>
      </c>
      <c r="W3801" s="85" t="s">
        <v>8126</v>
      </c>
    </row>
    <row r="3802" spans="1:23" x14ac:dyDescent="0.3">
      <c r="A3802" s="7">
        <v>20136</v>
      </c>
      <c r="C3802" s="11">
        <v>11</v>
      </c>
      <c r="E3802" s="88">
        <v>10023</v>
      </c>
      <c r="F3802" s="88" t="s">
        <v>8126</v>
      </c>
      <c r="G3802" s="84" t="s">
        <v>3795</v>
      </c>
      <c r="H3802" s="1" t="s">
        <v>8708</v>
      </c>
      <c r="I3802" s="4">
        <v>0</v>
      </c>
      <c r="J3802" s="4">
        <v>1</v>
      </c>
      <c r="L3802" s="4">
        <v>1</v>
      </c>
      <c r="M3802" s="1" t="s">
        <v>8708</v>
      </c>
      <c r="N3802" s="1"/>
      <c r="O3802" s="1"/>
      <c r="P3802" s="1"/>
      <c r="Q3802" s="1"/>
      <c r="R3802" s="1"/>
      <c r="S3802" s="1"/>
      <c r="T3802" s="1"/>
      <c r="U3802" s="119" t="s">
        <v>8707</v>
      </c>
      <c r="V3802" s="85">
        <v>10023</v>
      </c>
      <c r="W3802" s="85" t="s">
        <v>8126</v>
      </c>
    </row>
    <row r="3803" spans="1:23" x14ac:dyDescent="0.3">
      <c r="A3803" s="7">
        <v>20137</v>
      </c>
      <c r="C3803" s="11">
        <v>12</v>
      </c>
      <c r="E3803" s="88">
        <v>10024</v>
      </c>
      <c r="F3803" s="88" t="s">
        <v>8126</v>
      </c>
      <c r="G3803" s="84" t="s">
        <v>3795</v>
      </c>
      <c r="H3803" s="1" t="s">
        <v>8706</v>
      </c>
      <c r="I3803" s="4">
        <v>0</v>
      </c>
      <c r="J3803" s="4">
        <v>1</v>
      </c>
      <c r="L3803" s="4">
        <v>1</v>
      </c>
      <c r="M3803" s="1" t="s">
        <v>8706</v>
      </c>
      <c r="N3803" s="1"/>
      <c r="O3803" s="1"/>
      <c r="P3803" s="1"/>
      <c r="Q3803" s="1"/>
      <c r="R3803" s="1"/>
      <c r="S3803" s="1"/>
      <c r="T3803" s="1"/>
      <c r="U3803" s="119" t="s">
        <v>8705</v>
      </c>
      <c r="V3803" s="85">
        <v>10024</v>
      </c>
      <c r="W3803" s="85" t="s">
        <v>8126</v>
      </c>
    </row>
    <row r="3804" spans="1:23" x14ac:dyDescent="0.3">
      <c r="A3804" s="7">
        <v>20138</v>
      </c>
      <c r="C3804" s="11">
        <v>13</v>
      </c>
      <c r="E3804" s="88">
        <v>10025</v>
      </c>
      <c r="F3804" s="88" t="s">
        <v>8126</v>
      </c>
      <c r="G3804" s="84" t="s">
        <v>3795</v>
      </c>
      <c r="H3804" s="1" t="s">
        <v>8704</v>
      </c>
      <c r="I3804" s="4">
        <v>0</v>
      </c>
      <c r="J3804" s="4">
        <v>1</v>
      </c>
      <c r="L3804" s="4">
        <v>1</v>
      </c>
      <c r="M3804" s="1" t="s">
        <v>8704</v>
      </c>
      <c r="N3804" s="1"/>
      <c r="O3804" s="1"/>
      <c r="P3804" s="1"/>
      <c r="Q3804" s="1"/>
      <c r="R3804" s="1"/>
      <c r="S3804" s="1"/>
      <c r="T3804" s="1"/>
      <c r="U3804" s="119" t="s">
        <v>8703</v>
      </c>
      <c r="V3804" s="85">
        <v>10025</v>
      </c>
      <c r="W3804" s="85" t="s">
        <v>8126</v>
      </c>
    </row>
    <row r="3805" spans="1:23" x14ac:dyDescent="0.3">
      <c r="A3805" s="7">
        <v>20139</v>
      </c>
      <c r="C3805" s="11">
        <v>14</v>
      </c>
      <c r="E3805" s="88">
        <v>10026</v>
      </c>
      <c r="F3805" s="88" t="s">
        <v>8126</v>
      </c>
      <c r="G3805" s="84" t="s">
        <v>3795</v>
      </c>
      <c r="H3805" s="1" t="s">
        <v>8702</v>
      </c>
      <c r="I3805" s="4">
        <v>0</v>
      </c>
      <c r="J3805" s="4">
        <v>1</v>
      </c>
      <c r="L3805" s="4">
        <v>1</v>
      </c>
      <c r="M3805" s="1" t="s">
        <v>8702</v>
      </c>
      <c r="N3805" s="1"/>
      <c r="O3805" s="1"/>
      <c r="P3805" s="1"/>
      <c r="Q3805" s="1"/>
      <c r="R3805" s="1"/>
      <c r="S3805" s="1"/>
      <c r="T3805" s="1"/>
      <c r="U3805" s="119" t="s">
        <v>8701</v>
      </c>
      <c r="V3805" s="85">
        <v>10026</v>
      </c>
      <c r="W3805" s="85" t="s">
        <v>8126</v>
      </c>
    </row>
    <row r="3806" spans="1:23" x14ac:dyDescent="0.3">
      <c r="A3806" s="7">
        <v>20140</v>
      </c>
      <c r="C3806" s="11">
        <v>15</v>
      </c>
      <c r="E3806" s="88">
        <v>10027</v>
      </c>
      <c r="F3806" s="88" t="s">
        <v>8126</v>
      </c>
      <c r="G3806" s="84" t="s">
        <v>3795</v>
      </c>
      <c r="H3806" s="1" t="s">
        <v>8700</v>
      </c>
      <c r="I3806" s="4">
        <v>0</v>
      </c>
      <c r="J3806" s="4">
        <v>1</v>
      </c>
      <c r="L3806" s="4">
        <v>1</v>
      </c>
      <c r="M3806" s="1" t="s">
        <v>8700</v>
      </c>
      <c r="N3806" s="1"/>
      <c r="O3806" s="1"/>
      <c r="P3806" s="1"/>
      <c r="Q3806" s="1"/>
      <c r="R3806" s="1"/>
      <c r="S3806" s="1"/>
      <c r="T3806" s="1"/>
      <c r="U3806" s="119" t="s">
        <v>8699</v>
      </c>
      <c r="V3806" s="85">
        <v>10027</v>
      </c>
      <c r="W3806" s="85" t="s">
        <v>8126</v>
      </c>
    </row>
    <row r="3807" spans="1:23" x14ac:dyDescent="0.3">
      <c r="A3807" s="7">
        <v>20141</v>
      </c>
      <c r="B3807" s="44">
        <v>1621</v>
      </c>
      <c r="C3807" s="11">
        <v>0</v>
      </c>
      <c r="E3807" s="88">
        <v>10028</v>
      </c>
      <c r="F3807" s="88" t="s">
        <v>8126</v>
      </c>
      <c r="G3807" s="84" t="s">
        <v>3795</v>
      </c>
      <c r="H3807" s="1" t="s">
        <v>8698</v>
      </c>
      <c r="I3807" s="4">
        <v>0</v>
      </c>
      <c r="J3807" s="4">
        <v>1</v>
      </c>
      <c r="L3807" s="4">
        <v>1</v>
      </c>
      <c r="M3807" s="1" t="s">
        <v>8698</v>
      </c>
      <c r="N3807" s="1"/>
      <c r="O3807" s="1"/>
      <c r="P3807" s="1"/>
      <c r="Q3807" s="1"/>
      <c r="R3807" s="1"/>
      <c r="S3807" s="1"/>
      <c r="T3807" s="1"/>
      <c r="U3807" s="119" t="s">
        <v>8697</v>
      </c>
      <c r="V3807" s="85">
        <v>10028</v>
      </c>
      <c r="W3807" s="85" t="s">
        <v>8126</v>
      </c>
    </row>
    <row r="3808" spans="1:23" x14ac:dyDescent="0.3">
      <c r="A3808" s="7">
        <v>20142</v>
      </c>
      <c r="C3808" s="11">
        <v>1</v>
      </c>
      <c r="E3808" s="88">
        <v>10029</v>
      </c>
      <c r="F3808" s="88" t="s">
        <v>8126</v>
      </c>
      <c r="G3808" s="84" t="s">
        <v>3795</v>
      </c>
      <c r="H3808" s="1" t="s">
        <v>8696</v>
      </c>
      <c r="I3808" s="4">
        <v>0</v>
      </c>
      <c r="J3808" s="4">
        <v>1</v>
      </c>
      <c r="L3808" s="4">
        <v>1</v>
      </c>
      <c r="M3808" s="1" t="s">
        <v>8696</v>
      </c>
      <c r="N3808" s="1"/>
      <c r="O3808" s="1"/>
      <c r="P3808" s="1"/>
      <c r="Q3808" s="1"/>
      <c r="R3808" s="1"/>
      <c r="S3808" s="1"/>
      <c r="T3808" s="1"/>
      <c r="U3808" s="119" t="s">
        <v>8695</v>
      </c>
      <c r="V3808" s="85">
        <v>10029</v>
      </c>
      <c r="W3808" s="85" t="s">
        <v>8126</v>
      </c>
    </row>
    <row r="3809" spans="1:23" x14ac:dyDescent="0.3">
      <c r="A3809" s="7">
        <v>20143</v>
      </c>
      <c r="C3809" s="11">
        <v>2</v>
      </c>
      <c r="E3809" s="88">
        <v>10030</v>
      </c>
      <c r="F3809" s="88" t="s">
        <v>8126</v>
      </c>
      <c r="G3809" s="84" t="s">
        <v>3795</v>
      </c>
      <c r="H3809" s="1" t="s">
        <v>8694</v>
      </c>
      <c r="I3809" s="4">
        <v>0</v>
      </c>
      <c r="J3809" s="4">
        <v>1</v>
      </c>
      <c r="L3809" s="4">
        <v>1</v>
      </c>
      <c r="M3809" s="1" t="s">
        <v>8694</v>
      </c>
      <c r="N3809" s="1"/>
      <c r="O3809" s="1"/>
      <c r="P3809" s="1"/>
      <c r="Q3809" s="1"/>
      <c r="R3809" s="1"/>
      <c r="S3809" s="1"/>
      <c r="T3809" s="1"/>
      <c r="U3809" s="119" t="s">
        <v>8693</v>
      </c>
      <c r="V3809" s="85">
        <v>10030</v>
      </c>
      <c r="W3809" s="85" t="s">
        <v>8126</v>
      </c>
    </row>
    <row r="3810" spans="1:23" x14ac:dyDescent="0.3">
      <c r="A3810" s="7">
        <v>20144</v>
      </c>
      <c r="C3810" s="11">
        <v>3</v>
      </c>
      <c r="E3810" s="88">
        <v>10031</v>
      </c>
      <c r="F3810" s="88" t="s">
        <v>8126</v>
      </c>
      <c r="G3810" s="84" t="s">
        <v>3795</v>
      </c>
      <c r="H3810" s="1" t="s">
        <v>8692</v>
      </c>
      <c r="I3810" s="4">
        <v>0</v>
      </c>
      <c r="J3810" s="4">
        <v>1</v>
      </c>
      <c r="L3810" s="4">
        <v>1</v>
      </c>
      <c r="M3810" s="1" t="s">
        <v>8692</v>
      </c>
      <c r="N3810" s="1"/>
      <c r="O3810" s="1"/>
      <c r="P3810" s="1"/>
      <c r="Q3810" s="1"/>
      <c r="R3810" s="1"/>
      <c r="S3810" s="1"/>
      <c r="T3810" s="1"/>
      <c r="U3810" s="119" t="s">
        <v>8691</v>
      </c>
      <c r="V3810" s="85">
        <v>10031</v>
      </c>
      <c r="W3810" s="85" t="s">
        <v>8126</v>
      </c>
    </row>
    <row r="3811" spans="1:23" x14ac:dyDescent="0.3">
      <c r="A3811" s="7">
        <v>20145</v>
      </c>
      <c r="C3811" s="11">
        <v>4</v>
      </c>
      <c r="E3811" s="88">
        <v>10032</v>
      </c>
      <c r="F3811" s="88" t="s">
        <v>8126</v>
      </c>
      <c r="G3811" s="84" t="s">
        <v>3795</v>
      </c>
      <c r="H3811" s="1" t="s">
        <v>8690</v>
      </c>
      <c r="I3811" s="4">
        <v>0</v>
      </c>
      <c r="J3811" s="4">
        <v>1</v>
      </c>
      <c r="L3811" s="4">
        <v>1</v>
      </c>
      <c r="M3811" s="1" t="s">
        <v>8690</v>
      </c>
      <c r="N3811" s="1"/>
      <c r="O3811" s="1"/>
      <c r="P3811" s="1"/>
      <c r="Q3811" s="1"/>
      <c r="R3811" s="1"/>
      <c r="S3811" s="1"/>
      <c r="T3811" s="1"/>
      <c r="U3811" s="119" t="s">
        <v>8689</v>
      </c>
      <c r="V3811" s="85">
        <v>10032</v>
      </c>
      <c r="W3811" s="85" t="s">
        <v>8126</v>
      </c>
    </row>
    <row r="3812" spans="1:23" x14ac:dyDescent="0.3">
      <c r="A3812" s="7">
        <v>20146</v>
      </c>
      <c r="C3812" s="11">
        <v>5</v>
      </c>
      <c r="E3812" s="88">
        <v>10051</v>
      </c>
      <c r="F3812" s="88" t="s">
        <v>8126</v>
      </c>
      <c r="G3812" s="84" t="s">
        <v>3795</v>
      </c>
      <c r="H3812" s="1" t="s">
        <v>8688</v>
      </c>
      <c r="I3812" s="4">
        <v>0</v>
      </c>
      <c r="J3812" s="4">
        <v>1</v>
      </c>
      <c r="L3812" s="4">
        <v>1</v>
      </c>
      <c r="M3812" s="1" t="s">
        <v>8687</v>
      </c>
      <c r="N3812" s="1"/>
      <c r="O3812" s="1"/>
      <c r="P3812" s="1"/>
      <c r="Q3812" s="1"/>
      <c r="R3812" s="1"/>
      <c r="S3812" s="1"/>
      <c r="T3812" s="1"/>
      <c r="U3812" s="119" t="s">
        <v>8393</v>
      </c>
      <c r="V3812" s="85">
        <v>10051</v>
      </c>
      <c r="W3812" s="85" t="s">
        <v>8126</v>
      </c>
    </row>
    <row r="3813" spans="1:23" x14ac:dyDescent="0.3">
      <c r="A3813" s="7">
        <v>20147</v>
      </c>
      <c r="C3813" s="11">
        <v>6</v>
      </c>
      <c r="E3813" s="88">
        <v>10067</v>
      </c>
      <c r="F3813" s="88" t="s">
        <v>8126</v>
      </c>
      <c r="G3813" s="84" t="s">
        <v>3795</v>
      </c>
      <c r="H3813" s="1" t="s">
        <v>8686</v>
      </c>
      <c r="I3813" s="4">
        <v>0</v>
      </c>
      <c r="J3813" s="4">
        <v>1</v>
      </c>
      <c r="L3813" s="4">
        <v>1</v>
      </c>
      <c r="M3813" s="1" t="s">
        <v>8686</v>
      </c>
      <c r="N3813" s="1"/>
      <c r="O3813" s="1"/>
      <c r="P3813" s="1"/>
      <c r="Q3813" s="1"/>
      <c r="R3813" s="1"/>
      <c r="S3813" s="1"/>
      <c r="T3813" s="1"/>
      <c r="U3813" s="119" t="s">
        <v>8685</v>
      </c>
      <c r="V3813" s="85">
        <v>10067</v>
      </c>
      <c r="W3813" s="85" t="s">
        <v>8126</v>
      </c>
    </row>
    <row r="3814" spans="1:23" x14ac:dyDescent="0.3">
      <c r="A3814" s="7">
        <v>20148</v>
      </c>
      <c r="C3814" s="11">
        <v>7</v>
      </c>
      <c r="E3814" s="88">
        <v>10068</v>
      </c>
      <c r="F3814" s="88" t="s">
        <v>8126</v>
      </c>
      <c r="G3814" s="84" t="s">
        <v>3795</v>
      </c>
      <c r="H3814" s="1" t="s">
        <v>8684</v>
      </c>
      <c r="I3814" s="4">
        <v>0</v>
      </c>
      <c r="J3814" s="4">
        <v>1</v>
      </c>
      <c r="L3814" s="4">
        <v>1</v>
      </c>
      <c r="M3814" s="1" t="s">
        <v>8684</v>
      </c>
      <c r="N3814" s="1"/>
      <c r="O3814" s="1"/>
      <c r="P3814" s="1"/>
      <c r="Q3814" s="1"/>
      <c r="R3814" s="1"/>
      <c r="S3814" s="1"/>
      <c r="T3814" s="1"/>
      <c r="U3814" s="119" t="s">
        <v>8683</v>
      </c>
      <c r="V3814" s="85">
        <v>10068</v>
      </c>
      <c r="W3814" s="85" t="s">
        <v>8126</v>
      </c>
    </row>
    <row r="3815" spans="1:23" x14ac:dyDescent="0.3">
      <c r="A3815" s="7">
        <v>20149</v>
      </c>
      <c r="C3815" s="11">
        <v>8</v>
      </c>
      <c r="E3815" s="88">
        <v>10069</v>
      </c>
      <c r="F3815" s="88" t="s">
        <v>8126</v>
      </c>
      <c r="G3815" s="84" t="s">
        <v>3795</v>
      </c>
      <c r="H3815" s="1" t="s">
        <v>8682</v>
      </c>
      <c r="I3815" s="4">
        <v>0</v>
      </c>
      <c r="J3815" s="4">
        <v>1</v>
      </c>
      <c r="L3815" s="4">
        <v>1</v>
      </c>
      <c r="M3815" s="1" t="s">
        <v>8682</v>
      </c>
      <c r="N3815" s="1"/>
      <c r="O3815" s="1"/>
      <c r="P3815" s="1"/>
      <c r="Q3815" s="1"/>
      <c r="R3815" s="1"/>
      <c r="S3815" s="1"/>
      <c r="T3815" s="1"/>
      <c r="U3815" s="119" t="s">
        <v>8681</v>
      </c>
      <c r="V3815" s="85">
        <v>10069</v>
      </c>
      <c r="W3815" s="85" t="s">
        <v>8126</v>
      </c>
    </row>
    <row r="3816" spans="1:23" x14ac:dyDescent="0.3">
      <c r="A3816" s="7">
        <v>20150</v>
      </c>
      <c r="C3816" s="11">
        <v>9</v>
      </c>
      <c r="E3816" s="88">
        <v>10070</v>
      </c>
      <c r="F3816" s="88" t="s">
        <v>8126</v>
      </c>
      <c r="G3816" s="84" t="s">
        <v>3795</v>
      </c>
      <c r="H3816" s="1" t="s">
        <v>8680</v>
      </c>
      <c r="I3816" s="4">
        <v>0</v>
      </c>
      <c r="J3816" s="4">
        <v>1</v>
      </c>
      <c r="L3816" s="4">
        <v>1</v>
      </c>
      <c r="M3816" s="1" t="s">
        <v>8680</v>
      </c>
      <c r="N3816" s="1"/>
      <c r="O3816" s="1"/>
      <c r="P3816" s="1"/>
      <c r="Q3816" s="1"/>
      <c r="R3816" s="1"/>
      <c r="S3816" s="1"/>
      <c r="T3816" s="1"/>
      <c r="U3816" s="119" t="s">
        <v>8679</v>
      </c>
      <c r="V3816" s="85">
        <v>10070</v>
      </c>
      <c r="W3816" s="85" t="s">
        <v>8126</v>
      </c>
    </row>
    <row r="3817" spans="1:23" x14ac:dyDescent="0.3">
      <c r="A3817" s="7">
        <v>20151</v>
      </c>
      <c r="C3817" s="11">
        <v>10</v>
      </c>
      <c r="E3817" s="88">
        <v>10071</v>
      </c>
      <c r="F3817" s="88" t="s">
        <v>8126</v>
      </c>
      <c r="G3817" s="84" t="s">
        <v>3795</v>
      </c>
      <c r="H3817" s="1" t="s">
        <v>8678</v>
      </c>
      <c r="I3817" s="4">
        <v>0</v>
      </c>
      <c r="J3817" s="4">
        <v>1</v>
      </c>
      <c r="L3817" s="4">
        <v>1</v>
      </c>
      <c r="M3817" s="1" t="s">
        <v>8678</v>
      </c>
      <c r="N3817" s="1"/>
      <c r="O3817" s="1"/>
      <c r="P3817" s="1"/>
      <c r="Q3817" s="1"/>
      <c r="R3817" s="1"/>
      <c r="S3817" s="1"/>
      <c r="T3817" s="1"/>
      <c r="U3817" s="119" t="s">
        <v>8677</v>
      </c>
      <c r="V3817" s="85">
        <v>10071</v>
      </c>
      <c r="W3817" s="85" t="s">
        <v>8126</v>
      </c>
    </row>
    <row r="3818" spans="1:23" x14ac:dyDescent="0.3">
      <c r="A3818" s="7">
        <v>20152</v>
      </c>
      <c r="C3818" s="11">
        <v>11</v>
      </c>
      <c r="E3818" s="88">
        <v>10072</v>
      </c>
      <c r="F3818" s="88" t="s">
        <v>8126</v>
      </c>
      <c r="G3818" s="84" t="s">
        <v>3795</v>
      </c>
      <c r="H3818" s="1" t="s">
        <v>8676</v>
      </c>
      <c r="I3818" s="4">
        <v>0</v>
      </c>
      <c r="J3818" s="4">
        <v>1</v>
      </c>
      <c r="L3818" s="4">
        <v>1</v>
      </c>
      <c r="M3818" s="1" t="s">
        <v>8676</v>
      </c>
      <c r="N3818" s="1"/>
      <c r="O3818" s="1"/>
      <c r="P3818" s="1"/>
      <c r="Q3818" s="1"/>
      <c r="R3818" s="1"/>
      <c r="S3818" s="1"/>
      <c r="T3818" s="1"/>
      <c r="U3818" s="119" t="s">
        <v>8675</v>
      </c>
      <c r="V3818" s="85">
        <v>10072</v>
      </c>
      <c r="W3818" s="85" t="s">
        <v>8126</v>
      </c>
    </row>
    <row r="3819" spans="1:23" x14ac:dyDescent="0.3">
      <c r="A3819" s="7">
        <v>20153</v>
      </c>
      <c r="C3819" s="11">
        <v>12</v>
      </c>
      <c r="E3819" s="88">
        <v>10073</v>
      </c>
      <c r="F3819" s="88" t="s">
        <v>8126</v>
      </c>
      <c r="G3819" s="84" t="s">
        <v>3795</v>
      </c>
      <c r="H3819" s="1" t="s">
        <v>8674</v>
      </c>
      <c r="I3819" s="4">
        <v>0</v>
      </c>
      <c r="J3819" s="4">
        <v>1</v>
      </c>
      <c r="L3819" s="4">
        <v>1</v>
      </c>
      <c r="M3819" s="1" t="s">
        <v>8674</v>
      </c>
      <c r="N3819" s="1"/>
      <c r="O3819" s="1"/>
      <c r="P3819" s="1"/>
      <c r="Q3819" s="1"/>
      <c r="R3819" s="1"/>
      <c r="S3819" s="1"/>
      <c r="T3819" s="1"/>
      <c r="U3819" s="119" t="s">
        <v>8673</v>
      </c>
      <c r="V3819" s="85">
        <v>10073</v>
      </c>
      <c r="W3819" s="85" t="s">
        <v>8126</v>
      </c>
    </row>
    <row r="3820" spans="1:23" x14ac:dyDescent="0.3">
      <c r="A3820" s="7">
        <v>20154</v>
      </c>
      <c r="C3820" s="11">
        <v>13</v>
      </c>
      <c r="E3820" s="88">
        <v>10074</v>
      </c>
      <c r="F3820" s="88" t="s">
        <v>8126</v>
      </c>
      <c r="G3820" s="84" t="s">
        <v>3795</v>
      </c>
      <c r="H3820" s="1" t="s">
        <v>8672</v>
      </c>
      <c r="I3820" s="4">
        <v>0</v>
      </c>
      <c r="J3820" s="4">
        <v>1</v>
      </c>
      <c r="L3820" s="4">
        <v>1</v>
      </c>
      <c r="M3820" s="1" t="s">
        <v>8672</v>
      </c>
      <c r="N3820" s="1"/>
      <c r="O3820" s="1"/>
      <c r="P3820" s="1"/>
      <c r="Q3820" s="1"/>
      <c r="R3820" s="1"/>
      <c r="S3820" s="1"/>
      <c r="T3820" s="1"/>
      <c r="U3820" s="119" t="s">
        <v>8671</v>
      </c>
      <c r="V3820" s="85">
        <v>10074</v>
      </c>
      <c r="W3820" s="85" t="s">
        <v>8126</v>
      </c>
    </row>
    <row r="3821" spans="1:23" x14ac:dyDescent="0.3">
      <c r="A3821" s="7">
        <v>20155</v>
      </c>
      <c r="C3821" s="11">
        <v>14</v>
      </c>
      <c r="E3821" s="88">
        <v>10075</v>
      </c>
      <c r="F3821" s="88" t="s">
        <v>8126</v>
      </c>
      <c r="G3821" s="84" t="s">
        <v>3795</v>
      </c>
      <c r="H3821" s="1" t="s">
        <v>8670</v>
      </c>
      <c r="I3821" s="4">
        <v>0</v>
      </c>
      <c r="J3821" s="4">
        <v>1</v>
      </c>
      <c r="L3821" s="4">
        <v>1</v>
      </c>
      <c r="M3821" s="1" t="s">
        <v>8670</v>
      </c>
      <c r="N3821" s="1"/>
      <c r="O3821" s="1"/>
      <c r="P3821" s="1"/>
      <c r="Q3821" s="1"/>
      <c r="R3821" s="1"/>
      <c r="S3821" s="1"/>
      <c r="T3821" s="1"/>
      <c r="U3821" s="119" t="s">
        <v>8669</v>
      </c>
      <c r="V3821" s="85">
        <v>10075</v>
      </c>
      <c r="W3821" s="85" t="s">
        <v>8126</v>
      </c>
    </row>
    <row r="3822" spans="1:23" x14ac:dyDescent="0.3">
      <c r="A3822" s="7">
        <v>20156</v>
      </c>
      <c r="C3822" s="11">
        <v>15</v>
      </c>
      <c r="E3822" s="88">
        <v>10076</v>
      </c>
      <c r="F3822" s="88" t="s">
        <v>8126</v>
      </c>
      <c r="G3822" s="84" t="s">
        <v>3795</v>
      </c>
      <c r="H3822" s="1" t="s">
        <v>8668</v>
      </c>
      <c r="I3822" s="4">
        <v>0</v>
      </c>
      <c r="J3822" s="4">
        <v>1</v>
      </c>
      <c r="L3822" s="4">
        <v>1</v>
      </c>
      <c r="M3822" s="1" t="s">
        <v>8668</v>
      </c>
      <c r="N3822" s="1"/>
      <c r="O3822" s="1"/>
      <c r="P3822" s="1"/>
      <c r="Q3822" s="1"/>
      <c r="R3822" s="1"/>
      <c r="S3822" s="1"/>
      <c r="T3822" s="1"/>
      <c r="U3822" s="119" t="s">
        <v>8667</v>
      </c>
      <c r="V3822" s="85">
        <v>10076</v>
      </c>
      <c r="W3822" s="85" t="s">
        <v>8126</v>
      </c>
    </row>
    <row r="3823" spans="1:23" x14ac:dyDescent="0.3">
      <c r="A3823" s="7">
        <v>20157</v>
      </c>
      <c r="B3823" s="44">
        <v>1622</v>
      </c>
      <c r="C3823" s="11">
        <v>0</v>
      </c>
      <c r="E3823" s="88">
        <v>10077</v>
      </c>
      <c r="F3823" s="88" t="s">
        <v>8126</v>
      </c>
      <c r="G3823" s="84" t="s">
        <v>3795</v>
      </c>
      <c r="H3823" s="1" t="s">
        <v>8666</v>
      </c>
      <c r="I3823" s="4">
        <v>0</v>
      </c>
      <c r="J3823" s="4">
        <v>1</v>
      </c>
      <c r="L3823" s="4">
        <v>1</v>
      </c>
      <c r="M3823" s="1" t="s">
        <v>8666</v>
      </c>
      <c r="N3823" s="1"/>
      <c r="O3823" s="1"/>
      <c r="P3823" s="1"/>
      <c r="Q3823" s="1"/>
      <c r="R3823" s="1"/>
      <c r="S3823" s="1"/>
      <c r="T3823" s="1"/>
      <c r="U3823" s="119" t="s">
        <v>8665</v>
      </c>
      <c r="V3823" s="85">
        <v>10077</v>
      </c>
      <c r="W3823" s="85" t="s">
        <v>8126</v>
      </c>
    </row>
    <row r="3824" spans="1:23" x14ac:dyDescent="0.3">
      <c r="A3824" s="7">
        <v>20158</v>
      </c>
      <c r="C3824" s="11">
        <v>1</v>
      </c>
      <c r="E3824" s="88">
        <v>10078</v>
      </c>
      <c r="F3824" s="88" t="s">
        <v>8126</v>
      </c>
      <c r="G3824" s="84" t="s">
        <v>3795</v>
      </c>
      <c r="H3824" s="1" t="s">
        <v>8664</v>
      </c>
      <c r="I3824" s="4">
        <v>0</v>
      </c>
      <c r="J3824" s="4">
        <v>1</v>
      </c>
      <c r="L3824" s="4">
        <v>1</v>
      </c>
      <c r="M3824" s="1" t="s">
        <v>8664</v>
      </c>
      <c r="N3824" s="1"/>
      <c r="O3824" s="1"/>
      <c r="P3824" s="1"/>
      <c r="Q3824" s="1"/>
      <c r="R3824" s="1"/>
      <c r="S3824" s="1"/>
      <c r="T3824" s="1"/>
      <c r="U3824" s="119" t="s">
        <v>8663</v>
      </c>
      <c r="V3824" s="85">
        <v>10078</v>
      </c>
      <c r="W3824" s="85" t="s">
        <v>8126</v>
      </c>
    </row>
    <row r="3825" spans="1:23" x14ac:dyDescent="0.3">
      <c r="A3825" s="7">
        <v>20159</v>
      </c>
      <c r="C3825" s="11">
        <v>2</v>
      </c>
      <c r="E3825" s="88">
        <v>10079</v>
      </c>
      <c r="F3825" s="88" t="s">
        <v>8126</v>
      </c>
      <c r="G3825" s="84" t="s">
        <v>3795</v>
      </c>
      <c r="H3825" s="1" t="s">
        <v>8662</v>
      </c>
      <c r="I3825" s="4">
        <v>0</v>
      </c>
      <c r="J3825" s="4">
        <v>1</v>
      </c>
      <c r="L3825" s="4">
        <v>1</v>
      </c>
      <c r="M3825" s="1" t="s">
        <v>8662</v>
      </c>
      <c r="N3825" s="1"/>
      <c r="O3825" s="1"/>
      <c r="P3825" s="1"/>
      <c r="Q3825" s="1"/>
      <c r="R3825" s="1"/>
      <c r="S3825" s="1"/>
      <c r="T3825" s="1"/>
      <c r="U3825" s="119" t="s">
        <v>8661</v>
      </c>
      <c r="V3825" s="85">
        <v>10079</v>
      </c>
      <c r="W3825" s="85" t="s">
        <v>8126</v>
      </c>
    </row>
    <row r="3826" spans="1:23" x14ac:dyDescent="0.3">
      <c r="A3826" s="7">
        <v>20160</v>
      </c>
      <c r="C3826" s="11">
        <v>3</v>
      </c>
      <c r="E3826" s="88">
        <v>10080</v>
      </c>
      <c r="F3826" s="88" t="s">
        <v>8126</v>
      </c>
      <c r="G3826" s="84" t="s">
        <v>3795</v>
      </c>
      <c r="H3826" s="1" t="s">
        <v>8660</v>
      </c>
      <c r="I3826" s="4">
        <v>0</v>
      </c>
      <c r="J3826" s="4">
        <v>1</v>
      </c>
      <c r="L3826" s="4">
        <v>1</v>
      </c>
      <c r="M3826" s="1" t="s">
        <v>8660</v>
      </c>
      <c r="N3826" s="1"/>
      <c r="O3826" s="1"/>
      <c r="P3826" s="1"/>
      <c r="Q3826" s="1"/>
      <c r="R3826" s="1"/>
      <c r="S3826" s="1"/>
      <c r="T3826" s="1"/>
      <c r="U3826" s="119" t="s">
        <v>8659</v>
      </c>
      <c r="V3826" s="85">
        <v>10080</v>
      </c>
      <c r="W3826" s="85" t="s">
        <v>8126</v>
      </c>
    </row>
    <row r="3827" spans="1:23" x14ac:dyDescent="0.3">
      <c r="A3827" s="7">
        <v>20161</v>
      </c>
      <c r="C3827" s="11">
        <v>4</v>
      </c>
      <c r="E3827" s="88">
        <v>10081</v>
      </c>
      <c r="F3827" s="88" t="s">
        <v>8126</v>
      </c>
      <c r="G3827" s="84" t="s">
        <v>3795</v>
      </c>
      <c r="H3827" s="1" t="s">
        <v>8658</v>
      </c>
      <c r="I3827" s="4">
        <v>0</v>
      </c>
      <c r="J3827" s="4">
        <v>1</v>
      </c>
      <c r="L3827" s="4">
        <v>1</v>
      </c>
      <c r="M3827" s="1" t="s">
        <v>8658</v>
      </c>
      <c r="N3827" s="1"/>
      <c r="O3827" s="1"/>
      <c r="P3827" s="1"/>
      <c r="Q3827" s="1"/>
      <c r="R3827" s="1"/>
      <c r="S3827" s="1"/>
      <c r="T3827" s="1"/>
      <c r="U3827" s="119" t="s">
        <v>8657</v>
      </c>
      <c r="V3827" s="85">
        <v>10081</v>
      </c>
      <c r="W3827" s="85" t="s">
        <v>8126</v>
      </c>
    </row>
    <row r="3828" spans="1:23" x14ac:dyDescent="0.3">
      <c r="A3828" s="7">
        <v>20162</v>
      </c>
      <c r="C3828" s="11">
        <v>5</v>
      </c>
      <c r="E3828" s="88">
        <v>10082</v>
      </c>
      <c r="F3828" s="88" t="s">
        <v>8126</v>
      </c>
      <c r="G3828" s="84" t="s">
        <v>3795</v>
      </c>
      <c r="H3828" s="1" t="s">
        <v>8656</v>
      </c>
      <c r="I3828" s="4">
        <v>0</v>
      </c>
      <c r="J3828" s="4">
        <v>1</v>
      </c>
      <c r="L3828" s="4">
        <v>1</v>
      </c>
      <c r="M3828" s="1" t="s">
        <v>8656</v>
      </c>
      <c r="N3828" s="1"/>
      <c r="O3828" s="1"/>
      <c r="P3828" s="1"/>
      <c r="Q3828" s="1"/>
      <c r="R3828" s="1"/>
      <c r="S3828" s="1"/>
      <c r="T3828" s="1"/>
      <c r="U3828" s="119" t="s">
        <v>8655</v>
      </c>
      <c r="V3828" s="85">
        <v>10082</v>
      </c>
      <c r="W3828" s="85" t="s">
        <v>8126</v>
      </c>
    </row>
    <row r="3829" spans="1:23" x14ac:dyDescent="0.3">
      <c r="A3829" s="7">
        <v>20163</v>
      </c>
      <c r="C3829" s="11">
        <v>6</v>
      </c>
      <c r="E3829" s="88">
        <v>10083</v>
      </c>
      <c r="F3829" s="88" t="s">
        <v>8126</v>
      </c>
      <c r="G3829" s="84" t="s">
        <v>3795</v>
      </c>
      <c r="H3829" s="1" t="s">
        <v>8654</v>
      </c>
      <c r="I3829" s="4">
        <v>0</v>
      </c>
      <c r="J3829" s="4">
        <v>1</v>
      </c>
      <c r="L3829" s="4">
        <v>1</v>
      </c>
      <c r="M3829" s="1" t="s">
        <v>8654</v>
      </c>
      <c r="N3829" s="1"/>
      <c r="O3829" s="1"/>
      <c r="P3829" s="1"/>
      <c r="Q3829" s="1"/>
      <c r="R3829" s="1"/>
      <c r="S3829" s="1"/>
      <c r="T3829" s="1"/>
      <c r="U3829" s="119" t="s">
        <v>8653</v>
      </c>
      <c r="V3829" s="85">
        <v>10083</v>
      </c>
      <c r="W3829" s="85" t="s">
        <v>8126</v>
      </c>
    </row>
    <row r="3830" spans="1:23" x14ac:dyDescent="0.3">
      <c r="A3830" s="7">
        <v>20164</v>
      </c>
      <c r="C3830" s="11">
        <v>7</v>
      </c>
      <c r="E3830" s="88">
        <v>10084</v>
      </c>
      <c r="F3830" s="88" t="s">
        <v>8126</v>
      </c>
      <c r="G3830" s="84" t="s">
        <v>3795</v>
      </c>
      <c r="H3830" s="1" t="s">
        <v>8652</v>
      </c>
      <c r="I3830" s="4">
        <v>0</v>
      </c>
      <c r="J3830" s="4">
        <v>1</v>
      </c>
      <c r="L3830" s="4">
        <v>1</v>
      </c>
      <c r="M3830" s="1" t="s">
        <v>8652</v>
      </c>
      <c r="N3830" s="1"/>
      <c r="O3830" s="1"/>
      <c r="P3830" s="1"/>
      <c r="Q3830" s="1"/>
      <c r="R3830" s="1"/>
      <c r="S3830" s="1"/>
      <c r="T3830" s="1"/>
      <c r="U3830" s="119" t="s">
        <v>8651</v>
      </c>
      <c r="V3830" s="85">
        <v>10084</v>
      </c>
      <c r="W3830" s="85" t="s">
        <v>8126</v>
      </c>
    </row>
    <row r="3831" spans="1:23" x14ac:dyDescent="0.3">
      <c r="A3831" s="7">
        <v>20165</v>
      </c>
      <c r="C3831" s="11">
        <v>8</v>
      </c>
      <c r="E3831" s="88">
        <v>10086</v>
      </c>
      <c r="F3831" s="88" t="s">
        <v>8126</v>
      </c>
      <c r="G3831" s="84" t="s">
        <v>3795</v>
      </c>
      <c r="H3831" s="1" t="s">
        <v>8650</v>
      </c>
      <c r="I3831" s="4">
        <v>0</v>
      </c>
      <c r="J3831" s="4">
        <v>1</v>
      </c>
      <c r="L3831" s="4">
        <v>1</v>
      </c>
      <c r="M3831" s="1" t="s">
        <v>8650</v>
      </c>
      <c r="N3831" s="1"/>
      <c r="O3831" s="1"/>
      <c r="P3831" s="1"/>
      <c r="Q3831" s="1"/>
      <c r="R3831" s="1"/>
      <c r="S3831" s="1"/>
      <c r="T3831" s="1"/>
      <c r="U3831" s="119" t="s">
        <v>8649</v>
      </c>
      <c r="V3831" s="85">
        <v>10086</v>
      </c>
      <c r="W3831" s="85" t="s">
        <v>8126</v>
      </c>
    </row>
    <row r="3832" spans="1:23" x14ac:dyDescent="0.3">
      <c r="A3832" s="7">
        <v>20166</v>
      </c>
      <c r="C3832" s="11">
        <v>9</v>
      </c>
      <c r="E3832" s="88">
        <v>10087</v>
      </c>
      <c r="F3832" s="88" t="s">
        <v>8126</v>
      </c>
      <c r="G3832" s="84" t="s">
        <v>3795</v>
      </c>
      <c r="H3832" s="1" t="s">
        <v>8648</v>
      </c>
      <c r="I3832" s="4">
        <v>0</v>
      </c>
      <c r="J3832" s="4">
        <v>1</v>
      </c>
      <c r="L3832" s="4">
        <v>1</v>
      </c>
      <c r="M3832" s="1" t="s">
        <v>8648</v>
      </c>
      <c r="N3832" s="1"/>
      <c r="O3832" s="1"/>
      <c r="P3832" s="1"/>
      <c r="Q3832" s="1"/>
      <c r="R3832" s="1"/>
      <c r="S3832" s="1"/>
      <c r="T3832" s="1"/>
      <c r="U3832" s="119" t="s">
        <v>8647</v>
      </c>
      <c r="V3832" s="85">
        <v>10087</v>
      </c>
      <c r="W3832" s="85" t="s">
        <v>8126</v>
      </c>
    </row>
    <row r="3833" spans="1:23" x14ac:dyDescent="0.3">
      <c r="A3833" s="7">
        <v>20167</v>
      </c>
      <c r="C3833" s="11">
        <v>10</v>
      </c>
      <c r="E3833" s="88">
        <v>10088</v>
      </c>
      <c r="F3833" s="88" t="s">
        <v>8126</v>
      </c>
      <c r="G3833" s="84" t="s">
        <v>3795</v>
      </c>
      <c r="H3833" s="1" t="s">
        <v>8646</v>
      </c>
      <c r="I3833" s="4">
        <v>0</v>
      </c>
      <c r="J3833" s="4">
        <v>1</v>
      </c>
      <c r="L3833" s="4">
        <v>1</v>
      </c>
      <c r="M3833" s="1" t="s">
        <v>8646</v>
      </c>
      <c r="N3833" s="1"/>
      <c r="O3833" s="1"/>
      <c r="P3833" s="1"/>
      <c r="Q3833" s="1"/>
      <c r="R3833" s="1"/>
      <c r="S3833" s="1"/>
      <c r="T3833" s="1"/>
      <c r="U3833" s="119" t="s">
        <v>8645</v>
      </c>
      <c r="V3833" s="85">
        <v>10088</v>
      </c>
      <c r="W3833" s="85" t="s">
        <v>8126</v>
      </c>
    </row>
    <row r="3834" spans="1:23" x14ac:dyDescent="0.3">
      <c r="A3834" s="7">
        <v>20168</v>
      </c>
      <c r="C3834" s="11">
        <v>11</v>
      </c>
      <c r="E3834" s="88">
        <v>10090</v>
      </c>
      <c r="F3834" s="88" t="s">
        <v>8126</v>
      </c>
      <c r="G3834" s="84" t="s">
        <v>3795</v>
      </c>
      <c r="H3834" s="1" t="s">
        <v>8644</v>
      </c>
      <c r="I3834" s="4">
        <v>0</v>
      </c>
      <c r="J3834" s="4">
        <v>1</v>
      </c>
      <c r="L3834" s="4">
        <v>1</v>
      </c>
      <c r="M3834" s="1" t="s">
        <v>8644</v>
      </c>
      <c r="N3834" s="1"/>
      <c r="O3834" s="1"/>
      <c r="P3834" s="1"/>
      <c r="Q3834" s="1"/>
      <c r="R3834" s="1"/>
      <c r="S3834" s="1"/>
      <c r="T3834" s="1"/>
      <c r="U3834" s="119" t="s">
        <v>8643</v>
      </c>
      <c r="V3834" s="85">
        <v>10090</v>
      </c>
      <c r="W3834" s="85" t="s">
        <v>8126</v>
      </c>
    </row>
    <row r="3835" spans="1:23" x14ac:dyDescent="0.3">
      <c r="A3835" s="7">
        <v>20169</v>
      </c>
      <c r="C3835" s="11">
        <v>12</v>
      </c>
      <c r="E3835" s="88">
        <v>10091</v>
      </c>
      <c r="F3835" s="88" t="s">
        <v>8126</v>
      </c>
      <c r="G3835" s="84" t="s">
        <v>3795</v>
      </c>
      <c r="H3835" s="1" t="s">
        <v>8642</v>
      </c>
      <c r="I3835" s="4">
        <v>0</v>
      </c>
      <c r="J3835" s="4">
        <v>1</v>
      </c>
      <c r="L3835" s="4">
        <v>1</v>
      </c>
      <c r="M3835" s="1" t="s">
        <v>8642</v>
      </c>
      <c r="N3835" s="1"/>
      <c r="O3835" s="1"/>
      <c r="P3835" s="1"/>
      <c r="Q3835" s="1"/>
      <c r="R3835" s="1"/>
      <c r="S3835" s="1"/>
      <c r="T3835" s="1"/>
      <c r="U3835" s="119" t="s">
        <v>8641</v>
      </c>
      <c r="V3835" s="85">
        <v>10091</v>
      </c>
      <c r="W3835" s="85" t="s">
        <v>8126</v>
      </c>
    </row>
    <row r="3836" spans="1:23" x14ac:dyDescent="0.3">
      <c r="A3836" s="7">
        <v>20170</v>
      </c>
      <c r="C3836" s="11">
        <v>13</v>
      </c>
      <c r="E3836" s="88">
        <v>10092</v>
      </c>
      <c r="F3836" s="88" t="s">
        <v>8126</v>
      </c>
      <c r="G3836" s="84" t="s">
        <v>3795</v>
      </c>
      <c r="H3836" s="1" t="s">
        <v>8640</v>
      </c>
      <c r="I3836" s="4">
        <v>0</v>
      </c>
      <c r="J3836" s="4">
        <v>1</v>
      </c>
      <c r="L3836" s="4">
        <v>1</v>
      </c>
      <c r="M3836" s="1" t="s">
        <v>8640</v>
      </c>
      <c r="N3836" s="1"/>
      <c r="O3836" s="1"/>
      <c r="P3836" s="1"/>
      <c r="Q3836" s="1"/>
      <c r="R3836" s="1"/>
      <c r="S3836" s="1"/>
      <c r="T3836" s="1"/>
      <c r="U3836" s="119" t="s">
        <v>8639</v>
      </c>
      <c r="V3836" s="85">
        <v>10092</v>
      </c>
      <c r="W3836" s="85" t="s">
        <v>8126</v>
      </c>
    </row>
    <row r="3837" spans="1:23" x14ac:dyDescent="0.3">
      <c r="A3837" s="7">
        <v>20171</v>
      </c>
      <c r="C3837" s="11">
        <v>14</v>
      </c>
      <c r="E3837" s="88">
        <v>10093</v>
      </c>
      <c r="F3837" s="88" t="s">
        <v>8126</v>
      </c>
      <c r="G3837" s="84" t="s">
        <v>3795</v>
      </c>
      <c r="H3837" s="1" t="s">
        <v>8638</v>
      </c>
      <c r="I3837" s="4">
        <v>0</v>
      </c>
      <c r="J3837" s="4">
        <v>1</v>
      </c>
      <c r="L3837" s="4">
        <v>1</v>
      </c>
      <c r="M3837" s="1" t="s">
        <v>8638</v>
      </c>
      <c r="N3837" s="1"/>
      <c r="O3837" s="1"/>
      <c r="P3837" s="1"/>
      <c r="Q3837" s="1"/>
      <c r="R3837" s="1"/>
      <c r="S3837" s="1"/>
      <c r="T3837" s="1"/>
      <c r="U3837" s="119" t="s">
        <v>8637</v>
      </c>
      <c r="V3837" s="85">
        <v>10093</v>
      </c>
      <c r="W3837" s="85" t="s">
        <v>8126</v>
      </c>
    </row>
    <row r="3838" spans="1:23" x14ac:dyDescent="0.3">
      <c r="A3838" s="7">
        <v>20172</v>
      </c>
      <c r="C3838" s="11">
        <v>15</v>
      </c>
      <c r="E3838" s="88">
        <v>10095</v>
      </c>
      <c r="F3838" s="88" t="s">
        <v>8126</v>
      </c>
      <c r="G3838" s="84" t="s">
        <v>3795</v>
      </c>
      <c r="H3838" s="1" t="s">
        <v>8636</v>
      </c>
      <c r="I3838" s="4">
        <v>0</v>
      </c>
      <c r="J3838" s="4">
        <v>1</v>
      </c>
      <c r="L3838" s="4">
        <v>1</v>
      </c>
      <c r="M3838" s="1" t="s">
        <v>8636</v>
      </c>
      <c r="N3838" s="1"/>
      <c r="O3838" s="1"/>
      <c r="P3838" s="1"/>
      <c r="Q3838" s="1"/>
      <c r="R3838" s="1"/>
      <c r="S3838" s="1"/>
      <c r="T3838" s="1"/>
      <c r="U3838" s="119" t="s">
        <v>8635</v>
      </c>
      <c r="V3838" s="85">
        <v>10095</v>
      </c>
      <c r="W3838" s="85" t="s">
        <v>8126</v>
      </c>
    </row>
    <row r="3839" spans="1:23" x14ac:dyDescent="0.3">
      <c r="A3839" s="7">
        <v>20173</v>
      </c>
      <c r="B3839" s="44">
        <v>1623</v>
      </c>
      <c r="C3839" s="11">
        <v>0</v>
      </c>
      <c r="E3839" s="88">
        <v>10096</v>
      </c>
      <c r="F3839" s="88" t="s">
        <v>8126</v>
      </c>
      <c r="G3839" s="84" t="s">
        <v>3795</v>
      </c>
      <c r="H3839" s="1" t="s">
        <v>8634</v>
      </c>
      <c r="I3839" s="4">
        <v>0</v>
      </c>
      <c r="J3839" s="4">
        <v>1</v>
      </c>
      <c r="L3839" s="4">
        <v>1</v>
      </c>
      <c r="M3839" s="1" t="s">
        <v>8634</v>
      </c>
      <c r="N3839" s="1"/>
      <c r="O3839" s="1"/>
      <c r="P3839" s="1"/>
      <c r="Q3839" s="1"/>
      <c r="R3839" s="1"/>
      <c r="S3839" s="1"/>
      <c r="T3839" s="1"/>
      <c r="U3839" s="119" t="s">
        <v>8633</v>
      </c>
      <c r="V3839" s="85">
        <v>10096</v>
      </c>
      <c r="W3839" s="85" t="s">
        <v>8126</v>
      </c>
    </row>
    <row r="3840" spans="1:23" x14ac:dyDescent="0.3">
      <c r="A3840" s="7">
        <v>20174</v>
      </c>
      <c r="C3840" s="11">
        <v>1</v>
      </c>
      <c r="E3840" s="88">
        <v>10097</v>
      </c>
      <c r="F3840" s="88" t="s">
        <v>8126</v>
      </c>
      <c r="G3840" s="84" t="s">
        <v>3795</v>
      </c>
      <c r="H3840" s="1" t="s">
        <v>8632</v>
      </c>
      <c r="I3840" s="4">
        <v>0</v>
      </c>
      <c r="J3840" s="4">
        <v>1</v>
      </c>
      <c r="L3840" s="4">
        <v>1</v>
      </c>
      <c r="M3840" s="1" t="s">
        <v>8632</v>
      </c>
      <c r="N3840" s="1"/>
      <c r="O3840" s="1"/>
      <c r="P3840" s="1"/>
      <c r="Q3840" s="1"/>
      <c r="R3840" s="1"/>
      <c r="S3840" s="1"/>
      <c r="T3840" s="1"/>
      <c r="U3840" s="119" t="s">
        <v>8631</v>
      </c>
      <c r="V3840" s="85">
        <v>10097</v>
      </c>
      <c r="W3840" s="85" t="s">
        <v>8126</v>
      </c>
    </row>
    <row r="3841" spans="1:23" x14ac:dyDescent="0.3">
      <c r="A3841" s="7">
        <v>20175</v>
      </c>
      <c r="C3841" s="11">
        <v>2</v>
      </c>
      <c r="E3841" s="88">
        <v>10098</v>
      </c>
      <c r="F3841" s="88" t="s">
        <v>8126</v>
      </c>
      <c r="G3841" s="84" t="s">
        <v>3795</v>
      </c>
      <c r="H3841" s="1" t="s">
        <v>8630</v>
      </c>
      <c r="I3841" s="4">
        <v>0</v>
      </c>
      <c r="J3841" s="4">
        <v>1</v>
      </c>
      <c r="L3841" s="4">
        <v>1</v>
      </c>
      <c r="M3841" s="1" t="s">
        <v>8630</v>
      </c>
      <c r="N3841" s="1"/>
      <c r="O3841" s="1"/>
      <c r="P3841" s="1"/>
      <c r="Q3841" s="1"/>
      <c r="R3841" s="1"/>
      <c r="S3841" s="1"/>
      <c r="T3841" s="1"/>
      <c r="U3841" s="119" t="s">
        <v>8629</v>
      </c>
      <c r="V3841" s="85">
        <v>10098</v>
      </c>
      <c r="W3841" s="85" t="s">
        <v>8126</v>
      </c>
    </row>
    <row r="3842" spans="1:23" x14ac:dyDescent="0.3">
      <c r="A3842" s="7">
        <v>20176</v>
      </c>
      <c r="C3842" s="11">
        <v>3</v>
      </c>
      <c r="E3842" s="88">
        <v>10100</v>
      </c>
      <c r="F3842" s="88" t="s">
        <v>8126</v>
      </c>
      <c r="G3842" s="84" t="s">
        <v>3795</v>
      </c>
      <c r="H3842" s="1" t="s">
        <v>8628</v>
      </c>
      <c r="I3842" s="4">
        <v>0</v>
      </c>
      <c r="J3842" s="4">
        <v>1</v>
      </c>
      <c r="L3842" s="4">
        <v>1</v>
      </c>
      <c r="M3842" s="1" t="s">
        <v>8628</v>
      </c>
      <c r="N3842" s="1"/>
      <c r="O3842" s="1"/>
      <c r="P3842" s="1"/>
      <c r="Q3842" s="1"/>
      <c r="R3842" s="1"/>
      <c r="S3842" s="1"/>
      <c r="T3842" s="1"/>
      <c r="U3842" s="119" t="s">
        <v>8627</v>
      </c>
      <c r="V3842" s="85">
        <v>10100</v>
      </c>
      <c r="W3842" s="85" t="s">
        <v>8126</v>
      </c>
    </row>
    <row r="3843" spans="1:23" x14ac:dyDescent="0.3">
      <c r="A3843" s="7">
        <v>20177</v>
      </c>
      <c r="C3843" s="11">
        <v>4</v>
      </c>
      <c r="E3843" s="88">
        <v>10101</v>
      </c>
      <c r="F3843" s="88" t="s">
        <v>8126</v>
      </c>
      <c r="G3843" s="84" t="s">
        <v>3795</v>
      </c>
      <c r="H3843" s="1" t="s">
        <v>8626</v>
      </c>
      <c r="I3843" s="4">
        <v>0</v>
      </c>
      <c r="J3843" s="4">
        <v>1</v>
      </c>
      <c r="L3843" s="4">
        <v>1</v>
      </c>
      <c r="M3843" s="1" t="s">
        <v>8626</v>
      </c>
      <c r="N3843" s="1"/>
      <c r="O3843" s="1"/>
      <c r="P3843" s="1"/>
      <c r="Q3843" s="1"/>
      <c r="R3843" s="1"/>
      <c r="S3843" s="1"/>
      <c r="T3843" s="1"/>
      <c r="U3843" s="119" t="s">
        <v>8625</v>
      </c>
      <c r="V3843" s="85">
        <v>10101</v>
      </c>
      <c r="W3843" s="85" t="s">
        <v>8126</v>
      </c>
    </row>
    <row r="3844" spans="1:23" x14ac:dyDescent="0.3">
      <c r="A3844" s="7">
        <v>20178</v>
      </c>
      <c r="C3844" s="11">
        <v>5</v>
      </c>
      <c r="E3844" s="88">
        <v>10102</v>
      </c>
      <c r="F3844" s="88" t="s">
        <v>8126</v>
      </c>
      <c r="G3844" s="84" t="s">
        <v>3795</v>
      </c>
      <c r="H3844" s="1" t="s">
        <v>8624</v>
      </c>
      <c r="I3844" s="4">
        <v>0</v>
      </c>
      <c r="J3844" s="4">
        <v>1</v>
      </c>
      <c r="L3844" s="4">
        <v>1</v>
      </c>
      <c r="M3844" s="1" t="s">
        <v>8624</v>
      </c>
      <c r="N3844" s="1"/>
      <c r="O3844" s="1"/>
      <c r="P3844" s="1"/>
      <c r="Q3844" s="1"/>
      <c r="R3844" s="1"/>
      <c r="S3844" s="1"/>
      <c r="T3844" s="1"/>
      <c r="U3844" s="119" t="s">
        <v>8623</v>
      </c>
      <c r="V3844" s="85">
        <v>10102</v>
      </c>
      <c r="W3844" s="85" t="s">
        <v>8126</v>
      </c>
    </row>
    <row r="3845" spans="1:23" x14ac:dyDescent="0.3">
      <c r="A3845" s="7">
        <v>20179</v>
      </c>
      <c r="C3845" s="11">
        <v>6</v>
      </c>
      <c r="E3845" s="88">
        <v>10103</v>
      </c>
      <c r="F3845" s="88" t="s">
        <v>8126</v>
      </c>
      <c r="G3845" s="84" t="s">
        <v>3795</v>
      </c>
      <c r="H3845" s="1" t="s">
        <v>8622</v>
      </c>
      <c r="I3845" s="4">
        <v>0</v>
      </c>
      <c r="J3845" s="4">
        <v>1</v>
      </c>
      <c r="L3845" s="4">
        <v>1</v>
      </c>
      <c r="M3845" s="1" t="s">
        <v>8622</v>
      </c>
      <c r="N3845" s="1"/>
      <c r="O3845" s="1"/>
      <c r="P3845" s="1"/>
      <c r="Q3845" s="1"/>
      <c r="R3845" s="1"/>
      <c r="S3845" s="1"/>
      <c r="T3845" s="1"/>
      <c r="U3845" s="119" t="s">
        <v>8621</v>
      </c>
      <c r="V3845" s="85">
        <v>10103</v>
      </c>
      <c r="W3845" s="85" t="s">
        <v>8126</v>
      </c>
    </row>
    <row r="3846" spans="1:23" x14ac:dyDescent="0.3">
      <c r="A3846" s="7">
        <v>20180</v>
      </c>
      <c r="C3846" s="11">
        <v>7</v>
      </c>
      <c r="E3846" s="88">
        <v>10104</v>
      </c>
      <c r="F3846" s="88" t="s">
        <v>8126</v>
      </c>
      <c r="G3846" s="84" t="s">
        <v>3795</v>
      </c>
      <c r="H3846" s="1" t="s">
        <v>8620</v>
      </c>
      <c r="I3846" s="4">
        <v>0</v>
      </c>
      <c r="J3846" s="4">
        <v>1</v>
      </c>
      <c r="L3846" s="4">
        <v>1</v>
      </c>
      <c r="M3846" s="1" t="s">
        <v>8620</v>
      </c>
      <c r="N3846" s="1"/>
      <c r="O3846" s="1"/>
      <c r="P3846" s="1"/>
      <c r="Q3846" s="1"/>
      <c r="R3846" s="1"/>
      <c r="S3846" s="1"/>
      <c r="T3846" s="1"/>
      <c r="U3846" s="119" t="s">
        <v>8619</v>
      </c>
      <c r="V3846" s="85">
        <v>10104</v>
      </c>
      <c r="W3846" s="85" t="s">
        <v>8126</v>
      </c>
    </row>
    <row r="3847" spans="1:23" x14ac:dyDescent="0.3">
      <c r="A3847" s="7">
        <v>20181</v>
      </c>
      <c r="C3847" s="11">
        <v>8</v>
      </c>
      <c r="E3847" s="88">
        <v>10105</v>
      </c>
      <c r="F3847" s="88" t="s">
        <v>8126</v>
      </c>
      <c r="G3847" s="84" t="s">
        <v>3795</v>
      </c>
      <c r="H3847" s="1" t="s">
        <v>8618</v>
      </c>
      <c r="I3847" s="4">
        <v>0</v>
      </c>
      <c r="J3847" s="4">
        <v>1</v>
      </c>
      <c r="L3847" s="4">
        <v>1</v>
      </c>
      <c r="M3847" s="1" t="s">
        <v>8618</v>
      </c>
      <c r="N3847" s="1"/>
      <c r="O3847" s="1"/>
      <c r="P3847" s="1"/>
      <c r="Q3847" s="1"/>
      <c r="R3847" s="1"/>
      <c r="S3847" s="1"/>
      <c r="T3847" s="1"/>
      <c r="U3847" s="119" t="s">
        <v>8617</v>
      </c>
      <c r="V3847" s="85">
        <v>10105</v>
      </c>
      <c r="W3847" s="85" t="s">
        <v>8126</v>
      </c>
    </row>
    <row r="3848" spans="1:23" x14ac:dyDescent="0.3">
      <c r="A3848" s="7">
        <v>20182</v>
      </c>
      <c r="C3848" s="11">
        <v>9</v>
      </c>
      <c r="E3848" s="88">
        <v>10106</v>
      </c>
      <c r="F3848" s="88" t="s">
        <v>8126</v>
      </c>
      <c r="G3848" s="84" t="s">
        <v>3795</v>
      </c>
      <c r="H3848" s="1" t="s">
        <v>8616</v>
      </c>
      <c r="I3848" s="4">
        <v>0</v>
      </c>
      <c r="J3848" s="4">
        <v>1</v>
      </c>
      <c r="L3848" s="4">
        <v>1</v>
      </c>
      <c r="M3848" s="1" t="s">
        <v>8616</v>
      </c>
      <c r="N3848" s="1"/>
      <c r="O3848" s="1"/>
      <c r="P3848" s="1"/>
      <c r="Q3848" s="1"/>
      <c r="R3848" s="1"/>
      <c r="S3848" s="1"/>
      <c r="T3848" s="1"/>
      <c r="U3848" s="119" t="s">
        <v>8615</v>
      </c>
      <c r="V3848" s="85">
        <v>10106</v>
      </c>
      <c r="W3848" s="85" t="s">
        <v>8126</v>
      </c>
    </row>
    <row r="3849" spans="1:23" x14ac:dyDescent="0.3">
      <c r="A3849" s="7">
        <v>20183</v>
      </c>
      <c r="C3849" s="11">
        <v>10</v>
      </c>
      <c r="E3849" s="88">
        <v>10107</v>
      </c>
      <c r="F3849" s="88" t="s">
        <v>8126</v>
      </c>
      <c r="G3849" s="84" t="s">
        <v>3795</v>
      </c>
      <c r="H3849" s="1" t="s">
        <v>8614</v>
      </c>
      <c r="I3849" s="4">
        <v>0</v>
      </c>
      <c r="J3849" s="4">
        <v>1</v>
      </c>
      <c r="L3849" s="4">
        <v>1</v>
      </c>
      <c r="M3849" s="1" t="s">
        <v>8614</v>
      </c>
      <c r="N3849" s="1"/>
      <c r="O3849" s="1"/>
      <c r="P3849" s="1"/>
      <c r="Q3849" s="1"/>
      <c r="R3849" s="1"/>
      <c r="S3849" s="1"/>
      <c r="T3849" s="1"/>
      <c r="U3849" s="119" t="s">
        <v>8613</v>
      </c>
      <c r="V3849" s="85">
        <v>10107</v>
      </c>
      <c r="W3849" s="85" t="s">
        <v>8126</v>
      </c>
    </row>
    <row r="3850" spans="1:23" x14ac:dyDescent="0.3">
      <c r="A3850" s="7">
        <v>20184</v>
      </c>
      <c r="C3850" s="11">
        <v>11</v>
      </c>
      <c r="E3850" s="88">
        <v>10109</v>
      </c>
      <c r="F3850" s="88" t="s">
        <v>8126</v>
      </c>
      <c r="G3850" s="84" t="s">
        <v>3795</v>
      </c>
      <c r="H3850" s="1" t="s">
        <v>8612</v>
      </c>
      <c r="I3850" s="4">
        <v>0</v>
      </c>
      <c r="J3850" s="4">
        <v>1</v>
      </c>
      <c r="L3850" s="4">
        <v>1</v>
      </c>
      <c r="M3850" s="1" t="s">
        <v>8612</v>
      </c>
      <c r="N3850" s="1"/>
      <c r="O3850" s="1"/>
      <c r="P3850" s="1"/>
      <c r="Q3850" s="1"/>
      <c r="R3850" s="1"/>
      <c r="S3850" s="1"/>
      <c r="T3850" s="1"/>
      <c r="U3850" s="119" t="s">
        <v>8611</v>
      </c>
      <c r="V3850" s="85">
        <v>10109</v>
      </c>
      <c r="W3850" s="85" t="s">
        <v>8126</v>
      </c>
    </row>
    <row r="3851" spans="1:23" x14ac:dyDescent="0.3">
      <c r="A3851" s="7">
        <v>20185</v>
      </c>
      <c r="C3851" s="11">
        <v>12</v>
      </c>
      <c r="E3851" s="88">
        <v>10110</v>
      </c>
      <c r="F3851" s="88" t="s">
        <v>8126</v>
      </c>
      <c r="G3851" s="84" t="s">
        <v>3795</v>
      </c>
      <c r="H3851" s="1" t="s">
        <v>8610</v>
      </c>
      <c r="I3851" s="4">
        <v>0</v>
      </c>
      <c r="J3851" s="4">
        <v>1</v>
      </c>
      <c r="L3851" s="4">
        <v>1</v>
      </c>
      <c r="M3851" s="1" t="s">
        <v>8610</v>
      </c>
      <c r="N3851" s="1"/>
      <c r="O3851" s="1"/>
      <c r="P3851" s="1"/>
      <c r="Q3851" s="1"/>
      <c r="R3851" s="1"/>
      <c r="S3851" s="1"/>
      <c r="T3851" s="1"/>
      <c r="U3851" s="119" t="s">
        <v>8609</v>
      </c>
      <c r="V3851" s="85">
        <v>10110</v>
      </c>
      <c r="W3851" s="85" t="s">
        <v>8126</v>
      </c>
    </row>
    <row r="3852" spans="1:23" x14ac:dyDescent="0.3">
      <c r="A3852" s="7">
        <v>20186</v>
      </c>
      <c r="C3852" s="11">
        <v>13</v>
      </c>
      <c r="E3852" s="88">
        <v>10111</v>
      </c>
      <c r="F3852" s="88" t="s">
        <v>8126</v>
      </c>
      <c r="G3852" s="84" t="s">
        <v>3795</v>
      </c>
      <c r="H3852" s="1" t="s">
        <v>8608</v>
      </c>
      <c r="I3852" s="4">
        <v>0</v>
      </c>
      <c r="J3852" s="4">
        <v>1</v>
      </c>
      <c r="L3852" s="4">
        <v>1</v>
      </c>
      <c r="M3852" s="1" t="s">
        <v>8608</v>
      </c>
      <c r="N3852" s="1"/>
      <c r="O3852" s="1"/>
      <c r="P3852" s="1"/>
      <c r="Q3852" s="1"/>
      <c r="R3852" s="1"/>
      <c r="S3852" s="1"/>
      <c r="T3852" s="1"/>
      <c r="U3852" s="119" t="s">
        <v>8607</v>
      </c>
      <c r="V3852" s="85">
        <v>10111</v>
      </c>
      <c r="W3852" s="85" t="s">
        <v>8126</v>
      </c>
    </row>
    <row r="3853" spans="1:23" x14ac:dyDescent="0.3">
      <c r="A3853" s="7">
        <v>20187</v>
      </c>
      <c r="C3853" s="11">
        <v>14</v>
      </c>
      <c r="E3853" s="88">
        <v>10112</v>
      </c>
      <c r="F3853" s="88" t="s">
        <v>8126</v>
      </c>
      <c r="G3853" s="84" t="s">
        <v>3795</v>
      </c>
      <c r="H3853" s="1" t="s">
        <v>8606</v>
      </c>
      <c r="I3853" s="4">
        <v>0</v>
      </c>
      <c r="J3853" s="4">
        <v>1</v>
      </c>
      <c r="L3853" s="4">
        <v>1</v>
      </c>
      <c r="M3853" s="1" t="s">
        <v>8606</v>
      </c>
      <c r="N3853" s="1"/>
      <c r="O3853" s="1"/>
      <c r="P3853" s="1"/>
      <c r="Q3853" s="1"/>
      <c r="R3853" s="1"/>
      <c r="S3853" s="1"/>
      <c r="T3853" s="1"/>
      <c r="U3853" s="119" t="s">
        <v>8605</v>
      </c>
      <c r="V3853" s="85">
        <v>10112</v>
      </c>
      <c r="W3853" s="85" t="s">
        <v>8126</v>
      </c>
    </row>
    <row r="3854" spans="1:23" x14ac:dyDescent="0.3">
      <c r="A3854" s="7">
        <v>20188</v>
      </c>
      <c r="C3854" s="11">
        <v>15</v>
      </c>
      <c r="E3854" s="88">
        <v>10113</v>
      </c>
      <c r="F3854" s="88" t="s">
        <v>8126</v>
      </c>
      <c r="G3854" s="84" t="s">
        <v>3795</v>
      </c>
      <c r="H3854" s="1" t="s">
        <v>8604</v>
      </c>
      <c r="I3854" s="4">
        <v>0</v>
      </c>
      <c r="J3854" s="4">
        <v>1</v>
      </c>
      <c r="L3854" s="4">
        <v>1</v>
      </c>
      <c r="M3854" s="1" t="s">
        <v>8604</v>
      </c>
      <c r="N3854" s="1"/>
      <c r="O3854" s="1"/>
      <c r="P3854" s="1"/>
      <c r="Q3854" s="1"/>
      <c r="R3854" s="1"/>
      <c r="S3854" s="1"/>
      <c r="T3854" s="1"/>
      <c r="U3854" s="119" t="s">
        <v>8603</v>
      </c>
      <c r="V3854" s="85">
        <v>10113</v>
      </c>
      <c r="W3854" s="85" t="s">
        <v>8126</v>
      </c>
    </row>
    <row r="3855" spans="1:23" x14ac:dyDescent="0.3">
      <c r="A3855" s="7">
        <v>20189</v>
      </c>
      <c r="B3855" s="44">
        <v>1624</v>
      </c>
      <c r="C3855" s="11">
        <v>0</v>
      </c>
      <c r="E3855" s="88">
        <v>10114</v>
      </c>
      <c r="F3855" s="88" t="s">
        <v>8126</v>
      </c>
      <c r="G3855" s="84" t="s">
        <v>3795</v>
      </c>
      <c r="H3855" s="1" t="s">
        <v>8602</v>
      </c>
      <c r="I3855" s="4">
        <v>0</v>
      </c>
      <c r="J3855" s="4">
        <v>1</v>
      </c>
      <c r="L3855" s="4">
        <v>1</v>
      </c>
      <c r="M3855" s="1" t="s">
        <v>8602</v>
      </c>
      <c r="N3855" s="1"/>
      <c r="O3855" s="1"/>
      <c r="P3855" s="1"/>
      <c r="Q3855" s="1"/>
      <c r="R3855" s="1"/>
      <c r="S3855" s="1"/>
      <c r="T3855" s="1"/>
      <c r="U3855" s="119" t="s">
        <v>8601</v>
      </c>
      <c r="V3855" s="85">
        <v>10114</v>
      </c>
      <c r="W3855" s="85" t="s">
        <v>8126</v>
      </c>
    </row>
    <row r="3856" spans="1:23" x14ac:dyDescent="0.3">
      <c r="A3856" s="7">
        <v>20190</v>
      </c>
      <c r="C3856" s="11">
        <v>1</v>
      </c>
      <c r="E3856" s="88">
        <v>10115</v>
      </c>
      <c r="F3856" s="88" t="s">
        <v>8126</v>
      </c>
      <c r="G3856" s="84" t="s">
        <v>3795</v>
      </c>
      <c r="H3856" s="1" t="s">
        <v>8600</v>
      </c>
      <c r="I3856" s="4">
        <v>0</v>
      </c>
      <c r="J3856" s="4">
        <v>1</v>
      </c>
      <c r="L3856" s="4">
        <v>1</v>
      </c>
      <c r="M3856" s="1" t="s">
        <v>8600</v>
      </c>
      <c r="N3856" s="1"/>
      <c r="O3856" s="1"/>
      <c r="P3856" s="1"/>
      <c r="Q3856" s="1"/>
      <c r="R3856" s="1"/>
      <c r="S3856" s="1"/>
      <c r="T3856" s="1"/>
      <c r="U3856" s="119" t="s">
        <v>8599</v>
      </c>
      <c r="V3856" s="85">
        <v>10115</v>
      </c>
      <c r="W3856" s="85" t="s">
        <v>8126</v>
      </c>
    </row>
    <row r="3857" spans="1:23" x14ac:dyDescent="0.3">
      <c r="A3857" s="7">
        <v>20191</v>
      </c>
      <c r="C3857" s="11">
        <v>2</v>
      </c>
      <c r="E3857" s="88">
        <v>10117</v>
      </c>
      <c r="F3857" s="88" t="s">
        <v>8126</v>
      </c>
      <c r="G3857" s="84" t="s">
        <v>3795</v>
      </c>
      <c r="H3857" s="1" t="s">
        <v>8598</v>
      </c>
      <c r="I3857" s="4">
        <v>0</v>
      </c>
      <c r="J3857" s="4">
        <v>1</v>
      </c>
      <c r="L3857" s="4">
        <v>1</v>
      </c>
      <c r="M3857" s="1" t="s">
        <v>8598</v>
      </c>
      <c r="N3857" s="1"/>
      <c r="O3857" s="1"/>
      <c r="P3857" s="1"/>
      <c r="Q3857" s="1"/>
      <c r="R3857" s="1"/>
      <c r="S3857" s="1"/>
      <c r="T3857" s="1"/>
      <c r="U3857" s="119" t="s">
        <v>8597</v>
      </c>
      <c r="V3857" s="85">
        <v>10117</v>
      </c>
      <c r="W3857" s="85" t="s">
        <v>8126</v>
      </c>
    </row>
    <row r="3858" spans="1:23" x14ac:dyDescent="0.3">
      <c r="A3858" s="7">
        <v>20192</v>
      </c>
      <c r="C3858" s="11">
        <v>3</v>
      </c>
      <c r="E3858" s="88">
        <v>10118</v>
      </c>
      <c r="F3858" s="88" t="s">
        <v>8126</v>
      </c>
      <c r="G3858" s="84" t="s">
        <v>3795</v>
      </c>
      <c r="H3858" s="1" t="s">
        <v>8596</v>
      </c>
      <c r="I3858" s="4">
        <v>0</v>
      </c>
      <c r="J3858" s="4">
        <v>1</v>
      </c>
      <c r="L3858" s="4">
        <v>1</v>
      </c>
      <c r="M3858" s="1" t="s">
        <v>8596</v>
      </c>
      <c r="N3858" s="1"/>
      <c r="O3858" s="1"/>
      <c r="P3858" s="1"/>
      <c r="Q3858" s="1"/>
      <c r="R3858" s="1"/>
      <c r="S3858" s="1"/>
      <c r="T3858" s="1"/>
      <c r="U3858" s="119" t="s">
        <v>8595</v>
      </c>
      <c r="V3858" s="85">
        <v>10118</v>
      </c>
      <c r="W3858" s="85" t="s">
        <v>8126</v>
      </c>
    </row>
    <row r="3859" spans="1:23" x14ac:dyDescent="0.3">
      <c r="A3859" s="7">
        <v>20193</v>
      </c>
      <c r="C3859" s="11">
        <v>4</v>
      </c>
      <c r="E3859" s="88">
        <v>10119</v>
      </c>
      <c r="F3859" s="88" t="s">
        <v>8126</v>
      </c>
      <c r="G3859" s="84" t="s">
        <v>3795</v>
      </c>
      <c r="H3859" s="1" t="s">
        <v>8594</v>
      </c>
      <c r="I3859" s="4">
        <v>0</v>
      </c>
      <c r="J3859" s="4">
        <v>1</v>
      </c>
      <c r="L3859" s="4">
        <v>1</v>
      </c>
      <c r="M3859" s="1" t="s">
        <v>8594</v>
      </c>
      <c r="N3859" s="1"/>
      <c r="O3859" s="1"/>
      <c r="P3859" s="1"/>
      <c r="Q3859" s="1"/>
      <c r="R3859" s="1"/>
      <c r="S3859" s="1"/>
      <c r="T3859" s="1"/>
      <c r="U3859" s="119" t="s">
        <v>8593</v>
      </c>
      <c r="V3859" s="85">
        <v>10119</v>
      </c>
      <c r="W3859" s="85" t="s">
        <v>8126</v>
      </c>
    </row>
    <row r="3860" spans="1:23" x14ac:dyDescent="0.3">
      <c r="A3860" s="7">
        <v>20194</v>
      </c>
      <c r="C3860" s="11">
        <v>5</v>
      </c>
      <c r="E3860" s="88">
        <v>10121</v>
      </c>
      <c r="F3860" s="88" t="s">
        <v>8126</v>
      </c>
      <c r="G3860" s="84" t="s">
        <v>3795</v>
      </c>
      <c r="H3860" s="1" t="s">
        <v>8592</v>
      </c>
      <c r="I3860" s="4">
        <v>0</v>
      </c>
      <c r="J3860" s="4">
        <v>1</v>
      </c>
      <c r="L3860" s="4">
        <v>1</v>
      </c>
      <c r="M3860" s="1" t="s">
        <v>8592</v>
      </c>
      <c r="N3860" s="1"/>
      <c r="O3860" s="1"/>
      <c r="P3860" s="1"/>
      <c r="Q3860" s="1"/>
      <c r="R3860" s="1"/>
      <c r="S3860" s="1"/>
      <c r="T3860" s="1"/>
      <c r="U3860" s="119" t="s">
        <v>8591</v>
      </c>
      <c r="V3860" s="85">
        <v>10121</v>
      </c>
      <c r="W3860" s="85" t="s">
        <v>8126</v>
      </c>
    </row>
    <row r="3861" spans="1:23" x14ac:dyDescent="0.3">
      <c r="A3861" s="7">
        <v>20195</v>
      </c>
      <c r="C3861" s="11">
        <v>6</v>
      </c>
      <c r="E3861" s="88">
        <v>10122</v>
      </c>
      <c r="F3861" s="88" t="s">
        <v>8126</v>
      </c>
      <c r="G3861" s="84" t="s">
        <v>3795</v>
      </c>
      <c r="H3861" s="1" t="s">
        <v>8590</v>
      </c>
      <c r="I3861" s="4">
        <v>0</v>
      </c>
      <c r="J3861" s="4">
        <v>1</v>
      </c>
      <c r="L3861" s="4">
        <v>1</v>
      </c>
      <c r="M3861" s="1" t="s">
        <v>8590</v>
      </c>
      <c r="N3861" s="1"/>
      <c r="O3861" s="1"/>
      <c r="P3861" s="1"/>
      <c r="Q3861" s="1"/>
      <c r="R3861" s="1"/>
      <c r="S3861" s="1"/>
      <c r="T3861" s="1"/>
      <c r="U3861" s="119" t="s">
        <v>8589</v>
      </c>
      <c r="V3861" s="85">
        <v>10122</v>
      </c>
      <c r="W3861" s="85" t="s">
        <v>8126</v>
      </c>
    </row>
    <row r="3862" spans="1:23" x14ac:dyDescent="0.3">
      <c r="A3862" s="7">
        <v>20196</v>
      </c>
      <c r="C3862" s="11">
        <v>7</v>
      </c>
      <c r="E3862" s="88">
        <v>10123</v>
      </c>
      <c r="F3862" s="88" t="s">
        <v>8126</v>
      </c>
      <c r="G3862" s="84" t="s">
        <v>3795</v>
      </c>
      <c r="H3862" s="1" t="s">
        <v>8588</v>
      </c>
      <c r="I3862" s="4">
        <v>0</v>
      </c>
      <c r="J3862" s="4">
        <v>1</v>
      </c>
      <c r="L3862" s="4">
        <v>1</v>
      </c>
      <c r="M3862" s="1" t="s">
        <v>8588</v>
      </c>
      <c r="N3862" s="1"/>
      <c r="O3862" s="1"/>
      <c r="P3862" s="1"/>
      <c r="Q3862" s="1"/>
      <c r="R3862" s="1"/>
      <c r="S3862" s="1"/>
      <c r="T3862" s="1"/>
      <c r="U3862" s="119" t="s">
        <v>8587</v>
      </c>
      <c r="V3862" s="85">
        <v>10123</v>
      </c>
      <c r="W3862" s="85" t="s">
        <v>8126</v>
      </c>
    </row>
    <row r="3863" spans="1:23" x14ac:dyDescent="0.3">
      <c r="A3863" s="7">
        <v>20197</v>
      </c>
      <c r="C3863" s="11">
        <v>8</v>
      </c>
      <c r="E3863" s="88">
        <v>10124</v>
      </c>
      <c r="F3863" s="88" t="s">
        <v>8126</v>
      </c>
      <c r="G3863" s="84" t="s">
        <v>3795</v>
      </c>
      <c r="H3863" s="1" t="s">
        <v>8586</v>
      </c>
      <c r="I3863" s="4">
        <v>0</v>
      </c>
      <c r="J3863" s="4">
        <v>1</v>
      </c>
      <c r="L3863" s="4">
        <v>1</v>
      </c>
      <c r="M3863" s="1" t="s">
        <v>8586</v>
      </c>
      <c r="N3863" s="1"/>
      <c r="O3863" s="1"/>
      <c r="P3863" s="1"/>
      <c r="Q3863" s="1"/>
      <c r="R3863" s="1"/>
      <c r="S3863" s="1"/>
      <c r="T3863" s="1"/>
      <c r="U3863" s="119" t="s">
        <v>8585</v>
      </c>
      <c r="V3863" s="85">
        <v>10124</v>
      </c>
      <c r="W3863" s="85" t="s">
        <v>8126</v>
      </c>
    </row>
    <row r="3864" spans="1:23" x14ac:dyDescent="0.3">
      <c r="A3864" s="7">
        <v>20198</v>
      </c>
      <c r="C3864" s="11">
        <v>9</v>
      </c>
      <c r="E3864" s="88">
        <v>10125</v>
      </c>
      <c r="F3864" s="88" t="s">
        <v>8126</v>
      </c>
      <c r="G3864" s="84" t="s">
        <v>3795</v>
      </c>
      <c r="H3864" s="1" t="s">
        <v>8584</v>
      </c>
      <c r="I3864" s="4">
        <v>0</v>
      </c>
      <c r="J3864" s="4">
        <v>1</v>
      </c>
      <c r="L3864" s="4">
        <v>1</v>
      </c>
      <c r="M3864" s="1" t="s">
        <v>8584</v>
      </c>
      <c r="N3864" s="1"/>
      <c r="O3864" s="1"/>
      <c r="P3864" s="1"/>
      <c r="Q3864" s="1"/>
      <c r="R3864" s="1"/>
      <c r="S3864" s="1"/>
      <c r="T3864" s="1"/>
      <c r="U3864" s="119" t="s">
        <v>8583</v>
      </c>
      <c r="V3864" s="85">
        <v>10125</v>
      </c>
      <c r="W3864" s="85" t="s">
        <v>8126</v>
      </c>
    </row>
    <row r="3865" spans="1:23" x14ac:dyDescent="0.3">
      <c r="A3865" s="7">
        <v>20199</v>
      </c>
      <c r="C3865" s="11">
        <v>10</v>
      </c>
      <c r="E3865" s="88">
        <v>10126</v>
      </c>
      <c r="F3865" s="88" t="s">
        <v>8126</v>
      </c>
      <c r="G3865" s="84" t="s">
        <v>3795</v>
      </c>
      <c r="H3865" s="1" t="s">
        <v>8582</v>
      </c>
      <c r="I3865" s="4">
        <v>0</v>
      </c>
      <c r="J3865" s="4">
        <v>1</v>
      </c>
      <c r="L3865" s="4">
        <v>1</v>
      </c>
      <c r="M3865" s="1" t="s">
        <v>8582</v>
      </c>
      <c r="N3865" s="1"/>
      <c r="O3865" s="1"/>
      <c r="P3865" s="1"/>
      <c r="Q3865" s="1"/>
      <c r="R3865" s="1"/>
      <c r="S3865" s="1"/>
      <c r="T3865" s="1"/>
      <c r="U3865" s="119" t="s">
        <v>8581</v>
      </c>
      <c r="V3865" s="85">
        <v>10126</v>
      </c>
      <c r="W3865" s="85" t="s">
        <v>8126</v>
      </c>
    </row>
    <row r="3866" spans="1:23" x14ac:dyDescent="0.3">
      <c r="A3866" s="7">
        <v>20200</v>
      </c>
      <c r="C3866" s="11">
        <v>11</v>
      </c>
      <c r="E3866" s="88">
        <v>10127</v>
      </c>
      <c r="F3866" s="88" t="s">
        <v>8126</v>
      </c>
      <c r="G3866" s="84" t="s">
        <v>3795</v>
      </c>
      <c r="H3866" s="1" t="s">
        <v>8580</v>
      </c>
      <c r="I3866" s="4">
        <v>0</v>
      </c>
      <c r="J3866" s="4">
        <v>1</v>
      </c>
      <c r="L3866" s="4">
        <v>1</v>
      </c>
      <c r="M3866" s="1" t="s">
        <v>8580</v>
      </c>
      <c r="N3866" s="1"/>
      <c r="O3866" s="1"/>
      <c r="P3866" s="1"/>
      <c r="Q3866" s="1"/>
      <c r="R3866" s="1"/>
      <c r="S3866" s="1"/>
      <c r="T3866" s="1"/>
      <c r="U3866" s="119" t="s">
        <v>8579</v>
      </c>
      <c r="V3866" s="85">
        <v>10127</v>
      </c>
      <c r="W3866" s="85" t="s">
        <v>8126</v>
      </c>
    </row>
    <row r="3867" spans="1:23" x14ac:dyDescent="0.3">
      <c r="A3867" s="7">
        <v>20201</v>
      </c>
      <c r="C3867" s="11">
        <v>12</v>
      </c>
      <c r="E3867" s="88">
        <v>10128</v>
      </c>
      <c r="F3867" s="88" t="s">
        <v>8126</v>
      </c>
      <c r="G3867" s="84" t="s">
        <v>3795</v>
      </c>
      <c r="H3867" s="1" t="s">
        <v>8578</v>
      </c>
      <c r="I3867" s="4">
        <v>0</v>
      </c>
      <c r="J3867" s="4">
        <v>1</v>
      </c>
      <c r="L3867" s="4">
        <v>1</v>
      </c>
      <c r="M3867" s="1" t="s">
        <v>8578</v>
      </c>
      <c r="N3867" s="1"/>
      <c r="O3867" s="1"/>
      <c r="P3867" s="1"/>
      <c r="Q3867" s="1"/>
      <c r="R3867" s="1"/>
      <c r="S3867" s="1"/>
      <c r="T3867" s="1"/>
      <c r="U3867" s="119" t="s">
        <v>8577</v>
      </c>
      <c r="V3867" s="85">
        <v>10128</v>
      </c>
      <c r="W3867" s="85" t="s">
        <v>8126</v>
      </c>
    </row>
    <row r="3868" spans="1:23" x14ac:dyDescent="0.3">
      <c r="A3868" s="7">
        <v>20202</v>
      </c>
      <c r="C3868" s="11">
        <v>13</v>
      </c>
      <c r="E3868" s="88">
        <v>10129</v>
      </c>
      <c r="F3868" s="88" t="s">
        <v>8126</v>
      </c>
      <c r="G3868" s="84" t="s">
        <v>3795</v>
      </c>
      <c r="H3868" s="1" t="s">
        <v>8576</v>
      </c>
      <c r="I3868" s="4">
        <v>0</v>
      </c>
      <c r="J3868" s="4">
        <v>1</v>
      </c>
      <c r="L3868" s="4">
        <v>1</v>
      </c>
      <c r="M3868" s="1" t="s">
        <v>8576</v>
      </c>
      <c r="N3868" s="1"/>
      <c r="O3868" s="1"/>
      <c r="P3868" s="1"/>
      <c r="Q3868" s="1"/>
      <c r="R3868" s="1"/>
      <c r="S3868" s="1"/>
      <c r="T3868" s="1"/>
      <c r="U3868" s="119" t="s">
        <v>8575</v>
      </c>
      <c r="V3868" s="85">
        <v>10129</v>
      </c>
      <c r="W3868" s="85" t="s">
        <v>8126</v>
      </c>
    </row>
    <row r="3869" spans="1:23" x14ac:dyDescent="0.3">
      <c r="A3869" s="7">
        <v>20203</v>
      </c>
      <c r="C3869" s="11">
        <v>14</v>
      </c>
      <c r="E3869" s="88">
        <v>10130</v>
      </c>
      <c r="F3869" s="88" t="s">
        <v>8126</v>
      </c>
      <c r="G3869" s="84" t="s">
        <v>3795</v>
      </c>
      <c r="H3869" s="1" t="s">
        <v>8574</v>
      </c>
      <c r="I3869" s="4">
        <v>0</v>
      </c>
      <c r="J3869" s="4">
        <v>1</v>
      </c>
      <c r="L3869" s="4">
        <v>1</v>
      </c>
      <c r="M3869" s="1" t="s">
        <v>8574</v>
      </c>
      <c r="N3869" s="1"/>
      <c r="O3869" s="1"/>
      <c r="P3869" s="1"/>
      <c r="Q3869" s="1"/>
      <c r="R3869" s="1"/>
      <c r="S3869" s="1"/>
      <c r="T3869" s="1"/>
      <c r="U3869" s="119" t="s">
        <v>8573</v>
      </c>
      <c r="V3869" s="85">
        <v>10130</v>
      </c>
      <c r="W3869" s="85" t="s">
        <v>8126</v>
      </c>
    </row>
    <row r="3870" spans="1:23" x14ac:dyDescent="0.3">
      <c r="A3870" s="7">
        <v>20204</v>
      </c>
      <c r="C3870" s="11">
        <v>15</v>
      </c>
      <c r="E3870" s="88">
        <v>10131</v>
      </c>
      <c r="F3870" s="88" t="s">
        <v>8126</v>
      </c>
      <c r="G3870" s="84" t="s">
        <v>3795</v>
      </c>
      <c r="H3870" s="1" t="s">
        <v>8572</v>
      </c>
      <c r="I3870" s="4">
        <v>0</v>
      </c>
      <c r="J3870" s="4">
        <v>1</v>
      </c>
      <c r="L3870" s="4">
        <v>1</v>
      </c>
      <c r="M3870" s="1" t="s">
        <v>8572</v>
      </c>
      <c r="N3870" s="1"/>
      <c r="O3870" s="1"/>
      <c r="P3870" s="1"/>
      <c r="Q3870" s="1"/>
      <c r="R3870" s="1"/>
      <c r="S3870" s="1"/>
      <c r="T3870" s="1"/>
      <c r="U3870" s="119" t="s">
        <v>8571</v>
      </c>
      <c r="V3870" s="85">
        <v>10131</v>
      </c>
      <c r="W3870" s="85" t="s">
        <v>8126</v>
      </c>
    </row>
    <row r="3871" spans="1:23" x14ac:dyDescent="0.3">
      <c r="A3871" s="7">
        <v>20205</v>
      </c>
      <c r="B3871" s="44">
        <v>1625</v>
      </c>
      <c r="C3871" s="11">
        <v>0</v>
      </c>
      <c r="E3871" s="88">
        <v>10133</v>
      </c>
      <c r="F3871" s="88" t="s">
        <v>8126</v>
      </c>
      <c r="G3871" s="84" t="s">
        <v>3795</v>
      </c>
      <c r="H3871" s="1" t="s">
        <v>8570</v>
      </c>
      <c r="I3871" s="4">
        <v>0</v>
      </c>
      <c r="J3871" s="4">
        <v>1</v>
      </c>
      <c r="L3871" s="4">
        <v>1</v>
      </c>
      <c r="M3871" s="1" t="s">
        <v>8570</v>
      </c>
      <c r="N3871" s="1"/>
      <c r="O3871" s="1"/>
      <c r="P3871" s="1"/>
      <c r="Q3871" s="1"/>
      <c r="R3871" s="1"/>
      <c r="S3871" s="1"/>
      <c r="T3871" s="1"/>
      <c r="U3871" s="119" t="s">
        <v>8569</v>
      </c>
      <c r="V3871" s="85">
        <v>10133</v>
      </c>
      <c r="W3871" s="85" t="s">
        <v>8126</v>
      </c>
    </row>
    <row r="3872" spans="1:23" x14ac:dyDescent="0.3">
      <c r="A3872" s="7">
        <v>20206</v>
      </c>
      <c r="C3872" s="11">
        <v>1</v>
      </c>
      <c r="E3872" s="88">
        <v>10134</v>
      </c>
      <c r="F3872" s="88" t="s">
        <v>8126</v>
      </c>
      <c r="G3872" s="84" t="s">
        <v>3795</v>
      </c>
      <c r="H3872" s="1" t="s">
        <v>8568</v>
      </c>
      <c r="I3872" s="4">
        <v>0</v>
      </c>
      <c r="J3872" s="4">
        <v>1</v>
      </c>
      <c r="L3872" s="4">
        <v>1</v>
      </c>
      <c r="M3872" s="1" t="s">
        <v>8568</v>
      </c>
      <c r="N3872" s="1"/>
      <c r="O3872" s="1"/>
      <c r="P3872" s="1"/>
      <c r="Q3872" s="1"/>
      <c r="R3872" s="1"/>
      <c r="S3872" s="1"/>
      <c r="T3872" s="1"/>
      <c r="U3872" s="119" t="s">
        <v>8567</v>
      </c>
      <c r="V3872" s="85">
        <v>10134</v>
      </c>
      <c r="W3872" s="85" t="s">
        <v>8126</v>
      </c>
    </row>
    <row r="3873" spans="1:23" x14ac:dyDescent="0.3">
      <c r="A3873" s="7">
        <v>20207</v>
      </c>
      <c r="C3873" s="11">
        <v>2</v>
      </c>
      <c r="E3873" s="88">
        <v>10135</v>
      </c>
      <c r="F3873" s="88" t="s">
        <v>8126</v>
      </c>
      <c r="G3873" s="84" t="s">
        <v>3795</v>
      </c>
      <c r="H3873" s="1" t="s">
        <v>8566</v>
      </c>
      <c r="I3873" s="4">
        <v>0</v>
      </c>
      <c r="J3873" s="4">
        <v>1</v>
      </c>
      <c r="L3873" s="4">
        <v>1</v>
      </c>
      <c r="M3873" s="1" t="s">
        <v>8566</v>
      </c>
      <c r="N3873" s="1"/>
      <c r="O3873" s="1"/>
      <c r="P3873" s="1"/>
      <c r="Q3873" s="1"/>
      <c r="R3873" s="1"/>
      <c r="S3873" s="1"/>
      <c r="T3873" s="1"/>
      <c r="U3873" s="119" t="s">
        <v>8565</v>
      </c>
      <c r="V3873" s="85">
        <v>10135</v>
      </c>
      <c r="W3873" s="85" t="s">
        <v>8126</v>
      </c>
    </row>
    <row r="3874" spans="1:23" x14ac:dyDescent="0.3">
      <c r="A3874" s="7">
        <v>20208</v>
      </c>
      <c r="C3874" s="11">
        <v>3</v>
      </c>
      <c r="E3874" s="88">
        <v>10167</v>
      </c>
      <c r="F3874" s="88" t="s">
        <v>8126</v>
      </c>
      <c r="G3874" s="84" t="s">
        <v>3795</v>
      </c>
      <c r="H3874" s="1" t="s">
        <v>8564</v>
      </c>
      <c r="I3874" s="4">
        <v>0</v>
      </c>
      <c r="J3874" s="4">
        <v>1</v>
      </c>
      <c r="L3874" s="4">
        <v>1</v>
      </c>
      <c r="M3874" s="1" t="s">
        <v>8563</v>
      </c>
      <c r="N3874" s="1"/>
      <c r="O3874" s="1"/>
      <c r="P3874" s="1"/>
      <c r="Q3874" s="1"/>
      <c r="R3874" s="1"/>
      <c r="S3874" s="1"/>
      <c r="T3874" s="1"/>
      <c r="U3874" s="119" t="s">
        <v>8562</v>
      </c>
      <c r="V3874" s="85">
        <v>10167</v>
      </c>
      <c r="W3874" s="85" t="s">
        <v>8126</v>
      </c>
    </row>
    <row r="3875" spans="1:23" x14ac:dyDescent="0.3">
      <c r="A3875" s="7">
        <v>20209</v>
      </c>
      <c r="C3875" s="11">
        <v>4</v>
      </c>
      <c r="E3875" s="88">
        <v>10173</v>
      </c>
      <c r="F3875" s="88" t="s">
        <v>8126</v>
      </c>
      <c r="G3875" s="84" t="s">
        <v>3795</v>
      </c>
      <c r="H3875" s="1" t="s">
        <v>8561</v>
      </c>
      <c r="I3875" s="4">
        <v>0</v>
      </c>
      <c r="J3875" s="4">
        <v>1</v>
      </c>
      <c r="L3875" s="4">
        <v>1</v>
      </c>
      <c r="M3875" s="1" t="s">
        <v>8560</v>
      </c>
      <c r="N3875" s="1"/>
      <c r="O3875" s="1"/>
      <c r="P3875" s="1"/>
      <c r="Q3875" s="1"/>
      <c r="R3875" s="1"/>
      <c r="S3875" s="1"/>
      <c r="T3875" s="1"/>
      <c r="U3875" s="119" t="s">
        <v>8559</v>
      </c>
      <c r="V3875" s="85">
        <v>10173</v>
      </c>
      <c r="W3875" s="85" t="s">
        <v>8126</v>
      </c>
    </row>
    <row r="3876" spans="1:23" x14ac:dyDescent="0.3">
      <c r="A3876" s="7">
        <v>20210</v>
      </c>
      <c r="C3876" s="11">
        <v>5</v>
      </c>
      <c r="E3876" s="88">
        <v>10174</v>
      </c>
      <c r="F3876" s="88" t="s">
        <v>8126</v>
      </c>
      <c r="G3876" s="84" t="s">
        <v>3795</v>
      </c>
      <c r="H3876" s="1" t="s">
        <v>8558</v>
      </c>
      <c r="I3876" s="4">
        <v>0</v>
      </c>
      <c r="J3876" s="4">
        <v>1</v>
      </c>
      <c r="L3876" s="4">
        <v>1</v>
      </c>
      <c r="M3876" s="1" t="s">
        <v>8557</v>
      </c>
      <c r="N3876" s="1"/>
      <c r="O3876" s="1"/>
      <c r="P3876" s="1"/>
      <c r="Q3876" s="1"/>
      <c r="R3876" s="1"/>
      <c r="S3876" s="1"/>
      <c r="T3876" s="1"/>
      <c r="U3876" s="119" t="s">
        <v>8556</v>
      </c>
      <c r="V3876" s="85">
        <v>10174</v>
      </c>
      <c r="W3876" s="85" t="s">
        <v>8126</v>
      </c>
    </row>
    <row r="3877" spans="1:23" x14ac:dyDescent="0.3">
      <c r="A3877" s="7">
        <v>20211</v>
      </c>
      <c r="C3877" s="11">
        <v>6</v>
      </c>
      <c r="E3877" s="88">
        <v>10175</v>
      </c>
      <c r="F3877" s="88" t="s">
        <v>8126</v>
      </c>
      <c r="G3877" s="84" t="s">
        <v>3795</v>
      </c>
      <c r="H3877" s="1" t="s">
        <v>8555</v>
      </c>
      <c r="I3877" s="4">
        <v>0</v>
      </c>
      <c r="J3877" s="4">
        <v>1</v>
      </c>
      <c r="L3877" s="4">
        <v>1</v>
      </c>
      <c r="M3877" s="1" t="s">
        <v>8554</v>
      </c>
      <c r="N3877" s="1"/>
      <c r="O3877" s="1"/>
      <c r="P3877" s="1"/>
      <c r="Q3877" s="1"/>
      <c r="R3877" s="1"/>
      <c r="S3877" s="1"/>
      <c r="T3877" s="1"/>
      <c r="U3877" s="119" t="s">
        <v>8553</v>
      </c>
      <c r="V3877" s="85">
        <v>10175</v>
      </c>
      <c r="W3877" s="85" t="s">
        <v>8126</v>
      </c>
    </row>
    <row r="3878" spans="1:23" x14ac:dyDescent="0.3">
      <c r="A3878" s="7">
        <v>20212</v>
      </c>
      <c r="C3878" s="11">
        <v>7</v>
      </c>
      <c r="E3878" s="88">
        <v>10177</v>
      </c>
      <c r="F3878" s="88" t="s">
        <v>8126</v>
      </c>
      <c r="G3878" s="84" t="s">
        <v>3795</v>
      </c>
      <c r="H3878" s="1" t="s">
        <v>8552</v>
      </c>
      <c r="I3878" s="4">
        <v>0</v>
      </c>
      <c r="J3878" s="4">
        <v>1</v>
      </c>
      <c r="L3878" s="4">
        <v>1</v>
      </c>
      <c r="M3878" s="1" t="s">
        <v>8551</v>
      </c>
      <c r="N3878" s="1"/>
      <c r="O3878" s="1"/>
      <c r="P3878" s="1"/>
      <c r="Q3878" s="1"/>
      <c r="R3878" s="1"/>
      <c r="S3878" s="1"/>
      <c r="T3878" s="1"/>
      <c r="U3878" s="119" t="s">
        <v>8550</v>
      </c>
      <c r="V3878" s="85">
        <v>10177</v>
      </c>
      <c r="W3878" s="85" t="s">
        <v>8126</v>
      </c>
    </row>
    <row r="3879" spans="1:23" x14ac:dyDescent="0.3">
      <c r="A3879" s="7">
        <v>20213</v>
      </c>
      <c r="C3879" s="11">
        <v>8</v>
      </c>
      <c r="E3879" s="88">
        <v>10178</v>
      </c>
      <c r="F3879" s="88" t="s">
        <v>8126</v>
      </c>
      <c r="G3879" s="84" t="s">
        <v>3795</v>
      </c>
      <c r="H3879" s="1" t="s">
        <v>8549</v>
      </c>
      <c r="I3879" s="4">
        <v>0</v>
      </c>
      <c r="J3879" s="4">
        <v>1</v>
      </c>
      <c r="L3879" s="4">
        <v>1</v>
      </c>
      <c r="M3879" s="1" t="s">
        <v>8548</v>
      </c>
      <c r="N3879" s="1"/>
      <c r="O3879" s="1"/>
      <c r="P3879" s="1"/>
      <c r="Q3879" s="1"/>
      <c r="R3879" s="1"/>
      <c r="S3879" s="1"/>
      <c r="T3879" s="1"/>
      <c r="U3879" s="119" t="s">
        <v>8547</v>
      </c>
      <c r="V3879" s="85">
        <v>10178</v>
      </c>
      <c r="W3879" s="85" t="s">
        <v>8126</v>
      </c>
    </row>
    <row r="3880" spans="1:23" x14ac:dyDescent="0.3">
      <c r="A3880" s="7">
        <v>20214</v>
      </c>
      <c r="C3880" s="11">
        <v>9</v>
      </c>
      <c r="E3880" s="88">
        <v>10179</v>
      </c>
      <c r="F3880" s="88" t="s">
        <v>8126</v>
      </c>
      <c r="G3880" s="84" t="s">
        <v>3795</v>
      </c>
      <c r="H3880" s="1" t="s">
        <v>8546</v>
      </c>
      <c r="I3880" s="4">
        <v>0</v>
      </c>
      <c r="J3880" s="4">
        <v>1</v>
      </c>
      <c r="L3880" s="4">
        <v>1</v>
      </c>
      <c r="M3880" s="1" t="s">
        <v>8545</v>
      </c>
      <c r="N3880" s="1"/>
      <c r="O3880" s="1"/>
      <c r="P3880" s="1"/>
      <c r="Q3880" s="1"/>
      <c r="R3880" s="1"/>
      <c r="S3880" s="1"/>
      <c r="T3880" s="1"/>
      <c r="U3880" s="119" t="s">
        <v>8544</v>
      </c>
      <c r="V3880" s="85">
        <v>10179</v>
      </c>
      <c r="W3880" s="85" t="s">
        <v>8126</v>
      </c>
    </row>
    <row r="3881" spans="1:23" x14ac:dyDescent="0.3">
      <c r="A3881" s="7">
        <v>20215</v>
      </c>
      <c r="C3881" s="11">
        <v>10</v>
      </c>
      <c r="E3881" s="88">
        <v>10181</v>
      </c>
      <c r="F3881" s="88" t="s">
        <v>8126</v>
      </c>
      <c r="G3881" s="84" t="s">
        <v>3795</v>
      </c>
      <c r="H3881" s="1" t="s">
        <v>8543</v>
      </c>
      <c r="I3881" s="4">
        <v>0</v>
      </c>
      <c r="J3881" s="4">
        <v>1</v>
      </c>
      <c r="L3881" s="4">
        <v>1</v>
      </c>
      <c r="M3881" s="1" t="s">
        <v>8542</v>
      </c>
      <c r="N3881" s="1"/>
      <c r="O3881" s="1"/>
      <c r="P3881" s="1"/>
      <c r="Q3881" s="1"/>
      <c r="R3881" s="1"/>
      <c r="S3881" s="1"/>
      <c r="T3881" s="1"/>
      <c r="U3881" s="119" t="s">
        <v>8541</v>
      </c>
      <c r="V3881" s="85">
        <v>10181</v>
      </c>
      <c r="W3881" s="85" t="s">
        <v>8126</v>
      </c>
    </row>
    <row r="3882" spans="1:23" x14ac:dyDescent="0.3">
      <c r="A3882" s="7">
        <v>20216</v>
      </c>
      <c r="C3882" s="11">
        <v>11</v>
      </c>
      <c r="E3882" s="88">
        <v>10182</v>
      </c>
      <c r="F3882" s="88" t="s">
        <v>8126</v>
      </c>
      <c r="G3882" s="84" t="s">
        <v>3795</v>
      </c>
      <c r="H3882" s="1" t="s">
        <v>8540</v>
      </c>
      <c r="I3882" s="4">
        <v>0</v>
      </c>
      <c r="J3882" s="4">
        <v>1</v>
      </c>
      <c r="L3882" s="4">
        <v>1</v>
      </c>
      <c r="M3882" s="1" t="s">
        <v>8539</v>
      </c>
      <c r="N3882" s="1"/>
      <c r="O3882" s="1"/>
      <c r="P3882" s="1"/>
      <c r="Q3882" s="1"/>
      <c r="R3882" s="1"/>
      <c r="S3882" s="1"/>
      <c r="T3882" s="1"/>
      <c r="U3882" s="119" t="s">
        <v>8538</v>
      </c>
      <c r="V3882" s="85">
        <v>10182</v>
      </c>
      <c r="W3882" s="85" t="s">
        <v>8126</v>
      </c>
    </row>
    <row r="3883" spans="1:23" x14ac:dyDescent="0.3">
      <c r="A3883" s="7">
        <v>20217</v>
      </c>
      <c r="C3883" s="11">
        <v>12</v>
      </c>
      <c r="E3883" s="88">
        <v>10183</v>
      </c>
      <c r="F3883" s="88" t="s">
        <v>8126</v>
      </c>
      <c r="G3883" s="84" t="s">
        <v>3795</v>
      </c>
      <c r="H3883" s="1" t="s">
        <v>8537</v>
      </c>
      <c r="I3883" s="4">
        <v>0</v>
      </c>
      <c r="J3883" s="4">
        <v>1</v>
      </c>
      <c r="L3883" s="4">
        <v>1</v>
      </c>
      <c r="M3883" s="1" t="s">
        <v>8536</v>
      </c>
      <c r="N3883" s="1"/>
      <c r="O3883" s="1"/>
      <c r="P3883" s="1"/>
      <c r="Q3883" s="1"/>
      <c r="R3883" s="1"/>
      <c r="S3883" s="1"/>
      <c r="T3883" s="1"/>
      <c r="U3883" s="119" t="s">
        <v>8535</v>
      </c>
      <c r="V3883" s="85">
        <v>10183</v>
      </c>
      <c r="W3883" s="85" t="s">
        <v>8126</v>
      </c>
    </row>
    <row r="3884" spans="1:23" x14ac:dyDescent="0.3">
      <c r="A3884" s="7">
        <v>20218</v>
      </c>
      <c r="C3884" s="11">
        <v>13</v>
      </c>
      <c r="E3884" s="88">
        <v>10185</v>
      </c>
      <c r="F3884" s="88" t="s">
        <v>8126</v>
      </c>
      <c r="G3884" s="84" t="s">
        <v>3795</v>
      </c>
      <c r="H3884" s="1" t="s">
        <v>8534</v>
      </c>
      <c r="I3884" s="4">
        <v>0</v>
      </c>
      <c r="J3884" s="4">
        <v>1</v>
      </c>
      <c r="L3884" s="4">
        <v>1</v>
      </c>
      <c r="M3884" s="1" t="s">
        <v>8533</v>
      </c>
      <c r="N3884" s="1"/>
      <c r="O3884" s="1"/>
      <c r="P3884" s="1"/>
      <c r="Q3884" s="1"/>
      <c r="R3884" s="1"/>
      <c r="S3884" s="1"/>
      <c r="T3884" s="1"/>
      <c r="U3884" s="119" t="s">
        <v>8532</v>
      </c>
      <c r="V3884" s="85">
        <v>10185</v>
      </c>
      <c r="W3884" s="85" t="s">
        <v>8126</v>
      </c>
    </row>
    <row r="3885" spans="1:23" x14ac:dyDescent="0.3">
      <c r="A3885" s="7">
        <v>20219</v>
      </c>
      <c r="C3885" s="11">
        <v>14</v>
      </c>
      <c r="E3885" s="88">
        <v>10186</v>
      </c>
      <c r="F3885" s="88" t="s">
        <v>8126</v>
      </c>
      <c r="G3885" s="84" t="s">
        <v>3795</v>
      </c>
      <c r="H3885" s="1" t="s">
        <v>8531</v>
      </c>
      <c r="I3885" s="4">
        <v>0</v>
      </c>
      <c r="J3885" s="4">
        <v>1</v>
      </c>
      <c r="L3885" s="4">
        <v>1</v>
      </c>
      <c r="M3885" s="1" t="s">
        <v>8530</v>
      </c>
      <c r="N3885" s="1"/>
      <c r="O3885" s="1"/>
      <c r="P3885" s="1"/>
      <c r="Q3885" s="1"/>
      <c r="R3885" s="1"/>
      <c r="S3885" s="1"/>
      <c r="T3885" s="1"/>
      <c r="U3885" s="119" t="s">
        <v>8529</v>
      </c>
      <c r="V3885" s="85">
        <v>10186</v>
      </c>
      <c r="W3885" s="85" t="s">
        <v>8126</v>
      </c>
    </row>
    <row r="3886" spans="1:23" x14ac:dyDescent="0.3">
      <c r="A3886" s="7">
        <v>20220</v>
      </c>
      <c r="C3886" s="11">
        <v>15</v>
      </c>
      <c r="E3886" s="88">
        <v>10187</v>
      </c>
      <c r="F3886" s="88" t="s">
        <v>8126</v>
      </c>
      <c r="G3886" s="84" t="s">
        <v>3795</v>
      </c>
      <c r="H3886" s="1" t="s">
        <v>8528</v>
      </c>
      <c r="I3886" s="4">
        <v>0</v>
      </c>
      <c r="J3886" s="4">
        <v>1</v>
      </c>
      <c r="L3886" s="4">
        <v>1</v>
      </c>
      <c r="M3886" s="1" t="s">
        <v>8527</v>
      </c>
      <c r="N3886" s="1"/>
      <c r="O3886" s="1"/>
      <c r="P3886" s="1"/>
      <c r="Q3886" s="1"/>
      <c r="R3886" s="1"/>
      <c r="S3886" s="1"/>
      <c r="T3886" s="1"/>
      <c r="U3886" s="119" t="s">
        <v>8526</v>
      </c>
      <c r="V3886" s="85">
        <v>10187</v>
      </c>
      <c r="W3886" s="85" t="s">
        <v>8126</v>
      </c>
    </row>
    <row r="3887" spans="1:23" x14ac:dyDescent="0.3">
      <c r="A3887" s="7">
        <v>20221</v>
      </c>
      <c r="B3887" s="44">
        <v>1626</v>
      </c>
      <c r="C3887" s="11">
        <v>0</v>
      </c>
      <c r="E3887" s="88">
        <v>10189</v>
      </c>
      <c r="F3887" s="88" t="s">
        <v>8126</v>
      </c>
      <c r="G3887" s="84" t="s">
        <v>3795</v>
      </c>
      <c r="H3887" s="1" t="s">
        <v>8525</v>
      </c>
      <c r="I3887" s="4">
        <v>0</v>
      </c>
      <c r="J3887" s="4">
        <v>1</v>
      </c>
      <c r="L3887" s="4">
        <v>1</v>
      </c>
      <c r="M3887" s="1" t="s">
        <v>8524</v>
      </c>
      <c r="N3887" s="1"/>
      <c r="O3887" s="1"/>
      <c r="P3887" s="1"/>
      <c r="Q3887" s="1"/>
      <c r="R3887" s="1"/>
      <c r="S3887" s="1"/>
      <c r="T3887" s="1"/>
      <c r="U3887" s="119" t="s">
        <v>8523</v>
      </c>
      <c r="V3887" s="85">
        <v>10189</v>
      </c>
      <c r="W3887" s="85" t="s">
        <v>8126</v>
      </c>
    </row>
    <row r="3888" spans="1:23" x14ac:dyDescent="0.3">
      <c r="A3888" s="7">
        <v>20222</v>
      </c>
      <c r="C3888" s="11">
        <v>1</v>
      </c>
      <c r="E3888" s="88">
        <v>10190</v>
      </c>
      <c r="F3888" s="88" t="s">
        <v>8126</v>
      </c>
      <c r="G3888" s="84" t="s">
        <v>3795</v>
      </c>
      <c r="H3888" s="1" t="s">
        <v>8522</v>
      </c>
      <c r="I3888" s="4">
        <v>0</v>
      </c>
      <c r="J3888" s="4">
        <v>1</v>
      </c>
      <c r="L3888" s="4">
        <v>1</v>
      </c>
      <c r="M3888" s="1" t="s">
        <v>8521</v>
      </c>
      <c r="N3888" s="1"/>
      <c r="O3888" s="1"/>
      <c r="P3888" s="1"/>
      <c r="Q3888" s="1"/>
      <c r="R3888" s="1"/>
      <c r="S3888" s="1"/>
      <c r="T3888" s="1"/>
      <c r="U3888" s="119" t="s">
        <v>8520</v>
      </c>
      <c r="V3888" s="85">
        <v>10190</v>
      </c>
      <c r="W3888" s="85" t="s">
        <v>8126</v>
      </c>
    </row>
    <row r="3889" spans="1:23" x14ac:dyDescent="0.3">
      <c r="A3889" s="7">
        <v>20223</v>
      </c>
      <c r="C3889" s="11">
        <v>2</v>
      </c>
      <c r="E3889" s="88">
        <v>10191</v>
      </c>
      <c r="F3889" s="88" t="s">
        <v>8126</v>
      </c>
      <c r="G3889" s="84" t="s">
        <v>3795</v>
      </c>
      <c r="H3889" s="1" t="s">
        <v>8519</v>
      </c>
      <c r="I3889" s="4">
        <v>0</v>
      </c>
      <c r="J3889" s="4">
        <v>1</v>
      </c>
      <c r="L3889" s="4">
        <v>1</v>
      </c>
      <c r="M3889" s="1" t="s">
        <v>8518</v>
      </c>
      <c r="N3889" s="1"/>
      <c r="O3889" s="1"/>
      <c r="P3889" s="1"/>
      <c r="Q3889" s="1"/>
      <c r="R3889" s="1"/>
      <c r="S3889" s="1"/>
      <c r="T3889" s="1"/>
      <c r="U3889" s="119" t="s">
        <v>8517</v>
      </c>
      <c r="V3889" s="85">
        <v>10191</v>
      </c>
      <c r="W3889" s="85" t="s">
        <v>8126</v>
      </c>
    </row>
    <row r="3890" spans="1:23" x14ac:dyDescent="0.3">
      <c r="A3890" s="7">
        <v>20224</v>
      </c>
      <c r="C3890" s="11">
        <v>3</v>
      </c>
      <c r="E3890" s="88">
        <v>10193</v>
      </c>
      <c r="F3890" s="88" t="s">
        <v>8126</v>
      </c>
      <c r="G3890" s="84" t="s">
        <v>3795</v>
      </c>
      <c r="H3890" s="1" t="s">
        <v>8516</v>
      </c>
      <c r="I3890" s="4">
        <v>0</v>
      </c>
      <c r="J3890" s="4">
        <v>1</v>
      </c>
      <c r="L3890" s="4">
        <v>1</v>
      </c>
      <c r="M3890" s="1" t="s">
        <v>8515</v>
      </c>
      <c r="N3890" s="1"/>
      <c r="O3890" s="1"/>
      <c r="P3890" s="1"/>
      <c r="Q3890" s="1"/>
      <c r="R3890" s="1"/>
      <c r="S3890" s="1"/>
      <c r="T3890" s="1"/>
      <c r="U3890" s="119" t="s">
        <v>8514</v>
      </c>
      <c r="V3890" s="85">
        <v>10193</v>
      </c>
      <c r="W3890" s="85" t="s">
        <v>8126</v>
      </c>
    </row>
    <row r="3891" spans="1:23" x14ac:dyDescent="0.3">
      <c r="A3891" s="7">
        <v>20225</v>
      </c>
      <c r="C3891" s="11">
        <v>4</v>
      </c>
      <c r="E3891" s="88">
        <v>10194</v>
      </c>
      <c r="F3891" s="88" t="s">
        <v>8126</v>
      </c>
      <c r="G3891" s="84" t="s">
        <v>3795</v>
      </c>
      <c r="H3891" s="1" t="s">
        <v>8513</v>
      </c>
      <c r="I3891" s="4">
        <v>0</v>
      </c>
      <c r="J3891" s="4">
        <v>1</v>
      </c>
      <c r="L3891" s="4">
        <v>1</v>
      </c>
      <c r="M3891" s="1" t="s">
        <v>8512</v>
      </c>
      <c r="N3891" s="1"/>
      <c r="O3891" s="1"/>
      <c r="P3891" s="1"/>
      <c r="Q3891" s="1"/>
      <c r="R3891" s="1"/>
      <c r="S3891" s="1"/>
      <c r="T3891" s="1"/>
      <c r="U3891" s="119" t="s">
        <v>8511</v>
      </c>
      <c r="V3891" s="85">
        <v>10194</v>
      </c>
      <c r="W3891" s="85" t="s">
        <v>8126</v>
      </c>
    </row>
    <row r="3892" spans="1:23" x14ac:dyDescent="0.3">
      <c r="A3892" s="7">
        <v>20226</v>
      </c>
      <c r="C3892" s="11">
        <v>5</v>
      </c>
      <c r="E3892" s="88">
        <v>10195</v>
      </c>
      <c r="F3892" s="88" t="s">
        <v>8126</v>
      </c>
      <c r="G3892" s="84" t="s">
        <v>3795</v>
      </c>
      <c r="H3892" s="1" t="s">
        <v>8510</v>
      </c>
      <c r="I3892" s="4">
        <v>0</v>
      </c>
      <c r="J3892" s="4">
        <v>1</v>
      </c>
      <c r="L3892" s="4">
        <v>1</v>
      </c>
      <c r="M3892" s="1" t="s">
        <v>8509</v>
      </c>
      <c r="N3892" s="1"/>
      <c r="O3892" s="1"/>
      <c r="P3892" s="1"/>
      <c r="Q3892" s="1"/>
      <c r="R3892" s="1"/>
      <c r="S3892" s="1"/>
      <c r="T3892" s="1"/>
      <c r="U3892" s="119" t="s">
        <v>8508</v>
      </c>
      <c r="V3892" s="85">
        <v>10195</v>
      </c>
      <c r="W3892" s="85" t="s">
        <v>8126</v>
      </c>
    </row>
    <row r="3893" spans="1:23" x14ac:dyDescent="0.3">
      <c r="A3893" s="7">
        <v>20227</v>
      </c>
      <c r="C3893" s="11">
        <v>6</v>
      </c>
      <c r="E3893" s="88">
        <v>10197</v>
      </c>
      <c r="F3893" s="88" t="s">
        <v>8126</v>
      </c>
      <c r="G3893" s="84" t="s">
        <v>3795</v>
      </c>
      <c r="H3893" s="1" t="s">
        <v>8507</v>
      </c>
      <c r="I3893" s="4">
        <v>0</v>
      </c>
      <c r="J3893" s="4">
        <v>1</v>
      </c>
      <c r="L3893" s="4">
        <v>1</v>
      </c>
      <c r="M3893" s="1" t="s">
        <v>8506</v>
      </c>
      <c r="N3893" s="1"/>
      <c r="O3893" s="1"/>
      <c r="P3893" s="1"/>
      <c r="Q3893" s="1"/>
      <c r="R3893" s="1"/>
      <c r="S3893" s="1"/>
      <c r="T3893" s="1"/>
      <c r="U3893" s="119" t="s">
        <v>8505</v>
      </c>
      <c r="V3893" s="85">
        <v>10197</v>
      </c>
      <c r="W3893" s="85" t="s">
        <v>8126</v>
      </c>
    </row>
    <row r="3894" spans="1:23" x14ac:dyDescent="0.3">
      <c r="A3894" s="7">
        <v>20228</v>
      </c>
      <c r="C3894" s="11">
        <v>7</v>
      </c>
      <c r="E3894" s="88">
        <v>10199</v>
      </c>
      <c r="F3894" s="88" t="s">
        <v>8126</v>
      </c>
      <c r="G3894" s="84" t="s">
        <v>3795</v>
      </c>
      <c r="H3894" s="1" t="s">
        <v>8504</v>
      </c>
      <c r="I3894" s="4">
        <v>0</v>
      </c>
      <c r="J3894" s="4">
        <v>1</v>
      </c>
      <c r="L3894" s="4">
        <v>1</v>
      </c>
      <c r="M3894" s="1" t="s">
        <v>8503</v>
      </c>
      <c r="N3894" s="1"/>
      <c r="O3894" s="1"/>
      <c r="P3894" s="1"/>
      <c r="Q3894" s="1"/>
      <c r="R3894" s="1"/>
      <c r="S3894" s="1"/>
      <c r="T3894" s="1"/>
      <c r="U3894" s="119" t="s">
        <v>8502</v>
      </c>
      <c r="V3894" s="85">
        <v>10199</v>
      </c>
      <c r="W3894" s="85" t="s">
        <v>8126</v>
      </c>
    </row>
    <row r="3895" spans="1:23" x14ac:dyDescent="0.3">
      <c r="A3895" s="7">
        <v>20229</v>
      </c>
      <c r="C3895" s="11">
        <v>8</v>
      </c>
      <c r="E3895" s="88">
        <v>10203</v>
      </c>
      <c r="F3895" s="88" t="s">
        <v>8126</v>
      </c>
      <c r="G3895" s="84" t="s">
        <v>3795</v>
      </c>
      <c r="H3895" s="1" t="s">
        <v>8501</v>
      </c>
      <c r="I3895" s="4">
        <v>0</v>
      </c>
      <c r="J3895" s="4">
        <v>1</v>
      </c>
      <c r="L3895" s="4">
        <v>1</v>
      </c>
      <c r="M3895" s="1" t="s">
        <v>8500</v>
      </c>
      <c r="N3895" s="1"/>
      <c r="O3895" s="1"/>
      <c r="P3895" s="1"/>
      <c r="Q3895" s="1"/>
      <c r="R3895" s="1"/>
      <c r="S3895" s="1"/>
      <c r="T3895" s="1"/>
      <c r="U3895" s="119" t="s">
        <v>8499</v>
      </c>
      <c r="V3895" s="85">
        <v>10203</v>
      </c>
      <c r="W3895" s="85" t="s">
        <v>8126</v>
      </c>
    </row>
    <row r="3896" spans="1:23" x14ac:dyDescent="0.3">
      <c r="A3896" s="7">
        <v>20230</v>
      </c>
      <c r="C3896" s="11">
        <v>9</v>
      </c>
      <c r="E3896" s="88">
        <v>10204</v>
      </c>
      <c r="F3896" s="88" t="s">
        <v>8126</v>
      </c>
      <c r="G3896" s="84" t="s">
        <v>3795</v>
      </c>
      <c r="H3896" s="1" t="s">
        <v>8498</v>
      </c>
      <c r="I3896" s="4">
        <v>0</v>
      </c>
      <c r="J3896" s="4">
        <v>1</v>
      </c>
      <c r="L3896" s="4">
        <v>1</v>
      </c>
      <c r="M3896" s="1" t="s">
        <v>8497</v>
      </c>
      <c r="N3896" s="1"/>
      <c r="O3896" s="1"/>
      <c r="P3896" s="1"/>
      <c r="Q3896" s="1"/>
      <c r="R3896" s="1"/>
      <c r="S3896" s="1"/>
      <c r="T3896" s="1"/>
      <c r="U3896" s="119" t="s">
        <v>8496</v>
      </c>
      <c r="V3896" s="85">
        <v>10204</v>
      </c>
      <c r="W3896" s="85" t="s">
        <v>8126</v>
      </c>
    </row>
    <row r="3897" spans="1:23" x14ac:dyDescent="0.3">
      <c r="A3897" s="7">
        <v>20231</v>
      </c>
      <c r="C3897" s="11">
        <v>10</v>
      </c>
      <c r="E3897" s="88">
        <v>10205</v>
      </c>
      <c r="F3897" s="88" t="s">
        <v>8126</v>
      </c>
      <c r="G3897" s="84" t="s">
        <v>3795</v>
      </c>
      <c r="H3897" s="1" t="s">
        <v>8495</v>
      </c>
      <c r="I3897" s="4">
        <v>0</v>
      </c>
      <c r="J3897" s="4">
        <v>1</v>
      </c>
      <c r="L3897" s="4">
        <v>1</v>
      </c>
      <c r="M3897" s="1" t="s">
        <v>8494</v>
      </c>
      <c r="N3897" s="1"/>
      <c r="O3897" s="1"/>
      <c r="P3897" s="1"/>
      <c r="Q3897" s="1"/>
      <c r="R3897" s="1"/>
      <c r="S3897" s="1"/>
      <c r="T3897" s="1"/>
      <c r="U3897" s="119" t="s">
        <v>8493</v>
      </c>
      <c r="V3897" s="85">
        <v>10205</v>
      </c>
      <c r="W3897" s="85" t="s">
        <v>8126</v>
      </c>
    </row>
    <row r="3898" spans="1:23" x14ac:dyDescent="0.3">
      <c r="A3898" s="7">
        <v>20232</v>
      </c>
      <c r="C3898" s="11">
        <v>11</v>
      </c>
      <c r="E3898" s="88">
        <v>10206</v>
      </c>
      <c r="F3898" s="88" t="s">
        <v>8126</v>
      </c>
      <c r="G3898" s="84" t="s">
        <v>3795</v>
      </c>
      <c r="H3898" s="1" t="s">
        <v>8492</v>
      </c>
      <c r="I3898" s="4">
        <v>0</v>
      </c>
      <c r="J3898" s="4">
        <v>1</v>
      </c>
      <c r="L3898" s="4">
        <v>1</v>
      </c>
      <c r="M3898" s="1" t="s">
        <v>8491</v>
      </c>
      <c r="N3898" s="1"/>
      <c r="O3898" s="1"/>
      <c r="P3898" s="1"/>
      <c r="Q3898" s="1"/>
      <c r="R3898" s="1"/>
      <c r="S3898" s="1"/>
      <c r="T3898" s="1"/>
      <c r="U3898" s="119" t="s">
        <v>8490</v>
      </c>
      <c r="V3898" s="85">
        <v>10206</v>
      </c>
      <c r="W3898" s="85" t="s">
        <v>8126</v>
      </c>
    </row>
    <row r="3899" spans="1:23" x14ac:dyDescent="0.3">
      <c r="A3899" s="7">
        <v>20233</v>
      </c>
      <c r="C3899" s="11">
        <v>12</v>
      </c>
      <c r="E3899" s="88">
        <v>10211</v>
      </c>
      <c r="F3899" s="88" t="s">
        <v>8126</v>
      </c>
      <c r="G3899" s="84" t="s">
        <v>3795</v>
      </c>
      <c r="H3899" s="1" t="s">
        <v>8489</v>
      </c>
      <c r="I3899" s="4">
        <v>0</v>
      </c>
      <c r="J3899" s="4">
        <v>1</v>
      </c>
      <c r="L3899" s="4">
        <v>1</v>
      </c>
      <c r="M3899" s="1" t="s">
        <v>8488</v>
      </c>
      <c r="N3899" s="1"/>
      <c r="O3899" s="1"/>
      <c r="P3899" s="1"/>
      <c r="Q3899" s="1"/>
      <c r="R3899" s="1"/>
      <c r="S3899" s="1"/>
      <c r="T3899" s="1"/>
      <c r="U3899" s="119" t="s">
        <v>8487</v>
      </c>
      <c r="V3899" s="85">
        <v>10211</v>
      </c>
      <c r="W3899" s="85" t="s">
        <v>8126</v>
      </c>
    </row>
    <row r="3900" spans="1:23" x14ac:dyDescent="0.3">
      <c r="A3900" s="7">
        <v>20234</v>
      </c>
      <c r="C3900" s="11">
        <v>13</v>
      </c>
      <c r="E3900" s="88">
        <v>10212</v>
      </c>
      <c r="F3900" s="88" t="s">
        <v>8126</v>
      </c>
      <c r="G3900" s="84" t="s">
        <v>3795</v>
      </c>
      <c r="H3900" s="1" t="s">
        <v>8486</v>
      </c>
      <c r="I3900" s="4">
        <v>0</v>
      </c>
      <c r="J3900" s="4">
        <v>1</v>
      </c>
      <c r="L3900" s="4">
        <v>1</v>
      </c>
      <c r="M3900" s="1" t="s">
        <v>8485</v>
      </c>
      <c r="N3900" s="1"/>
      <c r="O3900" s="1"/>
      <c r="P3900" s="1"/>
      <c r="Q3900" s="1"/>
      <c r="R3900" s="1"/>
      <c r="S3900" s="1"/>
      <c r="T3900" s="1"/>
      <c r="U3900" s="119" t="s">
        <v>8484</v>
      </c>
      <c r="V3900" s="85">
        <v>10212</v>
      </c>
      <c r="W3900" s="85" t="s">
        <v>8126</v>
      </c>
    </row>
    <row r="3901" spans="1:23" x14ac:dyDescent="0.3">
      <c r="A3901" s="7">
        <v>20235</v>
      </c>
      <c r="C3901" s="11">
        <v>14</v>
      </c>
      <c r="E3901" s="88">
        <v>10213</v>
      </c>
      <c r="F3901" s="88" t="s">
        <v>8126</v>
      </c>
      <c r="G3901" s="84" t="s">
        <v>3795</v>
      </c>
      <c r="H3901" s="1" t="s">
        <v>8483</v>
      </c>
      <c r="I3901" s="4">
        <v>0</v>
      </c>
      <c r="J3901" s="4">
        <v>1</v>
      </c>
      <c r="L3901" s="4">
        <v>1</v>
      </c>
      <c r="M3901" s="1" t="s">
        <v>8482</v>
      </c>
      <c r="N3901" s="1"/>
      <c r="O3901" s="1"/>
      <c r="P3901" s="1"/>
      <c r="Q3901" s="1"/>
      <c r="R3901" s="1"/>
      <c r="S3901" s="1"/>
      <c r="T3901" s="1"/>
      <c r="U3901" s="119" t="s">
        <v>8481</v>
      </c>
      <c r="V3901" s="85">
        <v>10213</v>
      </c>
      <c r="W3901" s="85" t="s">
        <v>8126</v>
      </c>
    </row>
    <row r="3902" spans="1:23" x14ac:dyDescent="0.3">
      <c r="A3902" s="7">
        <v>20236</v>
      </c>
      <c r="C3902" s="11">
        <v>15</v>
      </c>
      <c r="E3902" s="88">
        <v>10214</v>
      </c>
      <c r="F3902" s="88" t="s">
        <v>8126</v>
      </c>
      <c r="G3902" s="84" t="s">
        <v>3795</v>
      </c>
      <c r="H3902" s="1" t="s">
        <v>8480</v>
      </c>
      <c r="I3902" s="4">
        <v>0</v>
      </c>
      <c r="J3902" s="4">
        <v>1</v>
      </c>
      <c r="L3902" s="4">
        <v>1</v>
      </c>
      <c r="M3902" s="1" t="s">
        <v>8479</v>
      </c>
      <c r="N3902" s="1"/>
      <c r="O3902" s="1"/>
      <c r="P3902" s="1"/>
      <c r="Q3902" s="1"/>
      <c r="R3902" s="1"/>
      <c r="S3902" s="1"/>
      <c r="T3902" s="1"/>
      <c r="U3902" s="119" t="s">
        <v>8478</v>
      </c>
      <c r="V3902" s="85">
        <v>10214</v>
      </c>
      <c r="W3902" s="85" t="s">
        <v>8126</v>
      </c>
    </row>
    <row r="3903" spans="1:23" x14ac:dyDescent="0.3">
      <c r="A3903" s="7">
        <v>20237</v>
      </c>
      <c r="B3903" s="44">
        <v>1627</v>
      </c>
      <c r="C3903" s="11">
        <v>0</v>
      </c>
      <c r="E3903" s="88">
        <v>10215</v>
      </c>
      <c r="F3903" s="88" t="s">
        <v>8126</v>
      </c>
      <c r="G3903" s="84" t="s">
        <v>3795</v>
      </c>
      <c r="H3903" s="1" t="s">
        <v>8477</v>
      </c>
      <c r="I3903" s="4">
        <v>0</v>
      </c>
      <c r="J3903" s="4">
        <v>1</v>
      </c>
      <c r="L3903" s="4">
        <v>1</v>
      </c>
      <c r="M3903" s="1" t="s">
        <v>8476</v>
      </c>
      <c r="N3903" s="1"/>
      <c r="O3903" s="1"/>
      <c r="P3903" s="1"/>
      <c r="Q3903" s="1"/>
      <c r="R3903" s="1"/>
      <c r="S3903" s="1"/>
      <c r="T3903" s="1"/>
      <c r="U3903" s="119" t="s">
        <v>8475</v>
      </c>
      <c r="V3903" s="85">
        <v>10215</v>
      </c>
      <c r="W3903" s="85" t="s">
        <v>8126</v>
      </c>
    </row>
    <row r="3904" spans="1:23" x14ac:dyDescent="0.3">
      <c r="A3904" s="7">
        <v>20238</v>
      </c>
      <c r="C3904" s="11">
        <v>1</v>
      </c>
      <c r="E3904" s="88">
        <v>10217</v>
      </c>
      <c r="F3904" s="88" t="s">
        <v>8126</v>
      </c>
      <c r="G3904" s="84" t="s">
        <v>3795</v>
      </c>
      <c r="H3904" s="1" t="s">
        <v>8474</v>
      </c>
      <c r="I3904" s="4">
        <v>0</v>
      </c>
      <c r="J3904" s="4">
        <v>1</v>
      </c>
      <c r="L3904" s="4">
        <v>1</v>
      </c>
      <c r="M3904" s="1" t="s">
        <v>8473</v>
      </c>
      <c r="N3904" s="1"/>
      <c r="O3904" s="1"/>
      <c r="P3904" s="1"/>
      <c r="Q3904" s="1"/>
      <c r="R3904" s="1"/>
      <c r="S3904" s="1"/>
      <c r="T3904" s="1"/>
      <c r="U3904" s="119" t="s">
        <v>8472</v>
      </c>
      <c r="V3904" s="85">
        <v>10217</v>
      </c>
      <c r="W3904" s="85" t="s">
        <v>8126</v>
      </c>
    </row>
    <row r="3905" spans="1:23" x14ac:dyDescent="0.3">
      <c r="A3905" s="7">
        <v>20239</v>
      </c>
      <c r="C3905" s="11">
        <v>2</v>
      </c>
      <c r="E3905" s="88">
        <v>10218</v>
      </c>
      <c r="F3905" s="88" t="s">
        <v>8126</v>
      </c>
      <c r="G3905" s="84" t="s">
        <v>3795</v>
      </c>
      <c r="H3905" s="1" t="s">
        <v>8471</v>
      </c>
      <c r="I3905" s="4">
        <v>0</v>
      </c>
      <c r="J3905" s="4">
        <v>1</v>
      </c>
      <c r="L3905" s="4">
        <v>1</v>
      </c>
      <c r="M3905" s="1" t="s">
        <v>8470</v>
      </c>
      <c r="N3905" s="1"/>
      <c r="O3905" s="1"/>
      <c r="P3905" s="1"/>
      <c r="Q3905" s="1"/>
      <c r="R3905" s="1"/>
      <c r="S3905" s="1"/>
      <c r="T3905" s="1"/>
      <c r="U3905" s="119" t="s">
        <v>8469</v>
      </c>
      <c r="V3905" s="85">
        <v>10218</v>
      </c>
      <c r="W3905" s="85" t="s">
        <v>8126</v>
      </c>
    </row>
    <row r="3906" spans="1:23" x14ac:dyDescent="0.3">
      <c r="A3906" s="7">
        <v>20240</v>
      </c>
      <c r="C3906" s="11">
        <v>3</v>
      </c>
      <c r="E3906" s="88">
        <v>10219</v>
      </c>
      <c r="F3906" s="88" t="s">
        <v>8126</v>
      </c>
      <c r="G3906" s="84" t="s">
        <v>3795</v>
      </c>
      <c r="H3906" s="1" t="s">
        <v>8468</v>
      </c>
      <c r="I3906" s="4">
        <v>0</v>
      </c>
      <c r="J3906" s="4">
        <v>1</v>
      </c>
      <c r="L3906" s="4">
        <v>1</v>
      </c>
      <c r="M3906" s="1" t="s">
        <v>8467</v>
      </c>
      <c r="N3906" s="1"/>
      <c r="O3906" s="1"/>
      <c r="P3906" s="1"/>
      <c r="Q3906" s="1"/>
      <c r="R3906" s="1"/>
      <c r="S3906" s="1"/>
      <c r="T3906" s="1"/>
      <c r="U3906" s="32"/>
      <c r="V3906" s="85">
        <v>10219</v>
      </c>
      <c r="W3906" s="85" t="s">
        <v>8126</v>
      </c>
    </row>
    <row r="3907" spans="1:23" x14ac:dyDescent="0.3">
      <c r="A3907" s="7">
        <v>20241</v>
      </c>
      <c r="C3907" s="11">
        <v>4</v>
      </c>
      <c r="E3907" s="88">
        <v>10220</v>
      </c>
      <c r="F3907" s="88" t="s">
        <v>8126</v>
      </c>
      <c r="G3907" s="84" t="s">
        <v>3795</v>
      </c>
      <c r="H3907" s="1" t="s">
        <v>8466</v>
      </c>
      <c r="I3907" s="4">
        <v>0</v>
      </c>
      <c r="J3907" s="4">
        <v>1</v>
      </c>
      <c r="L3907" s="4">
        <v>1</v>
      </c>
      <c r="M3907" s="1" t="s">
        <v>8465</v>
      </c>
      <c r="N3907" s="1"/>
      <c r="O3907" s="1"/>
      <c r="P3907" s="1"/>
      <c r="Q3907" s="1"/>
      <c r="R3907" s="1"/>
      <c r="S3907" s="1"/>
      <c r="T3907" s="1"/>
      <c r="U3907" s="8" t="s">
        <v>8464</v>
      </c>
      <c r="V3907" s="85">
        <v>10220</v>
      </c>
      <c r="W3907" s="85" t="s">
        <v>8126</v>
      </c>
    </row>
    <row r="3908" spans="1:23" x14ac:dyDescent="0.3">
      <c r="A3908" s="7">
        <v>20242</v>
      </c>
      <c r="C3908" s="11">
        <v>5</v>
      </c>
      <c r="E3908" s="88">
        <v>10222</v>
      </c>
      <c r="F3908" s="88" t="s">
        <v>8126</v>
      </c>
      <c r="G3908" s="84" t="s">
        <v>3795</v>
      </c>
      <c r="H3908" s="1" t="s">
        <v>8463</v>
      </c>
      <c r="I3908" s="4">
        <v>0</v>
      </c>
      <c r="J3908" s="4">
        <v>1</v>
      </c>
      <c r="L3908" s="4">
        <v>1</v>
      </c>
      <c r="M3908" s="1" t="s">
        <v>8462</v>
      </c>
      <c r="N3908" s="1"/>
      <c r="O3908" s="1"/>
      <c r="P3908" s="1"/>
      <c r="Q3908" s="1"/>
      <c r="R3908" s="1"/>
      <c r="S3908" s="1"/>
      <c r="T3908" s="1"/>
      <c r="U3908" s="8" t="s">
        <v>8461</v>
      </c>
      <c r="V3908" s="85">
        <v>10222</v>
      </c>
      <c r="W3908" s="85" t="s">
        <v>8126</v>
      </c>
    </row>
    <row r="3909" spans="1:23" x14ac:dyDescent="0.3">
      <c r="A3909" s="7">
        <v>20243</v>
      </c>
      <c r="C3909" s="11">
        <v>6</v>
      </c>
      <c r="E3909" s="88">
        <v>10223</v>
      </c>
      <c r="F3909" s="88" t="s">
        <v>8126</v>
      </c>
      <c r="G3909" s="84" t="s">
        <v>3795</v>
      </c>
      <c r="H3909" s="1" t="s">
        <v>8460</v>
      </c>
      <c r="I3909" s="4">
        <v>0</v>
      </c>
      <c r="J3909" s="4">
        <v>1</v>
      </c>
      <c r="L3909" s="4">
        <v>1</v>
      </c>
      <c r="M3909" s="1" t="s">
        <v>8459</v>
      </c>
      <c r="N3909" s="1"/>
      <c r="O3909" s="1"/>
      <c r="P3909" s="1"/>
      <c r="Q3909" s="1"/>
      <c r="R3909" s="1"/>
      <c r="S3909" s="1"/>
      <c r="T3909" s="1"/>
      <c r="U3909" s="8" t="s">
        <v>8458</v>
      </c>
      <c r="V3909" s="85">
        <v>10223</v>
      </c>
      <c r="W3909" s="85" t="s">
        <v>8126</v>
      </c>
    </row>
    <row r="3910" spans="1:23" x14ac:dyDescent="0.3">
      <c r="A3910" s="7">
        <v>20244</v>
      </c>
      <c r="C3910" s="11">
        <v>7</v>
      </c>
      <c r="E3910" s="88">
        <v>10224</v>
      </c>
      <c r="F3910" s="88" t="s">
        <v>8126</v>
      </c>
      <c r="G3910" s="84" t="s">
        <v>3795</v>
      </c>
      <c r="H3910" s="1" t="s">
        <v>8457</v>
      </c>
      <c r="I3910" s="4">
        <v>0</v>
      </c>
      <c r="J3910" s="4">
        <v>1</v>
      </c>
      <c r="L3910" s="4">
        <v>1</v>
      </c>
      <c r="M3910" s="1" t="s">
        <v>8456</v>
      </c>
      <c r="N3910" s="1"/>
      <c r="O3910" s="1"/>
      <c r="P3910" s="1"/>
      <c r="Q3910" s="1"/>
      <c r="R3910" s="1"/>
      <c r="S3910" s="1"/>
      <c r="T3910" s="1"/>
      <c r="U3910" s="8" t="s">
        <v>8455</v>
      </c>
      <c r="V3910" s="85">
        <v>10224</v>
      </c>
      <c r="W3910" s="85" t="s">
        <v>8126</v>
      </c>
    </row>
    <row r="3911" spans="1:23" x14ac:dyDescent="0.3">
      <c r="A3911" s="7">
        <v>20245</v>
      </c>
      <c r="C3911" s="11">
        <v>8</v>
      </c>
      <c r="E3911" s="88">
        <v>10225</v>
      </c>
      <c r="F3911" s="88" t="s">
        <v>8126</v>
      </c>
      <c r="G3911" s="84" t="s">
        <v>3795</v>
      </c>
      <c r="H3911" s="1" t="s">
        <v>8454</v>
      </c>
      <c r="I3911" s="4">
        <v>0</v>
      </c>
      <c r="J3911" s="4">
        <v>1</v>
      </c>
      <c r="L3911" s="4">
        <v>1</v>
      </c>
      <c r="M3911" s="1" t="s">
        <v>8453</v>
      </c>
      <c r="N3911" s="1"/>
      <c r="O3911" s="1"/>
      <c r="P3911" s="1"/>
      <c r="Q3911" s="1"/>
      <c r="R3911" s="1"/>
      <c r="S3911" s="1"/>
      <c r="T3911" s="1"/>
      <c r="U3911" s="8" t="s">
        <v>8452</v>
      </c>
      <c r="V3911" s="85">
        <v>10225</v>
      </c>
      <c r="W3911" s="85" t="s">
        <v>8126</v>
      </c>
    </row>
    <row r="3912" spans="1:23" x14ac:dyDescent="0.3">
      <c r="A3912" s="7">
        <v>20246</v>
      </c>
      <c r="C3912" s="11">
        <v>9</v>
      </c>
      <c r="E3912" s="88">
        <v>10227</v>
      </c>
      <c r="F3912" s="88" t="s">
        <v>8126</v>
      </c>
      <c r="G3912" s="84" t="s">
        <v>3795</v>
      </c>
      <c r="H3912" s="1" t="s">
        <v>8451</v>
      </c>
      <c r="I3912" s="4">
        <v>0</v>
      </c>
      <c r="J3912" s="4">
        <v>1</v>
      </c>
      <c r="L3912" s="4">
        <v>1</v>
      </c>
      <c r="M3912" s="1" t="s">
        <v>8450</v>
      </c>
      <c r="N3912" s="1"/>
      <c r="O3912" s="1"/>
      <c r="P3912" s="1"/>
      <c r="Q3912" s="1"/>
      <c r="R3912" s="1"/>
      <c r="S3912" s="1"/>
      <c r="T3912" s="1"/>
      <c r="U3912" s="8" t="s">
        <v>8449</v>
      </c>
      <c r="V3912" s="85">
        <v>10227</v>
      </c>
      <c r="W3912" s="85" t="s">
        <v>8126</v>
      </c>
    </row>
    <row r="3913" spans="1:23" x14ac:dyDescent="0.3">
      <c r="A3913" s="7">
        <v>20247</v>
      </c>
      <c r="C3913" s="11">
        <v>10</v>
      </c>
      <c r="E3913" s="88">
        <v>10228</v>
      </c>
      <c r="F3913" s="88" t="s">
        <v>8126</v>
      </c>
      <c r="G3913" s="84" t="s">
        <v>3795</v>
      </c>
      <c r="H3913" s="1" t="s">
        <v>8448</v>
      </c>
      <c r="I3913" s="4">
        <v>0</v>
      </c>
      <c r="J3913" s="4">
        <v>1</v>
      </c>
      <c r="L3913" s="4">
        <v>1</v>
      </c>
      <c r="M3913" s="1" t="s">
        <v>8447</v>
      </c>
      <c r="N3913" s="1"/>
      <c r="O3913" s="1"/>
      <c r="P3913" s="1"/>
      <c r="Q3913" s="1"/>
      <c r="R3913" s="1"/>
      <c r="S3913" s="1"/>
      <c r="T3913" s="1"/>
      <c r="U3913" s="8" t="s">
        <v>8446</v>
      </c>
      <c r="V3913" s="85">
        <v>10228</v>
      </c>
      <c r="W3913" s="85" t="s">
        <v>8126</v>
      </c>
    </row>
    <row r="3914" spans="1:23" x14ac:dyDescent="0.3">
      <c r="A3914" s="7">
        <v>20248</v>
      </c>
      <c r="C3914" s="11">
        <v>11</v>
      </c>
      <c r="E3914" s="88">
        <v>10229</v>
      </c>
      <c r="F3914" s="88" t="s">
        <v>8126</v>
      </c>
      <c r="G3914" s="84" t="s">
        <v>3795</v>
      </c>
      <c r="H3914" s="1" t="s">
        <v>8445</v>
      </c>
      <c r="I3914" s="4">
        <v>0</v>
      </c>
      <c r="J3914" s="4">
        <v>1</v>
      </c>
      <c r="L3914" s="4">
        <v>1</v>
      </c>
      <c r="M3914" s="1" t="s">
        <v>8444</v>
      </c>
      <c r="N3914" s="1"/>
      <c r="O3914" s="1"/>
      <c r="P3914" s="1"/>
      <c r="Q3914" s="1"/>
      <c r="R3914" s="1"/>
      <c r="S3914" s="1"/>
      <c r="T3914" s="1"/>
      <c r="U3914" s="8" t="s">
        <v>8443</v>
      </c>
      <c r="V3914" s="85">
        <v>10229</v>
      </c>
      <c r="W3914" s="85" t="s">
        <v>8126</v>
      </c>
    </row>
    <row r="3915" spans="1:23" x14ac:dyDescent="0.3">
      <c r="A3915" s="7">
        <v>20249</v>
      </c>
      <c r="C3915" s="11">
        <v>12</v>
      </c>
      <c r="E3915" s="88">
        <v>10230</v>
      </c>
      <c r="F3915" s="88" t="s">
        <v>8126</v>
      </c>
      <c r="G3915" s="84" t="s">
        <v>3795</v>
      </c>
      <c r="H3915" s="1" t="s">
        <v>8442</v>
      </c>
      <c r="I3915" s="4">
        <v>0</v>
      </c>
      <c r="J3915" s="4">
        <v>1</v>
      </c>
      <c r="L3915" s="4">
        <v>1</v>
      </c>
      <c r="M3915" s="1" t="s">
        <v>8441</v>
      </c>
      <c r="N3915" s="1"/>
      <c r="O3915" s="1"/>
      <c r="P3915" s="1"/>
      <c r="Q3915" s="1"/>
      <c r="R3915" s="1"/>
      <c r="S3915" s="1"/>
      <c r="T3915" s="1"/>
      <c r="U3915" s="8" t="s">
        <v>8440</v>
      </c>
      <c r="V3915" s="85">
        <v>10230</v>
      </c>
      <c r="W3915" s="85" t="s">
        <v>8126</v>
      </c>
    </row>
    <row r="3916" spans="1:23" x14ac:dyDescent="0.3">
      <c r="A3916" s="7">
        <v>20250</v>
      </c>
      <c r="C3916" s="11">
        <v>13</v>
      </c>
      <c r="E3916" s="88">
        <v>10232</v>
      </c>
      <c r="F3916" s="88" t="s">
        <v>8126</v>
      </c>
      <c r="G3916" s="84" t="s">
        <v>3795</v>
      </c>
      <c r="H3916" s="1" t="s">
        <v>8439</v>
      </c>
      <c r="I3916" s="4">
        <v>0</v>
      </c>
      <c r="J3916" s="4">
        <v>1</v>
      </c>
      <c r="L3916" s="4">
        <v>1</v>
      </c>
      <c r="M3916" s="1" t="s">
        <v>8438</v>
      </c>
      <c r="N3916" s="1"/>
      <c r="O3916" s="1"/>
      <c r="P3916" s="1"/>
      <c r="Q3916" s="1"/>
      <c r="R3916" s="1"/>
      <c r="S3916" s="1"/>
      <c r="T3916" s="1"/>
      <c r="U3916" s="8" t="s">
        <v>8437</v>
      </c>
      <c r="V3916" s="85">
        <v>10232</v>
      </c>
      <c r="W3916" s="85" t="s">
        <v>8126</v>
      </c>
    </row>
    <row r="3917" spans="1:23" x14ac:dyDescent="0.3">
      <c r="A3917" s="7">
        <v>20251</v>
      </c>
      <c r="C3917" s="11">
        <v>14</v>
      </c>
      <c r="E3917" s="88">
        <v>10233</v>
      </c>
      <c r="F3917" s="88" t="s">
        <v>8126</v>
      </c>
      <c r="G3917" s="84" t="s">
        <v>3795</v>
      </c>
      <c r="H3917" s="1" t="s">
        <v>8436</v>
      </c>
      <c r="I3917" s="4">
        <v>0</v>
      </c>
      <c r="J3917" s="4">
        <v>1</v>
      </c>
      <c r="L3917" s="4">
        <v>1</v>
      </c>
      <c r="M3917" s="1" t="s">
        <v>8435</v>
      </c>
      <c r="N3917" s="1"/>
      <c r="O3917" s="1"/>
      <c r="P3917" s="1"/>
      <c r="Q3917" s="1"/>
      <c r="R3917" s="1"/>
      <c r="S3917" s="1"/>
      <c r="T3917" s="1"/>
      <c r="U3917" s="8" t="s">
        <v>8434</v>
      </c>
      <c r="V3917" s="85">
        <v>10233</v>
      </c>
      <c r="W3917" s="85" t="s">
        <v>8126</v>
      </c>
    </row>
    <row r="3918" spans="1:23" x14ac:dyDescent="0.3">
      <c r="A3918" s="7">
        <v>20252</v>
      </c>
      <c r="C3918" s="11">
        <v>15</v>
      </c>
      <c r="E3918" s="88">
        <v>10235</v>
      </c>
      <c r="F3918" s="88" t="s">
        <v>8126</v>
      </c>
      <c r="G3918" s="84" t="s">
        <v>3795</v>
      </c>
      <c r="H3918" s="1" t="s">
        <v>8433</v>
      </c>
      <c r="I3918" s="4">
        <v>0</v>
      </c>
      <c r="J3918" s="4">
        <v>1</v>
      </c>
      <c r="L3918" s="4">
        <v>1</v>
      </c>
      <c r="M3918" s="1" t="s">
        <v>8432</v>
      </c>
      <c r="N3918" s="1"/>
      <c r="O3918" s="1"/>
      <c r="P3918" s="1"/>
      <c r="Q3918" s="1"/>
      <c r="R3918" s="1"/>
      <c r="S3918" s="1"/>
      <c r="T3918" s="1"/>
      <c r="U3918" s="8" t="s">
        <v>8431</v>
      </c>
      <c r="V3918" s="85">
        <v>10235</v>
      </c>
      <c r="W3918" s="85" t="s">
        <v>8126</v>
      </c>
    </row>
    <row r="3919" spans="1:23" x14ac:dyDescent="0.3">
      <c r="A3919" s="7">
        <v>20253</v>
      </c>
      <c r="B3919" s="44">
        <v>1628</v>
      </c>
      <c r="C3919" s="11">
        <v>0</v>
      </c>
      <c r="E3919" s="88">
        <v>10237</v>
      </c>
      <c r="F3919" s="88" t="s">
        <v>8126</v>
      </c>
      <c r="G3919" s="84" t="s">
        <v>3795</v>
      </c>
      <c r="H3919" s="1" t="s">
        <v>8430</v>
      </c>
      <c r="I3919" s="4">
        <v>0</v>
      </c>
      <c r="J3919" s="4">
        <v>1</v>
      </c>
      <c r="L3919" s="4">
        <v>1</v>
      </c>
      <c r="M3919" s="1" t="s">
        <v>8429</v>
      </c>
      <c r="N3919" s="1"/>
      <c r="O3919" s="1"/>
      <c r="P3919" s="1"/>
      <c r="Q3919" s="1"/>
      <c r="R3919" s="1"/>
      <c r="S3919" s="1"/>
      <c r="T3919" s="1"/>
      <c r="U3919" s="8" t="s">
        <v>8428</v>
      </c>
      <c r="V3919" s="85">
        <v>10237</v>
      </c>
      <c r="W3919" s="85" t="s">
        <v>8126</v>
      </c>
    </row>
    <row r="3920" spans="1:23" x14ac:dyDescent="0.3">
      <c r="A3920" s="7">
        <v>20254</v>
      </c>
      <c r="C3920" s="11">
        <v>1</v>
      </c>
      <c r="E3920" s="88">
        <v>10238</v>
      </c>
      <c r="F3920" s="88" t="s">
        <v>8126</v>
      </c>
      <c r="G3920" s="84" t="s">
        <v>3795</v>
      </c>
      <c r="H3920" s="1" t="s">
        <v>8427</v>
      </c>
      <c r="I3920" s="4">
        <v>0</v>
      </c>
      <c r="J3920" s="4">
        <v>1</v>
      </c>
      <c r="L3920" s="4">
        <v>1</v>
      </c>
      <c r="M3920" s="1" t="s">
        <v>8426</v>
      </c>
      <c r="N3920" s="1"/>
      <c r="O3920" s="1"/>
      <c r="P3920" s="1"/>
      <c r="Q3920" s="1"/>
      <c r="R3920" s="1"/>
      <c r="S3920" s="1"/>
      <c r="T3920" s="1"/>
      <c r="U3920" s="8" t="s">
        <v>8425</v>
      </c>
      <c r="V3920" s="85">
        <v>10238</v>
      </c>
      <c r="W3920" s="85" t="s">
        <v>8126</v>
      </c>
    </row>
    <row r="3921" spans="1:23" x14ac:dyDescent="0.3">
      <c r="A3921" s="7">
        <v>20255</v>
      </c>
      <c r="C3921" s="11">
        <v>2</v>
      </c>
      <c r="E3921" s="88">
        <v>10239</v>
      </c>
      <c r="F3921" s="88" t="s">
        <v>8126</v>
      </c>
      <c r="G3921" s="84" t="s">
        <v>3795</v>
      </c>
      <c r="H3921" s="1" t="s">
        <v>8424</v>
      </c>
      <c r="I3921" s="4">
        <v>0</v>
      </c>
      <c r="J3921" s="4">
        <v>1</v>
      </c>
      <c r="L3921" s="4">
        <v>1</v>
      </c>
      <c r="M3921" s="1" t="s">
        <v>8423</v>
      </c>
      <c r="N3921" s="1"/>
      <c r="O3921" s="1"/>
      <c r="P3921" s="1"/>
      <c r="Q3921" s="1"/>
      <c r="R3921" s="1"/>
      <c r="S3921" s="1"/>
      <c r="T3921" s="1"/>
      <c r="U3921" s="8" t="s">
        <v>8422</v>
      </c>
      <c r="V3921" s="85">
        <v>10239</v>
      </c>
      <c r="W3921" s="85" t="s">
        <v>8126</v>
      </c>
    </row>
    <row r="3922" spans="1:23" x14ac:dyDescent="0.3">
      <c r="A3922" s="7">
        <v>20256</v>
      </c>
      <c r="C3922" s="11">
        <v>3</v>
      </c>
      <c r="E3922" s="88">
        <v>10240</v>
      </c>
      <c r="F3922" s="88" t="s">
        <v>8126</v>
      </c>
      <c r="G3922" s="84" t="s">
        <v>3795</v>
      </c>
      <c r="H3922" s="1" t="s">
        <v>8421</v>
      </c>
      <c r="I3922" s="4">
        <v>0</v>
      </c>
      <c r="J3922" s="4">
        <v>1</v>
      </c>
      <c r="L3922" s="4">
        <v>1</v>
      </c>
      <c r="M3922" s="1" t="s">
        <v>8420</v>
      </c>
      <c r="N3922" s="1"/>
      <c r="O3922" s="1"/>
      <c r="P3922" s="1"/>
      <c r="Q3922" s="1"/>
      <c r="R3922" s="1"/>
      <c r="S3922" s="1"/>
      <c r="T3922" s="1"/>
      <c r="U3922" s="8" t="s">
        <v>8419</v>
      </c>
      <c r="V3922" s="85">
        <v>10240</v>
      </c>
      <c r="W3922" s="85" t="s">
        <v>8126</v>
      </c>
    </row>
    <row r="3923" spans="1:23" x14ac:dyDescent="0.3">
      <c r="A3923" s="7">
        <v>20257</v>
      </c>
      <c r="C3923" s="11">
        <v>4</v>
      </c>
      <c r="E3923" s="88">
        <v>10242</v>
      </c>
      <c r="F3923" s="88" t="s">
        <v>8126</v>
      </c>
      <c r="G3923" s="84" t="s">
        <v>3795</v>
      </c>
      <c r="H3923" s="1" t="s">
        <v>8418</v>
      </c>
      <c r="I3923" s="4">
        <v>0</v>
      </c>
      <c r="J3923" s="4">
        <v>1</v>
      </c>
      <c r="L3923" s="4">
        <v>1</v>
      </c>
      <c r="M3923" s="1" t="s">
        <v>8417</v>
      </c>
      <c r="N3923" s="1"/>
      <c r="O3923" s="1"/>
      <c r="P3923" s="1"/>
      <c r="Q3923" s="1"/>
      <c r="R3923" s="1"/>
      <c r="S3923" s="1"/>
      <c r="T3923" s="1"/>
      <c r="U3923" s="8" t="s">
        <v>8416</v>
      </c>
      <c r="V3923" s="85">
        <v>10242</v>
      </c>
      <c r="W3923" s="85" t="s">
        <v>8126</v>
      </c>
    </row>
    <row r="3924" spans="1:23" x14ac:dyDescent="0.3">
      <c r="A3924" s="7">
        <v>20258</v>
      </c>
      <c r="C3924" s="11">
        <v>5</v>
      </c>
      <c r="E3924" s="88">
        <v>10243</v>
      </c>
      <c r="F3924" s="88" t="s">
        <v>8126</v>
      </c>
      <c r="G3924" s="84" t="s">
        <v>3795</v>
      </c>
      <c r="H3924" s="1" t="s">
        <v>8415</v>
      </c>
      <c r="I3924" s="4">
        <v>0</v>
      </c>
      <c r="J3924" s="4">
        <v>1</v>
      </c>
      <c r="L3924" s="4">
        <v>1</v>
      </c>
      <c r="M3924" s="1" t="s">
        <v>8414</v>
      </c>
      <c r="N3924" s="1"/>
      <c r="O3924" s="1"/>
      <c r="P3924" s="1"/>
      <c r="Q3924" s="1"/>
      <c r="R3924" s="1"/>
      <c r="S3924" s="1"/>
      <c r="T3924" s="1"/>
      <c r="U3924" s="8" t="s">
        <v>8413</v>
      </c>
      <c r="V3924" s="85">
        <v>10243</v>
      </c>
      <c r="W3924" s="85" t="s">
        <v>8126</v>
      </c>
    </row>
    <row r="3925" spans="1:23" x14ac:dyDescent="0.3">
      <c r="A3925" s="7">
        <v>20259</v>
      </c>
      <c r="C3925" s="11">
        <v>6</v>
      </c>
      <c r="E3925" s="88">
        <v>10244</v>
      </c>
      <c r="F3925" s="88" t="s">
        <v>8126</v>
      </c>
      <c r="G3925" s="84" t="s">
        <v>3795</v>
      </c>
      <c r="H3925" s="1" t="s">
        <v>8412</v>
      </c>
      <c r="I3925" s="4">
        <v>0</v>
      </c>
      <c r="J3925" s="4">
        <v>1</v>
      </c>
      <c r="L3925" s="4">
        <v>1</v>
      </c>
      <c r="M3925" s="1" t="s">
        <v>8411</v>
      </c>
      <c r="N3925" s="1"/>
      <c r="O3925" s="1"/>
      <c r="P3925" s="1"/>
      <c r="Q3925" s="1"/>
      <c r="R3925" s="1"/>
      <c r="S3925" s="1"/>
      <c r="T3925" s="1"/>
      <c r="U3925" s="8" t="s">
        <v>8410</v>
      </c>
      <c r="V3925" s="85">
        <v>10244</v>
      </c>
      <c r="W3925" s="85" t="s">
        <v>8126</v>
      </c>
    </row>
    <row r="3926" spans="1:23" x14ac:dyDescent="0.3">
      <c r="A3926" s="7">
        <v>20260</v>
      </c>
      <c r="C3926" s="11">
        <v>7</v>
      </c>
      <c r="E3926" s="88">
        <v>10245</v>
      </c>
      <c r="F3926" s="88" t="s">
        <v>8126</v>
      </c>
      <c r="G3926" s="84" t="s">
        <v>3795</v>
      </c>
      <c r="H3926" s="1" t="s">
        <v>8409</v>
      </c>
      <c r="I3926" s="4">
        <v>0</v>
      </c>
      <c r="J3926" s="4">
        <v>1</v>
      </c>
      <c r="L3926" s="4">
        <v>1</v>
      </c>
      <c r="M3926" s="1" t="s">
        <v>8408</v>
      </c>
      <c r="N3926" s="1"/>
      <c r="O3926" s="1"/>
      <c r="P3926" s="1"/>
      <c r="Q3926" s="1"/>
      <c r="R3926" s="1"/>
      <c r="S3926" s="1"/>
      <c r="T3926" s="1"/>
      <c r="U3926" s="8" t="s">
        <v>8407</v>
      </c>
      <c r="V3926" s="85">
        <v>10245</v>
      </c>
      <c r="W3926" s="85" t="s">
        <v>8126</v>
      </c>
    </row>
    <row r="3927" spans="1:23" x14ac:dyDescent="0.3">
      <c r="A3927" s="7">
        <v>20261</v>
      </c>
      <c r="C3927" s="11">
        <v>8</v>
      </c>
      <c r="E3927" s="88">
        <v>10252</v>
      </c>
      <c r="F3927" s="88" t="s">
        <v>8126</v>
      </c>
      <c r="G3927" s="84" t="s">
        <v>3795</v>
      </c>
      <c r="H3927" s="1" t="s">
        <v>8406</v>
      </c>
      <c r="I3927" s="4">
        <v>0</v>
      </c>
      <c r="J3927" s="4">
        <v>1</v>
      </c>
      <c r="L3927" s="4">
        <v>1</v>
      </c>
      <c r="M3927" s="1" t="s">
        <v>8405</v>
      </c>
      <c r="N3927" s="1"/>
      <c r="O3927" s="1"/>
      <c r="P3927" s="1"/>
      <c r="Q3927" s="1"/>
      <c r="R3927" s="1"/>
      <c r="S3927" s="1"/>
      <c r="T3927" s="1"/>
      <c r="U3927" s="8" t="s">
        <v>8402</v>
      </c>
      <c r="V3927" s="85">
        <v>10252</v>
      </c>
      <c r="W3927" s="85" t="s">
        <v>8126</v>
      </c>
    </row>
    <row r="3928" spans="1:23" x14ac:dyDescent="0.3">
      <c r="A3928" s="7">
        <v>20262</v>
      </c>
      <c r="C3928" s="11">
        <v>9</v>
      </c>
      <c r="E3928" s="88">
        <v>10253</v>
      </c>
      <c r="F3928" s="88" t="s">
        <v>8126</v>
      </c>
      <c r="G3928" s="84" t="s">
        <v>3795</v>
      </c>
      <c r="H3928" s="1" t="s">
        <v>8404</v>
      </c>
      <c r="I3928" s="4">
        <v>0</v>
      </c>
      <c r="J3928" s="4">
        <v>1</v>
      </c>
      <c r="L3928" s="4">
        <v>1</v>
      </c>
      <c r="M3928" s="1" t="s">
        <v>8403</v>
      </c>
      <c r="N3928" s="1"/>
      <c r="O3928" s="1"/>
      <c r="P3928" s="1"/>
      <c r="Q3928" s="1"/>
      <c r="R3928" s="1"/>
      <c r="S3928" s="1"/>
      <c r="T3928" s="1"/>
      <c r="U3928" s="8" t="s">
        <v>8402</v>
      </c>
      <c r="V3928" s="85">
        <v>10253</v>
      </c>
      <c r="W3928" s="85" t="s">
        <v>8126</v>
      </c>
    </row>
    <row r="3929" spans="1:23" x14ac:dyDescent="0.3">
      <c r="A3929" s="7">
        <v>20263</v>
      </c>
      <c r="C3929" s="11">
        <v>10</v>
      </c>
      <c r="E3929" s="88">
        <v>10255</v>
      </c>
      <c r="F3929" s="88" t="s">
        <v>8126</v>
      </c>
      <c r="G3929" s="84" t="s">
        <v>3795</v>
      </c>
      <c r="H3929" s="1" t="s">
        <v>8401</v>
      </c>
      <c r="I3929" s="4">
        <v>0</v>
      </c>
      <c r="J3929" s="4">
        <v>1</v>
      </c>
      <c r="L3929" s="4">
        <v>1</v>
      </c>
      <c r="M3929" s="1" t="s">
        <v>8400</v>
      </c>
      <c r="N3929" s="1"/>
      <c r="O3929" s="1"/>
      <c r="P3929" s="1"/>
      <c r="Q3929" s="1"/>
      <c r="R3929" s="1"/>
      <c r="S3929" s="1"/>
      <c r="T3929" s="1"/>
      <c r="U3929" s="8" t="s">
        <v>8399</v>
      </c>
      <c r="V3929" s="85">
        <v>10255</v>
      </c>
      <c r="W3929" s="85" t="s">
        <v>8126</v>
      </c>
    </row>
    <row r="3930" spans="1:23" x14ac:dyDescent="0.3">
      <c r="A3930" s="7">
        <v>20264</v>
      </c>
      <c r="C3930" s="11">
        <v>11</v>
      </c>
      <c r="E3930" s="88">
        <v>10256</v>
      </c>
      <c r="F3930" s="88" t="s">
        <v>8126</v>
      </c>
      <c r="G3930" s="84" t="s">
        <v>3795</v>
      </c>
      <c r="H3930" s="1" t="s">
        <v>8398</v>
      </c>
      <c r="I3930" s="4">
        <v>0</v>
      </c>
      <c r="J3930" s="4">
        <v>1</v>
      </c>
      <c r="L3930" s="4">
        <v>1</v>
      </c>
      <c r="M3930" s="1" t="s">
        <v>8397</v>
      </c>
      <c r="N3930" s="1"/>
      <c r="O3930" s="1"/>
      <c r="P3930" s="1"/>
      <c r="Q3930" s="1"/>
      <c r="R3930" s="1"/>
      <c r="S3930" s="1"/>
      <c r="T3930" s="1"/>
      <c r="U3930" s="8" t="s">
        <v>8396</v>
      </c>
      <c r="V3930" s="85">
        <v>10256</v>
      </c>
      <c r="W3930" s="85" t="s">
        <v>8126</v>
      </c>
    </row>
    <row r="3931" spans="1:23" x14ac:dyDescent="0.3">
      <c r="A3931" s="7">
        <v>20265</v>
      </c>
      <c r="C3931" s="11">
        <v>12</v>
      </c>
      <c r="E3931" s="88">
        <v>10257</v>
      </c>
      <c r="F3931" s="88" t="s">
        <v>8126</v>
      </c>
      <c r="G3931" s="84" t="s">
        <v>3795</v>
      </c>
      <c r="H3931" s="1" t="s">
        <v>8395</v>
      </c>
      <c r="I3931" s="4">
        <v>0</v>
      </c>
      <c r="J3931" s="4">
        <v>1</v>
      </c>
      <c r="L3931" s="4">
        <v>1</v>
      </c>
      <c r="M3931" s="1" t="s">
        <v>8394</v>
      </c>
      <c r="N3931" s="1"/>
      <c r="O3931" s="1"/>
      <c r="P3931" s="1"/>
      <c r="Q3931" s="1"/>
      <c r="R3931" s="1"/>
      <c r="S3931" s="1"/>
      <c r="T3931" s="1"/>
      <c r="U3931" s="8" t="s">
        <v>8393</v>
      </c>
      <c r="V3931" s="85">
        <v>10257</v>
      </c>
      <c r="W3931" s="85" t="s">
        <v>8126</v>
      </c>
    </row>
    <row r="3932" spans="1:23" x14ac:dyDescent="0.3">
      <c r="A3932" s="7">
        <v>20266</v>
      </c>
      <c r="C3932" s="11">
        <v>13</v>
      </c>
      <c r="E3932" s="88">
        <v>10259</v>
      </c>
      <c r="F3932" s="88" t="s">
        <v>8126</v>
      </c>
      <c r="G3932" s="84" t="s">
        <v>3795</v>
      </c>
      <c r="H3932" s="1" t="s">
        <v>8392</v>
      </c>
      <c r="I3932" s="4">
        <v>0</v>
      </c>
      <c r="J3932" s="4">
        <v>1</v>
      </c>
      <c r="L3932" s="4">
        <v>1</v>
      </c>
      <c r="M3932" s="1" t="s">
        <v>8391</v>
      </c>
      <c r="N3932" s="1"/>
      <c r="O3932" s="1"/>
      <c r="P3932" s="1"/>
      <c r="Q3932" s="1"/>
      <c r="R3932" s="1"/>
      <c r="S3932" s="1"/>
      <c r="T3932" s="1"/>
      <c r="U3932" s="8" t="s">
        <v>8390</v>
      </c>
      <c r="V3932" s="85">
        <v>10259</v>
      </c>
      <c r="W3932" s="85" t="s">
        <v>8126</v>
      </c>
    </row>
    <row r="3933" spans="1:23" x14ac:dyDescent="0.3">
      <c r="A3933" s="7">
        <v>20267</v>
      </c>
      <c r="C3933" s="11">
        <v>14</v>
      </c>
      <c r="E3933" s="88">
        <v>10260</v>
      </c>
      <c r="F3933" s="88" t="s">
        <v>8126</v>
      </c>
      <c r="G3933" s="84" t="s">
        <v>3795</v>
      </c>
      <c r="H3933" s="1" t="s">
        <v>8389</v>
      </c>
      <c r="I3933" s="4">
        <v>0</v>
      </c>
      <c r="J3933" s="4">
        <v>1</v>
      </c>
      <c r="L3933" s="4">
        <v>1</v>
      </c>
      <c r="M3933" s="1" t="s">
        <v>8388</v>
      </c>
      <c r="N3933" s="1"/>
      <c r="O3933" s="1"/>
      <c r="P3933" s="1"/>
      <c r="Q3933" s="1"/>
      <c r="R3933" s="1"/>
      <c r="S3933" s="1"/>
      <c r="T3933" s="1"/>
      <c r="U3933" s="8" t="s">
        <v>8387</v>
      </c>
      <c r="V3933" s="85">
        <v>10260</v>
      </c>
      <c r="W3933" s="85" t="s">
        <v>8126</v>
      </c>
    </row>
    <row r="3934" spans="1:23" x14ac:dyDescent="0.3">
      <c r="A3934" s="7">
        <v>20268</v>
      </c>
      <c r="C3934" s="11">
        <v>15</v>
      </c>
      <c r="E3934" s="88">
        <v>10261</v>
      </c>
      <c r="F3934" s="88" t="s">
        <v>8126</v>
      </c>
      <c r="G3934" s="84" t="s">
        <v>3795</v>
      </c>
      <c r="H3934" s="1" t="s">
        <v>8386</v>
      </c>
      <c r="I3934" s="4">
        <v>0</v>
      </c>
      <c r="J3934" s="4">
        <v>1</v>
      </c>
      <c r="L3934" s="4">
        <v>1</v>
      </c>
      <c r="M3934" s="1" t="s">
        <v>8385</v>
      </c>
      <c r="N3934" s="1"/>
      <c r="O3934" s="1"/>
      <c r="P3934" s="1"/>
      <c r="Q3934" s="1"/>
      <c r="R3934" s="1"/>
      <c r="S3934" s="1"/>
      <c r="T3934" s="1"/>
      <c r="U3934" s="8" t="s">
        <v>8384</v>
      </c>
      <c r="V3934" s="85">
        <v>10261</v>
      </c>
      <c r="W3934" s="85" t="s">
        <v>8126</v>
      </c>
    </row>
    <row r="3935" spans="1:23" x14ac:dyDescent="0.3">
      <c r="A3935" s="7">
        <v>20269</v>
      </c>
      <c r="B3935" s="44">
        <v>1629</v>
      </c>
      <c r="C3935" s="11">
        <v>0</v>
      </c>
      <c r="E3935" s="88">
        <v>10262</v>
      </c>
      <c r="F3935" s="88" t="s">
        <v>8126</v>
      </c>
      <c r="G3935" s="84" t="s">
        <v>3795</v>
      </c>
      <c r="H3935" s="1" t="s">
        <v>8383</v>
      </c>
      <c r="I3935" s="4">
        <v>0</v>
      </c>
      <c r="J3935" s="4">
        <v>1</v>
      </c>
      <c r="L3935" s="4">
        <v>1</v>
      </c>
      <c r="M3935" s="1" t="s">
        <v>8382</v>
      </c>
      <c r="N3935" s="1"/>
      <c r="O3935" s="1"/>
      <c r="P3935" s="1"/>
      <c r="Q3935" s="1"/>
      <c r="R3935" s="1"/>
      <c r="S3935" s="1"/>
      <c r="T3935" s="1"/>
      <c r="U3935" s="8" t="s">
        <v>8381</v>
      </c>
      <c r="V3935" s="85">
        <v>10262</v>
      </c>
      <c r="W3935" s="85" t="s">
        <v>8126</v>
      </c>
    </row>
    <row r="3936" spans="1:23" x14ac:dyDescent="0.3">
      <c r="A3936" s="7">
        <v>20270</v>
      </c>
      <c r="C3936" s="11">
        <v>1</v>
      </c>
      <c r="E3936" s="88">
        <v>10265</v>
      </c>
      <c r="F3936" s="88" t="s">
        <v>8126</v>
      </c>
      <c r="G3936" s="84" t="s">
        <v>3795</v>
      </c>
      <c r="H3936" s="1" t="s">
        <v>8380</v>
      </c>
      <c r="I3936" s="4">
        <v>0</v>
      </c>
      <c r="J3936" s="4">
        <v>1</v>
      </c>
      <c r="L3936" s="4">
        <v>1</v>
      </c>
      <c r="M3936" s="1" t="s">
        <v>8379</v>
      </c>
      <c r="N3936" s="1"/>
      <c r="O3936" s="1"/>
      <c r="P3936" s="1"/>
      <c r="Q3936" s="1"/>
      <c r="R3936" s="1"/>
      <c r="S3936" s="1"/>
      <c r="T3936" s="1"/>
      <c r="U3936" s="8" t="s">
        <v>8378</v>
      </c>
      <c r="V3936" s="85">
        <v>10265</v>
      </c>
      <c r="W3936" s="85" t="s">
        <v>8126</v>
      </c>
    </row>
    <row r="3937" spans="1:23" x14ac:dyDescent="0.3">
      <c r="A3937" s="7">
        <v>20271</v>
      </c>
      <c r="C3937" s="11">
        <v>2</v>
      </c>
      <c r="E3937" s="88">
        <v>10267</v>
      </c>
      <c r="F3937" s="88" t="s">
        <v>8126</v>
      </c>
      <c r="G3937" s="84" t="s">
        <v>3795</v>
      </c>
      <c r="H3937" s="1" t="s">
        <v>8377</v>
      </c>
      <c r="I3937" s="4">
        <v>0</v>
      </c>
      <c r="J3937" s="4">
        <v>1</v>
      </c>
      <c r="L3937" s="4">
        <v>1</v>
      </c>
      <c r="M3937" s="1" t="s">
        <v>8376</v>
      </c>
      <c r="N3937" s="1"/>
      <c r="O3937" s="1"/>
      <c r="P3937" s="1"/>
      <c r="Q3937" s="1"/>
      <c r="R3937" s="1"/>
      <c r="S3937" s="1"/>
      <c r="T3937" s="1"/>
      <c r="U3937" s="8" t="s">
        <v>8375</v>
      </c>
      <c r="V3937" s="85">
        <v>10267</v>
      </c>
      <c r="W3937" s="85" t="s">
        <v>8126</v>
      </c>
    </row>
    <row r="3938" spans="1:23" x14ac:dyDescent="0.3">
      <c r="A3938" s="7">
        <v>20272</v>
      </c>
      <c r="C3938" s="11">
        <v>3</v>
      </c>
      <c r="E3938" s="88">
        <v>10268</v>
      </c>
      <c r="F3938" s="88" t="s">
        <v>8126</v>
      </c>
      <c r="G3938" s="84" t="s">
        <v>3795</v>
      </c>
      <c r="H3938" s="1" t="s">
        <v>8374</v>
      </c>
      <c r="I3938" s="4">
        <v>0</v>
      </c>
      <c r="J3938" s="4">
        <v>1</v>
      </c>
      <c r="L3938" s="4">
        <v>1</v>
      </c>
      <c r="M3938" s="1" t="s">
        <v>8373</v>
      </c>
      <c r="N3938" s="1"/>
      <c r="O3938" s="1"/>
      <c r="P3938" s="1"/>
      <c r="Q3938" s="1"/>
      <c r="R3938" s="1"/>
      <c r="S3938" s="1"/>
      <c r="T3938" s="1"/>
      <c r="U3938" s="8" t="s">
        <v>8372</v>
      </c>
      <c r="V3938" s="85">
        <v>10268</v>
      </c>
      <c r="W3938" s="85" t="s">
        <v>8126</v>
      </c>
    </row>
    <row r="3939" spans="1:23" x14ac:dyDescent="0.3">
      <c r="A3939" s="7">
        <v>20273</v>
      </c>
      <c r="C3939" s="11">
        <v>4</v>
      </c>
      <c r="E3939" s="88">
        <v>10270</v>
      </c>
      <c r="F3939" s="88" t="s">
        <v>8126</v>
      </c>
      <c r="G3939" s="84" t="s">
        <v>3795</v>
      </c>
      <c r="H3939" s="1" t="s">
        <v>8371</v>
      </c>
      <c r="I3939" s="4">
        <v>0</v>
      </c>
      <c r="J3939" s="4">
        <v>1</v>
      </c>
      <c r="L3939" s="4">
        <v>1</v>
      </c>
      <c r="M3939" s="1" t="s">
        <v>8370</v>
      </c>
      <c r="N3939" s="1"/>
      <c r="O3939" s="1"/>
      <c r="P3939" s="1"/>
      <c r="Q3939" s="1"/>
      <c r="R3939" s="1"/>
      <c r="S3939" s="1"/>
      <c r="T3939" s="1"/>
      <c r="U3939" s="8" t="s">
        <v>8369</v>
      </c>
      <c r="V3939" s="85">
        <v>10270</v>
      </c>
      <c r="W3939" s="85" t="s">
        <v>8126</v>
      </c>
    </row>
    <row r="3940" spans="1:23" x14ac:dyDescent="0.3">
      <c r="A3940" s="7">
        <v>20274</v>
      </c>
      <c r="C3940" s="11">
        <v>5</v>
      </c>
      <c r="E3940" s="88">
        <v>10271</v>
      </c>
      <c r="F3940" s="88" t="s">
        <v>8126</v>
      </c>
      <c r="G3940" s="84" t="s">
        <v>3795</v>
      </c>
      <c r="H3940" s="1" t="s">
        <v>8368</v>
      </c>
      <c r="I3940" s="4">
        <v>0</v>
      </c>
      <c r="J3940" s="4">
        <v>1</v>
      </c>
      <c r="L3940" s="4">
        <v>1</v>
      </c>
      <c r="M3940" s="1" t="s">
        <v>8367</v>
      </c>
      <c r="N3940" s="1"/>
      <c r="O3940" s="1"/>
      <c r="P3940" s="1"/>
      <c r="Q3940" s="1"/>
      <c r="R3940" s="1"/>
      <c r="S3940" s="1"/>
      <c r="T3940" s="1"/>
      <c r="U3940" s="8" t="s">
        <v>8366</v>
      </c>
      <c r="V3940" s="85">
        <v>10271</v>
      </c>
      <c r="W3940" s="85" t="s">
        <v>8126</v>
      </c>
    </row>
    <row r="3941" spans="1:23" x14ac:dyDescent="0.3">
      <c r="A3941" s="7">
        <v>20275</v>
      </c>
      <c r="C3941" s="11">
        <v>6</v>
      </c>
      <c r="E3941" s="88">
        <v>10273</v>
      </c>
      <c r="F3941" s="88" t="s">
        <v>8126</v>
      </c>
      <c r="G3941" s="84" t="s">
        <v>3795</v>
      </c>
      <c r="H3941" s="1" t="s">
        <v>8365</v>
      </c>
      <c r="I3941" s="4">
        <v>0</v>
      </c>
      <c r="J3941" s="4">
        <v>1</v>
      </c>
      <c r="L3941" s="4">
        <v>1</v>
      </c>
      <c r="M3941" s="1" t="s">
        <v>8364</v>
      </c>
      <c r="N3941" s="1"/>
      <c r="O3941" s="1"/>
      <c r="P3941" s="1"/>
      <c r="Q3941" s="1"/>
      <c r="R3941" s="1"/>
      <c r="S3941" s="1"/>
      <c r="T3941" s="1"/>
      <c r="U3941" s="8" t="s">
        <v>8363</v>
      </c>
      <c r="V3941" s="85">
        <v>10273</v>
      </c>
      <c r="W3941" s="85" t="s">
        <v>8126</v>
      </c>
    </row>
    <row r="3942" spans="1:23" x14ac:dyDescent="0.3">
      <c r="A3942" s="7">
        <v>20276</v>
      </c>
      <c r="C3942" s="11">
        <v>7</v>
      </c>
      <c r="E3942" s="88">
        <v>10276</v>
      </c>
      <c r="F3942" s="88" t="s">
        <v>8126</v>
      </c>
      <c r="G3942" s="84" t="s">
        <v>3795</v>
      </c>
      <c r="H3942" s="1" t="s">
        <v>8362</v>
      </c>
      <c r="I3942" s="4">
        <v>0</v>
      </c>
      <c r="J3942" s="4">
        <v>1</v>
      </c>
      <c r="L3942" s="4">
        <v>1</v>
      </c>
      <c r="M3942" s="1" t="s">
        <v>8361</v>
      </c>
      <c r="N3942" s="1"/>
      <c r="O3942" s="1"/>
      <c r="P3942" s="1"/>
      <c r="Q3942" s="1"/>
      <c r="R3942" s="1"/>
      <c r="S3942" s="1"/>
      <c r="T3942" s="1"/>
      <c r="U3942" s="8" t="s">
        <v>8360</v>
      </c>
      <c r="V3942" s="85">
        <v>10276</v>
      </c>
      <c r="W3942" s="85" t="s">
        <v>8126</v>
      </c>
    </row>
    <row r="3943" spans="1:23" x14ac:dyDescent="0.3">
      <c r="A3943" s="7">
        <v>20277</v>
      </c>
      <c r="C3943" s="11">
        <v>8</v>
      </c>
      <c r="E3943" s="88">
        <v>10277</v>
      </c>
      <c r="F3943" s="88" t="s">
        <v>8126</v>
      </c>
      <c r="G3943" s="84" t="s">
        <v>3795</v>
      </c>
      <c r="H3943" s="1" t="s">
        <v>7613</v>
      </c>
      <c r="I3943" s="4">
        <v>0</v>
      </c>
      <c r="J3943" s="4">
        <v>1</v>
      </c>
      <c r="L3943" s="4">
        <v>1</v>
      </c>
      <c r="M3943" s="1" t="s">
        <v>8359</v>
      </c>
      <c r="N3943" s="1"/>
      <c r="O3943" s="1"/>
      <c r="P3943" s="1"/>
      <c r="Q3943" s="1"/>
      <c r="R3943" s="1"/>
      <c r="S3943" s="1"/>
      <c r="T3943" s="1"/>
      <c r="U3943" s="8" t="s">
        <v>8358</v>
      </c>
      <c r="V3943" s="85">
        <v>10277</v>
      </c>
      <c r="W3943" s="85" t="s">
        <v>8126</v>
      </c>
    </row>
    <row r="3944" spans="1:23" x14ac:dyDescent="0.3">
      <c r="A3944" s="7">
        <v>20278</v>
      </c>
      <c r="C3944" s="11">
        <v>9</v>
      </c>
      <c r="E3944" s="88">
        <v>10278</v>
      </c>
      <c r="F3944" s="88" t="s">
        <v>8126</v>
      </c>
      <c r="G3944" s="84" t="s">
        <v>3795</v>
      </c>
      <c r="H3944" s="1" t="s">
        <v>8357</v>
      </c>
      <c r="I3944" s="4">
        <v>0</v>
      </c>
      <c r="J3944" s="4">
        <v>1</v>
      </c>
      <c r="L3944" s="4">
        <v>1</v>
      </c>
      <c r="M3944" s="1" t="s">
        <v>8356</v>
      </c>
      <c r="N3944" s="1"/>
      <c r="O3944" s="1"/>
      <c r="P3944" s="1"/>
      <c r="Q3944" s="1"/>
      <c r="R3944" s="1"/>
      <c r="S3944" s="1"/>
      <c r="T3944" s="1"/>
      <c r="U3944" s="8" t="s">
        <v>8355</v>
      </c>
      <c r="V3944" s="85">
        <v>10278</v>
      </c>
      <c r="W3944" s="85" t="s">
        <v>8126</v>
      </c>
    </row>
    <row r="3945" spans="1:23" x14ac:dyDescent="0.3">
      <c r="A3945" s="7">
        <v>20279</v>
      </c>
      <c r="C3945" s="11">
        <v>10</v>
      </c>
      <c r="E3945" s="88">
        <v>10280</v>
      </c>
      <c r="F3945" s="88" t="s">
        <v>8126</v>
      </c>
      <c r="G3945" s="84" t="s">
        <v>3795</v>
      </c>
      <c r="H3945" s="1" t="s">
        <v>8354</v>
      </c>
      <c r="I3945" s="4">
        <v>0</v>
      </c>
      <c r="J3945" s="4">
        <v>1</v>
      </c>
      <c r="L3945" s="4">
        <v>1</v>
      </c>
      <c r="M3945" s="1" t="s">
        <v>8353</v>
      </c>
      <c r="N3945" s="1"/>
      <c r="O3945" s="1"/>
      <c r="P3945" s="1"/>
      <c r="Q3945" s="1"/>
      <c r="R3945" s="1"/>
      <c r="S3945" s="1"/>
      <c r="T3945" s="1"/>
      <c r="U3945" s="8" t="s">
        <v>8352</v>
      </c>
      <c r="V3945" s="85">
        <v>10280</v>
      </c>
      <c r="W3945" s="85" t="s">
        <v>8126</v>
      </c>
    </row>
    <row r="3946" spans="1:23" x14ac:dyDescent="0.3">
      <c r="A3946" s="7">
        <v>20280</v>
      </c>
      <c r="C3946" s="11">
        <v>11</v>
      </c>
      <c r="E3946" s="88">
        <v>10281</v>
      </c>
      <c r="F3946" s="88" t="s">
        <v>8126</v>
      </c>
      <c r="G3946" s="84" t="s">
        <v>3795</v>
      </c>
      <c r="H3946" s="1" t="s">
        <v>8351</v>
      </c>
      <c r="I3946" s="4">
        <v>0</v>
      </c>
      <c r="J3946" s="4">
        <v>1</v>
      </c>
      <c r="L3946" s="4">
        <v>1</v>
      </c>
      <c r="M3946" s="1" t="s">
        <v>8350</v>
      </c>
      <c r="N3946" s="1"/>
      <c r="O3946" s="1"/>
      <c r="P3946" s="1"/>
      <c r="Q3946" s="1"/>
      <c r="R3946" s="1"/>
      <c r="S3946" s="1"/>
      <c r="T3946" s="1"/>
      <c r="U3946" s="8" t="s">
        <v>8349</v>
      </c>
      <c r="V3946" s="85">
        <v>10281</v>
      </c>
      <c r="W3946" s="85" t="s">
        <v>8126</v>
      </c>
    </row>
    <row r="3947" spans="1:23" x14ac:dyDescent="0.3">
      <c r="A3947" s="7">
        <v>20281</v>
      </c>
      <c r="C3947" s="11">
        <v>12</v>
      </c>
      <c r="E3947" s="88">
        <v>10282</v>
      </c>
      <c r="F3947" s="88" t="s">
        <v>8126</v>
      </c>
      <c r="G3947" s="84" t="s">
        <v>3795</v>
      </c>
      <c r="H3947" s="1" t="s">
        <v>8348</v>
      </c>
      <c r="I3947" s="4">
        <v>0</v>
      </c>
      <c r="J3947" s="4">
        <v>1</v>
      </c>
      <c r="L3947" s="4">
        <v>1</v>
      </c>
      <c r="M3947" s="1" t="s">
        <v>8347</v>
      </c>
      <c r="N3947" s="1"/>
      <c r="O3947" s="1"/>
      <c r="P3947" s="1"/>
      <c r="Q3947" s="1"/>
      <c r="R3947" s="1"/>
      <c r="S3947" s="1"/>
      <c r="T3947" s="1"/>
      <c r="U3947" s="8" t="s">
        <v>8346</v>
      </c>
      <c r="V3947" s="85">
        <v>10282</v>
      </c>
      <c r="W3947" s="85" t="s">
        <v>8126</v>
      </c>
    </row>
    <row r="3948" spans="1:23" x14ac:dyDescent="0.3">
      <c r="A3948" s="7">
        <v>20282</v>
      </c>
      <c r="C3948" s="11">
        <v>13</v>
      </c>
      <c r="E3948" s="88">
        <v>10283</v>
      </c>
      <c r="F3948" s="88" t="s">
        <v>8126</v>
      </c>
      <c r="G3948" s="84" t="s">
        <v>3795</v>
      </c>
      <c r="H3948" s="1" t="s">
        <v>8345</v>
      </c>
      <c r="I3948" s="4">
        <v>0</v>
      </c>
      <c r="J3948" s="4">
        <v>1</v>
      </c>
      <c r="L3948" s="4">
        <v>1</v>
      </c>
      <c r="M3948" s="1" t="s">
        <v>8344</v>
      </c>
      <c r="N3948" s="1"/>
      <c r="O3948" s="1"/>
      <c r="P3948" s="1"/>
      <c r="Q3948" s="1"/>
      <c r="R3948" s="1"/>
      <c r="S3948" s="1"/>
      <c r="T3948" s="1"/>
      <c r="U3948" s="8" t="s">
        <v>8343</v>
      </c>
      <c r="V3948" s="85">
        <v>10283</v>
      </c>
      <c r="W3948" s="85" t="s">
        <v>8126</v>
      </c>
    </row>
    <row r="3949" spans="1:23" x14ac:dyDescent="0.3">
      <c r="A3949" s="7">
        <v>20283</v>
      </c>
      <c r="C3949" s="11">
        <v>14</v>
      </c>
      <c r="E3949" s="88">
        <v>10284</v>
      </c>
      <c r="F3949" s="88" t="s">
        <v>8126</v>
      </c>
      <c r="G3949" s="84" t="s">
        <v>3795</v>
      </c>
      <c r="H3949" s="1" t="s">
        <v>8342</v>
      </c>
      <c r="I3949" s="4">
        <v>0</v>
      </c>
      <c r="J3949" s="4">
        <v>1</v>
      </c>
      <c r="L3949" s="4">
        <v>1</v>
      </c>
      <c r="M3949" s="1" t="s">
        <v>8341</v>
      </c>
      <c r="N3949" s="1"/>
      <c r="O3949" s="1"/>
      <c r="P3949" s="1"/>
      <c r="Q3949" s="1"/>
      <c r="R3949" s="1"/>
      <c r="S3949" s="1"/>
      <c r="T3949" s="1"/>
      <c r="U3949" s="8" t="s">
        <v>8340</v>
      </c>
      <c r="V3949" s="85">
        <v>10284</v>
      </c>
      <c r="W3949" s="85" t="s">
        <v>8126</v>
      </c>
    </row>
    <row r="3950" spans="1:23" x14ac:dyDescent="0.3">
      <c r="A3950" s="7">
        <v>20284</v>
      </c>
      <c r="C3950" s="11">
        <v>15</v>
      </c>
      <c r="E3950" s="88">
        <v>10285</v>
      </c>
      <c r="F3950" s="88" t="s">
        <v>8126</v>
      </c>
      <c r="G3950" s="84" t="s">
        <v>3795</v>
      </c>
      <c r="H3950" s="1" t="s">
        <v>8339</v>
      </c>
      <c r="I3950" s="4">
        <v>0</v>
      </c>
      <c r="J3950" s="4">
        <v>1</v>
      </c>
      <c r="L3950" s="4">
        <v>1</v>
      </c>
      <c r="M3950" s="1" t="s">
        <v>8338</v>
      </c>
      <c r="N3950" s="1"/>
      <c r="O3950" s="1"/>
      <c r="P3950" s="1"/>
      <c r="Q3950" s="1"/>
      <c r="R3950" s="1"/>
      <c r="S3950" s="1"/>
      <c r="T3950" s="1"/>
      <c r="U3950" s="8" t="s">
        <v>8337</v>
      </c>
      <c r="V3950" s="85">
        <v>10285</v>
      </c>
      <c r="W3950" s="85" t="s">
        <v>8126</v>
      </c>
    </row>
    <row r="3951" spans="1:23" x14ac:dyDescent="0.3">
      <c r="A3951" s="7">
        <v>20285</v>
      </c>
      <c r="B3951" s="44">
        <v>1630</v>
      </c>
      <c r="C3951" s="11">
        <v>0</v>
      </c>
      <c r="E3951" s="88">
        <v>10286</v>
      </c>
      <c r="F3951" s="88" t="s">
        <v>8126</v>
      </c>
      <c r="G3951" s="84" t="s">
        <v>3795</v>
      </c>
      <c r="H3951" s="1" t="s">
        <v>8336</v>
      </c>
      <c r="I3951" s="4">
        <v>0</v>
      </c>
      <c r="J3951" s="4">
        <v>1</v>
      </c>
      <c r="L3951" s="4">
        <v>1</v>
      </c>
      <c r="M3951" s="1" t="s">
        <v>8335</v>
      </c>
      <c r="N3951" s="1"/>
      <c r="O3951" s="1"/>
      <c r="P3951" s="1"/>
      <c r="Q3951" s="1"/>
      <c r="R3951" s="1"/>
      <c r="S3951" s="1"/>
      <c r="T3951" s="1"/>
      <c r="U3951" s="8" t="s">
        <v>8334</v>
      </c>
      <c r="V3951" s="85">
        <v>10286</v>
      </c>
      <c r="W3951" s="85" t="s">
        <v>8126</v>
      </c>
    </row>
    <row r="3952" spans="1:23" x14ac:dyDescent="0.3">
      <c r="A3952" s="7">
        <v>20286</v>
      </c>
      <c r="C3952" s="11">
        <v>1</v>
      </c>
      <c r="E3952" s="88">
        <v>10288</v>
      </c>
      <c r="F3952" s="88" t="s">
        <v>8126</v>
      </c>
      <c r="G3952" s="84" t="s">
        <v>3795</v>
      </c>
      <c r="H3952" s="1" t="s">
        <v>8333</v>
      </c>
      <c r="I3952" s="4">
        <v>0</v>
      </c>
      <c r="J3952" s="4">
        <v>1</v>
      </c>
      <c r="L3952" s="4">
        <v>1</v>
      </c>
      <c r="M3952" s="1" t="s">
        <v>8332</v>
      </c>
      <c r="N3952" s="1"/>
      <c r="O3952" s="1"/>
      <c r="P3952" s="1"/>
      <c r="Q3952" s="1"/>
      <c r="R3952" s="1"/>
      <c r="S3952" s="1"/>
      <c r="T3952" s="1"/>
      <c r="U3952" s="8" t="s">
        <v>8331</v>
      </c>
      <c r="V3952" s="85">
        <v>10288</v>
      </c>
      <c r="W3952" s="85" t="s">
        <v>8126</v>
      </c>
    </row>
    <row r="3953" spans="1:23" x14ac:dyDescent="0.3">
      <c r="A3953" s="7">
        <v>20287</v>
      </c>
      <c r="C3953" s="11">
        <v>2</v>
      </c>
      <c r="E3953" s="88">
        <v>10289</v>
      </c>
      <c r="F3953" s="88" t="s">
        <v>8126</v>
      </c>
      <c r="G3953" s="84" t="s">
        <v>3795</v>
      </c>
      <c r="H3953" s="1" t="s">
        <v>8330</v>
      </c>
      <c r="I3953" s="4">
        <v>0</v>
      </c>
      <c r="J3953" s="4">
        <v>1</v>
      </c>
      <c r="L3953" s="4">
        <v>1</v>
      </c>
      <c r="M3953" s="1" t="s">
        <v>8329</v>
      </c>
      <c r="N3953" s="1"/>
      <c r="O3953" s="1"/>
      <c r="P3953" s="1"/>
      <c r="Q3953" s="1"/>
      <c r="R3953" s="1"/>
      <c r="S3953" s="1"/>
      <c r="T3953" s="1"/>
      <c r="U3953" s="8" t="s">
        <v>8328</v>
      </c>
      <c r="V3953" s="85">
        <v>10289</v>
      </c>
      <c r="W3953" s="85" t="s">
        <v>8126</v>
      </c>
    </row>
    <row r="3954" spans="1:23" x14ac:dyDescent="0.3">
      <c r="A3954" s="7">
        <v>20288</v>
      </c>
      <c r="C3954" s="11">
        <v>3</v>
      </c>
      <c r="E3954" s="88">
        <v>10290</v>
      </c>
      <c r="F3954" s="88" t="s">
        <v>8126</v>
      </c>
      <c r="G3954" s="84" t="s">
        <v>3795</v>
      </c>
      <c r="H3954" s="1" t="s">
        <v>8327</v>
      </c>
      <c r="I3954" s="4">
        <v>0</v>
      </c>
      <c r="J3954" s="4">
        <v>1</v>
      </c>
      <c r="L3954" s="4">
        <v>1</v>
      </c>
      <c r="M3954" s="1" t="s">
        <v>8326</v>
      </c>
      <c r="N3954" s="1"/>
      <c r="O3954" s="1"/>
      <c r="P3954" s="1"/>
      <c r="Q3954" s="1"/>
      <c r="R3954" s="1"/>
      <c r="S3954" s="1"/>
      <c r="T3954" s="1"/>
      <c r="U3954" s="8" t="s">
        <v>8325</v>
      </c>
      <c r="V3954" s="85">
        <v>10290</v>
      </c>
      <c r="W3954" s="85" t="s">
        <v>8126</v>
      </c>
    </row>
    <row r="3955" spans="1:23" x14ac:dyDescent="0.3">
      <c r="A3955" s="7">
        <v>20289</v>
      </c>
      <c r="C3955" s="11">
        <v>4</v>
      </c>
      <c r="E3955" s="88">
        <v>10291</v>
      </c>
      <c r="F3955" s="88" t="s">
        <v>8126</v>
      </c>
      <c r="G3955" s="84" t="s">
        <v>3795</v>
      </c>
      <c r="H3955" s="1" t="s">
        <v>8324</v>
      </c>
      <c r="I3955" s="4">
        <v>0</v>
      </c>
      <c r="J3955" s="4">
        <v>1</v>
      </c>
      <c r="L3955" s="4">
        <v>1</v>
      </c>
      <c r="M3955" s="1" t="s">
        <v>8323</v>
      </c>
      <c r="N3955" s="1"/>
      <c r="O3955" s="1"/>
      <c r="P3955" s="1"/>
      <c r="Q3955" s="1"/>
      <c r="R3955" s="1"/>
      <c r="S3955" s="1"/>
      <c r="T3955" s="1"/>
      <c r="U3955" s="8" t="s">
        <v>8322</v>
      </c>
      <c r="V3955" s="85">
        <v>10291</v>
      </c>
      <c r="W3955" s="85" t="s">
        <v>8126</v>
      </c>
    </row>
    <row r="3956" spans="1:23" x14ac:dyDescent="0.3">
      <c r="A3956" s="7">
        <v>20290</v>
      </c>
      <c r="C3956" s="11">
        <v>5</v>
      </c>
      <c r="E3956" s="88">
        <v>10292</v>
      </c>
      <c r="F3956" s="88" t="s">
        <v>8126</v>
      </c>
      <c r="G3956" s="84" t="s">
        <v>3795</v>
      </c>
      <c r="H3956" s="1" t="s">
        <v>8321</v>
      </c>
      <c r="I3956" s="4">
        <v>0</v>
      </c>
      <c r="J3956" s="4">
        <v>1</v>
      </c>
      <c r="L3956" s="4">
        <v>1</v>
      </c>
      <c r="M3956" s="1" t="s">
        <v>8320</v>
      </c>
      <c r="N3956" s="1"/>
      <c r="O3956" s="1"/>
      <c r="P3956" s="1"/>
      <c r="Q3956" s="1"/>
      <c r="R3956" s="1"/>
      <c r="S3956" s="1"/>
      <c r="T3956" s="1"/>
      <c r="U3956" s="8" t="s">
        <v>8319</v>
      </c>
      <c r="V3956" s="85">
        <v>10292</v>
      </c>
      <c r="W3956" s="85" t="s">
        <v>8126</v>
      </c>
    </row>
    <row r="3957" spans="1:23" x14ac:dyDescent="0.3">
      <c r="A3957" s="7">
        <v>20291</v>
      </c>
      <c r="C3957" s="11">
        <v>6</v>
      </c>
      <c r="E3957" s="88">
        <v>10293</v>
      </c>
      <c r="F3957" s="88" t="s">
        <v>8126</v>
      </c>
      <c r="G3957" s="84" t="s">
        <v>3795</v>
      </c>
      <c r="H3957" s="1" t="s">
        <v>8318</v>
      </c>
      <c r="I3957" s="4">
        <v>0</v>
      </c>
      <c r="J3957" s="4">
        <v>1</v>
      </c>
      <c r="L3957" s="4">
        <v>1</v>
      </c>
      <c r="M3957" s="1" t="s">
        <v>8317</v>
      </c>
      <c r="N3957" s="1"/>
      <c r="O3957" s="1"/>
      <c r="P3957" s="1"/>
      <c r="Q3957" s="1"/>
      <c r="R3957" s="1"/>
      <c r="S3957" s="1"/>
      <c r="T3957" s="1"/>
      <c r="U3957" s="8" t="s">
        <v>8316</v>
      </c>
      <c r="V3957" s="85">
        <v>10293</v>
      </c>
      <c r="W3957" s="85" t="s">
        <v>8126</v>
      </c>
    </row>
    <row r="3958" spans="1:23" x14ac:dyDescent="0.3">
      <c r="A3958" s="7">
        <v>20292</v>
      </c>
      <c r="C3958" s="11">
        <v>7</v>
      </c>
      <c r="E3958" s="88">
        <v>10295</v>
      </c>
      <c r="F3958" s="88" t="s">
        <v>8126</v>
      </c>
      <c r="G3958" s="84" t="s">
        <v>3795</v>
      </c>
      <c r="H3958" s="1" t="s">
        <v>8315</v>
      </c>
      <c r="I3958" s="4">
        <v>0</v>
      </c>
      <c r="J3958" s="4">
        <v>1</v>
      </c>
      <c r="L3958" s="4">
        <v>1</v>
      </c>
      <c r="M3958" s="1" t="s">
        <v>8314</v>
      </c>
      <c r="N3958" s="1"/>
      <c r="O3958" s="1"/>
      <c r="P3958" s="1"/>
      <c r="Q3958" s="1"/>
      <c r="R3958" s="1"/>
      <c r="S3958" s="1"/>
      <c r="T3958" s="1"/>
      <c r="U3958" s="8" t="s">
        <v>8313</v>
      </c>
      <c r="V3958" s="85">
        <v>10295</v>
      </c>
      <c r="W3958" s="85" t="s">
        <v>8126</v>
      </c>
    </row>
    <row r="3959" spans="1:23" x14ac:dyDescent="0.3">
      <c r="A3959" s="7">
        <v>20293</v>
      </c>
      <c r="C3959" s="11">
        <v>8</v>
      </c>
      <c r="E3959" s="88">
        <v>10297</v>
      </c>
      <c r="F3959" s="88" t="s">
        <v>8126</v>
      </c>
      <c r="G3959" s="84" t="s">
        <v>3795</v>
      </c>
      <c r="H3959" s="1" t="s">
        <v>8312</v>
      </c>
      <c r="I3959" s="4">
        <v>0</v>
      </c>
      <c r="J3959" s="4">
        <v>1</v>
      </c>
      <c r="L3959" s="4">
        <v>1</v>
      </c>
      <c r="M3959" s="1" t="s">
        <v>8311</v>
      </c>
      <c r="N3959" s="1"/>
      <c r="O3959" s="1"/>
      <c r="P3959" s="1"/>
      <c r="Q3959" s="1"/>
      <c r="R3959" s="1"/>
      <c r="S3959" s="1"/>
      <c r="T3959" s="1"/>
      <c r="U3959" s="8" t="s">
        <v>8310</v>
      </c>
      <c r="V3959" s="85">
        <v>10297</v>
      </c>
      <c r="W3959" s="85" t="s">
        <v>8126</v>
      </c>
    </row>
    <row r="3960" spans="1:23" x14ac:dyDescent="0.3">
      <c r="A3960" s="7">
        <v>20294</v>
      </c>
      <c r="C3960" s="11">
        <v>9</v>
      </c>
      <c r="E3960" s="88">
        <v>10298</v>
      </c>
      <c r="F3960" s="88" t="s">
        <v>8126</v>
      </c>
      <c r="G3960" s="84" t="s">
        <v>3795</v>
      </c>
      <c r="H3960" s="1" t="s">
        <v>8309</v>
      </c>
      <c r="I3960" s="4">
        <v>0</v>
      </c>
      <c r="J3960" s="4">
        <v>1</v>
      </c>
      <c r="L3960" s="4">
        <v>1</v>
      </c>
      <c r="M3960" s="1" t="s">
        <v>8308</v>
      </c>
      <c r="N3960" s="1"/>
      <c r="O3960" s="1"/>
      <c r="P3960" s="1"/>
      <c r="Q3960" s="1"/>
      <c r="R3960" s="1"/>
      <c r="S3960" s="1"/>
      <c r="T3960" s="1"/>
      <c r="U3960" s="8" t="s">
        <v>8307</v>
      </c>
      <c r="V3960" s="85">
        <v>10298</v>
      </c>
      <c r="W3960" s="85" t="s">
        <v>8126</v>
      </c>
    </row>
    <row r="3961" spans="1:23" x14ac:dyDescent="0.3">
      <c r="A3961" s="7">
        <v>20295</v>
      </c>
      <c r="C3961" s="11">
        <v>10</v>
      </c>
      <c r="E3961" s="88">
        <v>10301</v>
      </c>
      <c r="F3961" s="88" t="s">
        <v>8126</v>
      </c>
      <c r="G3961" s="84" t="s">
        <v>3795</v>
      </c>
      <c r="H3961" s="1" t="s">
        <v>8306</v>
      </c>
      <c r="I3961" s="4">
        <v>0</v>
      </c>
      <c r="J3961" s="4">
        <v>1</v>
      </c>
      <c r="L3961" s="4">
        <v>1</v>
      </c>
      <c r="M3961" s="1" t="s">
        <v>8305</v>
      </c>
      <c r="N3961" s="1"/>
      <c r="O3961" s="1"/>
      <c r="P3961" s="1"/>
      <c r="Q3961" s="1"/>
      <c r="R3961" s="1"/>
      <c r="S3961" s="1"/>
      <c r="T3961" s="1"/>
      <c r="U3961" s="8" t="s">
        <v>8304</v>
      </c>
      <c r="V3961" s="85">
        <v>10301</v>
      </c>
      <c r="W3961" s="85" t="s">
        <v>8126</v>
      </c>
    </row>
    <row r="3962" spans="1:23" x14ac:dyDescent="0.3">
      <c r="A3962" s="7">
        <v>20296</v>
      </c>
      <c r="C3962" s="11">
        <v>11</v>
      </c>
      <c r="E3962" s="88">
        <v>10303</v>
      </c>
      <c r="F3962" s="88" t="s">
        <v>8126</v>
      </c>
      <c r="G3962" s="84" t="s">
        <v>3795</v>
      </c>
      <c r="H3962" s="1" t="s">
        <v>8303</v>
      </c>
      <c r="I3962" s="4">
        <v>0</v>
      </c>
      <c r="J3962" s="4">
        <v>1</v>
      </c>
      <c r="L3962" s="4">
        <v>1</v>
      </c>
      <c r="M3962" s="1" t="s">
        <v>8302</v>
      </c>
      <c r="N3962" s="1"/>
      <c r="O3962" s="1"/>
      <c r="P3962" s="1"/>
      <c r="Q3962" s="1"/>
      <c r="R3962" s="1"/>
      <c r="S3962" s="1"/>
      <c r="T3962" s="1"/>
      <c r="U3962" s="8" t="s">
        <v>8301</v>
      </c>
      <c r="V3962" s="85">
        <v>10303</v>
      </c>
      <c r="W3962" s="85" t="s">
        <v>8126</v>
      </c>
    </row>
    <row r="3963" spans="1:23" x14ac:dyDescent="0.3">
      <c r="A3963" s="7">
        <v>20297</v>
      </c>
      <c r="C3963" s="11">
        <v>12</v>
      </c>
      <c r="E3963" s="88">
        <v>10306</v>
      </c>
      <c r="F3963" s="88" t="s">
        <v>8126</v>
      </c>
      <c r="G3963" s="84" t="s">
        <v>3795</v>
      </c>
      <c r="H3963" s="1" t="s">
        <v>8300</v>
      </c>
      <c r="I3963" s="4">
        <v>0</v>
      </c>
      <c r="J3963" s="4">
        <v>1</v>
      </c>
      <c r="L3963" s="4">
        <v>1</v>
      </c>
      <c r="M3963" s="1" t="s">
        <v>8299</v>
      </c>
      <c r="N3963" s="1"/>
      <c r="O3963" s="1"/>
      <c r="P3963" s="1"/>
      <c r="Q3963" s="1"/>
      <c r="R3963" s="1"/>
      <c r="S3963" s="1"/>
      <c r="T3963" s="1"/>
      <c r="U3963" s="8" t="s">
        <v>8298</v>
      </c>
      <c r="V3963" s="85">
        <v>10306</v>
      </c>
      <c r="W3963" s="85" t="s">
        <v>8126</v>
      </c>
    </row>
    <row r="3964" spans="1:23" x14ac:dyDescent="0.3">
      <c r="A3964" s="7">
        <v>20298</v>
      </c>
      <c r="C3964" s="11">
        <v>13</v>
      </c>
      <c r="E3964" s="88">
        <v>10307</v>
      </c>
      <c r="F3964" s="88" t="s">
        <v>8126</v>
      </c>
      <c r="G3964" s="84" t="s">
        <v>3795</v>
      </c>
      <c r="H3964" s="1" t="s">
        <v>8297</v>
      </c>
      <c r="I3964" s="4">
        <v>0</v>
      </c>
      <c r="J3964" s="4">
        <v>1</v>
      </c>
      <c r="L3964" s="4">
        <v>1</v>
      </c>
      <c r="M3964" s="1" t="s">
        <v>8296</v>
      </c>
      <c r="N3964" s="1"/>
      <c r="O3964" s="1"/>
      <c r="P3964" s="1"/>
      <c r="Q3964" s="1"/>
      <c r="R3964" s="1"/>
      <c r="S3964" s="1"/>
      <c r="T3964" s="1"/>
      <c r="U3964" s="8" t="s">
        <v>8295</v>
      </c>
      <c r="V3964" s="85">
        <v>10307</v>
      </c>
      <c r="W3964" s="85" t="s">
        <v>8126</v>
      </c>
    </row>
    <row r="3965" spans="1:23" x14ac:dyDescent="0.3">
      <c r="A3965" s="7">
        <v>20299</v>
      </c>
      <c r="C3965" s="11">
        <v>14</v>
      </c>
      <c r="E3965" s="88">
        <v>10308</v>
      </c>
      <c r="F3965" s="88" t="s">
        <v>8126</v>
      </c>
      <c r="G3965" s="84" t="s">
        <v>3795</v>
      </c>
      <c r="H3965" s="1" t="s">
        <v>8294</v>
      </c>
      <c r="I3965" s="4">
        <v>0</v>
      </c>
      <c r="J3965" s="4">
        <v>1</v>
      </c>
      <c r="L3965" s="4">
        <v>1</v>
      </c>
      <c r="M3965" s="1" t="s">
        <v>8293</v>
      </c>
      <c r="N3965" s="1"/>
      <c r="O3965" s="1"/>
      <c r="P3965" s="1"/>
      <c r="Q3965" s="1"/>
      <c r="R3965" s="1"/>
      <c r="S3965" s="1"/>
      <c r="T3965" s="1"/>
      <c r="U3965" s="8" t="s">
        <v>8292</v>
      </c>
      <c r="V3965" s="85">
        <v>10308</v>
      </c>
      <c r="W3965" s="85" t="s">
        <v>8126</v>
      </c>
    </row>
    <row r="3966" spans="1:23" x14ac:dyDescent="0.3">
      <c r="A3966" s="7">
        <v>20300</v>
      </c>
      <c r="C3966" s="11">
        <v>15</v>
      </c>
      <c r="E3966" s="88">
        <v>10309</v>
      </c>
      <c r="F3966" s="88" t="s">
        <v>8126</v>
      </c>
      <c r="G3966" s="84" t="s">
        <v>3795</v>
      </c>
      <c r="H3966" s="1" t="s">
        <v>8291</v>
      </c>
      <c r="I3966" s="4">
        <v>0</v>
      </c>
      <c r="J3966" s="4">
        <v>1</v>
      </c>
      <c r="L3966" s="4">
        <v>1</v>
      </c>
      <c r="M3966" s="1" t="s">
        <v>8290</v>
      </c>
      <c r="N3966" s="1"/>
      <c r="O3966" s="1"/>
      <c r="P3966" s="1"/>
      <c r="Q3966" s="1"/>
      <c r="R3966" s="1"/>
      <c r="S3966" s="1"/>
      <c r="T3966" s="1"/>
      <c r="U3966" s="8" t="s">
        <v>8289</v>
      </c>
      <c r="V3966" s="85">
        <v>10309</v>
      </c>
      <c r="W3966" s="85" t="s">
        <v>8126</v>
      </c>
    </row>
    <row r="3967" spans="1:23" x14ac:dyDescent="0.3">
      <c r="A3967" s="7">
        <v>20301</v>
      </c>
      <c r="B3967" s="44">
        <v>1631</v>
      </c>
      <c r="C3967" s="11">
        <v>0</v>
      </c>
      <c r="E3967" s="88">
        <v>10310</v>
      </c>
      <c r="F3967" s="88" t="s">
        <v>8126</v>
      </c>
      <c r="G3967" s="84" t="s">
        <v>3795</v>
      </c>
      <c r="H3967" s="1" t="s">
        <v>8288</v>
      </c>
      <c r="I3967" s="4">
        <v>0</v>
      </c>
      <c r="J3967" s="4">
        <v>1</v>
      </c>
      <c r="L3967" s="4">
        <v>1</v>
      </c>
      <c r="M3967" s="1" t="s">
        <v>8287</v>
      </c>
      <c r="N3967" s="1"/>
      <c r="O3967" s="1"/>
      <c r="P3967" s="1"/>
      <c r="Q3967" s="1"/>
      <c r="R3967" s="1"/>
      <c r="S3967" s="1"/>
      <c r="T3967" s="1"/>
      <c r="U3967" s="8" t="s">
        <v>8286</v>
      </c>
      <c r="V3967" s="85">
        <v>10310</v>
      </c>
      <c r="W3967" s="85" t="s">
        <v>8126</v>
      </c>
    </row>
    <row r="3968" spans="1:23" x14ac:dyDescent="0.3">
      <c r="A3968" s="7">
        <v>20302</v>
      </c>
      <c r="C3968" s="11">
        <v>1</v>
      </c>
      <c r="E3968" s="88">
        <v>10311</v>
      </c>
      <c r="F3968" s="88" t="s">
        <v>8126</v>
      </c>
      <c r="G3968" s="84" t="s">
        <v>3795</v>
      </c>
      <c r="H3968" s="1" t="s">
        <v>8285</v>
      </c>
      <c r="I3968" s="4">
        <v>0</v>
      </c>
      <c r="J3968" s="4">
        <v>1</v>
      </c>
      <c r="L3968" s="4">
        <v>1</v>
      </c>
      <c r="M3968" s="1" t="s">
        <v>8284</v>
      </c>
      <c r="N3968" s="1"/>
      <c r="O3968" s="1"/>
      <c r="P3968" s="1"/>
      <c r="Q3968" s="1"/>
      <c r="R3968" s="1"/>
      <c r="S3968" s="1"/>
      <c r="T3968" s="1"/>
      <c r="U3968" s="8" t="s">
        <v>8283</v>
      </c>
      <c r="V3968" s="85">
        <v>10311</v>
      </c>
      <c r="W3968" s="85" t="s">
        <v>8126</v>
      </c>
    </row>
    <row r="3969" spans="1:23" x14ac:dyDescent="0.3">
      <c r="A3969" s="7">
        <v>20303</v>
      </c>
      <c r="C3969" s="11">
        <v>2</v>
      </c>
      <c r="E3969" s="88">
        <v>10313</v>
      </c>
      <c r="F3969" s="88" t="s">
        <v>8126</v>
      </c>
      <c r="G3969" s="84" t="s">
        <v>3795</v>
      </c>
      <c r="H3969" s="1" t="s">
        <v>8282</v>
      </c>
      <c r="I3969" s="4">
        <v>0</v>
      </c>
      <c r="J3969" s="4">
        <v>1</v>
      </c>
      <c r="L3969" s="4">
        <v>1</v>
      </c>
      <c r="M3969" s="1" t="s">
        <v>8281</v>
      </c>
      <c r="N3969" s="1"/>
      <c r="O3969" s="1"/>
      <c r="P3969" s="1"/>
      <c r="Q3969" s="1"/>
      <c r="R3969" s="1"/>
      <c r="S3969" s="1"/>
      <c r="T3969" s="1"/>
      <c r="U3969" s="8" t="s">
        <v>8280</v>
      </c>
      <c r="V3969" s="85">
        <v>10313</v>
      </c>
      <c r="W3969" s="85" t="s">
        <v>8126</v>
      </c>
    </row>
    <row r="3970" spans="1:23" x14ac:dyDescent="0.3">
      <c r="A3970" s="7">
        <v>20304</v>
      </c>
      <c r="C3970" s="11">
        <v>3</v>
      </c>
      <c r="E3970" s="88">
        <v>10314</v>
      </c>
      <c r="F3970" s="88" t="s">
        <v>8126</v>
      </c>
      <c r="G3970" s="84" t="s">
        <v>3795</v>
      </c>
      <c r="H3970" s="1" t="s">
        <v>8279</v>
      </c>
      <c r="I3970" s="4">
        <v>0</v>
      </c>
      <c r="J3970" s="4">
        <v>1</v>
      </c>
      <c r="L3970" s="4">
        <v>1</v>
      </c>
      <c r="M3970" s="1" t="s">
        <v>8278</v>
      </c>
      <c r="N3970" s="1"/>
      <c r="O3970" s="1"/>
      <c r="P3970" s="1"/>
      <c r="Q3970" s="1"/>
      <c r="R3970" s="1"/>
      <c r="S3970" s="1"/>
      <c r="T3970" s="1"/>
      <c r="U3970" s="8" t="s">
        <v>8277</v>
      </c>
      <c r="V3970" s="85">
        <v>10314</v>
      </c>
      <c r="W3970" s="85" t="s">
        <v>8126</v>
      </c>
    </row>
    <row r="3971" spans="1:23" x14ac:dyDescent="0.3">
      <c r="A3971" s="7">
        <v>20305</v>
      </c>
      <c r="C3971" s="11">
        <v>4</v>
      </c>
      <c r="E3971" s="88">
        <v>10315</v>
      </c>
      <c r="F3971" s="88" t="s">
        <v>8126</v>
      </c>
      <c r="G3971" s="84" t="s">
        <v>3795</v>
      </c>
      <c r="H3971" s="1" t="s">
        <v>8276</v>
      </c>
      <c r="I3971" s="4">
        <v>0</v>
      </c>
      <c r="J3971" s="4">
        <v>1</v>
      </c>
      <c r="L3971" s="4">
        <v>1</v>
      </c>
      <c r="M3971" s="1" t="s">
        <v>8275</v>
      </c>
      <c r="N3971" s="1"/>
      <c r="O3971" s="1"/>
      <c r="P3971" s="1"/>
      <c r="Q3971" s="1"/>
      <c r="R3971" s="1"/>
      <c r="S3971" s="1"/>
      <c r="T3971" s="1"/>
      <c r="U3971" s="8" t="s">
        <v>8274</v>
      </c>
      <c r="V3971" s="85">
        <v>10315</v>
      </c>
      <c r="W3971" s="85" t="s">
        <v>8126</v>
      </c>
    </row>
    <row r="3972" spans="1:23" x14ac:dyDescent="0.3">
      <c r="A3972" s="7">
        <v>20306</v>
      </c>
      <c r="C3972" s="11">
        <v>5</v>
      </c>
      <c r="E3972" s="88">
        <v>10328</v>
      </c>
      <c r="F3972" s="88" t="s">
        <v>8126</v>
      </c>
      <c r="G3972" s="84" t="s">
        <v>3795</v>
      </c>
      <c r="H3972" s="1" t="s">
        <v>8273</v>
      </c>
      <c r="I3972" s="4">
        <v>0</v>
      </c>
      <c r="J3972" s="4">
        <v>1</v>
      </c>
      <c r="L3972" s="4">
        <v>1</v>
      </c>
      <c r="M3972" s="1" t="s">
        <v>8272</v>
      </c>
      <c r="N3972" s="1"/>
      <c r="O3972" s="1"/>
      <c r="P3972" s="1"/>
      <c r="Q3972" s="1"/>
      <c r="R3972" s="1"/>
      <c r="S3972" s="1"/>
      <c r="T3972" s="1"/>
      <c r="U3972" s="8" t="s">
        <v>8271</v>
      </c>
      <c r="V3972" s="85">
        <v>10328</v>
      </c>
      <c r="W3972" s="85" t="s">
        <v>8126</v>
      </c>
    </row>
    <row r="3973" spans="1:23" x14ac:dyDescent="0.3">
      <c r="A3973" s="7">
        <v>20307</v>
      </c>
      <c r="C3973" s="11">
        <v>6</v>
      </c>
      <c r="E3973" s="88">
        <v>10331</v>
      </c>
      <c r="F3973" s="88" t="s">
        <v>8126</v>
      </c>
      <c r="G3973" s="84" t="s">
        <v>3795</v>
      </c>
      <c r="H3973" s="1" t="s">
        <v>8270</v>
      </c>
      <c r="I3973" s="4">
        <v>0</v>
      </c>
      <c r="J3973" s="4">
        <v>1</v>
      </c>
      <c r="L3973" s="4">
        <v>1</v>
      </c>
      <c r="M3973" s="1" t="s">
        <v>8269</v>
      </c>
      <c r="N3973" s="1"/>
      <c r="O3973" s="1"/>
      <c r="P3973" s="1"/>
      <c r="Q3973" s="1"/>
      <c r="R3973" s="1"/>
      <c r="S3973" s="1"/>
      <c r="T3973" s="1"/>
      <c r="U3973" s="8" t="s">
        <v>8268</v>
      </c>
      <c r="V3973" s="85">
        <v>10331</v>
      </c>
      <c r="W3973" s="85" t="s">
        <v>8126</v>
      </c>
    </row>
    <row r="3974" spans="1:23" x14ac:dyDescent="0.3">
      <c r="A3974" s="7">
        <v>20308</v>
      </c>
      <c r="C3974" s="11">
        <v>7</v>
      </c>
      <c r="E3974" s="88">
        <v>10333</v>
      </c>
      <c r="F3974" s="88" t="s">
        <v>8126</v>
      </c>
      <c r="G3974" s="84" t="s">
        <v>3795</v>
      </c>
      <c r="H3974" s="1" t="s">
        <v>8267</v>
      </c>
      <c r="I3974" s="4">
        <v>0</v>
      </c>
      <c r="J3974" s="4">
        <v>1</v>
      </c>
      <c r="L3974" s="4">
        <v>1</v>
      </c>
      <c r="M3974" s="1" t="s">
        <v>8266</v>
      </c>
      <c r="N3974" s="1"/>
      <c r="O3974" s="1"/>
      <c r="P3974" s="1"/>
      <c r="Q3974" s="1"/>
      <c r="R3974" s="1"/>
      <c r="S3974" s="1"/>
      <c r="T3974" s="1"/>
      <c r="U3974" s="8" t="s">
        <v>8265</v>
      </c>
      <c r="V3974" s="85">
        <v>10333</v>
      </c>
      <c r="W3974" s="85" t="s">
        <v>8126</v>
      </c>
    </row>
    <row r="3975" spans="1:23" x14ac:dyDescent="0.3">
      <c r="A3975" s="7">
        <v>20309</v>
      </c>
      <c r="C3975" s="11">
        <v>8</v>
      </c>
      <c r="E3975" s="88">
        <v>10335</v>
      </c>
      <c r="F3975" s="88" t="s">
        <v>8126</v>
      </c>
      <c r="G3975" s="84" t="s">
        <v>3795</v>
      </c>
      <c r="H3975" s="1" t="s">
        <v>8264</v>
      </c>
      <c r="I3975" s="4">
        <v>0</v>
      </c>
      <c r="J3975" s="4">
        <v>1</v>
      </c>
      <c r="L3975" s="4">
        <v>1</v>
      </c>
      <c r="M3975" s="1" t="s">
        <v>8263</v>
      </c>
      <c r="N3975" s="1"/>
      <c r="O3975" s="1"/>
      <c r="P3975" s="1"/>
      <c r="Q3975" s="1"/>
      <c r="R3975" s="1"/>
      <c r="S3975" s="1"/>
      <c r="T3975" s="1"/>
      <c r="U3975" s="8" t="s">
        <v>8262</v>
      </c>
      <c r="V3975" s="85">
        <v>10335</v>
      </c>
      <c r="W3975" s="85" t="s">
        <v>8126</v>
      </c>
    </row>
    <row r="3976" spans="1:23" x14ac:dyDescent="0.3">
      <c r="A3976" s="7">
        <v>20310</v>
      </c>
      <c r="C3976" s="11">
        <v>9</v>
      </c>
      <c r="E3976" s="88">
        <v>10337</v>
      </c>
      <c r="F3976" s="88" t="s">
        <v>8126</v>
      </c>
      <c r="G3976" s="84" t="s">
        <v>3795</v>
      </c>
      <c r="H3976" s="1" t="s">
        <v>8261</v>
      </c>
      <c r="I3976" s="4">
        <v>0</v>
      </c>
      <c r="J3976" s="4">
        <v>1</v>
      </c>
      <c r="L3976" s="4">
        <v>1</v>
      </c>
      <c r="M3976" s="1" t="s">
        <v>8260</v>
      </c>
      <c r="N3976" s="1"/>
      <c r="O3976" s="1"/>
      <c r="P3976" s="1"/>
      <c r="Q3976" s="1"/>
      <c r="R3976" s="1"/>
      <c r="S3976" s="1"/>
      <c r="T3976" s="1"/>
      <c r="U3976" s="8" t="s">
        <v>8259</v>
      </c>
      <c r="V3976" s="85">
        <v>10337</v>
      </c>
      <c r="W3976" s="85" t="s">
        <v>8126</v>
      </c>
    </row>
    <row r="3977" spans="1:23" x14ac:dyDescent="0.3">
      <c r="A3977" s="7">
        <v>20311</v>
      </c>
      <c r="C3977" s="11">
        <v>10</v>
      </c>
      <c r="E3977" s="88">
        <v>10339</v>
      </c>
      <c r="F3977" s="88" t="s">
        <v>8126</v>
      </c>
      <c r="G3977" s="84" t="s">
        <v>3795</v>
      </c>
      <c r="H3977" s="1" t="s">
        <v>8258</v>
      </c>
      <c r="I3977" s="4">
        <v>0</v>
      </c>
      <c r="J3977" s="4">
        <v>1</v>
      </c>
      <c r="L3977" s="4">
        <v>1</v>
      </c>
      <c r="M3977" s="1" t="s">
        <v>8257</v>
      </c>
      <c r="N3977" s="1"/>
      <c r="O3977" s="1"/>
      <c r="P3977" s="1"/>
      <c r="Q3977" s="1"/>
      <c r="R3977" s="1"/>
      <c r="S3977" s="1"/>
      <c r="T3977" s="1"/>
      <c r="U3977" s="8" t="s">
        <v>8256</v>
      </c>
      <c r="V3977" s="85">
        <v>10339</v>
      </c>
      <c r="W3977" s="85" t="s">
        <v>8126</v>
      </c>
    </row>
    <row r="3978" spans="1:23" x14ac:dyDescent="0.3">
      <c r="A3978" s="7">
        <v>20312</v>
      </c>
      <c r="C3978" s="11">
        <v>11</v>
      </c>
      <c r="E3978" s="88">
        <v>10340</v>
      </c>
      <c r="F3978" s="88" t="s">
        <v>8126</v>
      </c>
      <c r="G3978" s="84" t="s">
        <v>3795</v>
      </c>
      <c r="H3978" s="1" t="s">
        <v>8255</v>
      </c>
      <c r="I3978" s="4">
        <v>0</v>
      </c>
      <c r="J3978" s="4">
        <v>1</v>
      </c>
      <c r="L3978" s="4">
        <v>1</v>
      </c>
      <c r="M3978" s="1" t="s">
        <v>8254</v>
      </c>
      <c r="N3978" s="1"/>
      <c r="O3978" s="1"/>
      <c r="P3978" s="1"/>
      <c r="Q3978" s="1"/>
      <c r="R3978" s="1"/>
      <c r="S3978" s="1"/>
      <c r="T3978" s="1"/>
      <c r="U3978" s="8" t="s">
        <v>8253</v>
      </c>
      <c r="V3978" s="85">
        <v>10340</v>
      </c>
      <c r="W3978" s="85" t="s">
        <v>8126</v>
      </c>
    </row>
    <row r="3979" spans="1:23" x14ac:dyDescent="0.3">
      <c r="A3979" s="7">
        <v>20313</v>
      </c>
      <c r="C3979" s="11">
        <v>12</v>
      </c>
      <c r="E3979" s="88">
        <v>10341</v>
      </c>
      <c r="F3979" s="88" t="s">
        <v>8126</v>
      </c>
      <c r="G3979" s="84" t="s">
        <v>3795</v>
      </c>
      <c r="H3979" s="1" t="s">
        <v>8252</v>
      </c>
      <c r="I3979" s="4">
        <v>0</v>
      </c>
      <c r="J3979" s="4">
        <v>1</v>
      </c>
      <c r="L3979" s="4">
        <v>1</v>
      </c>
      <c r="M3979" s="1" t="s">
        <v>8251</v>
      </c>
      <c r="N3979" s="1"/>
      <c r="O3979" s="1"/>
      <c r="P3979" s="1"/>
      <c r="Q3979" s="1"/>
      <c r="R3979" s="1"/>
      <c r="S3979" s="1"/>
      <c r="T3979" s="1"/>
      <c r="U3979" s="8" t="s">
        <v>8250</v>
      </c>
      <c r="V3979" s="85">
        <v>10341</v>
      </c>
      <c r="W3979" s="85" t="s">
        <v>8126</v>
      </c>
    </row>
    <row r="3980" spans="1:23" x14ac:dyDescent="0.3">
      <c r="A3980" s="7">
        <v>20314</v>
      </c>
      <c r="C3980" s="11">
        <v>13</v>
      </c>
      <c r="E3980" s="88">
        <v>10365</v>
      </c>
      <c r="F3980" s="88" t="s">
        <v>8126</v>
      </c>
      <c r="G3980" s="84" t="s">
        <v>3795</v>
      </c>
      <c r="H3980" s="1" t="s">
        <v>8249</v>
      </c>
      <c r="I3980" s="4">
        <v>0</v>
      </c>
      <c r="J3980" s="4">
        <v>1</v>
      </c>
      <c r="L3980" s="4">
        <v>1</v>
      </c>
      <c r="M3980" s="1" t="s">
        <v>8248</v>
      </c>
      <c r="N3980" s="1"/>
      <c r="O3980" s="1"/>
      <c r="P3980" s="1"/>
      <c r="Q3980" s="1"/>
      <c r="R3980" s="1"/>
      <c r="S3980" s="1"/>
      <c r="T3980" s="1"/>
      <c r="U3980" s="8" t="s">
        <v>8247</v>
      </c>
      <c r="V3980" s="85">
        <v>10365</v>
      </c>
      <c r="W3980" s="85" t="s">
        <v>8126</v>
      </c>
    </row>
    <row r="3981" spans="1:23" x14ac:dyDescent="0.3">
      <c r="A3981" s="7">
        <v>20315</v>
      </c>
      <c r="C3981" s="11">
        <v>14</v>
      </c>
      <c r="E3981" s="88">
        <v>10366</v>
      </c>
      <c r="F3981" s="88" t="s">
        <v>8126</v>
      </c>
      <c r="G3981" s="84" t="s">
        <v>3795</v>
      </c>
      <c r="H3981" s="1" t="s">
        <v>8246</v>
      </c>
      <c r="I3981" s="4">
        <v>0</v>
      </c>
      <c r="J3981" s="4">
        <v>1</v>
      </c>
      <c r="L3981" s="4">
        <v>1</v>
      </c>
      <c r="M3981" s="1" t="s">
        <v>8245</v>
      </c>
      <c r="N3981" s="1"/>
      <c r="O3981" s="1"/>
      <c r="P3981" s="1"/>
      <c r="Q3981" s="1"/>
      <c r="R3981" s="1"/>
      <c r="S3981" s="1"/>
      <c r="T3981" s="1"/>
      <c r="U3981" s="8" t="s">
        <v>8244</v>
      </c>
      <c r="V3981" s="85">
        <v>10366</v>
      </c>
      <c r="W3981" s="85" t="s">
        <v>8126</v>
      </c>
    </row>
    <row r="3982" spans="1:23" x14ac:dyDescent="0.3">
      <c r="A3982" s="7">
        <v>20316</v>
      </c>
      <c r="C3982" s="11">
        <v>15</v>
      </c>
      <c r="E3982" s="88">
        <v>10367</v>
      </c>
      <c r="F3982" s="88" t="s">
        <v>8126</v>
      </c>
      <c r="G3982" s="84" t="s">
        <v>3795</v>
      </c>
      <c r="H3982" s="1" t="s">
        <v>8243</v>
      </c>
      <c r="I3982" s="4">
        <v>0</v>
      </c>
      <c r="J3982" s="4">
        <v>1</v>
      </c>
      <c r="L3982" s="4">
        <v>1</v>
      </c>
      <c r="M3982" s="1" t="s">
        <v>8242</v>
      </c>
      <c r="N3982" s="1"/>
      <c r="O3982" s="1"/>
      <c r="P3982" s="1"/>
      <c r="Q3982" s="1"/>
      <c r="R3982" s="1"/>
      <c r="S3982" s="1"/>
      <c r="T3982" s="1"/>
      <c r="U3982" s="8" t="s">
        <v>8241</v>
      </c>
      <c r="V3982" s="85">
        <v>10367</v>
      </c>
      <c r="W3982" s="85" t="s">
        <v>8126</v>
      </c>
    </row>
    <row r="3983" spans="1:23" x14ac:dyDescent="0.3">
      <c r="A3983" s="7">
        <v>20317</v>
      </c>
      <c r="B3983" s="44">
        <v>1632</v>
      </c>
      <c r="C3983" s="11">
        <v>0</v>
      </c>
      <c r="E3983" s="88">
        <v>10368</v>
      </c>
      <c r="F3983" s="88" t="s">
        <v>8126</v>
      </c>
      <c r="G3983" s="84" t="s">
        <v>3795</v>
      </c>
      <c r="H3983" s="1" t="s">
        <v>8240</v>
      </c>
      <c r="I3983" s="4">
        <v>0</v>
      </c>
      <c r="J3983" s="4">
        <v>1</v>
      </c>
      <c r="L3983" s="4">
        <v>1</v>
      </c>
      <c r="M3983" s="1" t="s">
        <v>8239</v>
      </c>
      <c r="N3983" s="1"/>
      <c r="O3983" s="1"/>
      <c r="P3983" s="1"/>
      <c r="Q3983" s="1"/>
      <c r="R3983" s="1"/>
      <c r="S3983" s="1"/>
      <c r="T3983" s="1"/>
      <c r="U3983" s="8" t="s">
        <v>8238</v>
      </c>
      <c r="V3983" s="85">
        <v>10368</v>
      </c>
      <c r="W3983" s="85" t="s">
        <v>8126</v>
      </c>
    </row>
    <row r="3984" spans="1:23" x14ac:dyDescent="0.3">
      <c r="A3984" s="7">
        <v>20318</v>
      </c>
      <c r="C3984" s="11">
        <v>1</v>
      </c>
      <c r="E3984" s="88">
        <v>10369</v>
      </c>
      <c r="F3984" s="88" t="s">
        <v>8126</v>
      </c>
      <c r="G3984" s="84" t="s">
        <v>3795</v>
      </c>
      <c r="H3984" s="1" t="s">
        <v>8237</v>
      </c>
      <c r="I3984" s="4">
        <v>0</v>
      </c>
      <c r="J3984" s="4">
        <v>1</v>
      </c>
      <c r="L3984" s="4">
        <v>1</v>
      </c>
      <c r="M3984" s="1" t="s">
        <v>8236</v>
      </c>
      <c r="N3984" s="1"/>
      <c r="O3984" s="1"/>
      <c r="P3984" s="1"/>
      <c r="Q3984" s="1"/>
      <c r="R3984" s="1"/>
      <c r="S3984" s="1"/>
      <c r="T3984" s="1"/>
      <c r="U3984" s="8" t="s">
        <v>8235</v>
      </c>
      <c r="V3984" s="85">
        <v>10369</v>
      </c>
      <c r="W3984" s="85" t="s">
        <v>8126</v>
      </c>
    </row>
    <row r="3985" spans="1:23" x14ac:dyDescent="0.3">
      <c r="A3985" s="7">
        <v>20319</v>
      </c>
      <c r="C3985" s="11">
        <v>2</v>
      </c>
      <c r="E3985" s="88">
        <v>10370</v>
      </c>
      <c r="F3985" s="88" t="s">
        <v>8126</v>
      </c>
      <c r="G3985" s="84" t="s">
        <v>3795</v>
      </c>
      <c r="H3985" s="1" t="s">
        <v>8234</v>
      </c>
      <c r="I3985" s="4">
        <v>0</v>
      </c>
      <c r="J3985" s="4">
        <v>1</v>
      </c>
      <c r="L3985" s="4">
        <v>1</v>
      </c>
      <c r="M3985" s="1" t="s">
        <v>8233</v>
      </c>
      <c r="N3985" s="1"/>
      <c r="O3985" s="1"/>
      <c r="P3985" s="1"/>
      <c r="Q3985" s="1"/>
      <c r="R3985" s="1"/>
      <c r="S3985" s="1"/>
      <c r="T3985" s="1"/>
      <c r="U3985" s="8" t="s">
        <v>8232</v>
      </c>
      <c r="V3985" s="85">
        <v>10370</v>
      </c>
      <c r="W3985" s="85" t="s">
        <v>8126</v>
      </c>
    </row>
    <row r="3986" spans="1:23" x14ac:dyDescent="0.3">
      <c r="A3986" s="7">
        <v>20320</v>
      </c>
      <c r="C3986" s="11">
        <v>3</v>
      </c>
      <c r="E3986" s="88">
        <v>10371</v>
      </c>
      <c r="F3986" s="88" t="s">
        <v>8126</v>
      </c>
      <c r="G3986" s="84" t="s">
        <v>3795</v>
      </c>
      <c r="H3986" s="1" t="s">
        <v>8231</v>
      </c>
      <c r="I3986" s="4">
        <v>0</v>
      </c>
      <c r="J3986" s="4">
        <v>1</v>
      </c>
      <c r="L3986" s="4">
        <v>1</v>
      </c>
      <c r="M3986" s="1" t="s">
        <v>8230</v>
      </c>
      <c r="N3986" s="1"/>
      <c r="O3986" s="1"/>
      <c r="P3986" s="1"/>
      <c r="Q3986" s="1"/>
      <c r="R3986" s="1"/>
      <c r="S3986" s="1"/>
      <c r="T3986" s="1"/>
      <c r="U3986" s="8" t="s">
        <v>8229</v>
      </c>
      <c r="V3986" s="85">
        <v>10371</v>
      </c>
      <c r="W3986" s="85" t="s">
        <v>8126</v>
      </c>
    </row>
    <row r="3987" spans="1:23" x14ac:dyDescent="0.3">
      <c r="A3987" s="7">
        <v>20321</v>
      </c>
      <c r="C3987" s="11">
        <v>4</v>
      </c>
      <c r="E3987" s="88">
        <v>10372</v>
      </c>
      <c r="F3987" s="88" t="s">
        <v>8126</v>
      </c>
      <c r="G3987" s="84" t="s">
        <v>3795</v>
      </c>
      <c r="H3987" s="1" t="s">
        <v>8228</v>
      </c>
      <c r="I3987" s="4">
        <v>0</v>
      </c>
      <c r="J3987" s="4">
        <v>1</v>
      </c>
      <c r="L3987" s="4">
        <v>1</v>
      </c>
      <c r="M3987" s="1" t="s">
        <v>8227</v>
      </c>
      <c r="N3987" s="1"/>
      <c r="O3987" s="1"/>
      <c r="P3987" s="1"/>
      <c r="Q3987" s="1"/>
      <c r="R3987" s="1"/>
      <c r="S3987" s="1"/>
      <c r="T3987" s="1"/>
      <c r="U3987" s="8" t="s">
        <v>8226</v>
      </c>
      <c r="V3987" s="85">
        <v>10372</v>
      </c>
      <c r="W3987" s="85" t="s">
        <v>8126</v>
      </c>
    </row>
    <row r="3988" spans="1:23" x14ac:dyDescent="0.3">
      <c r="A3988" s="7">
        <v>20322</v>
      </c>
      <c r="C3988" s="11">
        <v>5</v>
      </c>
      <c r="E3988" s="88">
        <v>10373</v>
      </c>
      <c r="F3988" s="88" t="s">
        <v>8126</v>
      </c>
      <c r="G3988" s="84" t="s">
        <v>3795</v>
      </c>
      <c r="H3988" s="1" t="s">
        <v>8225</v>
      </c>
      <c r="I3988" s="4">
        <v>0</v>
      </c>
      <c r="J3988" s="4">
        <v>1</v>
      </c>
      <c r="L3988" s="4">
        <v>1</v>
      </c>
      <c r="M3988" s="1" t="s">
        <v>8224</v>
      </c>
      <c r="N3988" s="1"/>
      <c r="O3988" s="1"/>
      <c r="P3988" s="1"/>
      <c r="Q3988" s="1"/>
      <c r="R3988" s="1"/>
      <c r="S3988" s="1"/>
      <c r="T3988" s="1"/>
      <c r="U3988" s="8" t="s">
        <v>8223</v>
      </c>
      <c r="V3988" s="85">
        <v>10373</v>
      </c>
      <c r="W3988" s="85" t="s">
        <v>8126</v>
      </c>
    </row>
    <row r="3989" spans="1:23" x14ac:dyDescent="0.3">
      <c r="A3989" s="7">
        <v>20323</v>
      </c>
      <c r="C3989" s="11">
        <v>6</v>
      </c>
      <c r="E3989" s="88">
        <v>10374</v>
      </c>
      <c r="F3989" s="88" t="s">
        <v>8126</v>
      </c>
      <c r="G3989" s="84" t="s">
        <v>3795</v>
      </c>
      <c r="H3989" s="1" t="s">
        <v>8222</v>
      </c>
      <c r="I3989" s="4">
        <v>0</v>
      </c>
      <c r="J3989" s="4">
        <v>1</v>
      </c>
      <c r="L3989" s="4">
        <v>1</v>
      </c>
      <c r="M3989" s="1" t="s">
        <v>8221</v>
      </c>
      <c r="N3989" s="1"/>
      <c r="O3989" s="1"/>
      <c r="P3989" s="1"/>
      <c r="Q3989" s="1"/>
      <c r="R3989" s="1"/>
      <c r="S3989" s="1"/>
      <c r="T3989" s="1"/>
      <c r="U3989" s="8" t="s">
        <v>8220</v>
      </c>
      <c r="V3989" s="85">
        <v>10374</v>
      </c>
      <c r="W3989" s="85" t="s">
        <v>8126</v>
      </c>
    </row>
    <row r="3990" spans="1:23" x14ac:dyDescent="0.3">
      <c r="A3990" s="7">
        <v>20324</v>
      </c>
      <c r="C3990" s="11">
        <v>7</v>
      </c>
      <c r="E3990" s="88">
        <v>10375</v>
      </c>
      <c r="F3990" s="88" t="s">
        <v>8126</v>
      </c>
      <c r="G3990" s="84" t="s">
        <v>3795</v>
      </c>
      <c r="H3990" s="1" t="s">
        <v>8219</v>
      </c>
      <c r="I3990" s="4">
        <v>0</v>
      </c>
      <c r="J3990" s="4">
        <v>1</v>
      </c>
      <c r="L3990" s="4">
        <v>1</v>
      </c>
      <c r="M3990" s="1" t="s">
        <v>8218</v>
      </c>
      <c r="N3990" s="1"/>
      <c r="O3990" s="1"/>
      <c r="P3990" s="1"/>
      <c r="Q3990" s="1"/>
      <c r="R3990" s="1"/>
      <c r="S3990" s="1"/>
      <c r="T3990" s="1"/>
      <c r="U3990" s="8" t="s">
        <v>8217</v>
      </c>
      <c r="V3990" s="85">
        <v>10375</v>
      </c>
      <c r="W3990" s="85" t="s">
        <v>8126</v>
      </c>
    </row>
    <row r="3991" spans="1:23" x14ac:dyDescent="0.3">
      <c r="A3991" s="7">
        <v>20325</v>
      </c>
      <c r="C3991" s="11">
        <v>8</v>
      </c>
      <c r="E3991" s="88">
        <v>10376</v>
      </c>
      <c r="F3991" s="88" t="s">
        <v>8126</v>
      </c>
      <c r="G3991" s="84" t="s">
        <v>3795</v>
      </c>
      <c r="H3991" s="1" t="s">
        <v>8216</v>
      </c>
      <c r="I3991" s="4">
        <v>0</v>
      </c>
      <c r="J3991" s="4">
        <v>1</v>
      </c>
      <c r="L3991" s="4">
        <v>1</v>
      </c>
      <c r="M3991" s="1" t="s">
        <v>8215</v>
      </c>
      <c r="N3991" s="1"/>
      <c r="O3991" s="1"/>
      <c r="P3991" s="1"/>
      <c r="Q3991" s="1"/>
      <c r="R3991" s="1"/>
      <c r="S3991" s="1"/>
      <c r="T3991" s="1"/>
      <c r="U3991" s="8" t="s">
        <v>8214</v>
      </c>
      <c r="V3991" s="85">
        <v>10376</v>
      </c>
      <c r="W3991" s="85" t="s">
        <v>8126</v>
      </c>
    </row>
    <row r="3992" spans="1:23" x14ac:dyDescent="0.3">
      <c r="A3992" s="7">
        <v>20326</v>
      </c>
      <c r="C3992" s="11">
        <v>9</v>
      </c>
      <c r="E3992" s="88">
        <v>10377</v>
      </c>
      <c r="F3992" s="88" t="s">
        <v>8126</v>
      </c>
      <c r="G3992" s="84" t="s">
        <v>3795</v>
      </c>
      <c r="H3992" s="1" t="s">
        <v>8213</v>
      </c>
      <c r="I3992" s="4">
        <v>0</v>
      </c>
      <c r="J3992" s="4">
        <v>1</v>
      </c>
      <c r="L3992" s="4">
        <v>1</v>
      </c>
      <c r="M3992" s="1" t="s">
        <v>8212</v>
      </c>
      <c r="N3992" s="1"/>
      <c r="O3992" s="1"/>
      <c r="P3992" s="1"/>
      <c r="Q3992" s="1"/>
      <c r="R3992" s="1"/>
      <c r="S3992" s="1"/>
      <c r="T3992" s="1"/>
      <c r="U3992" s="8" t="s">
        <v>8211</v>
      </c>
      <c r="V3992" s="85">
        <v>10377</v>
      </c>
      <c r="W3992" s="85" t="s">
        <v>8126</v>
      </c>
    </row>
    <row r="3993" spans="1:23" x14ac:dyDescent="0.3">
      <c r="A3993" s="7">
        <v>20327</v>
      </c>
      <c r="C3993" s="11">
        <v>10</v>
      </c>
      <c r="E3993" s="88">
        <v>10378</v>
      </c>
      <c r="F3993" s="88" t="s">
        <v>8126</v>
      </c>
      <c r="G3993" s="84" t="s">
        <v>3795</v>
      </c>
      <c r="H3993" s="1" t="s">
        <v>8210</v>
      </c>
      <c r="I3993" s="4">
        <v>0</v>
      </c>
      <c r="J3993" s="4">
        <v>1</v>
      </c>
      <c r="L3993" s="4">
        <v>1</v>
      </c>
      <c r="M3993" s="1" t="s">
        <v>8209</v>
      </c>
      <c r="N3993" s="1"/>
      <c r="O3993" s="1"/>
      <c r="P3993" s="1"/>
      <c r="Q3993" s="1"/>
      <c r="R3993" s="1"/>
      <c r="S3993" s="1"/>
      <c r="T3993" s="1"/>
      <c r="U3993" s="8" t="s">
        <v>8208</v>
      </c>
      <c r="V3993" s="85">
        <v>10378</v>
      </c>
      <c r="W3993" s="85" t="s">
        <v>8126</v>
      </c>
    </row>
    <row r="3994" spans="1:23" x14ac:dyDescent="0.3">
      <c r="A3994" s="7">
        <v>20328</v>
      </c>
      <c r="C3994" s="11">
        <v>11</v>
      </c>
      <c r="E3994" s="88">
        <v>10379</v>
      </c>
      <c r="F3994" s="88" t="s">
        <v>8126</v>
      </c>
      <c r="G3994" s="84" t="s">
        <v>3795</v>
      </c>
      <c r="H3994" s="1" t="s">
        <v>8207</v>
      </c>
      <c r="I3994" s="4">
        <v>0</v>
      </c>
      <c r="J3994" s="4">
        <v>1</v>
      </c>
      <c r="L3994" s="4">
        <v>1</v>
      </c>
      <c r="M3994" s="1" t="s">
        <v>8206</v>
      </c>
      <c r="N3994" s="1"/>
      <c r="O3994" s="1"/>
      <c r="P3994" s="1"/>
      <c r="Q3994" s="1"/>
      <c r="R3994" s="1"/>
      <c r="S3994" s="1"/>
      <c r="T3994" s="1"/>
      <c r="U3994" s="8" t="s">
        <v>8205</v>
      </c>
      <c r="V3994" s="85">
        <v>10379</v>
      </c>
      <c r="W3994" s="85" t="s">
        <v>8126</v>
      </c>
    </row>
    <row r="3995" spans="1:23" x14ac:dyDescent="0.3">
      <c r="A3995" s="7">
        <v>20329</v>
      </c>
      <c r="C3995" s="11">
        <v>12</v>
      </c>
      <c r="E3995" s="88">
        <v>10380</v>
      </c>
      <c r="F3995" s="88" t="s">
        <v>8126</v>
      </c>
      <c r="G3995" s="84" t="s">
        <v>3795</v>
      </c>
      <c r="H3995" s="1" t="s">
        <v>8204</v>
      </c>
      <c r="I3995" s="4">
        <v>0</v>
      </c>
      <c r="J3995" s="4">
        <v>1</v>
      </c>
      <c r="L3995" s="4">
        <v>1</v>
      </c>
      <c r="M3995" s="1" t="s">
        <v>8203</v>
      </c>
      <c r="N3995" s="1"/>
      <c r="O3995" s="1"/>
      <c r="P3995" s="1"/>
      <c r="Q3995" s="1"/>
      <c r="R3995" s="1"/>
      <c r="S3995" s="1"/>
      <c r="T3995" s="1"/>
      <c r="U3995" s="8" t="s">
        <v>8202</v>
      </c>
      <c r="V3995" s="85">
        <v>10380</v>
      </c>
      <c r="W3995" s="85" t="s">
        <v>8126</v>
      </c>
    </row>
    <row r="3996" spans="1:23" x14ac:dyDescent="0.3">
      <c r="A3996" s="7">
        <v>20330</v>
      </c>
      <c r="C3996" s="11">
        <v>13</v>
      </c>
      <c r="E3996" s="88">
        <v>10394</v>
      </c>
      <c r="F3996" s="88" t="s">
        <v>8126</v>
      </c>
      <c r="G3996" s="90" t="s">
        <v>3795</v>
      </c>
      <c r="H3996" s="8" t="s">
        <v>8201</v>
      </c>
      <c r="I3996" s="4">
        <v>0</v>
      </c>
      <c r="J3996" s="4">
        <v>1</v>
      </c>
      <c r="L3996" s="4">
        <v>1</v>
      </c>
      <c r="M3996" s="1" t="s">
        <v>8200</v>
      </c>
      <c r="N3996" s="1"/>
      <c r="O3996" s="1"/>
      <c r="P3996" s="1"/>
      <c r="Q3996" s="1"/>
      <c r="R3996" s="1"/>
      <c r="S3996" s="1"/>
      <c r="T3996" s="1"/>
      <c r="U3996" s="8" t="s">
        <v>8199</v>
      </c>
      <c r="V3996" s="85">
        <v>10394</v>
      </c>
      <c r="W3996" s="85" t="s">
        <v>8126</v>
      </c>
    </row>
    <row r="3997" spans="1:23" x14ac:dyDescent="0.3">
      <c r="A3997" s="7">
        <v>20331</v>
      </c>
      <c r="C3997" s="11">
        <v>14</v>
      </c>
      <c r="E3997" s="88">
        <v>11396</v>
      </c>
      <c r="F3997" s="88" t="s">
        <v>8126</v>
      </c>
      <c r="G3997" s="84" t="s">
        <v>3795</v>
      </c>
      <c r="H3997" s="1" t="s">
        <v>8198</v>
      </c>
      <c r="I3997" s="4">
        <v>0</v>
      </c>
      <c r="J3997" s="4">
        <v>1</v>
      </c>
      <c r="L3997" s="4">
        <v>1</v>
      </c>
      <c r="M3997" s="1" t="s">
        <v>8197</v>
      </c>
      <c r="N3997" s="1"/>
      <c r="O3997" s="1"/>
      <c r="P3997" s="1"/>
      <c r="Q3997" s="1"/>
      <c r="R3997" s="1"/>
      <c r="S3997" s="1"/>
      <c r="T3997" s="1"/>
      <c r="U3997" s="8" t="s">
        <v>8196</v>
      </c>
      <c r="V3997" s="85">
        <v>11396</v>
      </c>
      <c r="W3997" s="85" t="s">
        <v>8126</v>
      </c>
    </row>
    <row r="3998" spans="1:23" x14ac:dyDescent="0.3">
      <c r="A3998" s="7">
        <v>20332</v>
      </c>
      <c r="C3998" s="11">
        <v>15</v>
      </c>
      <c r="E3998" s="88">
        <v>12001</v>
      </c>
      <c r="F3998" s="88" t="s">
        <v>8126</v>
      </c>
      <c r="G3998" s="84" t="s">
        <v>3795</v>
      </c>
      <c r="H3998" s="1" t="s">
        <v>8195</v>
      </c>
      <c r="I3998" s="4">
        <v>0</v>
      </c>
      <c r="J3998" s="4">
        <v>1</v>
      </c>
      <c r="L3998" s="4">
        <v>1</v>
      </c>
      <c r="M3998" s="1" t="s">
        <v>8195</v>
      </c>
      <c r="N3998" s="118" t="s">
        <v>8194</v>
      </c>
      <c r="O3998" s="1"/>
      <c r="P3998" s="1"/>
      <c r="Q3998" s="1"/>
      <c r="R3998" s="1"/>
      <c r="S3998" s="1"/>
      <c r="T3998" s="1"/>
      <c r="U3998" s="8" t="s">
        <v>8193</v>
      </c>
      <c r="V3998" s="85">
        <v>12001</v>
      </c>
      <c r="W3998" s="85" t="s">
        <v>8126</v>
      </c>
    </row>
    <row r="3999" spans="1:23" x14ac:dyDescent="0.3">
      <c r="A3999" s="7">
        <v>20333</v>
      </c>
      <c r="B3999" s="44">
        <v>1633</v>
      </c>
      <c r="C3999" s="11">
        <v>0</v>
      </c>
      <c r="E3999" s="88">
        <v>12007</v>
      </c>
      <c r="F3999" s="88" t="s">
        <v>8126</v>
      </c>
      <c r="G3999" s="84" t="s">
        <v>3795</v>
      </c>
      <c r="H3999" s="1" t="s">
        <v>8192</v>
      </c>
      <c r="I3999" s="4">
        <v>0</v>
      </c>
      <c r="J3999" s="4">
        <v>1</v>
      </c>
      <c r="L3999" s="4">
        <v>1</v>
      </c>
      <c r="M3999" s="1" t="s">
        <v>8192</v>
      </c>
      <c r="N3999" s="118" t="s">
        <v>8191</v>
      </c>
      <c r="O3999" s="1"/>
      <c r="P3999" s="1"/>
      <c r="Q3999" s="1"/>
      <c r="R3999" s="1"/>
      <c r="S3999" s="1"/>
      <c r="T3999" s="1"/>
      <c r="U3999" s="8" t="s">
        <v>8190</v>
      </c>
      <c r="V3999" s="85">
        <v>12007</v>
      </c>
      <c r="W3999" s="85" t="s">
        <v>8126</v>
      </c>
    </row>
    <row r="4000" spans="1:23" x14ac:dyDescent="0.3">
      <c r="A4000" s="7">
        <v>20334</v>
      </c>
      <c r="C4000" s="11">
        <v>1</v>
      </c>
      <c r="E4000" s="88">
        <v>12008</v>
      </c>
      <c r="F4000" s="88" t="s">
        <v>8126</v>
      </c>
      <c r="G4000" s="84" t="s">
        <v>3795</v>
      </c>
      <c r="H4000" s="1" t="s">
        <v>8189</v>
      </c>
      <c r="I4000" s="4">
        <v>0</v>
      </c>
      <c r="J4000" s="4">
        <v>1</v>
      </c>
      <c r="L4000" s="4">
        <v>1</v>
      </c>
      <c r="M4000" s="1" t="s">
        <v>8189</v>
      </c>
      <c r="N4000" s="118" t="s">
        <v>8188</v>
      </c>
      <c r="O4000" s="1"/>
      <c r="P4000" s="1"/>
      <c r="Q4000" s="1"/>
      <c r="R4000" s="1"/>
      <c r="S4000" s="1"/>
      <c r="T4000" s="1"/>
      <c r="U4000" s="8" t="s">
        <v>8187</v>
      </c>
      <c r="V4000" s="85">
        <v>12008</v>
      </c>
      <c r="W4000" s="85" t="s">
        <v>8126</v>
      </c>
    </row>
    <row r="4001" spans="1:23" x14ac:dyDescent="0.3">
      <c r="A4001" s="7">
        <v>20335</v>
      </c>
      <c r="C4001" s="11">
        <v>2</v>
      </c>
      <c r="E4001" s="88">
        <v>12010</v>
      </c>
      <c r="F4001" s="88" t="s">
        <v>8126</v>
      </c>
      <c r="G4001" s="84" t="s">
        <v>3795</v>
      </c>
      <c r="H4001" s="1" t="s">
        <v>8186</v>
      </c>
      <c r="I4001" s="4">
        <v>0</v>
      </c>
      <c r="J4001" s="4">
        <v>1</v>
      </c>
      <c r="L4001" s="4">
        <v>1</v>
      </c>
      <c r="M4001" s="1" t="s">
        <v>8186</v>
      </c>
      <c r="N4001" s="118" t="s">
        <v>8185</v>
      </c>
      <c r="O4001" s="1"/>
      <c r="P4001" s="1"/>
      <c r="Q4001" s="1"/>
      <c r="R4001" s="1"/>
      <c r="S4001" s="1"/>
      <c r="T4001" s="1"/>
      <c r="U4001" s="8" t="s">
        <v>8184</v>
      </c>
      <c r="V4001" s="85">
        <v>12010</v>
      </c>
      <c r="W4001" s="85" t="s">
        <v>8126</v>
      </c>
    </row>
    <row r="4002" spans="1:23" x14ac:dyDescent="0.3">
      <c r="A4002" s="7">
        <v>20336</v>
      </c>
      <c r="C4002" s="11">
        <v>3</v>
      </c>
      <c r="E4002" s="88">
        <v>12011</v>
      </c>
      <c r="F4002" s="88" t="s">
        <v>8126</v>
      </c>
      <c r="G4002" s="84" t="s">
        <v>3795</v>
      </c>
      <c r="H4002" s="1" t="s">
        <v>8183</v>
      </c>
      <c r="I4002" s="4">
        <v>0</v>
      </c>
      <c r="J4002" s="4">
        <v>1</v>
      </c>
      <c r="L4002" s="4">
        <v>1</v>
      </c>
      <c r="M4002" s="1" t="s">
        <v>8183</v>
      </c>
      <c r="N4002" s="118" t="s">
        <v>8182</v>
      </c>
      <c r="O4002" s="1"/>
      <c r="P4002" s="1"/>
      <c r="Q4002" s="1"/>
      <c r="R4002" s="1"/>
      <c r="S4002" s="1"/>
      <c r="T4002" s="1"/>
      <c r="U4002" s="8" t="s">
        <v>8181</v>
      </c>
      <c r="V4002" s="85">
        <v>12011</v>
      </c>
      <c r="W4002" s="85" t="s">
        <v>8126</v>
      </c>
    </row>
    <row r="4003" spans="1:23" x14ac:dyDescent="0.3">
      <c r="A4003" s="7">
        <v>20337</v>
      </c>
      <c r="C4003" s="11">
        <v>4</v>
      </c>
      <c r="E4003" s="88">
        <v>12012</v>
      </c>
      <c r="F4003" s="88" t="s">
        <v>8126</v>
      </c>
      <c r="G4003" s="84" t="s">
        <v>3795</v>
      </c>
      <c r="H4003" s="1" t="s">
        <v>8180</v>
      </c>
      <c r="I4003" s="4">
        <v>0</v>
      </c>
      <c r="J4003" s="4">
        <v>1</v>
      </c>
      <c r="L4003" s="4">
        <v>1</v>
      </c>
      <c r="M4003" s="1" t="s">
        <v>8180</v>
      </c>
      <c r="N4003" s="118" t="s">
        <v>8179</v>
      </c>
      <c r="O4003" s="1"/>
      <c r="P4003" s="1"/>
      <c r="Q4003" s="1"/>
      <c r="R4003" s="1"/>
      <c r="S4003" s="1"/>
      <c r="T4003" s="1"/>
      <c r="U4003" s="8" t="s">
        <v>8178</v>
      </c>
      <c r="V4003" s="85">
        <v>12012</v>
      </c>
      <c r="W4003" s="85" t="s">
        <v>8126</v>
      </c>
    </row>
    <row r="4004" spans="1:23" x14ac:dyDescent="0.3">
      <c r="A4004" s="7">
        <v>20338</v>
      </c>
      <c r="C4004" s="11">
        <v>5</v>
      </c>
      <c r="E4004" s="88">
        <v>12014</v>
      </c>
      <c r="F4004" s="88" t="s">
        <v>8126</v>
      </c>
      <c r="G4004" s="84" t="s">
        <v>3795</v>
      </c>
      <c r="H4004" s="1" t="s">
        <v>8177</v>
      </c>
      <c r="I4004" s="4">
        <v>0</v>
      </c>
      <c r="J4004" s="4">
        <v>1</v>
      </c>
      <c r="L4004" s="4">
        <v>1</v>
      </c>
      <c r="M4004" s="1" t="s">
        <v>8177</v>
      </c>
      <c r="N4004" s="118" t="s">
        <v>8176</v>
      </c>
      <c r="O4004" s="1"/>
      <c r="P4004" s="1"/>
      <c r="Q4004" s="1"/>
      <c r="R4004" s="1"/>
      <c r="S4004" s="1"/>
      <c r="T4004" s="1"/>
      <c r="U4004" s="8" t="s">
        <v>8175</v>
      </c>
      <c r="V4004" s="85">
        <v>12014</v>
      </c>
      <c r="W4004" s="85" t="s">
        <v>8126</v>
      </c>
    </row>
    <row r="4005" spans="1:23" x14ac:dyDescent="0.3">
      <c r="A4005" s="7">
        <v>20339</v>
      </c>
      <c r="C4005" s="11">
        <v>6</v>
      </c>
      <c r="E4005" s="88">
        <v>12015</v>
      </c>
      <c r="F4005" s="88" t="s">
        <v>8126</v>
      </c>
      <c r="G4005" s="84" t="s">
        <v>3795</v>
      </c>
      <c r="H4005" s="1" t="s">
        <v>8174</v>
      </c>
      <c r="I4005" s="4">
        <v>0</v>
      </c>
      <c r="J4005" s="4">
        <v>1</v>
      </c>
      <c r="L4005" s="4">
        <v>1</v>
      </c>
      <c r="M4005" s="1" t="s">
        <v>8174</v>
      </c>
      <c r="N4005" s="118" t="s">
        <v>8173</v>
      </c>
      <c r="O4005" s="1"/>
      <c r="P4005" s="1"/>
      <c r="Q4005" s="1"/>
      <c r="R4005" s="1"/>
      <c r="S4005" s="1"/>
      <c r="T4005" s="1"/>
      <c r="U4005" s="8" t="s">
        <v>8172</v>
      </c>
      <c r="V4005" s="85">
        <v>12015</v>
      </c>
      <c r="W4005" s="85" t="s">
        <v>8126</v>
      </c>
    </row>
    <row r="4006" spans="1:23" x14ac:dyDescent="0.3">
      <c r="A4006" s="7">
        <v>20340</v>
      </c>
      <c r="C4006" s="11">
        <v>7</v>
      </c>
      <c r="E4006" s="88">
        <v>12019</v>
      </c>
      <c r="F4006" s="88" t="s">
        <v>8126</v>
      </c>
      <c r="G4006" s="84" t="s">
        <v>3795</v>
      </c>
      <c r="H4006" s="1" t="s">
        <v>8171</v>
      </c>
      <c r="I4006" s="4">
        <v>0</v>
      </c>
      <c r="J4006" s="4">
        <v>1</v>
      </c>
      <c r="L4006" s="4">
        <v>1</v>
      </c>
      <c r="M4006" s="1" t="s">
        <v>8171</v>
      </c>
      <c r="N4006" s="118" t="s">
        <v>8170</v>
      </c>
      <c r="O4006" s="1"/>
      <c r="P4006" s="1"/>
      <c r="Q4006" s="1"/>
      <c r="R4006" s="1"/>
      <c r="S4006" s="1"/>
      <c r="T4006" s="1"/>
      <c r="U4006" s="8" t="s">
        <v>8169</v>
      </c>
      <c r="V4006" s="85">
        <v>12019</v>
      </c>
      <c r="W4006" s="85" t="s">
        <v>8126</v>
      </c>
    </row>
    <row r="4007" spans="1:23" x14ac:dyDescent="0.3">
      <c r="A4007" s="7">
        <v>20341</v>
      </c>
      <c r="C4007" s="11">
        <v>8</v>
      </c>
      <c r="E4007" s="88">
        <v>12025</v>
      </c>
      <c r="F4007" s="88" t="s">
        <v>8126</v>
      </c>
      <c r="G4007" s="84" t="s">
        <v>3795</v>
      </c>
      <c r="H4007" s="1" t="s">
        <v>8168</v>
      </c>
      <c r="I4007" s="4">
        <v>0</v>
      </c>
      <c r="J4007" s="4">
        <v>1</v>
      </c>
      <c r="L4007" s="4">
        <v>1</v>
      </c>
      <c r="M4007" s="1" t="s">
        <v>8168</v>
      </c>
      <c r="N4007" s="118" t="s">
        <v>8167</v>
      </c>
      <c r="O4007" s="1"/>
      <c r="P4007" s="1"/>
      <c r="Q4007" s="1"/>
      <c r="R4007" s="1"/>
      <c r="S4007" s="1"/>
      <c r="T4007" s="1"/>
      <c r="U4007" s="8" t="s">
        <v>8166</v>
      </c>
      <c r="V4007" s="85">
        <v>12025</v>
      </c>
      <c r="W4007" s="85" t="s">
        <v>8126</v>
      </c>
    </row>
    <row r="4008" spans="1:23" x14ac:dyDescent="0.3">
      <c r="A4008" s="7">
        <v>20342</v>
      </c>
      <c r="C4008" s="11">
        <v>9</v>
      </c>
      <c r="E4008" s="88">
        <v>12026</v>
      </c>
      <c r="F4008" s="88" t="s">
        <v>8126</v>
      </c>
      <c r="G4008" s="84" t="s">
        <v>3795</v>
      </c>
      <c r="H4008" s="1" t="s">
        <v>8165</v>
      </c>
      <c r="I4008" s="4">
        <v>0</v>
      </c>
      <c r="J4008" s="4">
        <v>1</v>
      </c>
      <c r="L4008" s="4">
        <v>1</v>
      </c>
      <c r="M4008" s="1" t="s">
        <v>8165</v>
      </c>
      <c r="N4008" s="118" t="s">
        <v>8164</v>
      </c>
      <c r="O4008" s="1"/>
      <c r="P4008" s="1"/>
      <c r="Q4008" s="1"/>
      <c r="R4008" s="1"/>
      <c r="S4008" s="1"/>
      <c r="T4008" s="1"/>
      <c r="U4008" s="8" t="s">
        <v>8163</v>
      </c>
      <c r="V4008" s="85">
        <v>12026</v>
      </c>
      <c r="W4008" s="85" t="s">
        <v>8126</v>
      </c>
    </row>
    <row r="4009" spans="1:23" x14ac:dyDescent="0.3">
      <c r="A4009" s="7">
        <v>20343</v>
      </c>
      <c r="C4009" s="11">
        <v>10</v>
      </c>
      <c r="E4009" s="91">
        <v>10017</v>
      </c>
      <c r="F4009" s="88" t="s">
        <v>8126</v>
      </c>
      <c r="G4009" s="84"/>
      <c r="H4009" s="1" t="s">
        <v>8162</v>
      </c>
      <c r="I4009" s="4">
        <v>0</v>
      </c>
      <c r="J4009" s="4">
        <v>1</v>
      </c>
      <c r="L4009" s="4">
        <v>1</v>
      </c>
      <c r="M4009" s="1" t="s">
        <v>8161</v>
      </c>
      <c r="N4009" s="118"/>
      <c r="O4009" s="1"/>
      <c r="P4009" s="1"/>
      <c r="Q4009" s="1"/>
      <c r="R4009" s="1"/>
      <c r="S4009" s="1"/>
      <c r="T4009" s="1"/>
      <c r="U4009" s="8" t="s">
        <v>8160</v>
      </c>
      <c r="V4009" s="4">
        <v>10017</v>
      </c>
      <c r="W4009" s="85" t="s">
        <v>8126</v>
      </c>
    </row>
    <row r="4010" spans="1:23" x14ac:dyDescent="0.3">
      <c r="A4010" s="7">
        <v>20344</v>
      </c>
      <c r="C4010" s="11">
        <v>11</v>
      </c>
      <c r="E4010" s="91">
        <v>10094</v>
      </c>
      <c r="F4010" s="88" t="s">
        <v>8126</v>
      </c>
      <c r="H4010" s="1" t="s">
        <v>8159</v>
      </c>
      <c r="I4010" s="4">
        <v>0</v>
      </c>
      <c r="J4010" s="4">
        <v>1</v>
      </c>
      <c r="L4010" s="4">
        <v>1</v>
      </c>
      <c r="M4010" s="1" t="s">
        <v>8158</v>
      </c>
      <c r="N4010" s="1"/>
      <c r="O4010" s="1"/>
      <c r="P4010" s="1"/>
      <c r="Q4010" s="1"/>
      <c r="R4010" s="1"/>
      <c r="S4010" s="1"/>
      <c r="T4010" s="1"/>
      <c r="U4010" s="8" t="s">
        <v>8157</v>
      </c>
      <c r="V4010" s="4">
        <v>10094</v>
      </c>
      <c r="W4010" s="85" t="s">
        <v>8126</v>
      </c>
    </row>
    <row r="4011" spans="1:23" x14ac:dyDescent="0.3">
      <c r="A4011" s="44">
        <v>21580</v>
      </c>
      <c r="C4011" s="11">
        <v>12</v>
      </c>
      <c r="E4011" s="91">
        <v>10099</v>
      </c>
      <c r="F4011" s="88" t="s">
        <v>8126</v>
      </c>
      <c r="H4011" s="1" t="s">
        <v>8156</v>
      </c>
      <c r="I4011" s="4">
        <v>0</v>
      </c>
      <c r="J4011" s="4">
        <v>1</v>
      </c>
      <c r="L4011" s="4">
        <v>1</v>
      </c>
      <c r="M4011" s="1" t="s">
        <v>8155</v>
      </c>
      <c r="N4011" s="1"/>
      <c r="O4011" s="1"/>
      <c r="P4011" s="1"/>
      <c r="Q4011" s="1"/>
      <c r="R4011" s="1"/>
      <c r="S4011" s="1"/>
      <c r="T4011" s="1"/>
      <c r="U4011" s="8" t="s">
        <v>8154</v>
      </c>
      <c r="V4011" s="4">
        <v>10099</v>
      </c>
      <c r="W4011" s="85" t="s">
        <v>8126</v>
      </c>
    </row>
    <row r="4012" spans="1:23" x14ac:dyDescent="0.3">
      <c r="A4012" s="44">
        <v>21581</v>
      </c>
      <c r="C4012" s="11">
        <v>13</v>
      </c>
      <c r="E4012" s="91">
        <v>10140</v>
      </c>
      <c r="F4012" s="88" t="s">
        <v>8126</v>
      </c>
      <c r="H4012" s="1" t="s">
        <v>8153</v>
      </c>
      <c r="I4012" s="4">
        <v>0</v>
      </c>
      <c r="J4012" s="4">
        <v>1</v>
      </c>
      <c r="L4012" s="4">
        <v>1</v>
      </c>
      <c r="M4012" s="1" t="s">
        <v>8152</v>
      </c>
      <c r="N4012" s="1"/>
      <c r="O4012" s="1"/>
      <c r="P4012" s="1"/>
      <c r="Q4012" s="1"/>
      <c r="R4012" s="1"/>
      <c r="S4012" s="1"/>
      <c r="T4012" s="1"/>
      <c r="U4012" s="8" t="s">
        <v>8151</v>
      </c>
      <c r="V4012" s="4">
        <v>10140</v>
      </c>
      <c r="W4012" s="85" t="s">
        <v>8126</v>
      </c>
    </row>
    <row r="4013" spans="1:23" x14ac:dyDescent="0.3">
      <c r="A4013" s="44">
        <v>21582</v>
      </c>
      <c r="C4013" s="11">
        <v>14</v>
      </c>
      <c r="E4013" s="91">
        <v>10141</v>
      </c>
      <c r="F4013" s="88" t="s">
        <v>8126</v>
      </c>
      <c r="H4013" s="1" t="s">
        <v>8150</v>
      </c>
      <c r="I4013" s="4">
        <v>0</v>
      </c>
      <c r="J4013" s="4">
        <v>1</v>
      </c>
      <c r="L4013" s="4">
        <v>1</v>
      </c>
      <c r="M4013" s="1" t="s">
        <v>8149</v>
      </c>
      <c r="N4013" s="1"/>
      <c r="O4013" s="1"/>
      <c r="P4013" s="1"/>
      <c r="Q4013" s="1"/>
      <c r="R4013" s="1"/>
      <c r="S4013" s="1"/>
      <c r="T4013" s="1"/>
      <c r="U4013" s="8" t="s">
        <v>8148</v>
      </c>
      <c r="V4013" s="4">
        <v>10141</v>
      </c>
      <c r="W4013" s="85" t="s">
        <v>8126</v>
      </c>
    </row>
    <row r="4014" spans="1:23" x14ac:dyDescent="0.3">
      <c r="A4014" s="44">
        <v>21583</v>
      </c>
      <c r="C4014" s="11">
        <v>15</v>
      </c>
      <c r="E4014" s="91">
        <v>10168</v>
      </c>
      <c r="F4014" s="88" t="s">
        <v>8126</v>
      </c>
      <c r="H4014" s="1" t="s">
        <v>8147</v>
      </c>
      <c r="I4014" s="4">
        <v>0</v>
      </c>
      <c r="J4014" s="4">
        <v>1</v>
      </c>
      <c r="L4014" s="4">
        <v>1</v>
      </c>
      <c r="M4014" s="1" t="s">
        <v>8146</v>
      </c>
      <c r="N4014" s="1"/>
      <c r="O4014" s="1"/>
      <c r="P4014" s="1"/>
      <c r="Q4014" s="1"/>
      <c r="R4014" s="1"/>
      <c r="S4014" s="1"/>
      <c r="T4014" s="1"/>
      <c r="U4014" s="8" t="s">
        <v>8145</v>
      </c>
      <c r="V4014" s="4">
        <v>10168</v>
      </c>
      <c r="W4014" s="85" t="s">
        <v>8126</v>
      </c>
    </row>
    <row r="4015" spans="1:23" x14ac:dyDescent="0.3">
      <c r="A4015" s="44">
        <v>21584</v>
      </c>
      <c r="B4015" s="7">
        <v>1634</v>
      </c>
      <c r="C4015" s="11">
        <v>0</v>
      </c>
      <c r="E4015" s="91">
        <v>10169</v>
      </c>
      <c r="F4015" s="88" t="s">
        <v>8126</v>
      </c>
      <c r="H4015" s="1" t="s">
        <v>8144</v>
      </c>
      <c r="I4015" s="4">
        <v>0</v>
      </c>
      <c r="J4015" s="4">
        <v>1</v>
      </c>
      <c r="L4015" s="4">
        <v>1</v>
      </c>
      <c r="M4015" s="1" t="s">
        <v>8143</v>
      </c>
      <c r="N4015" s="1"/>
      <c r="O4015" s="1"/>
      <c r="P4015" s="1"/>
      <c r="Q4015" s="1"/>
      <c r="R4015" s="1"/>
      <c r="S4015" s="1"/>
      <c r="T4015" s="1"/>
      <c r="U4015" s="8" t="s">
        <v>8142</v>
      </c>
      <c r="V4015" s="4">
        <v>10169</v>
      </c>
      <c r="W4015" s="85" t="s">
        <v>8126</v>
      </c>
    </row>
    <row r="4016" spans="1:23" x14ac:dyDescent="0.3">
      <c r="A4016" s="44">
        <v>21585</v>
      </c>
      <c r="C4016" s="11">
        <v>1</v>
      </c>
      <c r="E4016" s="91">
        <v>10170</v>
      </c>
      <c r="F4016" s="88" t="s">
        <v>8126</v>
      </c>
      <c r="H4016" s="1" t="s">
        <v>8141</v>
      </c>
      <c r="I4016" s="4">
        <v>0</v>
      </c>
      <c r="J4016" s="4">
        <v>1</v>
      </c>
      <c r="L4016" s="4">
        <v>1</v>
      </c>
      <c r="M4016" s="1" t="s">
        <v>8140</v>
      </c>
      <c r="N4016" s="1"/>
      <c r="O4016" s="1"/>
      <c r="P4016" s="1"/>
      <c r="Q4016" s="1"/>
      <c r="R4016" s="1"/>
      <c r="S4016" s="1"/>
      <c r="T4016" s="1"/>
      <c r="U4016" s="8" t="s">
        <v>8139</v>
      </c>
      <c r="V4016" s="4">
        <v>10170</v>
      </c>
      <c r="W4016" s="85" t="s">
        <v>8126</v>
      </c>
    </row>
    <row r="4017" spans="1:23" x14ac:dyDescent="0.3">
      <c r="A4017" s="44">
        <v>21586</v>
      </c>
      <c r="C4017" s="11">
        <v>2</v>
      </c>
      <c r="E4017" s="91">
        <v>10312</v>
      </c>
      <c r="F4017" s="88" t="s">
        <v>8126</v>
      </c>
      <c r="H4017" s="1" t="s">
        <v>8138</v>
      </c>
      <c r="I4017" s="4">
        <v>0</v>
      </c>
      <c r="J4017" s="4">
        <v>1</v>
      </c>
      <c r="L4017" s="4">
        <v>1</v>
      </c>
      <c r="M4017" s="1" t="s">
        <v>8137</v>
      </c>
      <c r="N4017" s="1"/>
      <c r="O4017" s="1"/>
      <c r="P4017" s="1"/>
      <c r="Q4017" s="1"/>
      <c r="R4017" s="1"/>
      <c r="S4017" s="1"/>
      <c r="T4017" s="1"/>
      <c r="U4017" s="8" t="s">
        <v>8136</v>
      </c>
      <c r="V4017" s="4">
        <v>10312</v>
      </c>
      <c r="W4017" s="85" t="s">
        <v>8126</v>
      </c>
    </row>
    <row r="4018" spans="1:23" x14ac:dyDescent="0.3">
      <c r="A4018" s="44">
        <v>21587</v>
      </c>
      <c r="C4018" s="11">
        <v>3</v>
      </c>
      <c r="E4018" s="91">
        <v>10150</v>
      </c>
      <c r="F4018" s="88" t="s">
        <v>8126</v>
      </c>
      <c r="H4018" s="1" t="s">
        <v>8135</v>
      </c>
      <c r="I4018" s="4">
        <v>0</v>
      </c>
      <c r="J4018" s="4">
        <v>1</v>
      </c>
      <c r="L4018" s="4">
        <v>1</v>
      </c>
      <c r="M4018" s="1" t="s">
        <v>8134</v>
      </c>
      <c r="N4018" s="1"/>
      <c r="O4018" s="1"/>
      <c r="P4018" s="1"/>
      <c r="Q4018" s="1"/>
      <c r="R4018" s="1"/>
      <c r="S4018" s="1"/>
      <c r="T4018" s="1"/>
      <c r="U4018" s="8"/>
      <c r="V4018" s="4">
        <v>10150</v>
      </c>
      <c r="W4018" s="85" t="s">
        <v>8126</v>
      </c>
    </row>
    <row r="4019" spans="1:23" x14ac:dyDescent="0.3">
      <c r="A4019" s="44">
        <v>21588</v>
      </c>
      <c r="C4019" s="11">
        <v>4</v>
      </c>
      <c r="E4019" s="91">
        <v>10151</v>
      </c>
      <c r="F4019" s="88" t="s">
        <v>8126</v>
      </c>
      <c r="H4019" s="1" t="s">
        <v>8133</v>
      </c>
      <c r="I4019" s="4">
        <v>0</v>
      </c>
      <c r="J4019" s="4">
        <v>1</v>
      </c>
      <c r="L4019" s="4">
        <v>1</v>
      </c>
      <c r="M4019" s="1" t="s">
        <v>8132</v>
      </c>
      <c r="N4019" s="1"/>
      <c r="O4019" s="1"/>
      <c r="P4019" s="1"/>
      <c r="Q4019" s="1"/>
      <c r="R4019" s="1"/>
      <c r="S4019" s="1"/>
      <c r="T4019" s="1"/>
      <c r="U4019" s="8"/>
      <c r="V4019" s="4">
        <v>10151</v>
      </c>
      <c r="W4019" s="85" t="s">
        <v>8126</v>
      </c>
    </row>
    <row r="4020" spans="1:23" x14ac:dyDescent="0.3">
      <c r="A4020" s="44">
        <v>21589</v>
      </c>
      <c r="C4020" s="11">
        <v>5</v>
      </c>
      <c r="E4020" s="91">
        <v>10152</v>
      </c>
      <c r="F4020" s="88" t="s">
        <v>8126</v>
      </c>
      <c r="H4020" s="1" t="s">
        <v>8131</v>
      </c>
      <c r="I4020" s="4">
        <v>0</v>
      </c>
      <c r="J4020" s="4">
        <v>1</v>
      </c>
      <c r="L4020" s="4">
        <v>1</v>
      </c>
      <c r="M4020" s="1" t="s">
        <v>8130</v>
      </c>
      <c r="N4020" s="1"/>
      <c r="O4020" s="1"/>
      <c r="P4020" s="1"/>
      <c r="Q4020" s="1"/>
      <c r="R4020" s="1"/>
      <c r="S4020" s="1"/>
      <c r="T4020" s="1"/>
      <c r="U4020" s="8"/>
      <c r="V4020" s="4">
        <v>10152</v>
      </c>
      <c r="W4020" s="85" t="s">
        <v>8126</v>
      </c>
    </row>
    <row r="4021" spans="1:23" x14ac:dyDescent="0.3">
      <c r="A4021" s="30">
        <v>21590</v>
      </c>
      <c r="C4021" s="11">
        <v>6</v>
      </c>
      <c r="E4021" s="91">
        <v>10153</v>
      </c>
      <c r="F4021" s="88" t="s">
        <v>8126</v>
      </c>
      <c r="H4021" s="1" t="s">
        <v>8129</v>
      </c>
      <c r="I4021" s="4">
        <v>0</v>
      </c>
      <c r="J4021" s="4">
        <v>1</v>
      </c>
      <c r="L4021" s="4">
        <v>1</v>
      </c>
      <c r="M4021" s="1" t="s">
        <v>8128</v>
      </c>
      <c r="N4021" s="1"/>
      <c r="O4021" s="1"/>
      <c r="P4021" s="1"/>
      <c r="Q4021" s="1"/>
      <c r="R4021" s="1"/>
      <c r="S4021" s="1"/>
      <c r="T4021" s="1"/>
      <c r="U4021" s="8" t="s">
        <v>8127</v>
      </c>
      <c r="V4021" s="4">
        <v>10153</v>
      </c>
      <c r="W4021" s="85" t="s">
        <v>8126</v>
      </c>
    </row>
    <row r="4022" spans="1:23" x14ac:dyDescent="0.3">
      <c r="A4022" s="44">
        <v>21615</v>
      </c>
      <c r="B4022" s="7">
        <v>1638</v>
      </c>
      <c r="C4022" s="11"/>
      <c r="F4022" s="85"/>
      <c r="H4022" s="1"/>
      <c r="M4022" s="1"/>
      <c r="N4022" s="1"/>
      <c r="O4022" s="1"/>
      <c r="P4022" s="1"/>
      <c r="Q4022" s="1"/>
      <c r="R4022" s="1"/>
      <c r="S4022" s="1"/>
      <c r="T4022" s="1"/>
      <c r="U4022" s="8"/>
      <c r="V4022" s="4"/>
      <c r="W4022" s="85"/>
    </row>
    <row r="4023" spans="1:23" x14ac:dyDescent="0.3">
      <c r="A4023" s="44">
        <v>21616</v>
      </c>
      <c r="B4023" s="7">
        <v>1639</v>
      </c>
      <c r="C4023" s="11"/>
      <c r="F4023" s="85"/>
      <c r="H4023" s="1"/>
      <c r="M4023" s="1"/>
      <c r="N4023" s="1"/>
      <c r="O4023" s="1"/>
      <c r="P4023" s="1"/>
      <c r="Q4023" s="1"/>
      <c r="R4023" s="1"/>
      <c r="S4023" s="1"/>
      <c r="T4023" s="1"/>
      <c r="U4023" s="8"/>
      <c r="V4023" s="4"/>
      <c r="W4023" s="85"/>
    </row>
    <row r="4024" spans="1:23" ht="16.899999999999999" customHeight="1" x14ac:dyDescent="0.3">
      <c r="A4024" s="7">
        <v>20345</v>
      </c>
      <c r="B4024" s="7">
        <v>1640</v>
      </c>
      <c r="C4024" s="11">
        <v>0</v>
      </c>
      <c r="E4024" s="88">
        <v>10480</v>
      </c>
      <c r="F4024" s="88" t="s">
        <v>5880</v>
      </c>
      <c r="G4024" s="84" t="s">
        <v>3825</v>
      </c>
      <c r="H4024" s="1" t="s">
        <v>8125</v>
      </c>
      <c r="I4024" s="4">
        <v>0</v>
      </c>
      <c r="J4024" s="4">
        <v>1</v>
      </c>
      <c r="L4024" s="4">
        <v>1</v>
      </c>
      <c r="M4024" s="1" t="s">
        <v>8124</v>
      </c>
      <c r="N4024" s="1"/>
      <c r="O4024" s="1"/>
      <c r="P4024" s="1"/>
      <c r="Q4024" s="1"/>
      <c r="R4024" s="17" t="s">
        <v>8123</v>
      </c>
      <c r="S4024" s="1"/>
      <c r="T4024" s="1"/>
      <c r="U4024" s="8" t="s">
        <v>8122</v>
      </c>
      <c r="V4024" s="85">
        <v>10480</v>
      </c>
      <c r="W4024" s="85" t="s">
        <v>5880</v>
      </c>
    </row>
    <row r="4025" spans="1:23" x14ac:dyDescent="0.3">
      <c r="A4025" s="7">
        <v>20346</v>
      </c>
      <c r="C4025" s="11">
        <v>1</v>
      </c>
      <c r="E4025" s="88">
        <v>10481</v>
      </c>
      <c r="F4025" s="88" t="s">
        <v>5880</v>
      </c>
      <c r="G4025" s="84" t="s">
        <v>4341</v>
      </c>
      <c r="H4025" s="1" t="s">
        <v>8121</v>
      </c>
      <c r="I4025" s="4">
        <v>0</v>
      </c>
      <c r="J4025" s="4">
        <v>1</v>
      </c>
      <c r="L4025" s="4">
        <v>1</v>
      </c>
      <c r="M4025" s="1" t="s">
        <v>8120</v>
      </c>
      <c r="N4025" s="1"/>
      <c r="O4025" s="1"/>
      <c r="P4025" s="1"/>
      <c r="Q4025" s="1"/>
      <c r="R4025" s="1" t="s">
        <v>8119</v>
      </c>
      <c r="S4025" s="1"/>
      <c r="T4025" s="1"/>
      <c r="U4025" s="8" t="s">
        <v>8118</v>
      </c>
      <c r="V4025" s="85">
        <v>10481</v>
      </c>
      <c r="W4025" s="85" t="s">
        <v>5880</v>
      </c>
    </row>
    <row r="4026" spans="1:23" x14ac:dyDescent="0.3">
      <c r="A4026" s="7">
        <v>20347</v>
      </c>
      <c r="C4026" s="11">
        <v>2</v>
      </c>
      <c r="E4026" s="88">
        <v>10482</v>
      </c>
      <c r="F4026" s="88" t="s">
        <v>5880</v>
      </c>
      <c r="G4026" s="84" t="s">
        <v>4341</v>
      </c>
      <c r="H4026" s="1" t="s">
        <v>8117</v>
      </c>
      <c r="I4026" s="4">
        <v>0</v>
      </c>
      <c r="J4026" s="4">
        <v>1</v>
      </c>
      <c r="L4026" s="4">
        <v>1</v>
      </c>
      <c r="M4026" s="1" t="s">
        <v>8116</v>
      </c>
      <c r="N4026" s="1"/>
      <c r="O4026" s="1"/>
      <c r="P4026" s="1"/>
      <c r="Q4026" s="1"/>
      <c r="R4026" s="1" t="s">
        <v>8115</v>
      </c>
      <c r="S4026" s="1"/>
      <c r="T4026" s="1"/>
      <c r="U4026" s="8" t="s">
        <v>8114</v>
      </c>
      <c r="V4026" s="85">
        <v>10482</v>
      </c>
      <c r="W4026" s="85" t="s">
        <v>5880</v>
      </c>
    </row>
    <row r="4027" spans="1:23" x14ac:dyDescent="0.3">
      <c r="A4027" s="7">
        <v>20348</v>
      </c>
      <c r="C4027" s="11">
        <v>3</v>
      </c>
      <c r="E4027" s="88">
        <v>10483</v>
      </c>
      <c r="F4027" s="88" t="s">
        <v>5880</v>
      </c>
      <c r="G4027" s="84" t="s">
        <v>4341</v>
      </c>
      <c r="H4027" s="1" t="s">
        <v>8113</v>
      </c>
      <c r="I4027" s="4">
        <v>0</v>
      </c>
      <c r="J4027" s="4">
        <v>1</v>
      </c>
      <c r="L4027" s="4">
        <v>1</v>
      </c>
      <c r="M4027" s="1" t="s">
        <v>8112</v>
      </c>
      <c r="N4027" s="1"/>
      <c r="O4027" s="1"/>
      <c r="P4027" s="1"/>
      <c r="Q4027" s="1"/>
      <c r="R4027" s="1" t="s">
        <v>8111</v>
      </c>
      <c r="S4027" s="1"/>
      <c r="T4027" s="1"/>
      <c r="U4027" s="8" t="s">
        <v>8110</v>
      </c>
      <c r="V4027" s="85">
        <v>10483</v>
      </c>
      <c r="W4027" s="85" t="s">
        <v>5880</v>
      </c>
    </row>
    <row r="4028" spans="1:23" x14ac:dyDescent="0.3">
      <c r="A4028" s="7">
        <v>20349</v>
      </c>
      <c r="B4028" s="44"/>
      <c r="C4028" s="11">
        <v>4</v>
      </c>
      <c r="E4028" s="88">
        <v>10484</v>
      </c>
      <c r="F4028" s="88" t="s">
        <v>5880</v>
      </c>
      <c r="G4028" s="84" t="s">
        <v>4341</v>
      </c>
      <c r="H4028" s="1" t="s">
        <v>8109</v>
      </c>
      <c r="I4028" s="4">
        <v>0</v>
      </c>
      <c r="J4028" s="4">
        <v>1</v>
      </c>
      <c r="L4028" s="4">
        <v>1</v>
      </c>
      <c r="M4028" s="1" t="s">
        <v>8108</v>
      </c>
      <c r="N4028" s="1"/>
      <c r="O4028" s="1"/>
      <c r="P4028" s="1"/>
      <c r="Q4028" s="1"/>
      <c r="R4028" s="1" t="s">
        <v>8107</v>
      </c>
      <c r="S4028" s="1"/>
      <c r="T4028" s="1"/>
      <c r="U4028" s="8" t="s">
        <v>8106</v>
      </c>
      <c r="V4028" s="85">
        <v>10484</v>
      </c>
      <c r="W4028" s="85" t="s">
        <v>5880</v>
      </c>
    </row>
    <row r="4029" spans="1:23" x14ac:dyDescent="0.3">
      <c r="A4029" s="7">
        <v>20350</v>
      </c>
      <c r="C4029" s="11">
        <v>5</v>
      </c>
      <c r="E4029" s="88">
        <v>10485</v>
      </c>
      <c r="F4029" s="88" t="s">
        <v>5880</v>
      </c>
      <c r="G4029" s="84" t="s">
        <v>4341</v>
      </c>
      <c r="H4029" s="1" t="s">
        <v>8105</v>
      </c>
      <c r="I4029" s="4">
        <v>0</v>
      </c>
      <c r="J4029" s="4">
        <v>1</v>
      </c>
      <c r="L4029" s="4">
        <v>1</v>
      </c>
      <c r="M4029" s="1" t="s">
        <v>8104</v>
      </c>
      <c r="N4029" s="1"/>
      <c r="O4029" s="1"/>
      <c r="P4029" s="1"/>
      <c r="Q4029" s="1"/>
      <c r="R4029" s="1" t="s">
        <v>8103</v>
      </c>
      <c r="S4029" s="1"/>
      <c r="T4029" s="1"/>
      <c r="U4029" s="8" t="s">
        <v>8102</v>
      </c>
      <c r="V4029" s="85">
        <v>10485</v>
      </c>
      <c r="W4029" s="85" t="s">
        <v>5880</v>
      </c>
    </row>
    <row r="4030" spans="1:23" x14ac:dyDescent="0.3">
      <c r="A4030" s="7">
        <v>20351</v>
      </c>
      <c r="C4030" s="11">
        <v>6</v>
      </c>
      <c r="E4030" s="88">
        <v>10486</v>
      </c>
      <c r="F4030" s="88" t="s">
        <v>5880</v>
      </c>
      <c r="G4030" s="84" t="s">
        <v>4341</v>
      </c>
      <c r="H4030" s="1" t="s">
        <v>8101</v>
      </c>
      <c r="I4030" s="4">
        <v>0</v>
      </c>
      <c r="J4030" s="4">
        <v>1</v>
      </c>
      <c r="L4030" s="4">
        <v>1</v>
      </c>
      <c r="M4030" s="1" t="s">
        <v>8100</v>
      </c>
      <c r="N4030" s="1"/>
      <c r="O4030" s="1"/>
      <c r="P4030" s="1"/>
      <c r="Q4030" s="1"/>
      <c r="R4030" s="1" t="s">
        <v>8099</v>
      </c>
      <c r="S4030" s="1"/>
      <c r="T4030" s="1"/>
      <c r="U4030" s="8" t="s">
        <v>8098</v>
      </c>
      <c r="V4030" s="85">
        <v>10486</v>
      </c>
      <c r="W4030" s="85" t="s">
        <v>5880</v>
      </c>
    </row>
    <row r="4031" spans="1:23" x14ac:dyDescent="0.3">
      <c r="A4031" s="7">
        <v>20352</v>
      </c>
      <c r="C4031" s="11">
        <v>7</v>
      </c>
      <c r="E4031" s="88">
        <v>10487</v>
      </c>
      <c r="F4031" s="88" t="s">
        <v>5880</v>
      </c>
      <c r="G4031" s="84" t="s">
        <v>4341</v>
      </c>
      <c r="H4031" s="1" t="s">
        <v>8097</v>
      </c>
      <c r="I4031" s="4">
        <v>0</v>
      </c>
      <c r="J4031" s="4">
        <v>1</v>
      </c>
      <c r="L4031" s="4">
        <v>1</v>
      </c>
      <c r="M4031" s="1" t="s">
        <v>8096</v>
      </c>
      <c r="N4031" s="1"/>
      <c r="O4031" s="1"/>
      <c r="P4031" s="1"/>
      <c r="Q4031" s="1"/>
      <c r="R4031" s="1" t="s">
        <v>8095</v>
      </c>
      <c r="S4031" s="1"/>
      <c r="T4031" s="1"/>
      <c r="U4031" s="8" t="s">
        <v>8094</v>
      </c>
      <c r="V4031" s="85">
        <v>10487</v>
      </c>
      <c r="W4031" s="85" t="s">
        <v>5880</v>
      </c>
    </row>
    <row r="4032" spans="1:23" x14ac:dyDescent="0.3">
      <c r="A4032" s="7">
        <v>20353</v>
      </c>
      <c r="C4032" s="11">
        <v>8</v>
      </c>
      <c r="E4032" s="88">
        <v>10488</v>
      </c>
      <c r="F4032" s="88" t="s">
        <v>5880</v>
      </c>
      <c r="G4032" s="84" t="s">
        <v>4341</v>
      </c>
      <c r="H4032" s="1" t="s">
        <v>8093</v>
      </c>
      <c r="I4032" s="4">
        <v>0</v>
      </c>
      <c r="J4032" s="4">
        <v>1</v>
      </c>
      <c r="L4032" s="4">
        <v>1</v>
      </c>
      <c r="M4032" s="1" t="s">
        <v>8092</v>
      </c>
      <c r="N4032" s="1"/>
      <c r="O4032" s="1"/>
      <c r="P4032" s="1"/>
      <c r="Q4032" s="1"/>
      <c r="R4032" s="1" t="s">
        <v>8091</v>
      </c>
      <c r="S4032" s="1"/>
      <c r="T4032" s="1"/>
      <c r="U4032" s="8" t="s">
        <v>8090</v>
      </c>
      <c r="V4032" s="85">
        <v>10488</v>
      </c>
      <c r="W4032" s="85" t="s">
        <v>5880</v>
      </c>
    </row>
    <row r="4033" spans="1:23" x14ac:dyDescent="0.3">
      <c r="A4033" s="7">
        <v>20354</v>
      </c>
      <c r="C4033" s="11">
        <v>9</v>
      </c>
      <c r="E4033" s="88">
        <v>10489</v>
      </c>
      <c r="F4033" s="88" t="s">
        <v>5880</v>
      </c>
      <c r="G4033" s="84" t="s">
        <v>4341</v>
      </c>
      <c r="H4033" s="1" t="s">
        <v>8089</v>
      </c>
      <c r="I4033" s="4">
        <v>0</v>
      </c>
      <c r="J4033" s="4">
        <v>1</v>
      </c>
      <c r="L4033" s="4">
        <v>1</v>
      </c>
      <c r="M4033" s="1" t="s">
        <v>8088</v>
      </c>
      <c r="N4033" s="1"/>
      <c r="O4033" s="1"/>
      <c r="P4033" s="1"/>
      <c r="Q4033" s="1"/>
      <c r="R4033" s="1" t="s">
        <v>8087</v>
      </c>
      <c r="S4033" s="1"/>
      <c r="T4033" s="1"/>
      <c r="U4033" s="8" t="s">
        <v>8086</v>
      </c>
      <c r="V4033" s="85">
        <v>10489</v>
      </c>
      <c r="W4033" s="85" t="s">
        <v>5880</v>
      </c>
    </row>
    <row r="4034" spans="1:23" x14ac:dyDescent="0.3">
      <c r="A4034" s="7">
        <v>20355</v>
      </c>
      <c r="C4034" s="11">
        <v>10</v>
      </c>
      <c r="E4034" s="88">
        <v>10490</v>
      </c>
      <c r="F4034" s="88" t="s">
        <v>5880</v>
      </c>
      <c r="G4034" s="84" t="s">
        <v>4341</v>
      </c>
      <c r="H4034" s="1" t="s">
        <v>8085</v>
      </c>
      <c r="I4034" s="4">
        <v>0</v>
      </c>
      <c r="J4034" s="4">
        <v>1</v>
      </c>
      <c r="L4034" s="4">
        <v>1</v>
      </c>
      <c r="M4034" s="1" t="s">
        <v>8084</v>
      </c>
      <c r="N4034" s="1"/>
      <c r="O4034" s="1"/>
      <c r="P4034" s="1"/>
      <c r="Q4034" s="1"/>
      <c r="R4034" s="1" t="s">
        <v>8083</v>
      </c>
      <c r="S4034" s="1"/>
      <c r="T4034" s="1"/>
      <c r="U4034" s="8" t="s">
        <v>8082</v>
      </c>
      <c r="V4034" s="85">
        <v>10490</v>
      </c>
      <c r="W4034" s="85" t="s">
        <v>5880</v>
      </c>
    </row>
    <row r="4035" spans="1:23" x14ac:dyDescent="0.3">
      <c r="A4035" s="7">
        <v>20356</v>
      </c>
      <c r="C4035" s="11">
        <v>11</v>
      </c>
      <c r="E4035" s="88">
        <v>10491</v>
      </c>
      <c r="F4035" s="88" t="s">
        <v>5880</v>
      </c>
      <c r="G4035" s="84" t="s">
        <v>4341</v>
      </c>
      <c r="H4035" s="1" t="s">
        <v>8081</v>
      </c>
      <c r="I4035" s="4">
        <v>0</v>
      </c>
      <c r="J4035" s="4">
        <v>1</v>
      </c>
      <c r="L4035" s="4">
        <v>1</v>
      </c>
      <c r="M4035" s="1" t="s">
        <v>8080</v>
      </c>
      <c r="N4035" s="1"/>
      <c r="O4035" s="1"/>
      <c r="P4035" s="1"/>
      <c r="Q4035" s="1"/>
      <c r="R4035" s="1" t="s">
        <v>8079</v>
      </c>
      <c r="S4035" s="1"/>
      <c r="T4035" s="1"/>
      <c r="U4035" s="8" t="s">
        <v>8078</v>
      </c>
      <c r="V4035" s="85">
        <v>10491</v>
      </c>
      <c r="W4035" s="85" t="s">
        <v>5880</v>
      </c>
    </row>
    <row r="4036" spans="1:23" x14ac:dyDescent="0.3">
      <c r="A4036" s="7">
        <v>20357</v>
      </c>
      <c r="C4036" s="11">
        <v>12</v>
      </c>
      <c r="E4036" s="88">
        <v>10492</v>
      </c>
      <c r="F4036" s="88" t="s">
        <v>5880</v>
      </c>
      <c r="G4036" s="84" t="s">
        <v>4341</v>
      </c>
      <c r="H4036" s="1" t="s">
        <v>8077</v>
      </c>
      <c r="I4036" s="4">
        <v>0</v>
      </c>
      <c r="J4036" s="4">
        <v>1</v>
      </c>
      <c r="L4036" s="4">
        <v>1</v>
      </c>
      <c r="M4036" s="1" t="s">
        <v>8076</v>
      </c>
      <c r="N4036" s="1"/>
      <c r="O4036" s="1"/>
      <c r="P4036" s="1"/>
      <c r="Q4036" s="1"/>
      <c r="R4036" s="1" t="s">
        <v>8075</v>
      </c>
      <c r="S4036" s="1"/>
      <c r="T4036" s="1"/>
      <c r="U4036" s="8" t="s">
        <v>8074</v>
      </c>
      <c r="V4036" s="85">
        <v>10492</v>
      </c>
      <c r="W4036" s="85" t="s">
        <v>5880</v>
      </c>
    </row>
    <row r="4037" spans="1:23" x14ac:dyDescent="0.3">
      <c r="A4037" s="7">
        <v>20358</v>
      </c>
      <c r="C4037" s="11">
        <v>13</v>
      </c>
      <c r="E4037" s="88">
        <v>10493</v>
      </c>
      <c r="F4037" s="88" t="s">
        <v>5880</v>
      </c>
      <c r="G4037" s="84" t="s">
        <v>4341</v>
      </c>
      <c r="H4037" s="1" t="s">
        <v>8073</v>
      </c>
      <c r="I4037" s="4">
        <v>0</v>
      </c>
      <c r="J4037" s="4">
        <v>1</v>
      </c>
      <c r="L4037" s="4">
        <v>1</v>
      </c>
      <c r="M4037" s="1" t="s">
        <v>8072</v>
      </c>
      <c r="N4037" s="1"/>
      <c r="O4037" s="1"/>
      <c r="P4037" s="1"/>
      <c r="Q4037" s="1"/>
      <c r="R4037" s="1" t="s">
        <v>8071</v>
      </c>
      <c r="S4037" s="1"/>
      <c r="T4037" s="1"/>
      <c r="U4037" s="8" t="s">
        <v>8070</v>
      </c>
      <c r="V4037" s="85">
        <v>10493</v>
      </c>
      <c r="W4037" s="85" t="s">
        <v>5880</v>
      </c>
    </row>
    <row r="4038" spans="1:23" x14ac:dyDescent="0.3">
      <c r="A4038" s="7">
        <v>20359</v>
      </c>
      <c r="C4038" s="11">
        <v>14</v>
      </c>
      <c r="E4038" s="88">
        <v>10494</v>
      </c>
      <c r="F4038" s="88" t="s">
        <v>5880</v>
      </c>
      <c r="G4038" s="84" t="s">
        <v>4341</v>
      </c>
      <c r="H4038" s="1" t="s">
        <v>8069</v>
      </c>
      <c r="I4038" s="4">
        <v>0</v>
      </c>
      <c r="J4038" s="4">
        <v>1</v>
      </c>
      <c r="L4038" s="4">
        <v>1</v>
      </c>
      <c r="M4038" s="1" t="s">
        <v>8068</v>
      </c>
      <c r="N4038" s="1"/>
      <c r="O4038" s="1"/>
      <c r="P4038" s="1"/>
      <c r="Q4038" s="1"/>
      <c r="R4038" s="1" t="s">
        <v>8067</v>
      </c>
      <c r="S4038" s="1"/>
      <c r="T4038" s="1"/>
      <c r="U4038" s="8" t="s">
        <v>8066</v>
      </c>
      <c r="V4038" s="85">
        <v>10494</v>
      </c>
      <c r="W4038" s="85" t="s">
        <v>5880</v>
      </c>
    </row>
    <row r="4039" spans="1:23" x14ac:dyDescent="0.3">
      <c r="A4039" s="7">
        <v>20360</v>
      </c>
      <c r="C4039" s="11">
        <v>15</v>
      </c>
      <c r="E4039" s="88">
        <v>10495</v>
      </c>
      <c r="F4039" s="88" t="s">
        <v>5880</v>
      </c>
      <c r="G4039" s="84" t="s">
        <v>4341</v>
      </c>
      <c r="H4039" s="1" t="s">
        <v>8065</v>
      </c>
      <c r="I4039" s="4">
        <v>0</v>
      </c>
      <c r="J4039" s="4">
        <v>1</v>
      </c>
      <c r="L4039" s="4">
        <v>1</v>
      </c>
      <c r="M4039" s="1" t="s">
        <v>8064</v>
      </c>
      <c r="N4039" s="1"/>
      <c r="O4039" s="1"/>
      <c r="P4039" s="1"/>
      <c r="Q4039" s="1"/>
      <c r="R4039" s="1" t="s">
        <v>8063</v>
      </c>
      <c r="S4039" s="1"/>
      <c r="T4039" s="1"/>
      <c r="U4039" s="8" t="s">
        <v>8062</v>
      </c>
      <c r="V4039" s="85">
        <v>10495</v>
      </c>
      <c r="W4039" s="85" t="s">
        <v>5880</v>
      </c>
    </row>
    <row r="4040" spans="1:23" x14ac:dyDescent="0.3">
      <c r="A4040" s="7">
        <v>20361</v>
      </c>
      <c r="B4040" s="44">
        <v>1641</v>
      </c>
      <c r="C4040" s="11">
        <v>0</v>
      </c>
      <c r="E4040" s="88">
        <v>10496</v>
      </c>
      <c r="F4040" s="88" t="s">
        <v>5880</v>
      </c>
      <c r="G4040" s="84" t="s">
        <v>4341</v>
      </c>
      <c r="H4040" s="1" t="s">
        <v>8061</v>
      </c>
      <c r="I4040" s="4">
        <v>0</v>
      </c>
      <c r="J4040" s="4">
        <v>1</v>
      </c>
      <c r="L4040" s="4">
        <v>1</v>
      </c>
      <c r="M4040" s="1" t="s">
        <v>8060</v>
      </c>
      <c r="N4040" s="1"/>
      <c r="O4040" s="1"/>
      <c r="P4040" s="1"/>
      <c r="Q4040" s="1"/>
      <c r="R4040" s="1" t="s">
        <v>8059</v>
      </c>
      <c r="S4040" s="1"/>
      <c r="T4040" s="1"/>
      <c r="U4040" s="8" t="s">
        <v>8058</v>
      </c>
      <c r="V4040" s="85">
        <v>10496</v>
      </c>
      <c r="W4040" s="85" t="s">
        <v>5880</v>
      </c>
    </row>
    <row r="4041" spans="1:23" x14ac:dyDescent="0.3">
      <c r="A4041" s="7">
        <v>20362</v>
      </c>
      <c r="C4041" s="11">
        <v>1</v>
      </c>
      <c r="E4041" s="88">
        <v>10497</v>
      </c>
      <c r="F4041" s="88" t="s">
        <v>5880</v>
      </c>
      <c r="G4041" s="84" t="s">
        <v>4341</v>
      </c>
      <c r="H4041" s="1" t="s">
        <v>8057</v>
      </c>
      <c r="I4041" s="4">
        <v>0</v>
      </c>
      <c r="J4041" s="4">
        <v>1</v>
      </c>
      <c r="L4041" s="4">
        <v>1</v>
      </c>
      <c r="M4041" s="1" t="s">
        <v>8056</v>
      </c>
      <c r="N4041" s="1"/>
      <c r="O4041" s="1"/>
      <c r="P4041" s="1"/>
      <c r="Q4041" s="1"/>
      <c r="R4041" s="1" t="s">
        <v>8055</v>
      </c>
      <c r="S4041" s="1"/>
      <c r="T4041" s="1"/>
      <c r="U4041" s="8" t="s">
        <v>8054</v>
      </c>
      <c r="V4041" s="85">
        <v>10497</v>
      </c>
      <c r="W4041" s="85" t="s">
        <v>5880</v>
      </c>
    </row>
    <row r="4042" spans="1:23" x14ac:dyDescent="0.3">
      <c r="A4042" s="7">
        <v>20363</v>
      </c>
      <c r="C4042" s="11">
        <v>2</v>
      </c>
      <c r="E4042" s="88">
        <v>10498</v>
      </c>
      <c r="F4042" s="88" t="s">
        <v>5880</v>
      </c>
      <c r="G4042" s="84" t="s">
        <v>4341</v>
      </c>
      <c r="H4042" s="1" t="s">
        <v>8053</v>
      </c>
      <c r="I4042" s="4">
        <v>0</v>
      </c>
      <c r="J4042" s="4">
        <v>1</v>
      </c>
      <c r="L4042" s="4">
        <v>1</v>
      </c>
      <c r="M4042" s="1" t="s">
        <v>8052</v>
      </c>
      <c r="N4042" s="1"/>
      <c r="O4042" s="1"/>
      <c r="P4042" s="1"/>
      <c r="Q4042" s="1"/>
      <c r="R4042" s="1" t="s">
        <v>8051</v>
      </c>
      <c r="S4042" s="1"/>
      <c r="T4042" s="1"/>
      <c r="U4042" s="8" t="s">
        <v>8050</v>
      </c>
      <c r="V4042" s="85">
        <v>10498</v>
      </c>
      <c r="W4042" s="85" t="s">
        <v>5880</v>
      </c>
    </row>
    <row r="4043" spans="1:23" x14ac:dyDescent="0.3">
      <c r="A4043" s="7">
        <v>20364</v>
      </c>
      <c r="C4043" s="11">
        <v>3</v>
      </c>
      <c r="E4043" s="88">
        <v>10499</v>
      </c>
      <c r="F4043" s="88" t="s">
        <v>5880</v>
      </c>
      <c r="G4043" s="84" t="s">
        <v>4341</v>
      </c>
      <c r="H4043" s="1" t="s">
        <v>8049</v>
      </c>
      <c r="I4043" s="4">
        <v>0</v>
      </c>
      <c r="J4043" s="4">
        <v>1</v>
      </c>
      <c r="L4043" s="4">
        <v>1</v>
      </c>
      <c r="M4043" s="1" t="s">
        <v>8048</v>
      </c>
      <c r="N4043" s="1"/>
      <c r="O4043" s="1"/>
      <c r="P4043" s="1"/>
      <c r="Q4043" s="1"/>
      <c r="R4043" s="1" t="s">
        <v>8047</v>
      </c>
      <c r="S4043" s="1"/>
      <c r="T4043" s="1"/>
      <c r="U4043" s="8" t="s">
        <v>8046</v>
      </c>
      <c r="V4043" s="85">
        <v>10499</v>
      </c>
      <c r="W4043" s="85" t="s">
        <v>5880</v>
      </c>
    </row>
    <row r="4044" spans="1:23" x14ac:dyDescent="0.3">
      <c r="A4044" s="7">
        <v>20365</v>
      </c>
      <c r="C4044" s="11">
        <v>4</v>
      </c>
      <c r="E4044" s="88">
        <v>10500</v>
      </c>
      <c r="F4044" s="88" t="s">
        <v>5880</v>
      </c>
      <c r="G4044" s="84" t="s">
        <v>4341</v>
      </c>
      <c r="H4044" s="1" t="s">
        <v>8045</v>
      </c>
      <c r="I4044" s="4">
        <v>0</v>
      </c>
      <c r="J4044" s="4">
        <v>1</v>
      </c>
      <c r="L4044" s="4">
        <v>1</v>
      </c>
      <c r="M4044" s="1" t="s">
        <v>8044</v>
      </c>
      <c r="N4044" s="1"/>
      <c r="O4044" s="1"/>
      <c r="P4044" s="1"/>
      <c r="Q4044" s="1"/>
      <c r="R4044" s="1" t="s">
        <v>8043</v>
      </c>
      <c r="S4044" s="1"/>
      <c r="T4044" s="1"/>
      <c r="U4044" s="8" t="s">
        <v>8042</v>
      </c>
      <c r="V4044" s="85">
        <v>10500</v>
      </c>
      <c r="W4044" s="85" t="s">
        <v>5880</v>
      </c>
    </row>
    <row r="4045" spans="1:23" x14ac:dyDescent="0.3">
      <c r="A4045" s="7">
        <v>20366</v>
      </c>
      <c r="C4045" s="11">
        <v>5</v>
      </c>
      <c r="E4045" s="88">
        <v>10501</v>
      </c>
      <c r="F4045" s="88" t="s">
        <v>5880</v>
      </c>
      <c r="G4045" s="84" t="s">
        <v>3825</v>
      </c>
      <c r="H4045" s="1" t="s">
        <v>8041</v>
      </c>
      <c r="I4045" s="4">
        <v>0</v>
      </c>
      <c r="J4045" s="4">
        <v>1</v>
      </c>
      <c r="L4045" s="4">
        <v>1</v>
      </c>
      <c r="M4045" s="1" t="s">
        <v>8040</v>
      </c>
      <c r="N4045" s="1"/>
      <c r="O4045" s="1"/>
      <c r="P4045" s="1"/>
      <c r="Q4045" s="1"/>
      <c r="R4045" s="17" t="s">
        <v>8039</v>
      </c>
      <c r="S4045" s="1"/>
      <c r="T4045" s="1"/>
      <c r="U4045" s="8" t="s">
        <v>8038</v>
      </c>
      <c r="V4045" s="85">
        <v>10501</v>
      </c>
      <c r="W4045" s="85" t="s">
        <v>5880</v>
      </c>
    </row>
    <row r="4046" spans="1:23" x14ac:dyDescent="0.3">
      <c r="A4046" s="7">
        <v>20367</v>
      </c>
      <c r="C4046" s="11">
        <v>6</v>
      </c>
      <c r="E4046" s="88">
        <v>10506</v>
      </c>
      <c r="F4046" s="88" t="s">
        <v>5880</v>
      </c>
      <c r="G4046" s="85" t="s">
        <v>3825</v>
      </c>
      <c r="H4046" s="1" t="s">
        <v>8037</v>
      </c>
      <c r="I4046" s="4">
        <v>0</v>
      </c>
      <c r="J4046" s="4">
        <v>1</v>
      </c>
      <c r="L4046" s="4">
        <v>1</v>
      </c>
      <c r="M4046" s="1" t="s">
        <v>8036</v>
      </c>
      <c r="N4046" s="1"/>
      <c r="O4046" s="1"/>
      <c r="P4046" s="1"/>
      <c r="Q4046" s="1"/>
      <c r="R4046" s="1" t="s">
        <v>8035</v>
      </c>
      <c r="S4046" s="1"/>
      <c r="T4046" s="1"/>
      <c r="U4046" s="8" t="s">
        <v>8034</v>
      </c>
      <c r="V4046" s="85">
        <v>10506</v>
      </c>
      <c r="W4046" s="85" t="s">
        <v>5880</v>
      </c>
    </row>
    <row r="4047" spans="1:23" x14ac:dyDescent="0.3">
      <c r="A4047" s="7">
        <v>20368</v>
      </c>
      <c r="C4047" s="11">
        <v>7</v>
      </c>
      <c r="E4047" s="88">
        <v>10507</v>
      </c>
      <c r="F4047" s="88" t="s">
        <v>5880</v>
      </c>
      <c r="G4047" s="85" t="s">
        <v>3825</v>
      </c>
      <c r="H4047" s="1" t="s">
        <v>8033</v>
      </c>
      <c r="I4047" s="4">
        <v>0</v>
      </c>
      <c r="J4047" s="4">
        <v>1</v>
      </c>
      <c r="L4047" s="4">
        <v>1</v>
      </c>
      <c r="M4047" s="1" t="s">
        <v>8032</v>
      </c>
      <c r="N4047" s="1"/>
      <c r="O4047" s="1"/>
      <c r="P4047" s="1"/>
      <c r="Q4047" s="1"/>
      <c r="R4047" s="1" t="s">
        <v>8031</v>
      </c>
      <c r="S4047" s="1"/>
      <c r="T4047" s="1"/>
      <c r="U4047" s="8" t="s">
        <v>8030</v>
      </c>
      <c r="V4047" s="85">
        <v>10507</v>
      </c>
      <c r="W4047" s="85" t="s">
        <v>5880</v>
      </c>
    </row>
    <row r="4048" spans="1:23" x14ac:dyDescent="0.3">
      <c r="A4048" s="7">
        <v>20369</v>
      </c>
      <c r="C4048" s="11">
        <v>8</v>
      </c>
      <c r="E4048" s="88">
        <v>10510</v>
      </c>
      <c r="F4048" s="88" t="s">
        <v>5880</v>
      </c>
      <c r="G4048" s="84" t="s">
        <v>3967</v>
      </c>
      <c r="H4048" s="1" t="s">
        <v>5271</v>
      </c>
      <c r="I4048" s="4">
        <v>0</v>
      </c>
      <c r="J4048" s="4">
        <v>1</v>
      </c>
      <c r="L4048" s="4">
        <v>1</v>
      </c>
      <c r="M4048" s="1" t="s">
        <v>8029</v>
      </c>
      <c r="N4048" s="1"/>
      <c r="O4048" s="1"/>
      <c r="P4048" s="1"/>
      <c r="Q4048" s="1"/>
      <c r="R4048" s="1" t="s">
        <v>8028</v>
      </c>
      <c r="S4048" s="1"/>
      <c r="T4048" s="1"/>
      <c r="U4048" s="8" t="s">
        <v>8027</v>
      </c>
      <c r="V4048" s="85">
        <v>10510</v>
      </c>
      <c r="W4048" s="85" t="s">
        <v>5880</v>
      </c>
    </row>
    <row r="4049" spans="1:23" x14ac:dyDescent="0.3">
      <c r="A4049" s="7">
        <v>20370</v>
      </c>
      <c r="C4049" s="11">
        <v>9</v>
      </c>
      <c r="E4049" s="88">
        <v>10511</v>
      </c>
      <c r="F4049" s="88" t="s">
        <v>5880</v>
      </c>
      <c r="G4049" s="84" t="s">
        <v>8026</v>
      </c>
      <c r="H4049" s="1" t="s">
        <v>8025</v>
      </c>
      <c r="I4049" s="4">
        <v>0</v>
      </c>
      <c r="J4049" s="4">
        <v>1</v>
      </c>
      <c r="L4049" s="4">
        <v>1</v>
      </c>
      <c r="M4049" s="1" t="s">
        <v>8024</v>
      </c>
      <c r="N4049" s="1"/>
      <c r="O4049" s="1"/>
      <c r="P4049" s="1"/>
      <c r="Q4049" s="1"/>
      <c r="R4049" s="1" t="s">
        <v>8023</v>
      </c>
      <c r="S4049" s="1"/>
      <c r="T4049" s="1"/>
      <c r="U4049" s="8" t="s">
        <v>8022</v>
      </c>
      <c r="V4049" s="85">
        <v>10511</v>
      </c>
      <c r="W4049" s="85" t="s">
        <v>5880</v>
      </c>
    </row>
    <row r="4050" spans="1:23" x14ac:dyDescent="0.3">
      <c r="A4050" s="7">
        <v>20371</v>
      </c>
      <c r="C4050" s="11">
        <v>10</v>
      </c>
      <c r="E4050" s="88">
        <v>10512</v>
      </c>
      <c r="F4050" s="88" t="s">
        <v>5880</v>
      </c>
      <c r="G4050" s="84" t="s">
        <v>3825</v>
      </c>
      <c r="H4050" s="1" t="s">
        <v>8021</v>
      </c>
      <c r="I4050" s="4">
        <v>0</v>
      </c>
      <c r="J4050" s="4">
        <v>1</v>
      </c>
      <c r="L4050" s="4">
        <v>1</v>
      </c>
      <c r="M4050" s="1" t="s">
        <v>3460</v>
      </c>
      <c r="N4050" s="1"/>
      <c r="O4050" s="1"/>
      <c r="P4050" s="1"/>
      <c r="Q4050" s="1"/>
      <c r="R4050" s="1" t="s">
        <v>8020</v>
      </c>
      <c r="S4050" s="1"/>
      <c r="T4050" s="1"/>
      <c r="U4050" s="8" t="s">
        <v>8019</v>
      </c>
      <c r="V4050" s="85">
        <v>10512</v>
      </c>
      <c r="W4050" s="85" t="s">
        <v>5880</v>
      </c>
    </row>
    <row r="4051" spans="1:23" x14ac:dyDescent="0.3">
      <c r="A4051" s="7">
        <v>20372</v>
      </c>
      <c r="C4051" s="11">
        <v>11</v>
      </c>
      <c r="E4051" s="88">
        <v>10514</v>
      </c>
      <c r="F4051" s="88" t="s">
        <v>5880</v>
      </c>
      <c r="G4051" s="84" t="s">
        <v>3878</v>
      </c>
      <c r="H4051" s="1" t="s">
        <v>8018</v>
      </c>
      <c r="I4051" s="4">
        <v>0</v>
      </c>
      <c r="J4051" s="4">
        <v>1</v>
      </c>
      <c r="L4051" s="4">
        <v>1</v>
      </c>
      <c r="M4051" s="1" t="s">
        <v>8017</v>
      </c>
      <c r="N4051" s="1"/>
      <c r="O4051" s="1"/>
      <c r="P4051" s="1"/>
      <c r="Q4051" s="1"/>
      <c r="R4051" s="1" t="s">
        <v>8016</v>
      </c>
      <c r="S4051" s="1"/>
      <c r="T4051" s="1"/>
      <c r="U4051" s="8" t="s">
        <v>8015</v>
      </c>
      <c r="V4051" s="85">
        <v>10514</v>
      </c>
      <c r="W4051" s="85" t="s">
        <v>5880</v>
      </c>
    </row>
    <row r="4052" spans="1:23" x14ac:dyDescent="0.3">
      <c r="A4052" s="7">
        <v>20373</v>
      </c>
      <c r="C4052" s="11">
        <v>12</v>
      </c>
      <c r="E4052" s="88">
        <v>10515</v>
      </c>
      <c r="F4052" s="88" t="s">
        <v>5880</v>
      </c>
      <c r="G4052" s="87" t="s">
        <v>3967</v>
      </c>
      <c r="H4052" s="1" t="s">
        <v>4127</v>
      </c>
      <c r="I4052" s="4">
        <v>0</v>
      </c>
      <c r="J4052" s="4">
        <v>1</v>
      </c>
      <c r="L4052" s="4">
        <v>1</v>
      </c>
      <c r="M4052" s="1" t="s">
        <v>8012</v>
      </c>
      <c r="N4052" s="1"/>
      <c r="O4052" s="1"/>
      <c r="P4052" s="1"/>
      <c r="Q4052" s="1"/>
      <c r="R4052" s="17" t="s">
        <v>8014</v>
      </c>
      <c r="S4052" s="1"/>
      <c r="T4052" s="1"/>
      <c r="U4052" s="8" t="s">
        <v>8013</v>
      </c>
      <c r="V4052" s="85">
        <v>10515</v>
      </c>
      <c r="W4052" s="85" t="s">
        <v>5880</v>
      </c>
    </row>
    <row r="4053" spans="1:23" x14ac:dyDescent="0.3">
      <c r="A4053" s="7">
        <v>20374</v>
      </c>
      <c r="C4053" s="11">
        <v>13</v>
      </c>
      <c r="E4053" s="88">
        <v>10516</v>
      </c>
      <c r="F4053" s="88" t="s">
        <v>5880</v>
      </c>
      <c r="G4053" s="87" t="s">
        <v>3878</v>
      </c>
      <c r="H4053" s="1" t="s">
        <v>4127</v>
      </c>
      <c r="I4053" s="4">
        <v>0</v>
      </c>
      <c r="J4053" s="4">
        <v>1</v>
      </c>
      <c r="L4053" s="4">
        <v>1</v>
      </c>
      <c r="M4053" s="1" t="s">
        <v>8012</v>
      </c>
      <c r="N4053" s="1"/>
      <c r="O4053" s="1"/>
      <c r="P4053" s="1"/>
      <c r="Q4053" s="1"/>
      <c r="R4053" s="17" t="s">
        <v>8011</v>
      </c>
      <c r="S4053" s="1"/>
      <c r="T4053" s="1"/>
      <c r="U4053" s="8" t="s">
        <v>8010</v>
      </c>
      <c r="V4053" s="85">
        <v>10516</v>
      </c>
      <c r="W4053" s="85" t="s">
        <v>5880</v>
      </c>
    </row>
    <row r="4054" spans="1:23" x14ac:dyDescent="0.3">
      <c r="A4054" s="7">
        <v>20375</v>
      </c>
      <c r="C4054" s="11">
        <v>14</v>
      </c>
      <c r="E4054" s="88">
        <v>10521</v>
      </c>
      <c r="F4054" s="88" t="s">
        <v>5880</v>
      </c>
      <c r="G4054" s="84" t="s">
        <v>3825</v>
      </c>
      <c r="H4054" s="1" t="s">
        <v>8009</v>
      </c>
      <c r="I4054" s="4">
        <v>0</v>
      </c>
      <c r="J4054" s="4">
        <v>1</v>
      </c>
      <c r="L4054" s="4">
        <v>1</v>
      </c>
      <c r="M4054" s="1" t="s">
        <v>8008</v>
      </c>
      <c r="N4054" s="1"/>
      <c r="O4054" s="1"/>
      <c r="P4054" s="1"/>
      <c r="Q4054" s="1"/>
      <c r="R4054" s="1" t="s">
        <v>8007</v>
      </c>
      <c r="S4054" s="1"/>
      <c r="T4054" s="1"/>
      <c r="U4054" s="8" t="s">
        <v>8006</v>
      </c>
      <c r="V4054" s="85">
        <v>10521</v>
      </c>
      <c r="W4054" s="85" t="s">
        <v>5880</v>
      </c>
    </row>
    <row r="4055" spans="1:23" x14ac:dyDescent="0.3">
      <c r="A4055" s="7">
        <v>20376</v>
      </c>
      <c r="C4055" s="11">
        <v>15</v>
      </c>
      <c r="E4055" s="88">
        <v>10522</v>
      </c>
      <c r="F4055" s="88" t="s">
        <v>5880</v>
      </c>
      <c r="G4055" s="84" t="s">
        <v>4341</v>
      </c>
      <c r="H4055" s="1" t="s">
        <v>8005</v>
      </c>
      <c r="I4055" s="4">
        <v>0</v>
      </c>
      <c r="J4055" s="4">
        <v>1</v>
      </c>
      <c r="L4055" s="4">
        <v>1</v>
      </c>
      <c r="M4055" s="1" t="s">
        <v>8004</v>
      </c>
      <c r="N4055" s="1"/>
      <c r="O4055" s="1"/>
      <c r="P4055" s="1"/>
      <c r="Q4055" s="1"/>
      <c r="R4055" s="1" t="s">
        <v>8003</v>
      </c>
      <c r="S4055" s="1"/>
      <c r="T4055" s="1"/>
      <c r="U4055" s="8" t="s">
        <v>8002</v>
      </c>
      <c r="V4055" s="85">
        <v>10522</v>
      </c>
      <c r="W4055" s="85" t="s">
        <v>5880</v>
      </c>
    </row>
    <row r="4056" spans="1:23" x14ac:dyDescent="0.3">
      <c r="A4056" s="7">
        <v>20377</v>
      </c>
      <c r="B4056" s="44">
        <v>1642</v>
      </c>
      <c r="C4056" s="11">
        <v>0</v>
      </c>
      <c r="E4056" s="88">
        <v>10523</v>
      </c>
      <c r="F4056" s="88" t="s">
        <v>5880</v>
      </c>
      <c r="G4056" s="84" t="s">
        <v>3878</v>
      </c>
      <c r="H4056" s="1" t="s">
        <v>8001</v>
      </c>
      <c r="I4056" s="4">
        <v>0</v>
      </c>
      <c r="J4056" s="4">
        <v>1</v>
      </c>
      <c r="L4056" s="4">
        <v>1</v>
      </c>
      <c r="M4056" s="1" t="s">
        <v>8000</v>
      </c>
      <c r="N4056" s="1"/>
      <c r="O4056" s="1"/>
      <c r="P4056" s="1"/>
      <c r="Q4056" s="1"/>
      <c r="R4056" s="1" t="s">
        <v>7999</v>
      </c>
      <c r="S4056" s="1"/>
      <c r="T4056" s="1"/>
      <c r="U4056" s="8" t="s">
        <v>7998</v>
      </c>
      <c r="V4056" s="85">
        <v>10523</v>
      </c>
      <c r="W4056" s="85" t="s">
        <v>5880</v>
      </c>
    </row>
    <row r="4057" spans="1:23" x14ac:dyDescent="0.3">
      <c r="A4057" s="7">
        <v>20378</v>
      </c>
      <c r="C4057" s="11">
        <v>1</v>
      </c>
      <c r="E4057" s="88">
        <v>10534</v>
      </c>
      <c r="F4057" s="88" t="s">
        <v>5880</v>
      </c>
      <c r="G4057" s="84" t="s">
        <v>3825</v>
      </c>
      <c r="H4057" s="1" t="s">
        <v>7997</v>
      </c>
      <c r="I4057" s="4">
        <v>0</v>
      </c>
      <c r="J4057" s="4">
        <v>1</v>
      </c>
      <c r="L4057" s="4">
        <v>1</v>
      </c>
      <c r="M4057" s="1" t="s">
        <v>7996</v>
      </c>
      <c r="N4057" s="1"/>
      <c r="O4057" s="1"/>
      <c r="P4057" s="1"/>
      <c r="Q4057" s="1"/>
      <c r="R4057" s="3" t="s">
        <v>7995</v>
      </c>
      <c r="S4057" s="1"/>
      <c r="T4057" s="1"/>
      <c r="U4057" s="8" t="s">
        <v>7994</v>
      </c>
      <c r="V4057" s="85">
        <v>10534</v>
      </c>
      <c r="W4057" s="85" t="s">
        <v>5880</v>
      </c>
    </row>
    <row r="4058" spans="1:23" x14ac:dyDescent="0.3">
      <c r="A4058" s="7">
        <v>20379</v>
      </c>
      <c r="C4058" s="11">
        <v>2</v>
      </c>
      <c r="E4058" s="88">
        <v>10535</v>
      </c>
      <c r="F4058" s="88" t="s">
        <v>5880</v>
      </c>
      <c r="G4058" s="84" t="s">
        <v>3825</v>
      </c>
      <c r="H4058" s="1" t="s">
        <v>7993</v>
      </c>
      <c r="I4058" s="4">
        <v>0</v>
      </c>
      <c r="J4058" s="4">
        <v>1</v>
      </c>
      <c r="L4058" s="4">
        <v>1</v>
      </c>
      <c r="M4058" s="1" t="s">
        <v>7992</v>
      </c>
      <c r="N4058" s="1"/>
      <c r="O4058" s="1"/>
      <c r="P4058" s="1"/>
      <c r="Q4058" s="1"/>
      <c r="R4058" s="1" t="s">
        <v>7991</v>
      </c>
      <c r="S4058" s="1"/>
      <c r="T4058" s="1"/>
      <c r="U4058" s="8" t="s">
        <v>7990</v>
      </c>
      <c r="V4058" s="85">
        <v>10535</v>
      </c>
      <c r="W4058" s="85" t="s">
        <v>5880</v>
      </c>
    </row>
    <row r="4059" spans="1:23" x14ac:dyDescent="0.3">
      <c r="A4059" s="7">
        <v>20380</v>
      </c>
      <c r="C4059" s="11">
        <v>3</v>
      </c>
      <c r="E4059" s="88">
        <v>10540</v>
      </c>
      <c r="F4059" s="88" t="s">
        <v>5880</v>
      </c>
      <c r="G4059" s="87" t="s">
        <v>3878</v>
      </c>
      <c r="H4059" s="1" t="s">
        <v>5068</v>
      </c>
      <c r="I4059" s="4">
        <v>0</v>
      </c>
      <c r="J4059" s="4">
        <v>1</v>
      </c>
      <c r="L4059" s="4">
        <v>1</v>
      </c>
      <c r="M4059" s="1" t="s">
        <v>7989</v>
      </c>
      <c r="N4059" s="1"/>
      <c r="O4059" s="1"/>
      <c r="P4059" s="1"/>
      <c r="Q4059" s="1"/>
      <c r="R4059" s="17" t="s">
        <v>7988</v>
      </c>
      <c r="S4059" s="1"/>
      <c r="T4059" s="1"/>
      <c r="U4059" s="8" t="s">
        <v>7987</v>
      </c>
      <c r="V4059" s="85">
        <v>10540</v>
      </c>
      <c r="W4059" s="85" t="s">
        <v>5880</v>
      </c>
    </row>
    <row r="4060" spans="1:23" x14ac:dyDescent="0.3">
      <c r="A4060" s="7">
        <v>20381</v>
      </c>
      <c r="C4060" s="11">
        <v>4</v>
      </c>
      <c r="E4060" s="88">
        <v>10541</v>
      </c>
      <c r="F4060" s="88" t="s">
        <v>5880</v>
      </c>
      <c r="G4060" s="87" t="s">
        <v>3878</v>
      </c>
      <c r="H4060" s="1" t="s">
        <v>5801</v>
      </c>
      <c r="I4060" s="4">
        <v>0</v>
      </c>
      <c r="J4060" s="4">
        <v>1</v>
      </c>
      <c r="L4060" s="4">
        <v>1</v>
      </c>
      <c r="M4060" s="1" t="s">
        <v>7986</v>
      </c>
      <c r="N4060" s="1"/>
      <c r="O4060" s="1"/>
      <c r="P4060" s="1"/>
      <c r="Q4060" s="1"/>
      <c r="R4060" s="17" t="s">
        <v>7985</v>
      </c>
      <c r="S4060" s="1"/>
      <c r="T4060" s="1"/>
      <c r="U4060" s="8" t="s">
        <v>7984</v>
      </c>
      <c r="V4060" s="85">
        <v>10541</v>
      </c>
      <c r="W4060" s="85" t="s">
        <v>5880</v>
      </c>
    </row>
    <row r="4061" spans="1:23" x14ac:dyDescent="0.3">
      <c r="A4061" s="7">
        <v>20382</v>
      </c>
      <c r="C4061" s="11">
        <v>5</v>
      </c>
      <c r="E4061" s="88">
        <v>10542</v>
      </c>
      <c r="F4061" s="88" t="s">
        <v>5880</v>
      </c>
      <c r="G4061" s="84" t="s">
        <v>3967</v>
      </c>
      <c r="H4061" s="1" t="s">
        <v>7983</v>
      </c>
      <c r="I4061" s="4">
        <v>0</v>
      </c>
      <c r="J4061" s="4">
        <v>1</v>
      </c>
      <c r="L4061" s="4">
        <v>1</v>
      </c>
      <c r="M4061" s="1" t="s">
        <v>7982</v>
      </c>
      <c r="N4061" s="1"/>
      <c r="O4061" s="1"/>
      <c r="P4061" s="1"/>
      <c r="Q4061" s="1"/>
      <c r="R4061" s="1" t="s">
        <v>7981</v>
      </c>
      <c r="S4061" s="1"/>
      <c r="T4061" s="1"/>
      <c r="U4061" s="8" t="s">
        <v>7980</v>
      </c>
      <c r="V4061" s="85">
        <v>10542</v>
      </c>
      <c r="W4061" s="85" t="s">
        <v>5880</v>
      </c>
    </row>
    <row r="4062" spans="1:23" x14ac:dyDescent="0.3">
      <c r="A4062" s="7">
        <v>20383</v>
      </c>
      <c r="C4062" s="11">
        <v>6</v>
      </c>
      <c r="E4062" s="88">
        <v>10544</v>
      </c>
      <c r="F4062" s="88" t="s">
        <v>5880</v>
      </c>
      <c r="G4062" s="84" t="s">
        <v>3878</v>
      </c>
      <c r="H4062" s="1" t="s">
        <v>7977</v>
      </c>
      <c r="I4062" s="4">
        <v>0</v>
      </c>
      <c r="J4062" s="4">
        <v>1</v>
      </c>
      <c r="L4062" s="4">
        <v>1</v>
      </c>
      <c r="M4062" s="1" t="s">
        <v>7976</v>
      </c>
      <c r="N4062" s="1"/>
      <c r="O4062" s="1"/>
      <c r="P4062" s="1"/>
      <c r="Q4062" s="1"/>
      <c r="R4062" s="1" t="s">
        <v>7979</v>
      </c>
      <c r="S4062" s="1"/>
      <c r="T4062" s="1"/>
      <c r="U4062" s="8" t="s">
        <v>7978</v>
      </c>
      <c r="V4062" s="85">
        <v>10544</v>
      </c>
      <c r="W4062" s="85" t="s">
        <v>5880</v>
      </c>
    </row>
    <row r="4063" spans="1:23" x14ac:dyDescent="0.3">
      <c r="A4063" s="7">
        <v>20384</v>
      </c>
      <c r="C4063" s="11">
        <v>7</v>
      </c>
      <c r="E4063" s="88">
        <v>10545</v>
      </c>
      <c r="F4063" s="88" t="s">
        <v>5880</v>
      </c>
      <c r="G4063" s="84" t="s">
        <v>3878</v>
      </c>
      <c r="H4063" s="1" t="s">
        <v>7977</v>
      </c>
      <c r="I4063" s="4">
        <v>0</v>
      </c>
      <c r="J4063" s="4">
        <v>1</v>
      </c>
      <c r="L4063" s="4">
        <v>1</v>
      </c>
      <c r="M4063" s="1" t="s">
        <v>7976</v>
      </c>
      <c r="N4063" s="1"/>
      <c r="O4063" s="1"/>
      <c r="P4063" s="1"/>
      <c r="Q4063" s="1"/>
      <c r="R4063" s="1" t="s">
        <v>7975</v>
      </c>
      <c r="S4063" s="1"/>
      <c r="T4063" s="1"/>
      <c r="U4063" s="8" t="s">
        <v>7974</v>
      </c>
      <c r="V4063" s="85">
        <v>10545</v>
      </c>
      <c r="W4063" s="85" t="s">
        <v>5880</v>
      </c>
    </row>
    <row r="4064" spans="1:23" x14ac:dyDescent="0.3">
      <c r="A4064" s="7">
        <v>20385</v>
      </c>
      <c r="C4064" s="11">
        <v>8</v>
      </c>
      <c r="E4064" s="88">
        <v>10546</v>
      </c>
      <c r="F4064" s="88" t="s">
        <v>5880</v>
      </c>
      <c r="G4064" s="84" t="s">
        <v>4341</v>
      </c>
      <c r="H4064" s="1" t="s">
        <v>7973</v>
      </c>
      <c r="I4064" s="4">
        <v>0</v>
      </c>
      <c r="J4064" s="4">
        <v>1</v>
      </c>
      <c r="L4064" s="4">
        <v>1</v>
      </c>
      <c r="M4064" s="1" t="s">
        <v>7972</v>
      </c>
      <c r="N4064" s="1"/>
      <c r="O4064" s="1"/>
      <c r="P4064" s="1"/>
      <c r="Q4064" s="1"/>
      <c r="R4064" s="1" t="s">
        <v>7971</v>
      </c>
      <c r="S4064" s="1"/>
      <c r="T4064" s="1"/>
      <c r="U4064" s="8" t="s">
        <v>7970</v>
      </c>
      <c r="V4064" s="85">
        <v>10546</v>
      </c>
      <c r="W4064" s="85" t="s">
        <v>5880</v>
      </c>
    </row>
    <row r="4065" spans="1:23" x14ac:dyDescent="0.3">
      <c r="A4065" s="7">
        <v>20386</v>
      </c>
      <c r="C4065" s="11">
        <v>9</v>
      </c>
      <c r="E4065" s="88">
        <v>10547</v>
      </c>
      <c r="F4065" s="88" t="s">
        <v>5880</v>
      </c>
      <c r="G4065" s="84" t="s">
        <v>3878</v>
      </c>
      <c r="H4065" s="1" t="s">
        <v>7969</v>
      </c>
      <c r="I4065" s="4">
        <v>0</v>
      </c>
      <c r="J4065" s="4">
        <v>1</v>
      </c>
      <c r="L4065" s="4">
        <v>1</v>
      </c>
      <c r="M4065" s="1" t="s">
        <v>7968</v>
      </c>
      <c r="N4065" s="1"/>
      <c r="O4065" s="1"/>
      <c r="P4065" s="1"/>
      <c r="Q4065" s="1"/>
      <c r="R4065" s="1" t="s">
        <v>7967</v>
      </c>
      <c r="S4065" s="1"/>
      <c r="T4065" s="1"/>
      <c r="U4065" s="8" t="s">
        <v>7966</v>
      </c>
      <c r="V4065" s="85">
        <v>10547</v>
      </c>
      <c r="W4065" s="85" t="s">
        <v>5880</v>
      </c>
    </row>
    <row r="4066" spans="1:23" x14ac:dyDescent="0.3">
      <c r="A4066" s="7">
        <v>20387</v>
      </c>
      <c r="C4066" s="11">
        <v>10</v>
      </c>
      <c r="E4066" s="88">
        <v>10548</v>
      </c>
      <c r="F4066" s="88" t="s">
        <v>5880</v>
      </c>
      <c r="G4066" s="84" t="s">
        <v>3825</v>
      </c>
      <c r="H4066" s="1" t="s">
        <v>7965</v>
      </c>
      <c r="I4066" s="4">
        <v>0</v>
      </c>
      <c r="J4066" s="4">
        <v>1</v>
      </c>
      <c r="L4066" s="4">
        <v>1</v>
      </c>
      <c r="M4066" s="1" t="s">
        <v>7964</v>
      </c>
      <c r="N4066" s="1"/>
      <c r="O4066" s="1"/>
      <c r="P4066" s="1"/>
      <c r="Q4066" s="1"/>
      <c r="R4066" s="1" t="s">
        <v>7963</v>
      </c>
      <c r="S4066" s="1"/>
      <c r="T4066" s="1"/>
      <c r="U4066" s="8" t="s">
        <v>7962</v>
      </c>
      <c r="V4066" s="85">
        <v>10548</v>
      </c>
      <c r="W4066" s="85" t="s">
        <v>5880</v>
      </c>
    </row>
    <row r="4067" spans="1:23" x14ac:dyDescent="0.3">
      <c r="A4067" s="7">
        <v>20388</v>
      </c>
      <c r="C4067" s="11">
        <v>11</v>
      </c>
      <c r="E4067" s="88">
        <v>10549</v>
      </c>
      <c r="F4067" s="88" t="s">
        <v>5880</v>
      </c>
      <c r="G4067" s="87" t="s">
        <v>3878</v>
      </c>
      <c r="H4067" s="1" t="s">
        <v>6137</v>
      </c>
      <c r="I4067" s="4">
        <v>0</v>
      </c>
      <c r="J4067" s="4">
        <v>1</v>
      </c>
      <c r="L4067" s="4">
        <v>1</v>
      </c>
      <c r="M4067" s="1" t="s">
        <v>6136</v>
      </c>
      <c r="N4067" s="1"/>
      <c r="O4067" s="1"/>
      <c r="P4067" s="1"/>
      <c r="Q4067" s="1"/>
      <c r="R4067" s="17" t="s">
        <v>7961</v>
      </c>
      <c r="S4067" s="1"/>
      <c r="T4067" s="1"/>
      <c r="U4067" s="8" t="s">
        <v>7960</v>
      </c>
      <c r="V4067" s="85">
        <v>10549</v>
      </c>
      <c r="W4067" s="85" t="s">
        <v>5880</v>
      </c>
    </row>
    <row r="4068" spans="1:23" x14ac:dyDescent="0.3">
      <c r="A4068" s="7">
        <v>20389</v>
      </c>
      <c r="C4068" s="11">
        <v>12</v>
      </c>
      <c r="E4068" s="88">
        <v>10550</v>
      </c>
      <c r="F4068" s="88" t="s">
        <v>5880</v>
      </c>
      <c r="G4068" s="84" t="s">
        <v>4341</v>
      </c>
      <c r="H4068" s="1" t="s">
        <v>7959</v>
      </c>
      <c r="I4068" s="4">
        <v>0</v>
      </c>
      <c r="J4068" s="4">
        <v>1</v>
      </c>
      <c r="L4068" s="4">
        <v>1</v>
      </c>
      <c r="M4068" s="1" t="s">
        <v>7958</v>
      </c>
      <c r="N4068" s="1"/>
      <c r="O4068" s="1"/>
      <c r="P4068" s="1"/>
      <c r="Q4068" s="1"/>
      <c r="R4068" s="1" t="s">
        <v>7957</v>
      </c>
      <c r="S4068" s="1"/>
      <c r="T4068" s="1"/>
      <c r="U4068" s="8" t="s">
        <v>7956</v>
      </c>
      <c r="V4068" s="85">
        <v>10550</v>
      </c>
      <c r="W4068" s="85" t="s">
        <v>5880</v>
      </c>
    </row>
    <row r="4069" spans="1:23" x14ac:dyDescent="0.3">
      <c r="A4069" s="7">
        <v>20390</v>
      </c>
      <c r="C4069" s="11">
        <v>13</v>
      </c>
      <c r="E4069" s="88">
        <v>10551</v>
      </c>
      <c r="F4069" s="88" t="s">
        <v>5880</v>
      </c>
      <c r="G4069" s="84" t="s">
        <v>3825</v>
      </c>
      <c r="H4069" s="1" t="s">
        <v>7955</v>
      </c>
      <c r="I4069" s="4">
        <v>0</v>
      </c>
      <c r="J4069" s="4">
        <v>1</v>
      </c>
      <c r="L4069" s="4">
        <v>1</v>
      </c>
      <c r="M4069" s="1" t="s">
        <v>7954</v>
      </c>
      <c r="N4069" s="1"/>
      <c r="O4069" s="1"/>
      <c r="P4069" s="1"/>
      <c r="Q4069" s="1"/>
      <c r="R4069" s="1" t="s">
        <v>7953</v>
      </c>
      <c r="S4069" s="1"/>
      <c r="T4069" s="1"/>
      <c r="U4069" s="8" t="s">
        <v>7952</v>
      </c>
      <c r="V4069" s="85">
        <v>10551</v>
      </c>
      <c r="W4069" s="85" t="s">
        <v>5880</v>
      </c>
    </row>
    <row r="4070" spans="1:23" x14ac:dyDescent="0.3">
      <c r="A4070" s="7">
        <v>20391</v>
      </c>
      <c r="C4070" s="11">
        <v>14</v>
      </c>
      <c r="E4070" s="88">
        <v>10552</v>
      </c>
      <c r="F4070" s="88" t="s">
        <v>5880</v>
      </c>
      <c r="G4070" s="87" t="s">
        <v>3878</v>
      </c>
      <c r="H4070" s="1" t="s">
        <v>6225</v>
      </c>
      <c r="I4070" s="4">
        <v>0</v>
      </c>
      <c r="J4070" s="4">
        <v>1</v>
      </c>
      <c r="L4070" s="4">
        <v>1</v>
      </c>
      <c r="M4070" s="1" t="s">
        <v>6224</v>
      </c>
      <c r="N4070" s="1"/>
      <c r="O4070" s="1"/>
      <c r="P4070" s="1"/>
      <c r="Q4070" s="1"/>
      <c r="R4070" s="17" t="s">
        <v>7951</v>
      </c>
      <c r="S4070" s="1"/>
      <c r="T4070" s="1"/>
      <c r="U4070" s="8" t="s">
        <v>7950</v>
      </c>
      <c r="V4070" s="85">
        <v>10552</v>
      </c>
      <c r="W4070" s="85" t="s">
        <v>5880</v>
      </c>
    </row>
    <row r="4071" spans="1:23" x14ac:dyDescent="0.3">
      <c r="A4071" s="7">
        <v>20392</v>
      </c>
      <c r="C4071" s="11">
        <v>15</v>
      </c>
      <c r="E4071" s="88">
        <v>10553</v>
      </c>
      <c r="F4071" s="88" t="s">
        <v>5880</v>
      </c>
      <c r="G4071" s="84" t="s">
        <v>4341</v>
      </c>
      <c r="H4071" s="1" t="s">
        <v>7949</v>
      </c>
      <c r="I4071" s="4">
        <v>0</v>
      </c>
      <c r="J4071" s="4">
        <v>1</v>
      </c>
      <c r="L4071" s="4">
        <v>1</v>
      </c>
      <c r="M4071" s="1" t="s">
        <v>7948</v>
      </c>
      <c r="N4071" s="1"/>
      <c r="O4071" s="1"/>
      <c r="P4071" s="1"/>
      <c r="Q4071" s="1"/>
      <c r="R4071" s="1" t="s">
        <v>7947</v>
      </c>
      <c r="S4071" s="1"/>
      <c r="T4071" s="1"/>
      <c r="U4071" s="8" t="s">
        <v>7946</v>
      </c>
      <c r="V4071" s="85">
        <v>10553</v>
      </c>
      <c r="W4071" s="85" t="s">
        <v>5880</v>
      </c>
    </row>
    <row r="4072" spans="1:23" x14ac:dyDescent="0.3">
      <c r="A4072" s="7">
        <v>20393</v>
      </c>
      <c r="B4072" s="44">
        <v>1643</v>
      </c>
      <c r="C4072" s="11">
        <v>0</v>
      </c>
      <c r="E4072" s="88">
        <v>10554</v>
      </c>
      <c r="F4072" s="88" t="s">
        <v>5880</v>
      </c>
      <c r="G4072" s="84" t="s">
        <v>4341</v>
      </c>
      <c r="H4072" s="1" t="s">
        <v>7945</v>
      </c>
      <c r="I4072" s="4">
        <v>0</v>
      </c>
      <c r="J4072" s="4">
        <v>1</v>
      </c>
      <c r="L4072" s="4">
        <v>1</v>
      </c>
      <c r="M4072" s="1" t="s">
        <v>2541</v>
      </c>
      <c r="N4072" s="1"/>
      <c r="O4072" s="1"/>
      <c r="P4072" s="1"/>
      <c r="Q4072" s="1"/>
      <c r="R4072" s="1" t="s">
        <v>7944</v>
      </c>
      <c r="S4072" s="1"/>
      <c r="T4072" s="1"/>
      <c r="U4072" s="8" t="s">
        <v>7943</v>
      </c>
      <c r="V4072" s="85">
        <v>10554</v>
      </c>
      <c r="W4072" s="85" t="s">
        <v>5880</v>
      </c>
    </row>
    <row r="4073" spans="1:23" x14ac:dyDescent="0.3">
      <c r="A4073" s="7">
        <v>20394</v>
      </c>
      <c r="C4073" s="11">
        <v>1</v>
      </c>
      <c r="E4073" s="88">
        <v>10556</v>
      </c>
      <c r="F4073" s="88" t="s">
        <v>5880</v>
      </c>
      <c r="G4073" s="84" t="s">
        <v>3967</v>
      </c>
      <c r="H4073" s="1" t="s">
        <v>7942</v>
      </c>
      <c r="I4073" s="4">
        <v>0</v>
      </c>
      <c r="J4073" s="4">
        <v>1</v>
      </c>
      <c r="L4073" s="4">
        <v>1</v>
      </c>
      <c r="M4073" s="1" t="s">
        <v>7941</v>
      </c>
      <c r="N4073" s="1"/>
      <c r="O4073" s="1"/>
      <c r="P4073" s="1"/>
      <c r="Q4073" s="1"/>
      <c r="R4073" s="1" t="s">
        <v>7940</v>
      </c>
      <c r="S4073" s="1"/>
      <c r="T4073" s="1"/>
      <c r="U4073" s="8" t="s">
        <v>7939</v>
      </c>
      <c r="V4073" s="85">
        <v>10556</v>
      </c>
      <c r="W4073" s="85" t="s">
        <v>5880</v>
      </c>
    </row>
    <row r="4074" spans="1:23" x14ac:dyDescent="0.3">
      <c r="A4074" s="7">
        <v>20395</v>
      </c>
      <c r="C4074" s="11">
        <v>2</v>
      </c>
      <c r="E4074" s="88">
        <v>10557</v>
      </c>
      <c r="F4074" s="88" t="s">
        <v>5880</v>
      </c>
      <c r="G4074" s="84" t="s">
        <v>4341</v>
      </c>
      <c r="H4074" s="1" t="s">
        <v>7936</v>
      </c>
      <c r="I4074" s="4">
        <v>0</v>
      </c>
      <c r="J4074" s="4">
        <v>1</v>
      </c>
      <c r="L4074" s="4">
        <v>1</v>
      </c>
      <c r="M4074" s="1" t="s">
        <v>7935</v>
      </c>
      <c r="N4074" s="1"/>
      <c r="O4074" s="1"/>
      <c r="P4074" s="1"/>
      <c r="Q4074" s="1"/>
      <c r="R4074" s="1" t="s">
        <v>7938</v>
      </c>
      <c r="S4074" s="1"/>
      <c r="T4074" s="1"/>
      <c r="U4074" s="8" t="s">
        <v>7937</v>
      </c>
      <c r="V4074" s="85">
        <v>10557</v>
      </c>
      <c r="W4074" s="85" t="s">
        <v>5880</v>
      </c>
    </row>
    <row r="4075" spans="1:23" x14ac:dyDescent="0.3">
      <c r="A4075" s="7">
        <v>20396</v>
      </c>
      <c r="C4075" s="11">
        <v>3</v>
      </c>
      <c r="E4075" s="88">
        <v>10558</v>
      </c>
      <c r="F4075" s="88" t="s">
        <v>5880</v>
      </c>
      <c r="G4075" s="84" t="s">
        <v>3967</v>
      </c>
      <c r="H4075" s="1" t="s">
        <v>7936</v>
      </c>
      <c r="I4075" s="4">
        <v>0</v>
      </c>
      <c r="J4075" s="4">
        <v>1</v>
      </c>
      <c r="L4075" s="4">
        <v>1</v>
      </c>
      <c r="M4075" s="1" t="s">
        <v>7935</v>
      </c>
      <c r="N4075" s="1"/>
      <c r="O4075" s="1"/>
      <c r="P4075" s="1"/>
      <c r="Q4075" s="1"/>
      <c r="R4075" s="1" t="s">
        <v>7934</v>
      </c>
      <c r="S4075" s="1"/>
      <c r="T4075" s="1"/>
      <c r="U4075" s="8" t="s">
        <v>7933</v>
      </c>
      <c r="V4075" s="85">
        <v>10558</v>
      </c>
      <c r="W4075" s="85" t="s">
        <v>5880</v>
      </c>
    </row>
    <row r="4076" spans="1:23" x14ac:dyDescent="0.3">
      <c r="A4076" s="7">
        <v>20397</v>
      </c>
      <c r="C4076" s="11">
        <v>4</v>
      </c>
      <c r="E4076" s="88">
        <v>10559</v>
      </c>
      <c r="F4076" s="88" t="s">
        <v>5880</v>
      </c>
      <c r="G4076" s="84" t="s">
        <v>4341</v>
      </c>
      <c r="H4076" s="1" t="s">
        <v>7932</v>
      </c>
      <c r="I4076" s="4">
        <v>0</v>
      </c>
      <c r="J4076" s="4">
        <v>1</v>
      </c>
      <c r="L4076" s="4">
        <v>1</v>
      </c>
      <c r="M4076" s="1" t="s">
        <v>7931</v>
      </c>
      <c r="N4076" s="1"/>
      <c r="O4076" s="1"/>
      <c r="P4076" s="1"/>
      <c r="Q4076" s="1"/>
      <c r="R4076" s="1" t="s">
        <v>7930</v>
      </c>
      <c r="S4076" s="1"/>
      <c r="T4076" s="1"/>
      <c r="U4076" s="8" t="s">
        <v>7929</v>
      </c>
      <c r="V4076" s="85">
        <v>10559</v>
      </c>
      <c r="W4076" s="85" t="s">
        <v>5880</v>
      </c>
    </row>
    <row r="4077" spans="1:23" x14ac:dyDescent="0.3">
      <c r="A4077" s="7">
        <v>20398</v>
      </c>
      <c r="C4077" s="11">
        <v>5</v>
      </c>
      <c r="E4077" s="88">
        <v>10560</v>
      </c>
      <c r="F4077" s="88" t="s">
        <v>5880</v>
      </c>
      <c r="G4077" s="84" t="s">
        <v>4341</v>
      </c>
      <c r="H4077" s="1" t="s">
        <v>7928</v>
      </c>
      <c r="I4077" s="4">
        <v>0</v>
      </c>
      <c r="J4077" s="4">
        <v>1</v>
      </c>
      <c r="L4077" s="4">
        <v>1</v>
      </c>
      <c r="M4077" s="1" t="s">
        <v>7927</v>
      </c>
      <c r="N4077" s="1"/>
      <c r="O4077" s="1"/>
      <c r="P4077" s="1"/>
      <c r="Q4077" s="1"/>
      <c r="R4077" s="1" t="s">
        <v>7926</v>
      </c>
      <c r="S4077" s="1"/>
      <c r="T4077" s="1"/>
      <c r="U4077" s="8" t="s">
        <v>7925</v>
      </c>
      <c r="V4077" s="85">
        <v>10560</v>
      </c>
      <c r="W4077" s="85" t="s">
        <v>5880</v>
      </c>
    </row>
    <row r="4078" spans="1:23" x14ac:dyDescent="0.3">
      <c r="A4078" s="7">
        <v>20399</v>
      </c>
      <c r="C4078" s="11">
        <v>6</v>
      </c>
      <c r="E4078" s="88">
        <v>10561</v>
      </c>
      <c r="F4078" s="88" t="s">
        <v>5880</v>
      </c>
      <c r="G4078" s="84" t="s">
        <v>4341</v>
      </c>
      <c r="H4078" s="1" t="s">
        <v>7924</v>
      </c>
      <c r="I4078" s="4">
        <v>0</v>
      </c>
      <c r="J4078" s="4">
        <v>1</v>
      </c>
      <c r="L4078" s="4">
        <v>1</v>
      </c>
      <c r="M4078" s="1" t="s">
        <v>7923</v>
      </c>
      <c r="N4078" s="1"/>
      <c r="O4078" s="1"/>
      <c r="P4078" s="1"/>
      <c r="Q4078" s="1"/>
      <c r="R4078" s="1" t="s">
        <v>7922</v>
      </c>
      <c r="S4078" s="1"/>
      <c r="T4078" s="1"/>
      <c r="U4078" s="8" t="s">
        <v>7921</v>
      </c>
      <c r="V4078" s="85">
        <v>10561</v>
      </c>
      <c r="W4078" s="85" t="s">
        <v>5880</v>
      </c>
    </row>
    <row r="4079" spans="1:23" x14ac:dyDescent="0.3">
      <c r="A4079" s="7">
        <v>20400</v>
      </c>
      <c r="C4079" s="11">
        <v>7</v>
      </c>
      <c r="E4079" s="88">
        <v>10562</v>
      </c>
      <c r="F4079" s="88" t="s">
        <v>5880</v>
      </c>
      <c r="G4079" s="84" t="s">
        <v>3878</v>
      </c>
      <c r="H4079" s="1" t="s">
        <v>7920</v>
      </c>
      <c r="I4079" s="4">
        <v>0</v>
      </c>
      <c r="J4079" s="4">
        <v>1</v>
      </c>
      <c r="L4079" s="4">
        <v>1</v>
      </c>
      <c r="M4079" s="1" t="s">
        <v>7919</v>
      </c>
      <c r="N4079" s="1"/>
      <c r="O4079" s="1"/>
      <c r="P4079" s="1"/>
      <c r="Q4079" s="1"/>
      <c r="R4079" s="1" t="s">
        <v>7918</v>
      </c>
      <c r="S4079" s="1"/>
      <c r="T4079" s="1"/>
      <c r="U4079" s="8" t="s">
        <v>7917</v>
      </c>
      <c r="V4079" s="85">
        <v>10562</v>
      </c>
      <c r="W4079" s="85" t="s">
        <v>5880</v>
      </c>
    </row>
    <row r="4080" spans="1:23" x14ac:dyDescent="0.3">
      <c r="A4080" s="7">
        <v>20401</v>
      </c>
      <c r="C4080" s="11">
        <v>8</v>
      </c>
      <c r="E4080" s="88">
        <v>10563</v>
      </c>
      <c r="F4080" s="88" t="s">
        <v>5880</v>
      </c>
      <c r="G4080" s="84" t="s">
        <v>3878</v>
      </c>
      <c r="H4080" s="1" t="s">
        <v>7916</v>
      </c>
      <c r="I4080" s="4">
        <v>0</v>
      </c>
      <c r="J4080" s="4">
        <v>1</v>
      </c>
      <c r="L4080" s="4">
        <v>1</v>
      </c>
      <c r="M4080" s="1" t="s">
        <v>7915</v>
      </c>
      <c r="N4080" s="1"/>
      <c r="O4080" s="1"/>
      <c r="P4080" s="1"/>
      <c r="Q4080" s="1"/>
      <c r="R4080" s="1" t="s">
        <v>7914</v>
      </c>
      <c r="S4080" s="1"/>
      <c r="T4080" s="1"/>
      <c r="U4080" s="8" t="s">
        <v>7913</v>
      </c>
      <c r="V4080" s="85">
        <v>10563</v>
      </c>
      <c r="W4080" s="85" t="s">
        <v>5880</v>
      </c>
    </row>
    <row r="4081" spans="1:23" x14ac:dyDescent="0.3">
      <c r="A4081" s="7">
        <v>20402</v>
      </c>
      <c r="C4081" s="11">
        <v>9</v>
      </c>
      <c r="E4081" s="88">
        <v>10564</v>
      </c>
      <c r="F4081" s="88" t="s">
        <v>5880</v>
      </c>
      <c r="G4081" s="84" t="s">
        <v>3825</v>
      </c>
      <c r="H4081" s="1" t="s">
        <v>7912</v>
      </c>
      <c r="I4081" s="4">
        <v>0</v>
      </c>
      <c r="J4081" s="4">
        <v>1</v>
      </c>
      <c r="L4081" s="4">
        <v>1</v>
      </c>
      <c r="M4081" s="1" t="s">
        <v>7911</v>
      </c>
      <c r="N4081" s="1"/>
      <c r="O4081" s="1"/>
      <c r="P4081" s="1"/>
      <c r="Q4081" s="1"/>
      <c r="R4081" s="1" t="s">
        <v>7910</v>
      </c>
      <c r="S4081" s="1"/>
      <c r="T4081" s="1"/>
      <c r="U4081" s="8" t="s">
        <v>7909</v>
      </c>
      <c r="V4081" s="85">
        <v>10564</v>
      </c>
      <c r="W4081" s="85" t="s">
        <v>5880</v>
      </c>
    </row>
    <row r="4082" spans="1:23" x14ac:dyDescent="0.3">
      <c r="A4082" s="7">
        <v>20403</v>
      </c>
      <c r="C4082" s="11">
        <v>10</v>
      </c>
      <c r="E4082" s="88">
        <v>10565</v>
      </c>
      <c r="F4082" s="88" t="s">
        <v>5880</v>
      </c>
      <c r="G4082" s="87" t="s">
        <v>3878</v>
      </c>
      <c r="H4082" s="1" t="s">
        <v>6221</v>
      </c>
      <c r="I4082" s="4">
        <v>0</v>
      </c>
      <c r="J4082" s="4">
        <v>1</v>
      </c>
      <c r="L4082" s="4">
        <v>1</v>
      </c>
      <c r="M4082" s="1" t="s">
        <v>6220</v>
      </c>
      <c r="N4082" s="1"/>
      <c r="O4082" s="1"/>
      <c r="P4082" s="1"/>
      <c r="Q4082" s="1"/>
      <c r="R4082" s="17" t="s">
        <v>7908</v>
      </c>
      <c r="S4082" s="1"/>
      <c r="T4082" s="1"/>
      <c r="U4082" s="8" t="s">
        <v>7907</v>
      </c>
      <c r="V4082" s="85">
        <v>10565</v>
      </c>
      <c r="W4082" s="85" t="s">
        <v>5880</v>
      </c>
    </row>
    <row r="4083" spans="1:23" x14ac:dyDescent="0.3">
      <c r="A4083" s="7">
        <v>20404</v>
      </c>
      <c r="C4083" s="11">
        <v>11</v>
      </c>
      <c r="E4083" s="88">
        <v>10566</v>
      </c>
      <c r="F4083" s="88" t="s">
        <v>5880</v>
      </c>
      <c r="G4083" s="84" t="s">
        <v>4341</v>
      </c>
      <c r="H4083" s="1" t="s">
        <v>7906</v>
      </c>
      <c r="I4083" s="4">
        <v>0</v>
      </c>
      <c r="J4083" s="4">
        <v>1</v>
      </c>
      <c r="L4083" s="4">
        <v>1</v>
      </c>
      <c r="M4083" s="1" t="s">
        <v>7905</v>
      </c>
      <c r="N4083" s="1"/>
      <c r="O4083" s="1"/>
      <c r="P4083" s="1"/>
      <c r="Q4083" s="1"/>
      <c r="R4083" s="1" t="s">
        <v>7904</v>
      </c>
      <c r="S4083" s="1"/>
      <c r="T4083" s="1"/>
      <c r="U4083" s="8" t="s">
        <v>7903</v>
      </c>
      <c r="V4083" s="85">
        <v>10566</v>
      </c>
      <c r="W4083" s="85" t="s">
        <v>5880</v>
      </c>
    </row>
    <row r="4084" spans="1:23" x14ac:dyDescent="0.3">
      <c r="A4084" s="7">
        <v>20405</v>
      </c>
      <c r="C4084" s="11">
        <v>12</v>
      </c>
      <c r="E4084" s="88">
        <v>10567</v>
      </c>
      <c r="F4084" s="88" t="s">
        <v>5880</v>
      </c>
      <c r="G4084" s="84" t="s">
        <v>4341</v>
      </c>
      <c r="H4084" s="1" t="s">
        <v>7902</v>
      </c>
      <c r="I4084" s="4">
        <v>0</v>
      </c>
      <c r="J4084" s="4">
        <v>1</v>
      </c>
      <c r="L4084" s="4">
        <v>1</v>
      </c>
      <c r="M4084" s="1" t="s">
        <v>7901</v>
      </c>
      <c r="N4084" s="1"/>
      <c r="O4084" s="1"/>
      <c r="P4084" s="1"/>
      <c r="Q4084" s="1"/>
      <c r="R4084" s="1" t="s">
        <v>7900</v>
      </c>
      <c r="S4084" s="1"/>
      <c r="T4084" s="1"/>
      <c r="U4084" s="8" t="s">
        <v>7899</v>
      </c>
      <c r="V4084" s="85">
        <v>10567</v>
      </c>
      <c r="W4084" s="85" t="s">
        <v>5880</v>
      </c>
    </row>
    <row r="4085" spans="1:23" x14ac:dyDescent="0.3">
      <c r="A4085" s="7">
        <v>20406</v>
      </c>
      <c r="C4085" s="11">
        <v>13</v>
      </c>
      <c r="E4085" s="88">
        <v>10568</v>
      </c>
      <c r="F4085" s="88" t="s">
        <v>5880</v>
      </c>
      <c r="G4085" s="84" t="s">
        <v>3967</v>
      </c>
      <c r="H4085" s="1" t="s">
        <v>7898</v>
      </c>
      <c r="I4085" s="4">
        <v>0</v>
      </c>
      <c r="J4085" s="4">
        <v>1</v>
      </c>
      <c r="L4085" s="4">
        <v>1</v>
      </c>
      <c r="M4085" s="1" t="s">
        <v>7897</v>
      </c>
      <c r="N4085" s="1"/>
      <c r="O4085" s="1"/>
      <c r="P4085" s="1"/>
      <c r="Q4085" s="1"/>
      <c r="R4085" s="1" t="s">
        <v>7896</v>
      </c>
      <c r="S4085" s="1"/>
      <c r="T4085" s="1"/>
      <c r="U4085" s="8" t="s">
        <v>7895</v>
      </c>
      <c r="V4085" s="85">
        <v>10568</v>
      </c>
      <c r="W4085" s="85" t="s">
        <v>5880</v>
      </c>
    </row>
    <row r="4086" spans="1:23" x14ac:dyDescent="0.3">
      <c r="A4086" s="7">
        <v>20407</v>
      </c>
      <c r="C4086" s="11">
        <v>14</v>
      </c>
      <c r="E4086" s="88">
        <v>10569</v>
      </c>
      <c r="F4086" s="88" t="s">
        <v>5880</v>
      </c>
      <c r="G4086" s="84" t="s">
        <v>4341</v>
      </c>
      <c r="H4086" s="1" t="s">
        <v>7894</v>
      </c>
      <c r="I4086" s="4">
        <v>0</v>
      </c>
      <c r="J4086" s="4">
        <v>1</v>
      </c>
      <c r="L4086" s="4">
        <v>1</v>
      </c>
      <c r="M4086" s="1" t="s">
        <v>7893</v>
      </c>
      <c r="N4086" s="1"/>
      <c r="O4086" s="1"/>
      <c r="P4086" s="1"/>
      <c r="Q4086" s="1"/>
      <c r="R4086" s="1" t="s">
        <v>7892</v>
      </c>
      <c r="S4086" s="1"/>
      <c r="T4086" s="1"/>
      <c r="U4086" s="8" t="s">
        <v>7891</v>
      </c>
      <c r="V4086" s="85">
        <v>10569</v>
      </c>
      <c r="W4086" s="85" t="s">
        <v>5880</v>
      </c>
    </row>
    <row r="4087" spans="1:23" x14ac:dyDescent="0.3">
      <c r="A4087" s="7">
        <v>20408</v>
      </c>
      <c r="C4087" s="11">
        <v>15</v>
      </c>
      <c r="E4087" s="88">
        <v>10570</v>
      </c>
      <c r="F4087" s="88" t="s">
        <v>5880</v>
      </c>
      <c r="G4087" s="84" t="s">
        <v>4341</v>
      </c>
      <c r="H4087" s="1" t="s">
        <v>7890</v>
      </c>
      <c r="I4087" s="4">
        <v>0</v>
      </c>
      <c r="J4087" s="4">
        <v>1</v>
      </c>
      <c r="L4087" s="4">
        <v>1</v>
      </c>
      <c r="M4087" s="1" t="s">
        <v>7889</v>
      </c>
      <c r="N4087" s="1"/>
      <c r="O4087" s="1"/>
      <c r="P4087" s="1"/>
      <c r="Q4087" s="1"/>
      <c r="R4087" s="1" t="s">
        <v>7888</v>
      </c>
      <c r="S4087" s="1"/>
      <c r="T4087" s="1"/>
      <c r="U4087" s="8" t="s">
        <v>7887</v>
      </c>
      <c r="V4087" s="85">
        <v>10570</v>
      </c>
      <c r="W4087" s="85" t="s">
        <v>5880</v>
      </c>
    </row>
    <row r="4088" spans="1:23" x14ac:dyDescent="0.3">
      <c r="A4088" s="7">
        <v>20409</v>
      </c>
      <c r="B4088" s="44">
        <v>1644</v>
      </c>
      <c r="C4088" s="11">
        <v>0</v>
      </c>
      <c r="E4088" s="88">
        <v>10571</v>
      </c>
      <c r="F4088" s="88" t="s">
        <v>5880</v>
      </c>
      <c r="G4088" s="84" t="s">
        <v>3878</v>
      </c>
      <c r="H4088" s="1" t="s">
        <v>7886</v>
      </c>
      <c r="I4088" s="4">
        <v>0</v>
      </c>
      <c r="J4088" s="4">
        <v>1</v>
      </c>
      <c r="L4088" s="4">
        <v>1</v>
      </c>
      <c r="M4088" s="1" t="s">
        <v>7885</v>
      </c>
      <c r="N4088" s="1"/>
      <c r="O4088" s="1"/>
      <c r="P4088" s="1"/>
      <c r="Q4088" s="1"/>
      <c r="R4088" s="1" t="s">
        <v>7884</v>
      </c>
      <c r="S4088" s="1"/>
      <c r="T4088" s="1"/>
      <c r="U4088" s="8" t="s">
        <v>7883</v>
      </c>
      <c r="V4088" s="85">
        <v>10571</v>
      </c>
      <c r="W4088" s="85" t="s">
        <v>5880</v>
      </c>
    </row>
    <row r="4089" spans="1:23" x14ac:dyDescent="0.3">
      <c r="A4089" s="7">
        <v>20410</v>
      </c>
      <c r="C4089" s="11">
        <v>1</v>
      </c>
      <c r="E4089" s="88">
        <v>10572</v>
      </c>
      <c r="F4089" s="88" t="s">
        <v>5880</v>
      </c>
      <c r="G4089" s="84" t="s">
        <v>4341</v>
      </c>
      <c r="H4089" s="1" t="s">
        <v>7882</v>
      </c>
      <c r="I4089" s="4">
        <v>0</v>
      </c>
      <c r="J4089" s="4">
        <v>1</v>
      </c>
      <c r="L4089" s="4">
        <v>1</v>
      </c>
      <c r="M4089" s="1" t="s">
        <v>7881</v>
      </c>
      <c r="N4089" s="1"/>
      <c r="O4089" s="1"/>
      <c r="P4089" s="1"/>
      <c r="Q4089" s="1"/>
      <c r="R4089" s="17" t="s">
        <v>7880</v>
      </c>
      <c r="S4089" s="1"/>
      <c r="T4089" s="1"/>
      <c r="U4089" s="8" t="s">
        <v>7879</v>
      </c>
      <c r="V4089" s="85">
        <v>10572</v>
      </c>
      <c r="W4089" s="85" t="s">
        <v>5880</v>
      </c>
    </row>
    <row r="4090" spans="1:23" x14ac:dyDescent="0.3">
      <c r="A4090" s="7">
        <v>20411</v>
      </c>
      <c r="C4090" s="11">
        <v>2</v>
      </c>
      <c r="E4090" s="88">
        <v>10573</v>
      </c>
      <c r="F4090" s="88" t="s">
        <v>5880</v>
      </c>
      <c r="G4090" s="84" t="s">
        <v>3878</v>
      </c>
      <c r="H4090" s="1" t="s">
        <v>7878</v>
      </c>
      <c r="I4090" s="4">
        <v>0</v>
      </c>
      <c r="J4090" s="4">
        <v>1</v>
      </c>
      <c r="L4090" s="4">
        <v>1</v>
      </c>
      <c r="M4090" s="1" t="s">
        <v>7877</v>
      </c>
      <c r="N4090" s="1"/>
      <c r="O4090" s="1"/>
      <c r="P4090" s="1"/>
      <c r="Q4090" s="1"/>
      <c r="R4090" s="17" t="s">
        <v>7876</v>
      </c>
      <c r="S4090" s="1"/>
      <c r="T4090" s="1"/>
      <c r="U4090" s="8" t="s">
        <v>7875</v>
      </c>
      <c r="V4090" s="85">
        <v>10573</v>
      </c>
      <c r="W4090" s="85" t="s">
        <v>5880</v>
      </c>
    </row>
    <row r="4091" spans="1:23" x14ac:dyDescent="0.3">
      <c r="A4091" s="7">
        <v>20412</v>
      </c>
      <c r="C4091" s="11">
        <v>3</v>
      </c>
      <c r="E4091" s="88">
        <v>10574</v>
      </c>
      <c r="F4091" s="88" t="s">
        <v>5880</v>
      </c>
      <c r="G4091" s="84" t="s">
        <v>3825</v>
      </c>
      <c r="H4091" s="1" t="s">
        <v>7874</v>
      </c>
      <c r="I4091" s="4">
        <v>0</v>
      </c>
      <c r="J4091" s="4">
        <v>1</v>
      </c>
      <c r="L4091" s="4">
        <v>1</v>
      </c>
      <c r="M4091" s="1" t="s">
        <v>7873</v>
      </c>
      <c r="N4091" s="1"/>
      <c r="O4091" s="1"/>
      <c r="P4091" s="1"/>
      <c r="Q4091" s="1"/>
      <c r="R4091" s="1" t="s">
        <v>7872</v>
      </c>
      <c r="S4091" s="1"/>
      <c r="T4091" s="1"/>
      <c r="U4091" s="8" t="s">
        <v>7871</v>
      </c>
      <c r="V4091" s="85">
        <v>10574</v>
      </c>
      <c r="W4091" s="85" t="s">
        <v>5880</v>
      </c>
    </row>
    <row r="4092" spans="1:23" x14ac:dyDescent="0.3">
      <c r="A4092" s="7">
        <v>20413</v>
      </c>
      <c r="C4092" s="11">
        <v>4</v>
      </c>
      <c r="E4092" s="88">
        <v>10575</v>
      </c>
      <c r="F4092" s="88" t="s">
        <v>5880</v>
      </c>
      <c r="G4092" s="84" t="s">
        <v>3825</v>
      </c>
      <c r="H4092" s="1" t="s">
        <v>7870</v>
      </c>
      <c r="I4092" s="4">
        <v>0</v>
      </c>
      <c r="J4092" s="4">
        <v>1</v>
      </c>
      <c r="L4092" s="4">
        <v>1</v>
      </c>
      <c r="M4092" s="1" t="s">
        <v>7869</v>
      </c>
      <c r="N4092" s="1"/>
      <c r="O4092" s="1"/>
      <c r="P4092" s="1"/>
      <c r="Q4092" s="1"/>
      <c r="R4092" s="1" t="s">
        <v>7868</v>
      </c>
      <c r="S4092" s="1"/>
      <c r="T4092" s="1"/>
      <c r="U4092" s="8" t="s">
        <v>7867</v>
      </c>
      <c r="V4092" s="85">
        <v>10575</v>
      </c>
      <c r="W4092" s="85" t="s">
        <v>5880</v>
      </c>
    </row>
    <row r="4093" spans="1:23" x14ac:dyDescent="0.3">
      <c r="A4093" s="7">
        <v>20414</v>
      </c>
      <c r="C4093" s="11">
        <v>5</v>
      </c>
      <c r="E4093" s="88">
        <v>10577</v>
      </c>
      <c r="F4093" s="88" t="s">
        <v>5880</v>
      </c>
      <c r="G4093" s="84" t="s">
        <v>4341</v>
      </c>
      <c r="H4093" s="1" t="s">
        <v>7866</v>
      </c>
      <c r="I4093" s="4">
        <v>0</v>
      </c>
      <c r="J4093" s="4">
        <v>1</v>
      </c>
      <c r="L4093" s="4">
        <v>1</v>
      </c>
      <c r="M4093" s="1" t="s">
        <v>7865</v>
      </c>
      <c r="N4093" s="1"/>
      <c r="O4093" s="1"/>
      <c r="P4093" s="1"/>
      <c r="Q4093" s="1"/>
      <c r="R4093" s="1" t="s">
        <v>7864</v>
      </c>
      <c r="S4093" s="1"/>
      <c r="T4093" s="1"/>
      <c r="U4093" s="8" t="s">
        <v>7863</v>
      </c>
      <c r="V4093" s="85">
        <v>10577</v>
      </c>
      <c r="W4093" s="85" t="s">
        <v>5880</v>
      </c>
    </row>
    <row r="4094" spans="1:23" x14ac:dyDescent="0.3">
      <c r="A4094" s="7">
        <v>20415</v>
      </c>
      <c r="C4094" s="11">
        <v>6</v>
      </c>
      <c r="E4094" s="88">
        <v>10578</v>
      </c>
      <c r="F4094" s="88" t="s">
        <v>5880</v>
      </c>
      <c r="G4094" s="84" t="s">
        <v>3967</v>
      </c>
      <c r="H4094" s="1" t="s">
        <v>5811</v>
      </c>
      <c r="I4094" s="4">
        <v>0</v>
      </c>
      <c r="J4094" s="4">
        <v>1</v>
      </c>
      <c r="L4094" s="4">
        <v>1</v>
      </c>
      <c r="M4094" s="1" t="s">
        <v>7862</v>
      </c>
      <c r="N4094" s="1"/>
      <c r="O4094" s="1"/>
      <c r="P4094" s="1"/>
      <c r="Q4094" s="1"/>
      <c r="R4094" s="1" t="s">
        <v>7861</v>
      </c>
      <c r="S4094" s="1"/>
      <c r="T4094" s="1"/>
      <c r="U4094" s="8" t="s">
        <v>7860</v>
      </c>
      <c r="V4094" s="85">
        <v>10578</v>
      </c>
      <c r="W4094" s="85" t="s">
        <v>5880</v>
      </c>
    </row>
    <row r="4095" spans="1:23" x14ac:dyDescent="0.3">
      <c r="A4095" s="7">
        <v>20416</v>
      </c>
      <c r="C4095" s="11">
        <v>7</v>
      </c>
      <c r="E4095" s="88">
        <v>10579</v>
      </c>
      <c r="F4095" s="88" t="s">
        <v>5880</v>
      </c>
      <c r="G4095" s="84" t="s">
        <v>4341</v>
      </c>
      <c r="H4095" s="1" t="s">
        <v>7859</v>
      </c>
      <c r="I4095" s="4">
        <v>0</v>
      </c>
      <c r="J4095" s="4">
        <v>1</v>
      </c>
      <c r="L4095" s="4">
        <v>1</v>
      </c>
      <c r="M4095" s="1" t="s">
        <v>7858</v>
      </c>
      <c r="N4095" s="1"/>
      <c r="O4095" s="1"/>
      <c r="P4095" s="1"/>
      <c r="Q4095" s="1"/>
      <c r="R4095" s="1" t="s">
        <v>7857</v>
      </c>
      <c r="S4095" s="1"/>
      <c r="T4095" s="1"/>
      <c r="U4095" s="8" t="s">
        <v>7856</v>
      </c>
      <c r="V4095" s="85">
        <v>10579</v>
      </c>
      <c r="W4095" s="85" t="s">
        <v>5880</v>
      </c>
    </row>
    <row r="4096" spans="1:23" x14ac:dyDescent="0.3">
      <c r="A4096" s="7">
        <v>20417</v>
      </c>
      <c r="C4096" s="11">
        <v>8</v>
      </c>
      <c r="E4096" s="88">
        <v>10580</v>
      </c>
      <c r="F4096" s="88" t="s">
        <v>5880</v>
      </c>
      <c r="G4096" s="84" t="s">
        <v>3878</v>
      </c>
      <c r="H4096" s="1" t="s">
        <v>7855</v>
      </c>
      <c r="I4096" s="4">
        <v>0</v>
      </c>
      <c r="J4096" s="4">
        <v>1</v>
      </c>
      <c r="L4096" s="4">
        <v>1</v>
      </c>
      <c r="M4096" s="1" t="s">
        <v>7854</v>
      </c>
      <c r="N4096" s="1"/>
      <c r="O4096" s="1"/>
      <c r="P4096" s="1"/>
      <c r="Q4096" s="1"/>
      <c r="R4096" s="1" t="s">
        <v>7853</v>
      </c>
      <c r="S4096" s="1"/>
      <c r="T4096" s="1"/>
      <c r="U4096" s="8" t="s">
        <v>7852</v>
      </c>
      <c r="V4096" s="85">
        <v>10580</v>
      </c>
      <c r="W4096" s="85" t="s">
        <v>5880</v>
      </c>
    </row>
    <row r="4097" spans="1:23" x14ac:dyDescent="0.3">
      <c r="A4097" s="7">
        <v>20418</v>
      </c>
      <c r="C4097" s="11">
        <v>9</v>
      </c>
      <c r="E4097" s="88">
        <v>10581</v>
      </c>
      <c r="F4097" s="88" t="s">
        <v>5880</v>
      </c>
      <c r="G4097" s="84" t="s">
        <v>4341</v>
      </c>
      <c r="H4097" s="1" t="s">
        <v>7851</v>
      </c>
      <c r="I4097" s="4">
        <v>0</v>
      </c>
      <c r="J4097" s="4">
        <v>1</v>
      </c>
      <c r="L4097" s="4">
        <v>1</v>
      </c>
      <c r="M4097" s="1" t="s">
        <v>7850</v>
      </c>
      <c r="N4097" s="1"/>
      <c r="O4097" s="1"/>
      <c r="P4097" s="1"/>
      <c r="Q4097" s="1"/>
      <c r="R4097" s="1" t="s">
        <v>7849</v>
      </c>
      <c r="S4097" s="1"/>
      <c r="T4097" s="1"/>
      <c r="U4097" s="8" t="s">
        <v>7848</v>
      </c>
      <c r="V4097" s="85">
        <v>10581</v>
      </c>
      <c r="W4097" s="85" t="s">
        <v>5880</v>
      </c>
    </row>
    <row r="4098" spans="1:23" x14ac:dyDescent="0.3">
      <c r="A4098" s="7">
        <v>20419</v>
      </c>
      <c r="C4098" s="11">
        <v>10</v>
      </c>
      <c r="E4098" s="88">
        <v>10582</v>
      </c>
      <c r="F4098" s="88" t="s">
        <v>5880</v>
      </c>
      <c r="G4098" s="84" t="s">
        <v>3878</v>
      </c>
      <c r="H4098" s="1" t="s">
        <v>7847</v>
      </c>
      <c r="I4098" s="4">
        <v>0</v>
      </c>
      <c r="J4098" s="4">
        <v>1</v>
      </c>
      <c r="L4098" s="4">
        <v>1</v>
      </c>
      <c r="M4098" s="1" t="s">
        <v>7846</v>
      </c>
      <c r="N4098" s="1"/>
      <c r="O4098" s="1"/>
      <c r="P4098" s="1"/>
      <c r="Q4098" s="1"/>
      <c r="R4098" s="1" t="s">
        <v>7845</v>
      </c>
      <c r="S4098" s="1"/>
      <c r="T4098" s="1"/>
      <c r="U4098" s="8" t="s">
        <v>7844</v>
      </c>
      <c r="V4098" s="85">
        <v>10582</v>
      </c>
      <c r="W4098" s="85" t="s">
        <v>5880</v>
      </c>
    </row>
    <row r="4099" spans="1:23" x14ac:dyDescent="0.3">
      <c r="A4099" s="7">
        <v>20420</v>
      </c>
      <c r="C4099" s="11">
        <v>11</v>
      </c>
      <c r="E4099" s="88">
        <v>10583</v>
      </c>
      <c r="F4099" s="88" t="s">
        <v>5880</v>
      </c>
      <c r="G4099" s="87" t="s">
        <v>3967</v>
      </c>
      <c r="H4099" s="1" t="s">
        <v>5071</v>
      </c>
      <c r="I4099" s="4">
        <v>0</v>
      </c>
      <c r="J4099" s="4">
        <v>1</v>
      </c>
      <c r="L4099" s="4">
        <v>1</v>
      </c>
      <c r="M4099" s="1" t="s">
        <v>7843</v>
      </c>
      <c r="N4099" s="1"/>
      <c r="O4099" s="1"/>
      <c r="P4099" s="1"/>
      <c r="Q4099" s="1"/>
      <c r="R4099" s="17" t="s">
        <v>7842</v>
      </c>
      <c r="S4099" s="1"/>
      <c r="T4099" s="1"/>
      <c r="U4099" s="8" t="s">
        <v>7841</v>
      </c>
      <c r="V4099" s="85">
        <v>10583</v>
      </c>
      <c r="W4099" s="85" t="s">
        <v>5880</v>
      </c>
    </row>
    <row r="4100" spans="1:23" x14ac:dyDescent="0.3">
      <c r="A4100" s="7">
        <v>20421</v>
      </c>
      <c r="C4100" s="11">
        <v>12</v>
      </c>
      <c r="E4100" s="88">
        <v>10584</v>
      </c>
      <c r="F4100" s="88" t="s">
        <v>5880</v>
      </c>
      <c r="G4100" s="84" t="s">
        <v>4341</v>
      </c>
      <c r="H4100" s="1" t="s">
        <v>7840</v>
      </c>
      <c r="I4100" s="4">
        <v>0</v>
      </c>
      <c r="J4100" s="4">
        <v>1</v>
      </c>
      <c r="L4100" s="4">
        <v>1</v>
      </c>
      <c r="M4100" s="1" t="s">
        <v>7839</v>
      </c>
      <c r="N4100" s="1"/>
      <c r="O4100" s="1"/>
      <c r="P4100" s="1"/>
      <c r="Q4100" s="1"/>
      <c r="R4100" s="1" t="s">
        <v>7838</v>
      </c>
      <c r="S4100" s="1"/>
      <c r="T4100" s="1"/>
      <c r="U4100" s="8" t="s">
        <v>7837</v>
      </c>
      <c r="V4100" s="85">
        <v>10584</v>
      </c>
      <c r="W4100" s="85" t="s">
        <v>5880</v>
      </c>
    </row>
    <row r="4101" spans="1:23" x14ac:dyDescent="0.3">
      <c r="A4101" s="7">
        <v>20422</v>
      </c>
      <c r="C4101" s="11">
        <v>13</v>
      </c>
      <c r="E4101" s="88">
        <v>10586</v>
      </c>
      <c r="F4101" s="88" t="s">
        <v>5880</v>
      </c>
      <c r="G4101" s="84" t="s">
        <v>3878</v>
      </c>
      <c r="H4101" s="1" t="s">
        <v>7836</v>
      </c>
      <c r="I4101" s="4">
        <v>0</v>
      </c>
      <c r="J4101" s="4">
        <v>1</v>
      </c>
      <c r="L4101" s="4">
        <v>1</v>
      </c>
      <c r="M4101" s="1" t="s">
        <v>7835</v>
      </c>
      <c r="N4101" s="1"/>
      <c r="O4101" s="1"/>
      <c r="P4101" s="1"/>
      <c r="Q4101" s="1"/>
      <c r="R4101" s="1" t="s">
        <v>7834</v>
      </c>
      <c r="S4101" s="1"/>
      <c r="T4101" s="1"/>
      <c r="U4101" s="8" t="s">
        <v>7833</v>
      </c>
      <c r="V4101" s="85">
        <v>10586</v>
      </c>
      <c r="W4101" s="85" t="s">
        <v>5880</v>
      </c>
    </row>
    <row r="4102" spans="1:23" x14ac:dyDescent="0.3">
      <c r="A4102" s="7">
        <v>20423</v>
      </c>
      <c r="C4102" s="11">
        <v>14</v>
      </c>
      <c r="E4102" s="88">
        <v>10588</v>
      </c>
      <c r="F4102" s="88" t="s">
        <v>5880</v>
      </c>
      <c r="G4102" s="84" t="s">
        <v>3825</v>
      </c>
      <c r="H4102" s="1" t="s">
        <v>7832</v>
      </c>
      <c r="I4102" s="4">
        <v>0</v>
      </c>
      <c r="J4102" s="4">
        <v>1</v>
      </c>
      <c r="L4102" s="4">
        <v>1</v>
      </c>
      <c r="M4102" s="1" t="s">
        <v>7831</v>
      </c>
      <c r="N4102" s="1"/>
      <c r="O4102" s="1"/>
      <c r="P4102" s="1"/>
      <c r="Q4102" s="1"/>
      <c r="R4102" s="1" t="s">
        <v>7830</v>
      </c>
      <c r="S4102" s="1"/>
      <c r="T4102" s="1"/>
      <c r="U4102" s="8" t="s">
        <v>7829</v>
      </c>
      <c r="V4102" s="85">
        <v>10588</v>
      </c>
      <c r="W4102" s="85" t="s">
        <v>5880</v>
      </c>
    </row>
    <row r="4103" spans="1:23" x14ac:dyDescent="0.3">
      <c r="A4103" s="7">
        <v>20424</v>
      </c>
      <c r="C4103" s="11">
        <v>15</v>
      </c>
      <c r="E4103" s="88">
        <v>10589</v>
      </c>
      <c r="F4103" s="88" t="s">
        <v>5880</v>
      </c>
      <c r="G4103" s="84" t="s">
        <v>3825</v>
      </c>
      <c r="H4103" s="1" t="s">
        <v>7828</v>
      </c>
      <c r="I4103" s="4">
        <v>0</v>
      </c>
      <c r="J4103" s="4">
        <v>1</v>
      </c>
      <c r="L4103" s="4">
        <v>1</v>
      </c>
      <c r="M4103" s="1" t="s">
        <v>7827</v>
      </c>
      <c r="N4103" s="1"/>
      <c r="O4103" s="1"/>
      <c r="P4103" s="1"/>
      <c r="Q4103" s="1"/>
      <c r="R4103" s="17" t="s">
        <v>7826</v>
      </c>
      <c r="S4103" s="1"/>
      <c r="T4103" s="1"/>
      <c r="U4103" s="8" t="s">
        <v>7825</v>
      </c>
      <c r="V4103" s="85">
        <v>10589</v>
      </c>
      <c r="W4103" s="85" t="s">
        <v>5880</v>
      </c>
    </row>
    <row r="4104" spans="1:23" x14ac:dyDescent="0.3">
      <c r="A4104" s="7">
        <v>20425</v>
      </c>
      <c r="B4104" s="44">
        <v>1645</v>
      </c>
      <c r="C4104" s="11">
        <v>0</v>
      </c>
      <c r="E4104" s="88">
        <v>10601</v>
      </c>
      <c r="F4104" s="88" t="s">
        <v>5880</v>
      </c>
      <c r="G4104" s="85" t="s">
        <v>3878</v>
      </c>
      <c r="H4104" s="1" t="s">
        <v>5539</v>
      </c>
      <c r="I4104" s="4">
        <v>0</v>
      </c>
      <c r="J4104" s="4">
        <v>1</v>
      </c>
      <c r="L4104" s="4">
        <v>1</v>
      </c>
      <c r="M4104" s="1" t="s">
        <v>5539</v>
      </c>
      <c r="N4104" s="1"/>
      <c r="O4104" s="1"/>
      <c r="P4104" s="1"/>
      <c r="Q4104" s="1"/>
      <c r="R4104" s="1" t="s">
        <v>7824</v>
      </c>
      <c r="S4104" s="1"/>
      <c r="T4104" s="1"/>
      <c r="U4104" s="8" t="s">
        <v>7823</v>
      </c>
      <c r="V4104" s="85">
        <v>10601</v>
      </c>
      <c r="W4104" s="85" t="s">
        <v>5880</v>
      </c>
    </row>
    <row r="4105" spans="1:23" x14ac:dyDescent="0.3">
      <c r="A4105" s="7">
        <v>20426</v>
      </c>
      <c r="C4105" s="11">
        <v>1</v>
      </c>
      <c r="E4105" s="88">
        <v>10602</v>
      </c>
      <c r="F4105" s="88" t="s">
        <v>5880</v>
      </c>
      <c r="G4105" s="85" t="s">
        <v>3878</v>
      </c>
      <c r="H4105" s="1" t="s">
        <v>5531</v>
      </c>
      <c r="I4105" s="4">
        <v>0</v>
      </c>
      <c r="J4105" s="4">
        <v>1</v>
      </c>
      <c r="L4105" s="4">
        <v>1</v>
      </c>
      <c r="M4105" s="1" t="s">
        <v>5531</v>
      </c>
      <c r="N4105" s="1"/>
      <c r="O4105" s="1"/>
      <c r="P4105" s="1"/>
      <c r="Q4105" s="1"/>
      <c r="R4105" s="1" t="s">
        <v>7822</v>
      </c>
      <c r="S4105" s="1"/>
      <c r="T4105" s="1"/>
      <c r="U4105" s="8" t="s">
        <v>7821</v>
      </c>
      <c r="V4105" s="85">
        <v>10602</v>
      </c>
      <c r="W4105" s="85" t="s">
        <v>5880</v>
      </c>
    </row>
    <row r="4106" spans="1:23" x14ac:dyDescent="0.3">
      <c r="A4106" s="7">
        <v>20427</v>
      </c>
      <c r="C4106" s="11">
        <v>2</v>
      </c>
      <c r="E4106" s="88">
        <v>10603</v>
      </c>
      <c r="F4106" s="88" t="s">
        <v>5880</v>
      </c>
      <c r="G4106" s="85" t="s">
        <v>3878</v>
      </c>
      <c r="H4106" s="1" t="s">
        <v>5523</v>
      </c>
      <c r="I4106" s="4">
        <v>0</v>
      </c>
      <c r="J4106" s="4">
        <v>1</v>
      </c>
      <c r="L4106" s="4">
        <v>1</v>
      </c>
      <c r="M4106" s="1" t="s">
        <v>5523</v>
      </c>
      <c r="N4106" s="1"/>
      <c r="O4106" s="1"/>
      <c r="P4106" s="1"/>
      <c r="Q4106" s="1"/>
      <c r="R4106" s="1" t="s">
        <v>7820</v>
      </c>
      <c r="S4106" s="1"/>
      <c r="T4106" s="1"/>
      <c r="U4106" s="8" t="s">
        <v>7819</v>
      </c>
      <c r="V4106" s="85">
        <v>10603</v>
      </c>
      <c r="W4106" s="85" t="s">
        <v>5880</v>
      </c>
    </row>
    <row r="4107" spans="1:23" x14ac:dyDescent="0.3">
      <c r="A4107" s="7">
        <v>20428</v>
      </c>
      <c r="C4107" s="11">
        <v>3</v>
      </c>
      <c r="E4107" s="88">
        <v>10604</v>
      </c>
      <c r="F4107" s="88" t="s">
        <v>5880</v>
      </c>
      <c r="G4107" s="85" t="s">
        <v>3878</v>
      </c>
      <c r="H4107" s="1" t="s">
        <v>5515</v>
      </c>
      <c r="I4107" s="4">
        <v>0</v>
      </c>
      <c r="J4107" s="4">
        <v>1</v>
      </c>
      <c r="L4107" s="4">
        <v>1</v>
      </c>
      <c r="M4107" s="1" t="s">
        <v>5515</v>
      </c>
      <c r="N4107" s="1"/>
      <c r="O4107" s="1"/>
      <c r="P4107" s="1"/>
      <c r="Q4107" s="1"/>
      <c r="R4107" s="1" t="s">
        <v>7818</v>
      </c>
      <c r="S4107" s="1"/>
      <c r="T4107" s="1"/>
      <c r="U4107" s="8" t="s">
        <v>7817</v>
      </c>
      <c r="V4107" s="85">
        <v>10604</v>
      </c>
      <c r="W4107" s="85" t="s">
        <v>5880</v>
      </c>
    </row>
    <row r="4108" spans="1:23" x14ac:dyDescent="0.3">
      <c r="A4108" s="7">
        <v>20429</v>
      </c>
      <c r="C4108" s="11">
        <v>4</v>
      </c>
      <c r="E4108" s="88">
        <v>10605</v>
      </c>
      <c r="F4108" s="88" t="s">
        <v>5880</v>
      </c>
      <c r="G4108" s="85" t="s">
        <v>3878</v>
      </c>
      <c r="H4108" s="1" t="s">
        <v>5507</v>
      </c>
      <c r="I4108" s="4">
        <v>0</v>
      </c>
      <c r="J4108" s="4">
        <v>1</v>
      </c>
      <c r="L4108" s="4">
        <v>1</v>
      </c>
      <c r="M4108" s="1" t="s">
        <v>5507</v>
      </c>
      <c r="N4108" s="1"/>
      <c r="O4108" s="1"/>
      <c r="P4108" s="1"/>
      <c r="Q4108" s="1"/>
      <c r="R4108" s="1" t="s">
        <v>7816</v>
      </c>
      <c r="S4108" s="1"/>
      <c r="T4108" s="1"/>
      <c r="U4108" s="8" t="s">
        <v>7815</v>
      </c>
      <c r="V4108" s="85">
        <v>10605</v>
      </c>
      <c r="W4108" s="85" t="s">
        <v>5880</v>
      </c>
    </row>
    <row r="4109" spans="1:23" x14ac:dyDescent="0.3">
      <c r="A4109" s="7">
        <v>20430</v>
      </c>
      <c r="C4109" s="11">
        <v>5</v>
      </c>
      <c r="E4109" s="88">
        <v>10606</v>
      </c>
      <c r="F4109" s="88" t="s">
        <v>5880</v>
      </c>
      <c r="G4109" s="85" t="s">
        <v>3878</v>
      </c>
      <c r="H4109" s="1" t="s">
        <v>5499</v>
      </c>
      <c r="I4109" s="4">
        <v>0</v>
      </c>
      <c r="J4109" s="4">
        <v>1</v>
      </c>
      <c r="L4109" s="4">
        <v>1</v>
      </c>
      <c r="M4109" s="1" t="s">
        <v>5499</v>
      </c>
      <c r="N4109" s="1"/>
      <c r="O4109" s="1"/>
      <c r="P4109" s="1"/>
      <c r="Q4109" s="1"/>
      <c r="R4109" s="1" t="s">
        <v>7814</v>
      </c>
      <c r="S4109" s="1"/>
      <c r="T4109" s="1"/>
      <c r="U4109" s="8" t="s">
        <v>7813</v>
      </c>
      <c r="V4109" s="85">
        <v>10606</v>
      </c>
      <c r="W4109" s="85" t="s">
        <v>5880</v>
      </c>
    </row>
    <row r="4110" spans="1:23" x14ac:dyDescent="0.3">
      <c r="A4110" s="7">
        <v>20431</v>
      </c>
      <c r="C4110" s="11">
        <v>6</v>
      </c>
      <c r="E4110" s="88">
        <v>10607</v>
      </c>
      <c r="F4110" s="88" t="s">
        <v>5880</v>
      </c>
      <c r="G4110" s="85" t="s">
        <v>3878</v>
      </c>
      <c r="H4110" s="1" t="s">
        <v>5491</v>
      </c>
      <c r="I4110" s="4">
        <v>0</v>
      </c>
      <c r="J4110" s="4">
        <v>1</v>
      </c>
      <c r="L4110" s="4">
        <v>1</v>
      </c>
      <c r="M4110" s="1" t="s">
        <v>5491</v>
      </c>
      <c r="N4110" s="1"/>
      <c r="O4110" s="1"/>
      <c r="P4110" s="1"/>
      <c r="Q4110" s="1"/>
      <c r="R4110" s="1" t="s">
        <v>7812</v>
      </c>
      <c r="S4110" s="1"/>
      <c r="T4110" s="1"/>
      <c r="U4110" s="8" t="s">
        <v>7811</v>
      </c>
      <c r="V4110" s="85">
        <v>10607</v>
      </c>
      <c r="W4110" s="85" t="s">
        <v>5880</v>
      </c>
    </row>
    <row r="4111" spans="1:23" x14ac:dyDescent="0.3">
      <c r="A4111" s="7">
        <v>20432</v>
      </c>
      <c r="C4111" s="11">
        <v>7</v>
      </c>
      <c r="E4111" s="88">
        <v>10608</v>
      </c>
      <c r="F4111" s="88" t="s">
        <v>5880</v>
      </c>
      <c r="G4111" s="85" t="s">
        <v>3878</v>
      </c>
      <c r="H4111" s="1" t="s">
        <v>5483</v>
      </c>
      <c r="I4111" s="4">
        <v>0</v>
      </c>
      <c r="J4111" s="4">
        <v>1</v>
      </c>
      <c r="L4111" s="4">
        <v>1</v>
      </c>
      <c r="M4111" s="1" t="s">
        <v>5483</v>
      </c>
      <c r="N4111" s="1"/>
      <c r="O4111" s="1"/>
      <c r="P4111" s="1"/>
      <c r="Q4111" s="1"/>
      <c r="R4111" s="1" t="s">
        <v>7810</v>
      </c>
      <c r="S4111" s="1"/>
      <c r="T4111" s="1"/>
      <c r="U4111" s="8" t="s">
        <v>7809</v>
      </c>
      <c r="V4111" s="85">
        <v>10608</v>
      </c>
      <c r="W4111" s="85" t="s">
        <v>5880</v>
      </c>
    </row>
    <row r="4112" spans="1:23" x14ac:dyDescent="0.3">
      <c r="A4112" s="7">
        <v>20433</v>
      </c>
      <c r="C4112" s="11">
        <v>8</v>
      </c>
      <c r="E4112" s="88">
        <v>10609</v>
      </c>
      <c r="F4112" s="88" t="s">
        <v>5880</v>
      </c>
      <c r="G4112" s="85" t="s">
        <v>3878</v>
      </c>
      <c r="H4112" s="1" t="s">
        <v>5475</v>
      </c>
      <c r="I4112" s="4">
        <v>0</v>
      </c>
      <c r="J4112" s="4">
        <v>1</v>
      </c>
      <c r="L4112" s="4">
        <v>1</v>
      </c>
      <c r="M4112" s="1" t="s">
        <v>5475</v>
      </c>
      <c r="N4112" s="1"/>
      <c r="O4112" s="1"/>
      <c r="P4112" s="1"/>
      <c r="Q4112" s="1"/>
      <c r="R4112" s="1" t="s">
        <v>7808</v>
      </c>
      <c r="S4112" s="1"/>
      <c r="T4112" s="1"/>
      <c r="U4112" s="8" t="s">
        <v>7807</v>
      </c>
      <c r="V4112" s="85">
        <v>10609</v>
      </c>
      <c r="W4112" s="85" t="s">
        <v>5880</v>
      </c>
    </row>
    <row r="4113" spans="1:23" x14ac:dyDescent="0.3">
      <c r="A4113" s="7">
        <v>20434</v>
      </c>
      <c r="C4113" s="11">
        <v>9</v>
      </c>
      <c r="E4113" s="88">
        <v>10610</v>
      </c>
      <c r="F4113" s="88" t="s">
        <v>5880</v>
      </c>
      <c r="G4113" s="85" t="s">
        <v>3878</v>
      </c>
      <c r="H4113" s="1" t="s">
        <v>5467</v>
      </c>
      <c r="I4113" s="4">
        <v>0</v>
      </c>
      <c r="J4113" s="4">
        <v>1</v>
      </c>
      <c r="L4113" s="4">
        <v>1</v>
      </c>
      <c r="M4113" s="1" t="s">
        <v>5467</v>
      </c>
      <c r="N4113" s="1"/>
      <c r="O4113" s="1"/>
      <c r="P4113" s="1"/>
      <c r="Q4113" s="1"/>
      <c r="R4113" s="1" t="s">
        <v>7806</v>
      </c>
      <c r="S4113" s="1"/>
      <c r="T4113" s="1"/>
      <c r="U4113" s="8" t="s">
        <v>7805</v>
      </c>
      <c r="V4113" s="85">
        <v>10610</v>
      </c>
      <c r="W4113" s="85" t="s">
        <v>5880</v>
      </c>
    </row>
    <row r="4114" spans="1:23" x14ac:dyDescent="0.3">
      <c r="A4114" s="7">
        <v>20435</v>
      </c>
      <c r="C4114" s="11">
        <v>10</v>
      </c>
      <c r="E4114" s="88">
        <v>10611</v>
      </c>
      <c r="F4114" s="88" t="s">
        <v>5880</v>
      </c>
      <c r="G4114" s="85" t="s">
        <v>3878</v>
      </c>
      <c r="H4114" s="1" t="s">
        <v>5459</v>
      </c>
      <c r="I4114" s="4">
        <v>0</v>
      </c>
      <c r="J4114" s="4">
        <v>1</v>
      </c>
      <c r="L4114" s="4">
        <v>1</v>
      </c>
      <c r="M4114" s="1" t="s">
        <v>5459</v>
      </c>
      <c r="N4114" s="1"/>
      <c r="O4114" s="1"/>
      <c r="P4114" s="1"/>
      <c r="Q4114" s="1"/>
      <c r="R4114" s="1" t="s">
        <v>7804</v>
      </c>
      <c r="S4114" s="1"/>
      <c r="T4114" s="1"/>
      <c r="U4114" s="8" t="s">
        <v>7803</v>
      </c>
      <c r="V4114" s="85">
        <v>10611</v>
      </c>
      <c r="W4114" s="85" t="s">
        <v>5880</v>
      </c>
    </row>
    <row r="4115" spans="1:23" x14ac:dyDescent="0.3">
      <c r="A4115" s="7">
        <v>20436</v>
      </c>
      <c r="C4115" s="11">
        <v>11</v>
      </c>
      <c r="E4115" s="88">
        <v>10612</v>
      </c>
      <c r="F4115" s="88" t="s">
        <v>5880</v>
      </c>
      <c r="G4115" s="85" t="s">
        <v>3878</v>
      </c>
      <c r="H4115" s="1" t="s">
        <v>5451</v>
      </c>
      <c r="I4115" s="4">
        <v>0</v>
      </c>
      <c r="J4115" s="4">
        <v>1</v>
      </c>
      <c r="L4115" s="4">
        <v>1</v>
      </c>
      <c r="M4115" s="1" t="s">
        <v>5451</v>
      </c>
      <c r="N4115" s="1"/>
      <c r="O4115" s="1"/>
      <c r="P4115" s="1"/>
      <c r="Q4115" s="1"/>
      <c r="R4115" s="1" t="s">
        <v>7802</v>
      </c>
      <c r="S4115" s="1"/>
      <c r="T4115" s="1"/>
      <c r="U4115" s="8" t="s">
        <v>7801</v>
      </c>
      <c r="V4115" s="85">
        <v>10612</v>
      </c>
      <c r="W4115" s="85" t="s">
        <v>5880</v>
      </c>
    </row>
    <row r="4116" spans="1:23" x14ac:dyDescent="0.3">
      <c r="A4116" s="7">
        <v>20437</v>
      </c>
      <c r="C4116" s="11">
        <v>12</v>
      </c>
      <c r="E4116" s="88">
        <v>10613</v>
      </c>
      <c r="F4116" s="88" t="s">
        <v>5880</v>
      </c>
      <c r="G4116" s="85" t="s">
        <v>3878</v>
      </c>
      <c r="H4116" s="1" t="s">
        <v>5443</v>
      </c>
      <c r="I4116" s="4">
        <v>0</v>
      </c>
      <c r="J4116" s="4">
        <v>1</v>
      </c>
      <c r="L4116" s="4">
        <v>1</v>
      </c>
      <c r="M4116" s="1" t="s">
        <v>5443</v>
      </c>
      <c r="N4116" s="1"/>
      <c r="O4116" s="1"/>
      <c r="P4116" s="1"/>
      <c r="Q4116" s="1"/>
      <c r="R4116" s="1" t="s">
        <v>7800</v>
      </c>
      <c r="S4116" s="1"/>
      <c r="T4116" s="1"/>
      <c r="U4116" s="8" t="s">
        <v>7799</v>
      </c>
      <c r="V4116" s="85">
        <v>10613</v>
      </c>
      <c r="W4116" s="85" t="s">
        <v>5880</v>
      </c>
    </row>
    <row r="4117" spans="1:23" x14ac:dyDescent="0.3">
      <c r="A4117" s="7">
        <v>20438</v>
      </c>
      <c r="C4117" s="11">
        <v>13</v>
      </c>
      <c r="E4117" s="88">
        <v>10614</v>
      </c>
      <c r="F4117" s="88" t="s">
        <v>5880</v>
      </c>
      <c r="G4117" s="85" t="s">
        <v>3878</v>
      </c>
      <c r="H4117" s="1" t="s">
        <v>5435</v>
      </c>
      <c r="I4117" s="4">
        <v>0</v>
      </c>
      <c r="J4117" s="4">
        <v>1</v>
      </c>
      <c r="L4117" s="4">
        <v>1</v>
      </c>
      <c r="M4117" s="1" t="s">
        <v>5435</v>
      </c>
      <c r="N4117" s="1"/>
      <c r="O4117" s="1"/>
      <c r="P4117" s="1"/>
      <c r="Q4117" s="1"/>
      <c r="R4117" s="1" t="s">
        <v>7798</v>
      </c>
      <c r="S4117" s="1"/>
      <c r="T4117" s="1"/>
      <c r="U4117" s="8" t="s">
        <v>7797</v>
      </c>
      <c r="V4117" s="85">
        <v>10614</v>
      </c>
      <c r="W4117" s="85" t="s">
        <v>5880</v>
      </c>
    </row>
    <row r="4118" spans="1:23" x14ac:dyDescent="0.3">
      <c r="A4118" s="7">
        <v>20439</v>
      </c>
      <c r="C4118" s="11">
        <v>14</v>
      </c>
      <c r="E4118" s="88">
        <v>10615</v>
      </c>
      <c r="F4118" s="88" t="s">
        <v>5880</v>
      </c>
      <c r="G4118" s="85" t="s">
        <v>3878</v>
      </c>
      <c r="H4118" s="1" t="s">
        <v>5427</v>
      </c>
      <c r="I4118" s="4">
        <v>0</v>
      </c>
      <c r="J4118" s="4">
        <v>1</v>
      </c>
      <c r="L4118" s="4">
        <v>1</v>
      </c>
      <c r="M4118" s="1" t="s">
        <v>5427</v>
      </c>
      <c r="N4118" s="1"/>
      <c r="O4118" s="1"/>
      <c r="P4118" s="1"/>
      <c r="Q4118" s="1"/>
      <c r="R4118" s="1" t="s">
        <v>7796</v>
      </c>
      <c r="S4118" s="1"/>
      <c r="T4118" s="1"/>
      <c r="U4118" s="8" t="s">
        <v>7795</v>
      </c>
      <c r="V4118" s="85">
        <v>10615</v>
      </c>
      <c r="W4118" s="85" t="s">
        <v>5880</v>
      </c>
    </row>
    <row r="4119" spans="1:23" x14ac:dyDescent="0.3">
      <c r="A4119" s="7">
        <v>20440</v>
      </c>
      <c r="C4119" s="11">
        <v>15</v>
      </c>
      <c r="E4119" s="88">
        <v>10616</v>
      </c>
      <c r="F4119" s="88" t="s">
        <v>5880</v>
      </c>
      <c r="G4119" s="85" t="s">
        <v>3878</v>
      </c>
      <c r="H4119" s="1" t="s">
        <v>5419</v>
      </c>
      <c r="I4119" s="4">
        <v>0</v>
      </c>
      <c r="J4119" s="4">
        <v>1</v>
      </c>
      <c r="L4119" s="4">
        <v>1</v>
      </c>
      <c r="M4119" s="1" t="s">
        <v>5419</v>
      </c>
      <c r="N4119" s="1"/>
      <c r="O4119" s="1"/>
      <c r="P4119" s="1"/>
      <c r="Q4119" s="1"/>
      <c r="R4119" s="1" t="s">
        <v>7794</v>
      </c>
      <c r="S4119" s="1"/>
      <c r="T4119" s="1"/>
      <c r="U4119" s="8" t="s">
        <v>7793</v>
      </c>
      <c r="V4119" s="85">
        <v>10616</v>
      </c>
      <c r="W4119" s="85" t="s">
        <v>5880</v>
      </c>
    </row>
    <row r="4120" spans="1:23" x14ac:dyDescent="0.3">
      <c r="A4120" s="7">
        <v>20441</v>
      </c>
      <c r="B4120" s="44">
        <v>1646</v>
      </c>
      <c r="C4120" s="11">
        <v>0</v>
      </c>
      <c r="E4120" s="88">
        <v>10617</v>
      </c>
      <c r="F4120" s="88" t="s">
        <v>5880</v>
      </c>
      <c r="G4120" s="85" t="s">
        <v>3878</v>
      </c>
      <c r="H4120" s="1" t="s">
        <v>5411</v>
      </c>
      <c r="I4120" s="4">
        <v>0</v>
      </c>
      <c r="J4120" s="4">
        <v>1</v>
      </c>
      <c r="L4120" s="4">
        <v>1</v>
      </c>
      <c r="M4120" s="1" t="s">
        <v>5411</v>
      </c>
      <c r="N4120" s="1"/>
      <c r="O4120" s="1"/>
      <c r="P4120" s="1"/>
      <c r="Q4120" s="1"/>
      <c r="R4120" s="1" t="s">
        <v>7792</v>
      </c>
      <c r="S4120" s="1"/>
      <c r="T4120" s="1"/>
      <c r="U4120" s="8" t="s">
        <v>7791</v>
      </c>
      <c r="V4120" s="85">
        <v>10617</v>
      </c>
      <c r="W4120" s="85" t="s">
        <v>5880</v>
      </c>
    </row>
    <row r="4121" spans="1:23" x14ac:dyDescent="0.3">
      <c r="A4121" s="7">
        <v>20442</v>
      </c>
      <c r="C4121" s="11">
        <v>1</v>
      </c>
      <c r="E4121" s="88">
        <v>10618</v>
      </c>
      <c r="F4121" s="88" t="s">
        <v>5880</v>
      </c>
      <c r="G4121" s="85" t="s">
        <v>3878</v>
      </c>
      <c r="H4121" s="1" t="s">
        <v>5403</v>
      </c>
      <c r="I4121" s="4">
        <v>0</v>
      </c>
      <c r="J4121" s="4">
        <v>1</v>
      </c>
      <c r="L4121" s="4">
        <v>1</v>
      </c>
      <c r="M4121" s="1" t="s">
        <v>5403</v>
      </c>
      <c r="N4121" s="1"/>
      <c r="O4121" s="1"/>
      <c r="P4121" s="1"/>
      <c r="Q4121" s="1"/>
      <c r="R4121" s="1" t="s">
        <v>7790</v>
      </c>
      <c r="S4121" s="1"/>
      <c r="T4121" s="1"/>
      <c r="U4121" s="8" t="s">
        <v>7789</v>
      </c>
      <c r="V4121" s="85">
        <v>10618</v>
      </c>
      <c r="W4121" s="85" t="s">
        <v>5880</v>
      </c>
    </row>
    <row r="4122" spans="1:23" x14ac:dyDescent="0.3">
      <c r="A4122" s="7">
        <v>20443</v>
      </c>
      <c r="C4122" s="11">
        <v>2</v>
      </c>
      <c r="E4122" s="88">
        <v>10619</v>
      </c>
      <c r="F4122" s="88" t="s">
        <v>5880</v>
      </c>
      <c r="G4122" s="85" t="s">
        <v>3878</v>
      </c>
      <c r="H4122" s="1" t="s">
        <v>5395</v>
      </c>
      <c r="I4122" s="4">
        <v>0</v>
      </c>
      <c r="J4122" s="4">
        <v>1</v>
      </c>
      <c r="L4122" s="4">
        <v>1</v>
      </c>
      <c r="M4122" s="1" t="s">
        <v>5395</v>
      </c>
      <c r="N4122" s="1"/>
      <c r="O4122" s="1"/>
      <c r="P4122" s="1"/>
      <c r="Q4122" s="1"/>
      <c r="R4122" s="1" t="s">
        <v>7788</v>
      </c>
      <c r="S4122" s="1"/>
      <c r="T4122" s="1"/>
      <c r="U4122" s="8" t="s">
        <v>7787</v>
      </c>
      <c r="V4122" s="85">
        <v>10619</v>
      </c>
      <c r="W4122" s="85" t="s">
        <v>5880</v>
      </c>
    </row>
    <row r="4123" spans="1:23" x14ac:dyDescent="0.3">
      <c r="A4123" s="7">
        <v>20444</v>
      </c>
      <c r="C4123" s="11">
        <v>3</v>
      </c>
      <c r="E4123" s="88">
        <v>10620</v>
      </c>
      <c r="F4123" s="88" t="s">
        <v>5880</v>
      </c>
      <c r="G4123" s="85" t="s">
        <v>3878</v>
      </c>
      <c r="H4123" s="1" t="s">
        <v>5387</v>
      </c>
      <c r="I4123" s="4">
        <v>0</v>
      </c>
      <c r="J4123" s="4">
        <v>1</v>
      </c>
      <c r="L4123" s="4">
        <v>1</v>
      </c>
      <c r="M4123" s="1" t="s">
        <v>5387</v>
      </c>
      <c r="N4123" s="1"/>
      <c r="O4123" s="1"/>
      <c r="P4123" s="1"/>
      <c r="Q4123" s="1"/>
      <c r="R4123" s="1" t="s">
        <v>7786</v>
      </c>
      <c r="S4123" s="1"/>
      <c r="T4123" s="1"/>
      <c r="U4123" s="8" t="s">
        <v>7785</v>
      </c>
      <c r="V4123" s="85">
        <v>10620</v>
      </c>
      <c r="W4123" s="85" t="s">
        <v>5880</v>
      </c>
    </row>
    <row r="4124" spans="1:23" x14ac:dyDescent="0.3">
      <c r="A4124" s="7">
        <v>20445</v>
      </c>
      <c r="C4124" s="11">
        <v>4</v>
      </c>
      <c r="E4124" s="88">
        <v>10621</v>
      </c>
      <c r="F4124" s="88" t="s">
        <v>5880</v>
      </c>
      <c r="G4124" s="84" t="s">
        <v>4341</v>
      </c>
      <c r="H4124" s="1" t="s">
        <v>7784</v>
      </c>
      <c r="I4124" s="4">
        <v>0</v>
      </c>
      <c r="J4124" s="4">
        <v>1</v>
      </c>
      <c r="L4124" s="4">
        <v>1</v>
      </c>
      <c r="M4124" s="1" t="s">
        <v>7783</v>
      </c>
      <c r="N4124" s="1"/>
      <c r="O4124" s="1"/>
      <c r="P4124" s="1"/>
      <c r="Q4124" s="1"/>
      <c r="R4124" s="1" t="s">
        <v>7782</v>
      </c>
      <c r="S4124" s="1"/>
      <c r="T4124" s="1"/>
      <c r="U4124" s="8" t="s">
        <v>7781</v>
      </c>
      <c r="V4124" s="85">
        <v>10621</v>
      </c>
      <c r="W4124" s="85" t="s">
        <v>5880</v>
      </c>
    </row>
    <row r="4125" spans="1:23" x14ac:dyDescent="0.3">
      <c r="A4125" s="7">
        <v>20446</v>
      </c>
      <c r="C4125" s="11">
        <v>5</v>
      </c>
      <c r="E4125" s="88">
        <v>10622</v>
      </c>
      <c r="F4125" s="88" t="s">
        <v>5880</v>
      </c>
      <c r="G4125" s="84" t="s">
        <v>3878</v>
      </c>
      <c r="H4125" s="1" t="s">
        <v>7780</v>
      </c>
      <c r="I4125" s="4">
        <v>0</v>
      </c>
      <c r="J4125" s="4">
        <v>1</v>
      </c>
      <c r="L4125" s="4">
        <v>1</v>
      </c>
      <c r="M4125" s="1" t="s">
        <v>7779</v>
      </c>
      <c r="N4125" s="1"/>
      <c r="O4125" s="1"/>
      <c r="P4125" s="1"/>
      <c r="Q4125" s="1"/>
      <c r="R4125" s="1" t="s">
        <v>7778</v>
      </c>
      <c r="S4125" s="1"/>
      <c r="T4125" s="1"/>
      <c r="U4125" s="8" t="s">
        <v>7777</v>
      </c>
      <c r="V4125" s="85">
        <v>10622</v>
      </c>
      <c r="W4125" s="85" t="s">
        <v>5880</v>
      </c>
    </row>
    <row r="4126" spans="1:23" x14ac:dyDescent="0.3">
      <c r="A4126" s="7">
        <v>20447</v>
      </c>
      <c r="C4126" s="11">
        <v>6</v>
      </c>
      <c r="E4126" s="88">
        <v>10623</v>
      </c>
      <c r="F4126" s="88" t="s">
        <v>5880</v>
      </c>
      <c r="G4126" s="84" t="s">
        <v>4341</v>
      </c>
      <c r="H4126" s="1" t="s">
        <v>7774</v>
      </c>
      <c r="I4126" s="4">
        <v>0</v>
      </c>
      <c r="J4126" s="4">
        <v>1</v>
      </c>
      <c r="L4126" s="4">
        <v>1</v>
      </c>
      <c r="M4126" s="1" t="s">
        <v>7773</v>
      </c>
      <c r="N4126" s="1"/>
      <c r="O4126" s="1"/>
      <c r="P4126" s="1"/>
      <c r="Q4126" s="1"/>
      <c r="R4126" s="1" t="s">
        <v>7776</v>
      </c>
      <c r="S4126" s="1"/>
      <c r="T4126" s="1"/>
      <c r="U4126" s="8" t="s">
        <v>7775</v>
      </c>
      <c r="V4126" s="85">
        <v>10623</v>
      </c>
      <c r="W4126" s="85" t="s">
        <v>5880</v>
      </c>
    </row>
    <row r="4127" spans="1:23" x14ac:dyDescent="0.3">
      <c r="A4127" s="7">
        <v>20448</v>
      </c>
      <c r="C4127" s="11">
        <v>7</v>
      </c>
      <c r="E4127" s="88">
        <v>10624</v>
      </c>
      <c r="F4127" s="88" t="s">
        <v>5880</v>
      </c>
      <c r="G4127" s="84" t="s">
        <v>3878</v>
      </c>
      <c r="H4127" s="1" t="s">
        <v>7774</v>
      </c>
      <c r="I4127" s="4">
        <v>0</v>
      </c>
      <c r="J4127" s="4">
        <v>1</v>
      </c>
      <c r="L4127" s="4">
        <v>1</v>
      </c>
      <c r="M4127" s="1" t="s">
        <v>7773</v>
      </c>
      <c r="N4127" s="1"/>
      <c r="O4127" s="1"/>
      <c r="P4127" s="1"/>
      <c r="Q4127" s="1"/>
      <c r="R4127" s="1" t="s">
        <v>7772</v>
      </c>
      <c r="S4127" s="1"/>
      <c r="T4127" s="1"/>
      <c r="U4127" s="8" t="s">
        <v>7771</v>
      </c>
      <c r="V4127" s="85">
        <v>10624</v>
      </c>
      <c r="W4127" s="85" t="s">
        <v>5880</v>
      </c>
    </row>
    <row r="4128" spans="1:23" x14ac:dyDescent="0.3">
      <c r="A4128" s="7">
        <v>20449</v>
      </c>
      <c r="C4128" s="11">
        <v>8</v>
      </c>
      <c r="E4128" s="88">
        <v>10625</v>
      </c>
      <c r="F4128" s="88" t="s">
        <v>5880</v>
      </c>
      <c r="G4128" s="84" t="s">
        <v>4341</v>
      </c>
      <c r="H4128" s="1" t="s">
        <v>7770</v>
      </c>
      <c r="I4128" s="4">
        <v>0</v>
      </c>
      <c r="J4128" s="4">
        <v>1</v>
      </c>
      <c r="L4128" s="4">
        <v>1</v>
      </c>
      <c r="M4128" s="1" t="s">
        <v>7769</v>
      </c>
      <c r="N4128" s="1"/>
      <c r="O4128" s="1"/>
      <c r="P4128" s="1"/>
      <c r="Q4128" s="1"/>
      <c r="R4128" s="1" t="s">
        <v>7768</v>
      </c>
      <c r="S4128" s="1"/>
      <c r="T4128" s="1"/>
      <c r="U4128" s="8" t="s">
        <v>7767</v>
      </c>
      <c r="V4128" s="85">
        <v>10625</v>
      </c>
      <c r="W4128" s="85" t="s">
        <v>5880</v>
      </c>
    </row>
    <row r="4129" spans="1:23" x14ac:dyDescent="0.3">
      <c r="A4129" s="7">
        <v>20450</v>
      </c>
      <c r="C4129" s="11">
        <v>9</v>
      </c>
      <c r="E4129" s="88">
        <v>10626</v>
      </c>
      <c r="F4129" s="88" t="s">
        <v>5880</v>
      </c>
      <c r="G4129" s="84" t="s">
        <v>3878</v>
      </c>
      <c r="H4129" s="1" t="s">
        <v>7766</v>
      </c>
      <c r="I4129" s="4">
        <v>0</v>
      </c>
      <c r="J4129" s="4">
        <v>1</v>
      </c>
      <c r="L4129" s="4">
        <v>1</v>
      </c>
      <c r="M4129" s="1" t="s">
        <v>7765</v>
      </c>
      <c r="N4129" s="1"/>
      <c r="O4129" s="1"/>
      <c r="P4129" s="1"/>
      <c r="Q4129" s="1"/>
      <c r="R4129" s="1" t="s">
        <v>7764</v>
      </c>
      <c r="S4129" s="1"/>
      <c r="T4129" s="1"/>
      <c r="U4129" s="8" t="s">
        <v>7763</v>
      </c>
      <c r="V4129" s="85">
        <v>10626</v>
      </c>
      <c r="W4129" s="85" t="s">
        <v>5880</v>
      </c>
    </row>
    <row r="4130" spans="1:23" x14ac:dyDescent="0.3">
      <c r="A4130" s="7">
        <v>20451</v>
      </c>
      <c r="C4130" s="11">
        <v>10</v>
      </c>
      <c r="E4130" s="88">
        <v>10627</v>
      </c>
      <c r="F4130" s="88" t="s">
        <v>5880</v>
      </c>
      <c r="G4130" s="84" t="s">
        <v>4341</v>
      </c>
      <c r="H4130" s="1" t="s">
        <v>7760</v>
      </c>
      <c r="I4130" s="4">
        <v>0</v>
      </c>
      <c r="J4130" s="4">
        <v>1</v>
      </c>
      <c r="L4130" s="4">
        <v>1</v>
      </c>
      <c r="M4130" s="1" t="s">
        <v>7759</v>
      </c>
      <c r="N4130" s="1"/>
      <c r="O4130" s="1"/>
      <c r="P4130" s="1"/>
      <c r="Q4130" s="1"/>
      <c r="R4130" s="1" t="s">
        <v>7762</v>
      </c>
      <c r="S4130" s="1"/>
      <c r="T4130" s="1"/>
      <c r="U4130" s="8" t="s">
        <v>7761</v>
      </c>
      <c r="V4130" s="85">
        <v>10627</v>
      </c>
      <c r="W4130" s="85" t="s">
        <v>5880</v>
      </c>
    </row>
    <row r="4131" spans="1:23" x14ac:dyDescent="0.3">
      <c r="A4131" s="7">
        <v>20452</v>
      </c>
      <c r="C4131" s="11">
        <v>11</v>
      </c>
      <c r="E4131" s="88">
        <v>10628</v>
      </c>
      <c r="F4131" s="88" t="s">
        <v>5880</v>
      </c>
      <c r="G4131" s="84" t="s">
        <v>3878</v>
      </c>
      <c r="H4131" s="1" t="s">
        <v>7760</v>
      </c>
      <c r="I4131" s="4">
        <v>0</v>
      </c>
      <c r="J4131" s="4">
        <v>1</v>
      </c>
      <c r="L4131" s="4">
        <v>1</v>
      </c>
      <c r="M4131" s="1" t="s">
        <v>7759</v>
      </c>
      <c r="N4131" s="1"/>
      <c r="O4131" s="1"/>
      <c r="P4131" s="1"/>
      <c r="Q4131" s="1"/>
      <c r="R4131" s="1" t="s">
        <v>7758</v>
      </c>
      <c r="S4131" s="1"/>
      <c r="T4131" s="1"/>
      <c r="U4131" s="8" t="s">
        <v>7757</v>
      </c>
      <c r="V4131" s="85">
        <v>10628</v>
      </c>
      <c r="W4131" s="85" t="s">
        <v>5880</v>
      </c>
    </row>
    <row r="4132" spans="1:23" x14ac:dyDescent="0.3">
      <c r="A4132" s="7">
        <v>20453</v>
      </c>
      <c r="C4132" s="11">
        <v>12</v>
      </c>
      <c r="E4132" s="88">
        <v>10634</v>
      </c>
      <c r="F4132" s="88" t="s">
        <v>5880</v>
      </c>
      <c r="G4132" s="84" t="s">
        <v>3878</v>
      </c>
      <c r="H4132" s="1" t="s">
        <v>7756</v>
      </c>
      <c r="I4132" s="4">
        <v>0</v>
      </c>
      <c r="J4132" s="4">
        <v>1</v>
      </c>
      <c r="L4132" s="4">
        <v>1</v>
      </c>
      <c r="M4132" s="1" t="s">
        <v>7755</v>
      </c>
      <c r="N4132" s="1"/>
      <c r="O4132" s="1"/>
      <c r="P4132" s="1"/>
      <c r="Q4132" s="1"/>
      <c r="R4132" s="1" t="s">
        <v>7754</v>
      </c>
      <c r="S4132" s="1"/>
      <c r="T4132" s="1"/>
      <c r="U4132" s="8" t="s">
        <v>7753</v>
      </c>
      <c r="V4132" s="85">
        <v>10634</v>
      </c>
      <c r="W4132" s="85" t="s">
        <v>5880</v>
      </c>
    </row>
    <row r="4133" spans="1:23" x14ac:dyDescent="0.3">
      <c r="A4133" s="7">
        <v>20454</v>
      </c>
      <c r="C4133" s="11">
        <v>13</v>
      </c>
      <c r="E4133" s="88">
        <v>10635</v>
      </c>
      <c r="F4133" s="88" t="s">
        <v>5880</v>
      </c>
      <c r="G4133" s="84" t="s">
        <v>4341</v>
      </c>
      <c r="H4133" s="1" t="s">
        <v>7752</v>
      </c>
      <c r="I4133" s="4">
        <v>0</v>
      </c>
      <c r="J4133" s="4">
        <v>1</v>
      </c>
      <c r="L4133" s="4">
        <v>1</v>
      </c>
      <c r="M4133" s="1" t="s">
        <v>7751</v>
      </c>
      <c r="N4133" s="1"/>
      <c r="O4133" s="1"/>
      <c r="P4133" s="1"/>
      <c r="Q4133" s="1"/>
      <c r="R4133" s="1" t="s">
        <v>7750</v>
      </c>
      <c r="S4133" s="1"/>
      <c r="T4133" s="1"/>
      <c r="U4133" s="8" t="s">
        <v>7749</v>
      </c>
      <c r="V4133" s="85">
        <v>10635</v>
      </c>
      <c r="W4133" s="85" t="s">
        <v>5880</v>
      </c>
    </row>
    <row r="4134" spans="1:23" x14ac:dyDescent="0.3">
      <c r="A4134" s="7">
        <v>20455</v>
      </c>
      <c r="C4134" s="11">
        <v>14</v>
      </c>
      <c r="E4134" s="88">
        <v>10636</v>
      </c>
      <c r="F4134" s="88" t="s">
        <v>5880</v>
      </c>
      <c r="G4134" s="84" t="s">
        <v>3825</v>
      </c>
      <c r="H4134" s="1" t="s">
        <v>7748</v>
      </c>
      <c r="I4134" s="4">
        <v>0</v>
      </c>
      <c r="J4134" s="4">
        <v>1</v>
      </c>
      <c r="L4134" s="4">
        <v>1</v>
      </c>
      <c r="M4134" s="1" t="s">
        <v>3470</v>
      </c>
      <c r="N4134" s="1"/>
      <c r="O4134" s="1"/>
      <c r="P4134" s="1"/>
      <c r="Q4134" s="1"/>
      <c r="R4134" s="1" t="s">
        <v>7747</v>
      </c>
      <c r="S4134" s="1"/>
      <c r="T4134" s="1"/>
      <c r="U4134" s="8" t="s">
        <v>7746</v>
      </c>
      <c r="V4134" s="85">
        <v>10636</v>
      </c>
      <c r="W4134" s="85" t="s">
        <v>5880</v>
      </c>
    </row>
    <row r="4135" spans="1:23" x14ac:dyDescent="0.3">
      <c r="A4135" s="7">
        <v>20456</v>
      </c>
      <c r="C4135" s="11">
        <v>15</v>
      </c>
      <c r="E4135" s="88">
        <v>10637</v>
      </c>
      <c r="F4135" s="88" t="s">
        <v>5880</v>
      </c>
      <c r="G4135" s="84" t="s">
        <v>4341</v>
      </c>
      <c r="H4135" s="1" t="s">
        <v>7745</v>
      </c>
      <c r="I4135" s="4">
        <v>0</v>
      </c>
      <c r="J4135" s="4">
        <v>1</v>
      </c>
      <c r="L4135" s="4">
        <v>1</v>
      </c>
      <c r="M4135" s="1" t="s">
        <v>7744</v>
      </c>
      <c r="N4135" s="1"/>
      <c r="O4135" s="1"/>
      <c r="P4135" s="1"/>
      <c r="Q4135" s="1"/>
      <c r="R4135" s="1" t="s">
        <v>7743</v>
      </c>
      <c r="S4135" s="1"/>
      <c r="T4135" s="1"/>
      <c r="U4135" s="8" t="s">
        <v>7742</v>
      </c>
      <c r="V4135" s="85">
        <v>10637</v>
      </c>
      <c r="W4135" s="85" t="s">
        <v>5880</v>
      </c>
    </row>
    <row r="4136" spans="1:23" x14ac:dyDescent="0.3">
      <c r="A4136" s="7">
        <v>20457</v>
      </c>
      <c r="B4136" s="44">
        <v>1647</v>
      </c>
      <c r="C4136" s="11">
        <v>0</v>
      </c>
      <c r="E4136" s="88">
        <v>10638</v>
      </c>
      <c r="F4136" s="88" t="s">
        <v>5880</v>
      </c>
      <c r="G4136" s="84" t="s">
        <v>3967</v>
      </c>
      <c r="H4136" s="1" t="s">
        <v>7741</v>
      </c>
      <c r="I4136" s="4">
        <v>0</v>
      </c>
      <c r="J4136" s="4">
        <v>1</v>
      </c>
      <c r="L4136" s="4">
        <v>1</v>
      </c>
      <c r="M4136" s="1" t="s">
        <v>7740</v>
      </c>
      <c r="N4136" s="1"/>
      <c r="O4136" s="1"/>
      <c r="P4136" s="1"/>
      <c r="Q4136" s="1"/>
      <c r="R4136" s="1" t="s">
        <v>7739</v>
      </c>
      <c r="S4136" s="1"/>
      <c r="T4136" s="1"/>
      <c r="U4136" s="8" t="s">
        <v>7738</v>
      </c>
      <c r="V4136" s="85">
        <v>10638</v>
      </c>
      <c r="W4136" s="85" t="s">
        <v>5880</v>
      </c>
    </row>
    <row r="4137" spans="1:23" x14ac:dyDescent="0.3">
      <c r="A4137" s="7">
        <v>20458</v>
      </c>
      <c r="C4137" s="11">
        <v>1</v>
      </c>
      <c r="E4137" s="88">
        <v>10639</v>
      </c>
      <c r="F4137" s="88" t="s">
        <v>5880</v>
      </c>
      <c r="G4137" s="84" t="s">
        <v>3967</v>
      </c>
      <c r="H4137" s="1" t="s">
        <v>7737</v>
      </c>
      <c r="I4137" s="4">
        <v>0</v>
      </c>
      <c r="J4137" s="4">
        <v>1</v>
      </c>
      <c r="L4137" s="4">
        <v>1</v>
      </c>
      <c r="M4137" s="1" t="s">
        <v>7736</v>
      </c>
      <c r="N4137" s="1"/>
      <c r="O4137" s="1"/>
      <c r="P4137" s="1"/>
      <c r="Q4137" s="1"/>
      <c r="R4137" s="1" t="s">
        <v>7735</v>
      </c>
      <c r="S4137" s="1"/>
      <c r="T4137" s="1"/>
      <c r="U4137" s="8" t="s">
        <v>7734</v>
      </c>
      <c r="V4137" s="85">
        <v>10639</v>
      </c>
      <c r="W4137" s="85" t="s">
        <v>5880</v>
      </c>
    </row>
    <row r="4138" spans="1:23" x14ac:dyDescent="0.3">
      <c r="A4138" s="7">
        <v>20459</v>
      </c>
      <c r="C4138" s="11">
        <v>2</v>
      </c>
      <c r="E4138" s="88">
        <v>10640</v>
      </c>
      <c r="F4138" s="88" t="s">
        <v>5880</v>
      </c>
      <c r="G4138" s="84" t="s">
        <v>4341</v>
      </c>
      <c r="H4138" s="1" t="s">
        <v>7733</v>
      </c>
      <c r="I4138" s="4">
        <v>0</v>
      </c>
      <c r="J4138" s="4">
        <v>1</v>
      </c>
      <c r="L4138" s="4">
        <v>1</v>
      </c>
      <c r="M4138" s="1" t="s">
        <v>7732</v>
      </c>
      <c r="N4138" s="1"/>
      <c r="O4138" s="1"/>
      <c r="P4138" s="1"/>
      <c r="Q4138" s="1"/>
      <c r="R4138" s="1" t="s">
        <v>7731</v>
      </c>
      <c r="S4138" s="1"/>
      <c r="T4138" s="1"/>
      <c r="U4138" s="8" t="s">
        <v>7730</v>
      </c>
      <c r="V4138" s="85">
        <v>10640</v>
      </c>
      <c r="W4138" s="85" t="s">
        <v>5880</v>
      </c>
    </row>
    <row r="4139" spans="1:23" x14ac:dyDescent="0.3">
      <c r="A4139" s="7">
        <v>20460</v>
      </c>
      <c r="C4139" s="11">
        <v>3</v>
      </c>
      <c r="E4139" s="88">
        <v>10641</v>
      </c>
      <c r="F4139" s="88" t="s">
        <v>5880</v>
      </c>
      <c r="G4139" s="84" t="s">
        <v>3878</v>
      </c>
      <c r="H4139" s="1" t="s">
        <v>7729</v>
      </c>
      <c r="I4139" s="4">
        <v>0</v>
      </c>
      <c r="J4139" s="4">
        <v>1</v>
      </c>
      <c r="L4139" s="4">
        <v>1</v>
      </c>
      <c r="M4139" s="1" t="s">
        <v>7728</v>
      </c>
      <c r="N4139" s="1"/>
      <c r="O4139" s="1"/>
      <c r="P4139" s="1"/>
      <c r="Q4139" s="1"/>
      <c r="R4139" s="1" t="s">
        <v>7727</v>
      </c>
      <c r="S4139" s="1"/>
      <c r="T4139" s="1"/>
      <c r="U4139" s="8" t="s">
        <v>7726</v>
      </c>
      <c r="V4139" s="85">
        <v>10641</v>
      </c>
      <c r="W4139" s="85" t="s">
        <v>5880</v>
      </c>
    </row>
    <row r="4140" spans="1:23" x14ac:dyDescent="0.3">
      <c r="A4140" s="7">
        <v>20461</v>
      </c>
      <c r="C4140" s="11">
        <v>4</v>
      </c>
      <c r="E4140" s="88">
        <v>10642</v>
      </c>
      <c r="F4140" s="88" t="s">
        <v>5880</v>
      </c>
      <c r="G4140" s="84" t="s">
        <v>3878</v>
      </c>
      <c r="H4140" s="1" t="s">
        <v>7725</v>
      </c>
      <c r="I4140" s="4">
        <v>0</v>
      </c>
      <c r="J4140" s="4">
        <v>1</v>
      </c>
      <c r="L4140" s="4">
        <v>1</v>
      </c>
      <c r="M4140" s="1" t="s">
        <v>7724</v>
      </c>
      <c r="N4140" s="1"/>
      <c r="O4140" s="1"/>
      <c r="P4140" s="1"/>
      <c r="Q4140" s="1"/>
      <c r="R4140" s="1" t="s">
        <v>7723</v>
      </c>
      <c r="S4140" s="1"/>
      <c r="T4140" s="1"/>
      <c r="U4140" s="8" t="s">
        <v>7722</v>
      </c>
      <c r="V4140" s="85">
        <v>10642</v>
      </c>
      <c r="W4140" s="85" t="s">
        <v>5880</v>
      </c>
    </row>
    <row r="4141" spans="1:23" x14ac:dyDescent="0.3">
      <c r="A4141" s="7">
        <v>20462</v>
      </c>
      <c r="C4141" s="11">
        <v>5</v>
      </c>
      <c r="E4141" s="88">
        <v>10644</v>
      </c>
      <c r="F4141" s="88" t="s">
        <v>5880</v>
      </c>
      <c r="G4141" s="84" t="s">
        <v>3967</v>
      </c>
      <c r="H4141" s="1" t="s">
        <v>7721</v>
      </c>
      <c r="I4141" s="4">
        <v>0</v>
      </c>
      <c r="J4141" s="4">
        <v>1</v>
      </c>
      <c r="L4141" s="4">
        <v>1</v>
      </c>
      <c r="M4141" s="1" t="s">
        <v>7720</v>
      </c>
      <c r="N4141" s="1"/>
      <c r="O4141" s="1"/>
      <c r="P4141" s="1"/>
      <c r="Q4141" s="1"/>
      <c r="R4141" s="1" t="s">
        <v>7719</v>
      </c>
      <c r="S4141" s="1"/>
      <c r="T4141" s="1"/>
      <c r="U4141" s="8" t="s">
        <v>7718</v>
      </c>
      <c r="V4141" s="85">
        <v>10644</v>
      </c>
      <c r="W4141" s="85" t="s">
        <v>5880</v>
      </c>
    </row>
    <row r="4142" spans="1:23" x14ac:dyDescent="0.3">
      <c r="A4142" s="7">
        <v>20463</v>
      </c>
      <c r="C4142" s="11">
        <v>6</v>
      </c>
      <c r="E4142" s="88">
        <v>10645</v>
      </c>
      <c r="F4142" s="88" t="s">
        <v>5880</v>
      </c>
      <c r="G4142" s="84" t="s">
        <v>3878</v>
      </c>
      <c r="H4142" s="1" t="s">
        <v>7717</v>
      </c>
      <c r="I4142" s="4">
        <v>0</v>
      </c>
      <c r="J4142" s="4">
        <v>1</v>
      </c>
      <c r="L4142" s="4">
        <v>1</v>
      </c>
      <c r="M4142" s="1" t="s">
        <v>7716</v>
      </c>
      <c r="N4142" s="1"/>
      <c r="O4142" s="1"/>
      <c r="P4142" s="1"/>
      <c r="Q4142" s="1"/>
      <c r="R4142" s="1" t="s">
        <v>7715</v>
      </c>
      <c r="S4142" s="1"/>
      <c r="T4142" s="1"/>
      <c r="U4142" s="8" t="s">
        <v>7714</v>
      </c>
      <c r="V4142" s="85">
        <v>10645</v>
      </c>
      <c r="W4142" s="85" t="s">
        <v>5880</v>
      </c>
    </row>
    <row r="4143" spans="1:23" x14ac:dyDescent="0.3">
      <c r="A4143" s="7">
        <v>20464</v>
      </c>
      <c r="C4143" s="11">
        <v>7</v>
      </c>
      <c r="E4143" s="88">
        <v>10646</v>
      </c>
      <c r="F4143" s="88" t="s">
        <v>5880</v>
      </c>
      <c r="G4143" s="84" t="s">
        <v>4341</v>
      </c>
      <c r="H4143" s="1" t="s">
        <v>7713</v>
      </c>
      <c r="I4143" s="4">
        <v>0</v>
      </c>
      <c r="J4143" s="4">
        <v>1</v>
      </c>
      <c r="L4143" s="4">
        <v>1</v>
      </c>
      <c r="M4143" s="1" t="s">
        <v>7712</v>
      </c>
      <c r="N4143" s="1"/>
      <c r="O4143" s="1"/>
      <c r="P4143" s="1"/>
      <c r="Q4143" s="1"/>
      <c r="R4143" s="1" t="s">
        <v>7711</v>
      </c>
      <c r="S4143" s="1"/>
      <c r="T4143" s="1"/>
      <c r="U4143" s="8" t="s">
        <v>7710</v>
      </c>
      <c r="V4143" s="85">
        <v>10646</v>
      </c>
      <c r="W4143" s="85" t="s">
        <v>5880</v>
      </c>
    </row>
    <row r="4144" spans="1:23" x14ac:dyDescent="0.3">
      <c r="A4144" s="7">
        <v>20465</v>
      </c>
      <c r="C4144" s="11">
        <v>8</v>
      </c>
      <c r="E4144" s="88">
        <v>10652</v>
      </c>
      <c r="F4144" s="88" t="s">
        <v>5880</v>
      </c>
      <c r="G4144" s="84" t="s">
        <v>4341</v>
      </c>
      <c r="H4144" s="1" t="s">
        <v>7709</v>
      </c>
      <c r="I4144" s="4">
        <v>0</v>
      </c>
      <c r="J4144" s="4">
        <v>1</v>
      </c>
      <c r="L4144" s="4">
        <v>1</v>
      </c>
      <c r="M4144" s="1" t="s">
        <v>7708</v>
      </c>
      <c r="N4144" s="1"/>
      <c r="O4144" s="1"/>
      <c r="P4144" s="1"/>
      <c r="Q4144" s="1"/>
      <c r="R4144" s="1" t="s">
        <v>7707</v>
      </c>
      <c r="S4144" s="1"/>
      <c r="T4144" s="1"/>
      <c r="U4144" s="8" t="s">
        <v>7706</v>
      </c>
      <c r="V4144" s="85">
        <v>10652</v>
      </c>
      <c r="W4144" s="85" t="s">
        <v>5880</v>
      </c>
    </row>
    <row r="4145" spans="1:23" x14ac:dyDescent="0.3">
      <c r="A4145" s="7">
        <v>20466</v>
      </c>
      <c r="C4145" s="11">
        <v>9</v>
      </c>
      <c r="E4145" s="88">
        <v>10653</v>
      </c>
      <c r="F4145" s="88" t="s">
        <v>5880</v>
      </c>
      <c r="G4145" s="84" t="s">
        <v>3878</v>
      </c>
      <c r="H4145" s="1" t="s">
        <v>7705</v>
      </c>
      <c r="I4145" s="4">
        <v>0</v>
      </c>
      <c r="J4145" s="4">
        <v>1</v>
      </c>
      <c r="L4145" s="4">
        <v>1</v>
      </c>
      <c r="M4145" s="1" t="s">
        <v>7704</v>
      </c>
      <c r="N4145" s="1"/>
      <c r="O4145" s="1"/>
      <c r="P4145" s="1"/>
      <c r="Q4145" s="1"/>
      <c r="R4145" s="1" t="s">
        <v>7703</v>
      </c>
      <c r="S4145" s="1"/>
      <c r="T4145" s="1"/>
      <c r="U4145" s="8" t="s">
        <v>7702</v>
      </c>
      <c r="V4145" s="85">
        <v>10653</v>
      </c>
      <c r="W4145" s="85" t="s">
        <v>5880</v>
      </c>
    </row>
    <row r="4146" spans="1:23" x14ac:dyDescent="0.3">
      <c r="A4146" s="7">
        <v>20467</v>
      </c>
      <c r="C4146" s="11">
        <v>10</v>
      </c>
      <c r="E4146" s="88">
        <v>10654</v>
      </c>
      <c r="F4146" s="88" t="s">
        <v>5880</v>
      </c>
      <c r="G4146" s="84" t="s">
        <v>4341</v>
      </c>
      <c r="H4146" s="1" t="s">
        <v>7701</v>
      </c>
      <c r="I4146" s="4">
        <v>0</v>
      </c>
      <c r="J4146" s="4">
        <v>1</v>
      </c>
      <c r="L4146" s="4">
        <v>1</v>
      </c>
      <c r="M4146" s="1" t="s">
        <v>7700</v>
      </c>
      <c r="N4146" s="1"/>
      <c r="O4146" s="1"/>
      <c r="P4146" s="1"/>
      <c r="Q4146" s="1"/>
      <c r="R4146" s="1" t="s">
        <v>7699</v>
      </c>
      <c r="S4146" s="1"/>
      <c r="T4146" s="1"/>
      <c r="U4146" s="8" t="s">
        <v>7698</v>
      </c>
      <c r="V4146" s="85">
        <v>10654</v>
      </c>
      <c r="W4146" s="85" t="s">
        <v>5880</v>
      </c>
    </row>
    <row r="4147" spans="1:23" x14ac:dyDescent="0.3">
      <c r="A4147" s="7">
        <v>20468</v>
      </c>
      <c r="C4147" s="11">
        <v>11</v>
      </c>
      <c r="E4147" s="88">
        <v>10656</v>
      </c>
      <c r="F4147" s="88" t="s">
        <v>5880</v>
      </c>
      <c r="G4147" s="84" t="s">
        <v>3878</v>
      </c>
      <c r="H4147" s="1" t="s">
        <v>7697</v>
      </c>
      <c r="I4147" s="4">
        <v>0</v>
      </c>
      <c r="J4147" s="4">
        <v>1</v>
      </c>
      <c r="L4147" s="4">
        <v>1</v>
      </c>
      <c r="M4147" s="1" t="s">
        <v>7696</v>
      </c>
      <c r="N4147" s="1"/>
      <c r="O4147" s="1"/>
      <c r="P4147" s="1"/>
      <c r="Q4147" s="1"/>
      <c r="R4147" s="1" t="s">
        <v>7695</v>
      </c>
      <c r="S4147" s="1"/>
      <c r="T4147" s="1"/>
      <c r="U4147" s="8" t="s">
        <v>7694</v>
      </c>
      <c r="V4147" s="85">
        <v>10656</v>
      </c>
      <c r="W4147" s="85" t="s">
        <v>5880</v>
      </c>
    </row>
    <row r="4148" spans="1:23" x14ac:dyDescent="0.3">
      <c r="A4148" s="7">
        <v>20469</v>
      </c>
      <c r="C4148" s="11">
        <v>12</v>
      </c>
      <c r="E4148" s="88">
        <v>10657</v>
      </c>
      <c r="F4148" s="88" t="s">
        <v>5880</v>
      </c>
      <c r="G4148" s="84" t="s">
        <v>3967</v>
      </c>
      <c r="H4148" s="1" t="s">
        <v>7693</v>
      </c>
      <c r="I4148" s="4">
        <v>0</v>
      </c>
      <c r="J4148" s="4">
        <v>1</v>
      </c>
      <c r="L4148" s="4">
        <v>1</v>
      </c>
      <c r="M4148" s="1" t="s">
        <v>7692</v>
      </c>
      <c r="N4148" s="1"/>
      <c r="O4148" s="1"/>
      <c r="P4148" s="1"/>
      <c r="Q4148" s="1"/>
      <c r="R4148" s="1" t="s">
        <v>7691</v>
      </c>
      <c r="S4148" s="1"/>
      <c r="T4148" s="1"/>
      <c r="U4148" s="8" t="s">
        <v>7690</v>
      </c>
      <c r="V4148" s="85">
        <v>10657</v>
      </c>
      <c r="W4148" s="85" t="s">
        <v>5880</v>
      </c>
    </row>
    <row r="4149" spans="1:23" x14ac:dyDescent="0.3">
      <c r="A4149" s="7">
        <v>20470</v>
      </c>
      <c r="C4149" s="11">
        <v>13</v>
      </c>
      <c r="E4149" s="88">
        <v>10658</v>
      </c>
      <c r="F4149" s="88" t="s">
        <v>5880</v>
      </c>
      <c r="G4149" s="84" t="s">
        <v>4341</v>
      </c>
      <c r="H4149" s="1" t="s">
        <v>7689</v>
      </c>
      <c r="I4149" s="4">
        <v>0</v>
      </c>
      <c r="J4149" s="4">
        <v>1</v>
      </c>
      <c r="L4149" s="4">
        <v>1</v>
      </c>
      <c r="M4149" s="1" t="s">
        <v>7688</v>
      </c>
      <c r="N4149" s="1"/>
      <c r="O4149" s="1"/>
      <c r="P4149" s="1"/>
      <c r="Q4149" s="1"/>
      <c r="R4149" s="1" t="s">
        <v>7687</v>
      </c>
      <c r="S4149" s="1"/>
      <c r="T4149" s="1"/>
      <c r="U4149" s="8" t="s">
        <v>7686</v>
      </c>
      <c r="V4149" s="85">
        <v>10658</v>
      </c>
      <c r="W4149" s="85" t="s">
        <v>5880</v>
      </c>
    </row>
    <row r="4150" spans="1:23" x14ac:dyDescent="0.3">
      <c r="A4150" s="7">
        <v>20471</v>
      </c>
      <c r="C4150" s="11">
        <v>14</v>
      </c>
      <c r="E4150" s="88">
        <v>10659</v>
      </c>
      <c r="F4150" s="88" t="s">
        <v>5880</v>
      </c>
      <c r="G4150" s="84" t="s">
        <v>3878</v>
      </c>
      <c r="H4150" s="1" t="s">
        <v>7685</v>
      </c>
      <c r="I4150" s="4">
        <v>0</v>
      </c>
      <c r="J4150" s="4">
        <v>1</v>
      </c>
      <c r="L4150" s="4">
        <v>1</v>
      </c>
      <c r="M4150" s="1" t="s">
        <v>7684</v>
      </c>
      <c r="N4150" s="1"/>
      <c r="O4150" s="1"/>
      <c r="P4150" s="1"/>
      <c r="Q4150" s="1"/>
      <c r="R4150" s="17" t="s">
        <v>7683</v>
      </c>
      <c r="S4150" s="1"/>
      <c r="T4150" s="1"/>
      <c r="U4150" s="8" t="s">
        <v>7682</v>
      </c>
      <c r="V4150" s="85">
        <v>10659</v>
      </c>
      <c r="W4150" s="85" t="s">
        <v>5880</v>
      </c>
    </row>
    <row r="4151" spans="1:23" x14ac:dyDescent="0.3">
      <c r="A4151" s="7">
        <v>20472</v>
      </c>
      <c r="C4151" s="11">
        <v>15</v>
      </c>
      <c r="E4151" s="88">
        <v>10660</v>
      </c>
      <c r="F4151" s="88" t="s">
        <v>5880</v>
      </c>
      <c r="G4151" s="84" t="s">
        <v>3878</v>
      </c>
      <c r="H4151" s="1" t="s">
        <v>7681</v>
      </c>
      <c r="I4151" s="4">
        <v>0</v>
      </c>
      <c r="J4151" s="4">
        <v>1</v>
      </c>
      <c r="L4151" s="4">
        <v>1</v>
      </c>
      <c r="M4151" s="1" t="s">
        <v>7680</v>
      </c>
      <c r="N4151" s="1"/>
      <c r="O4151" s="1"/>
      <c r="P4151" s="1"/>
      <c r="Q4151" s="1"/>
      <c r="R4151" s="17" t="s">
        <v>7679</v>
      </c>
      <c r="S4151" s="1"/>
      <c r="T4151" s="1"/>
      <c r="U4151" s="8" t="s">
        <v>7678</v>
      </c>
      <c r="V4151" s="85">
        <v>10660</v>
      </c>
      <c r="W4151" s="85" t="s">
        <v>5880</v>
      </c>
    </row>
    <row r="4152" spans="1:23" x14ac:dyDescent="0.3">
      <c r="A4152" s="7">
        <v>20473</v>
      </c>
      <c r="B4152" s="44">
        <v>1648</v>
      </c>
      <c r="C4152" s="11">
        <v>0</v>
      </c>
      <c r="E4152" s="88">
        <v>10661</v>
      </c>
      <c r="F4152" s="88" t="s">
        <v>5880</v>
      </c>
      <c r="G4152" s="84" t="s">
        <v>3878</v>
      </c>
      <c r="H4152" s="1" t="s">
        <v>7677</v>
      </c>
      <c r="I4152" s="4">
        <v>0</v>
      </c>
      <c r="J4152" s="4">
        <v>1</v>
      </c>
      <c r="L4152" s="4">
        <v>1</v>
      </c>
      <c r="M4152" s="1" t="s">
        <v>7676</v>
      </c>
      <c r="N4152" s="1"/>
      <c r="O4152" s="1"/>
      <c r="P4152" s="1"/>
      <c r="Q4152" s="1"/>
      <c r="R4152" s="1" t="s">
        <v>7675</v>
      </c>
      <c r="S4152" s="1"/>
      <c r="T4152" s="1"/>
      <c r="U4152" s="8" t="s">
        <v>7674</v>
      </c>
      <c r="V4152" s="85">
        <v>10661</v>
      </c>
      <c r="W4152" s="85" t="s">
        <v>5880</v>
      </c>
    </row>
    <row r="4153" spans="1:23" x14ac:dyDescent="0.3">
      <c r="A4153" s="7">
        <v>20474</v>
      </c>
      <c r="C4153" s="11">
        <v>1</v>
      </c>
      <c r="E4153" s="88">
        <v>10662</v>
      </c>
      <c r="F4153" s="88" t="s">
        <v>5880</v>
      </c>
      <c r="G4153" s="84" t="s">
        <v>4341</v>
      </c>
      <c r="H4153" s="1" t="s">
        <v>7673</v>
      </c>
      <c r="I4153" s="4">
        <v>0</v>
      </c>
      <c r="J4153" s="4">
        <v>1</v>
      </c>
      <c r="L4153" s="4">
        <v>1</v>
      </c>
      <c r="M4153" s="1" t="s">
        <v>7672</v>
      </c>
      <c r="N4153" s="1"/>
      <c r="O4153" s="1"/>
      <c r="P4153" s="1"/>
      <c r="Q4153" s="1"/>
      <c r="R4153" s="1" t="s">
        <v>7671</v>
      </c>
      <c r="S4153" s="1"/>
      <c r="T4153" s="1"/>
      <c r="U4153" s="8" t="s">
        <v>7670</v>
      </c>
      <c r="V4153" s="85">
        <v>10662</v>
      </c>
      <c r="W4153" s="85" t="s">
        <v>5880</v>
      </c>
    </row>
    <row r="4154" spans="1:23" x14ac:dyDescent="0.3">
      <c r="A4154" s="7">
        <v>20475</v>
      </c>
      <c r="C4154" s="11">
        <v>2</v>
      </c>
      <c r="E4154" s="88">
        <v>10663</v>
      </c>
      <c r="F4154" s="88" t="s">
        <v>5880</v>
      </c>
      <c r="G4154" s="84" t="s">
        <v>4341</v>
      </c>
      <c r="H4154" s="1" t="s">
        <v>7669</v>
      </c>
      <c r="I4154" s="4">
        <v>0</v>
      </c>
      <c r="J4154" s="4">
        <v>1</v>
      </c>
      <c r="L4154" s="4">
        <v>1</v>
      </c>
      <c r="M4154" s="1" t="s">
        <v>7668</v>
      </c>
      <c r="N4154" s="1"/>
      <c r="O4154" s="1"/>
      <c r="P4154" s="1"/>
      <c r="Q4154" s="1"/>
      <c r="R4154" s="1" t="s">
        <v>7667</v>
      </c>
      <c r="S4154" s="1"/>
      <c r="T4154" s="1"/>
      <c r="U4154" s="8" t="s">
        <v>7666</v>
      </c>
      <c r="V4154" s="85">
        <v>10663</v>
      </c>
      <c r="W4154" s="85" t="s">
        <v>5880</v>
      </c>
    </row>
    <row r="4155" spans="1:23" x14ac:dyDescent="0.3">
      <c r="A4155" s="7">
        <v>20476</v>
      </c>
      <c r="C4155" s="11">
        <v>3</v>
      </c>
      <c r="E4155" s="88">
        <v>10664</v>
      </c>
      <c r="F4155" s="88" t="s">
        <v>5880</v>
      </c>
      <c r="G4155" s="84" t="s">
        <v>4341</v>
      </c>
      <c r="H4155" s="1" t="s">
        <v>7665</v>
      </c>
      <c r="I4155" s="4">
        <v>0</v>
      </c>
      <c r="J4155" s="4">
        <v>1</v>
      </c>
      <c r="L4155" s="4">
        <v>1</v>
      </c>
      <c r="M4155" s="1" t="s">
        <v>7664</v>
      </c>
      <c r="N4155" s="1"/>
      <c r="O4155" s="1"/>
      <c r="P4155" s="1"/>
      <c r="Q4155" s="1"/>
      <c r="R4155" s="1" t="s">
        <v>7663</v>
      </c>
      <c r="S4155" s="1"/>
      <c r="T4155" s="1"/>
      <c r="U4155" s="8" t="s">
        <v>7662</v>
      </c>
      <c r="V4155" s="85">
        <v>10664</v>
      </c>
      <c r="W4155" s="85" t="s">
        <v>5880</v>
      </c>
    </row>
    <row r="4156" spans="1:23" x14ac:dyDescent="0.3">
      <c r="A4156" s="7">
        <v>20477</v>
      </c>
      <c r="C4156" s="11">
        <v>4</v>
      </c>
      <c r="E4156" s="88">
        <v>10665</v>
      </c>
      <c r="F4156" s="88" t="s">
        <v>5880</v>
      </c>
      <c r="G4156" s="84" t="s">
        <v>3878</v>
      </c>
      <c r="H4156" s="1" t="s">
        <v>7661</v>
      </c>
      <c r="I4156" s="4">
        <v>0</v>
      </c>
      <c r="J4156" s="4">
        <v>1</v>
      </c>
      <c r="L4156" s="4">
        <v>1</v>
      </c>
      <c r="M4156" s="1" t="s">
        <v>7660</v>
      </c>
      <c r="N4156" s="1"/>
      <c r="O4156" s="1"/>
      <c r="P4156" s="1"/>
      <c r="Q4156" s="1"/>
      <c r="R4156" s="1" t="s">
        <v>7659</v>
      </c>
      <c r="S4156" s="1"/>
      <c r="T4156" s="1"/>
      <c r="U4156" s="8" t="s">
        <v>7658</v>
      </c>
      <c r="V4156" s="85">
        <v>10665</v>
      </c>
      <c r="W4156" s="85" t="s">
        <v>5880</v>
      </c>
    </row>
    <row r="4157" spans="1:23" x14ac:dyDescent="0.3">
      <c r="A4157" s="7">
        <v>20478</v>
      </c>
      <c r="C4157" s="11">
        <v>5</v>
      </c>
      <c r="E4157" s="88">
        <v>10678</v>
      </c>
      <c r="F4157" s="88" t="s">
        <v>5880</v>
      </c>
      <c r="G4157" s="84" t="s">
        <v>4341</v>
      </c>
      <c r="H4157" s="1" t="s">
        <v>7657</v>
      </c>
      <c r="I4157" s="4">
        <v>0</v>
      </c>
      <c r="J4157" s="4">
        <v>1</v>
      </c>
      <c r="L4157" s="4">
        <v>1</v>
      </c>
      <c r="M4157" s="1" t="s">
        <v>7656</v>
      </c>
      <c r="N4157" s="1"/>
      <c r="O4157" s="1"/>
      <c r="P4157" s="1"/>
      <c r="Q4157" s="1"/>
      <c r="R4157" s="1" t="s">
        <v>7655</v>
      </c>
      <c r="S4157" s="1"/>
      <c r="T4157" s="1"/>
      <c r="U4157" s="8" t="s">
        <v>7654</v>
      </c>
      <c r="V4157" s="85">
        <v>10678</v>
      </c>
      <c r="W4157" s="85" t="s">
        <v>5880</v>
      </c>
    </row>
    <row r="4158" spans="1:23" x14ac:dyDescent="0.3">
      <c r="A4158" s="7">
        <v>20479</v>
      </c>
      <c r="C4158" s="11">
        <v>6</v>
      </c>
      <c r="E4158" s="88">
        <v>10679</v>
      </c>
      <c r="F4158" s="88" t="s">
        <v>5880</v>
      </c>
      <c r="G4158" s="84" t="s">
        <v>4341</v>
      </c>
      <c r="H4158" s="1" t="s">
        <v>7653</v>
      </c>
      <c r="I4158" s="4">
        <v>0</v>
      </c>
      <c r="J4158" s="4">
        <v>1</v>
      </c>
      <c r="L4158" s="4">
        <v>1</v>
      </c>
      <c r="M4158" s="1" t="s">
        <v>7652</v>
      </c>
      <c r="N4158" s="1"/>
      <c r="O4158" s="1"/>
      <c r="P4158" s="1"/>
      <c r="Q4158" s="1"/>
      <c r="R4158" s="1" t="s">
        <v>7651</v>
      </c>
      <c r="S4158" s="1"/>
      <c r="T4158" s="1"/>
      <c r="U4158" s="8" t="s">
        <v>7650</v>
      </c>
      <c r="V4158" s="85">
        <v>10679</v>
      </c>
      <c r="W4158" s="85" t="s">
        <v>5880</v>
      </c>
    </row>
    <row r="4159" spans="1:23" x14ac:dyDescent="0.3">
      <c r="A4159" s="7">
        <v>20480</v>
      </c>
      <c r="C4159" s="11">
        <v>7</v>
      </c>
      <c r="E4159" s="88">
        <v>10682</v>
      </c>
      <c r="F4159" s="88" t="s">
        <v>5880</v>
      </c>
      <c r="G4159" s="84" t="s">
        <v>3878</v>
      </c>
      <c r="H4159" s="1" t="s">
        <v>7649</v>
      </c>
      <c r="I4159" s="4">
        <v>0</v>
      </c>
      <c r="J4159" s="4">
        <v>1</v>
      </c>
      <c r="L4159" s="4">
        <v>1</v>
      </c>
      <c r="M4159" s="1" t="s">
        <v>7648</v>
      </c>
      <c r="N4159" s="1"/>
      <c r="O4159" s="1"/>
      <c r="P4159" s="1"/>
      <c r="Q4159" s="1"/>
      <c r="R4159" s="1" t="s">
        <v>7647</v>
      </c>
      <c r="S4159" s="1"/>
      <c r="T4159" s="1"/>
      <c r="U4159" s="8" t="s">
        <v>7646</v>
      </c>
      <c r="V4159" s="85">
        <v>10682</v>
      </c>
      <c r="W4159" s="85" t="s">
        <v>5880</v>
      </c>
    </row>
    <row r="4160" spans="1:23" x14ac:dyDescent="0.3">
      <c r="A4160" s="7">
        <v>20481</v>
      </c>
      <c r="C4160" s="11">
        <v>8</v>
      </c>
      <c r="E4160" s="88">
        <v>10687</v>
      </c>
      <c r="F4160" s="88" t="s">
        <v>5880</v>
      </c>
      <c r="G4160" s="84" t="s">
        <v>4341</v>
      </c>
      <c r="H4160" s="1" t="s">
        <v>7645</v>
      </c>
      <c r="I4160" s="4">
        <v>0</v>
      </c>
      <c r="J4160" s="4">
        <v>1</v>
      </c>
      <c r="L4160" s="4">
        <v>1</v>
      </c>
      <c r="M4160" s="1" t="s">
        <v>7644</v>
      </c>
      <c r="N4160" s="1"/>
      <c r="O4160" s="1"/>
      <c r="P4160" s="1"/>
      <c r="Q4160" s="1"/>
      <c r="R4160" s="1" t="s">
        <v>7643</v>
      </c>
      <c r="S4160" s="1"/>
      <c r="T4160" s="1"/>
      <c r="U4160" s="8" t="s">
        <v>7642</v>
      </c>
      <c r="V4160" s="85">
        <v>10687</v>
      </c>
      <c r="W4160" s="85" t="s">
        <v>5880</v>
      </c>
    </row>
    <row r="4161" spans="1:23" x14ac:dyDescent="0.3">
      <c r="A4161" s="7">
        <v>20482</v>
      </c>
      <c r="C4161" s="11">
        <v>9</v>
      </c>
      <c r="E4161" s="88">
        <v>10689</v>
      </c>
      <c r="F4161" s="88" t="s">
        <v>5880</v>
      </c>
      <c r="G4161" s="84" t="s">
        <v>3825</v>
      </c>
      <c r="H4161" s="1" t="s">
        <v>7641</v>
      </c>
      <c r="I4161" s="4">
        <v>0</v>
      </c>
      <c r="J4161" s="4">
        <v>1</v>
      </c>
      <c r="L4161" s="4">
        <v>1</v>
      </c>
      <c r="M4161" s="1" t="s">
        <v>7640</v>
      </c>
      <c r="N4161" s="1"/>
      <c r="O4161" s="1"/>
      <c r="P4161" s="1"/>
      <c r="Q4161" s="1"/>
      <c r="R4161" s="1" t="s">
        <v>7639</v>
      </c>
      <c r="S4161" s="1"/>
      <c r="T4161" s="1"/>
      <c r="U4161" s="8" t="s">
        <v>7638</v>
      </c>
      <c r="V4161" s="85">
        <v>10689</v>
      </c>
      <c r="W4161" s="85" t="s">
        <v>5880</v>
      </c>
    </row>
    <row r="4162" spans="1:23" x14ac:dyDescent="0.3">
      <c r="A4162" s="7">
        <v>20483</v>
      </c>
      <c r="C4162" s="11">
        <v>10</v>
      </c>
      <c r="E4162" s="88">
        <v>10690</v>
      </c>
      <c r="F4162" s="88" t="s">
        <v>5880</v>
      </c>
      <c r="G4162" s="84" t="s">
        <v>3825</v>
      </c>
      <c r="H4162" s="1" t="s">
        <v>7637</v>
      </c>
      <c r="I4162" s="4">
        <v>0</v>
      </c>
      <c r="J4162" s="4">
        <v>1</v>
      </c>
      <c r="L4162" s="4">
        <v>1</v>
      </c>
      <c r="M4162" s="1" t="s">
        <v>7636</v>
      </c>
      <c r="N4162" s="1"/>
      <c r="O4162" s="1"/>
      <c r="P4162" s="1"/>
      <c r="Q4162" s="1"/>
      <c r="R4162" s="1" t="s">
        <v>7635</v>
      </c>
      <c r="S4162" s="1"/>
      <c r="T4162" s="1"/>
      <c r="U4162" s="8" t="s">
        <v>7634</v>
      </c>
      <c r="V4162" s="85">
        <v>10690</v>
      </c>
      <c r="W4162" s="85" t="s">
        <v>5880</v>
      </c>
    </row>
    <row r="4163" spans="1:23" x14ac:dyDescent="0.3">
      <c r="A4163" s="7">
        <v>20484</v>
      </c>
      <c r="C4163" s="11">
        <v>11</v>
      </c>
      <c r="E4163" s="88">
        <v>10691</v>
      </c>
      <c r="F4163" s="88" t="s">
        <v>5880</v>
      </c>
      <c r="G4163" s="84" t="s">
        <v>3825</v>
      </c>
      <c r="H4163" s="1" t="s">
        <v>7633</v>
      </c>
      <c r="I4163" s="4">
        <v>0</v>
      </c>
      <c r="J4163" s="4">
        <v>1</v>
      </c>
      <c r="L4163" s="4">
        <v>1</v>
      </c>
      <c r="M4163" s="1" t="s">
        <v>7632</v>
      </c>
      <c r="N4163" s="1"/>
      <c r="O4163" s="1"/>
      <c r="P4163" s="1"/>
      <c r="Q4163" s="1"/>
      <c r="R4163" s="1" t="s">
        <v>7631</v>
      </c>
      <c r="S4163" s="1"/>
      <c r="T4163" s="1"/>
      <c r="U4163" s="8" t="s">
        <v>7630</v>
      </c>
      <c r="V4163" s="85">
        <v>10691</v>
      </c>
      <c r="W4163" s="85" t="s">
        <v>5880</v>
      </c>
    </row>
    <row r="4164" spans="1:23" x14ac:dyDescent="0.3">
      <c r="A4164" s="7">
        <v>20485</v>
      </c>
      <c r="C4164" s="11">
        <v>12</v>
      </c>
      <c r="E4164" s="88">
        <v>10692</v>
      </c>
      <c r="F4164" s="88" t="s">
        <v>5880</v>
      </c>
      <c r="G4164" s="84" t="s">
        <v>3976</v>
      </c>
      <c r="H4164" s="1" t="s">
        <v>7629</v>
      </c>
      <c r="I4164" s="4">
        <v>0</v>
      </c>
      <c r="J4164" s="4">
        <v>1</v>
      </c>
      <c r="L4164" s="4">
        <v>1</v>
      </c>
      <c r="M4164" s="1" t="s">
        <v>7628</v>
      </c>
      <c r="N4164" s="1"/>
      <c r="O4164" s="1"/>
      <c r="P4164" s="1"/>
      <c r="Q4164" s="1"/>
      <c r="R4164" s="1" t="s">
        <v>7627</v>
      </c>
      <c r="S4164" s="1"/>
      <c r="T4164" s="1"/>
      <c r="U4164" s="8" t="s">
        <v>7626</v>
      </c>
      <c r="V4164" s="85">
        <v>10692</v>
      </c>
      <c r="W4164" s="85" t="s">
        <v>5880</v>
      </c>
    </row>
    <row r="4165" spans="1:23" x14ac:dyDescent="0.3">
      <c r="A4165" s="7">
        <v>20486</v>
      </c>
      <c r="C4165" s="11">
        <v>13</v>
      </c>
      <c r="E4165" s="88">
        <v>10693</v>
      </c>
      <c r="F4165" s="88" t="s">
        <v>5880</v>
      </c>
      <c r="G4165" s="84" t="s">
        <v>3825</v>
      </c>
      <c r="H4165" s="1" t="s">
        <v>7625</v>
      </c>
      <c r="I4165" s="4">
        <v>0</v>
      </c>
      <c r="J4165" s="4">
        <v>1</v>
      </c>
      <c r="L4165" s="4">
        <v>1</v>
      </c>
      <c r="M4165" s="1" t="s">
        <v>7624</v>
      </c>
      <c r="N4165" s="1"/>
      <c r="O4165" s="1"/>
      <c r="P4165" s="1"/>
      <c r="Q4165" s="1"/>
      <c r="R4165" s="1" t="s">
        <v>7623</v>
      </c>
      <c r="S4165" s="1"/>
      <c r="T4165" s="1"/>
      <c r="U4165" s="8" t="s">
        <v>7622</v>
      </c>
      <c r="V4165" s="85">
        <v>10693</v>
      </c>
      <c r="W4165" s="85" t="s">
        <v>5880</v>
      </c>
    </row>
    <row r="4166" spans="1:23" x14ac:dyDescent="0.3">
      <c r="A4166" s="7">
        <v>20487</v>
      </c>
      <c r="C4166" s="11">
        <v>14</v>
      </c>
      <c r="E4166" s="88">
        <v>10694</v>
      </c>
      <c r="F4166" s="88" t="s">
        <v>5880</v>
      </c>
      <c r="G4166" s="84" t="s">
        <v>3825</v>
      </c>
      <c r="H4166" s="1" t="s">
        <v>7621</v>
      </c>
      <c r="I4166" s="4">
        <v>0</v>
      </c>
      <c r="J4166" s="4">
        <v>1</v>
      </c>
      <c r="L4166" s="4">
        <v>1</v>
      </c>
      <c r="M4166" s="1" t="s">
        <v>7620</v>
      </c>
      <c r="N4166" s="1"/>
      <c r="O4166" s="1"/>
      <c r="P4166" s="1"/>
      <c r="Q4166" s="1"/>
      <c r="R4166" s="1" t="s">
        <v>7619</v>
      </c>
      <c r="S4166" s="1"/>
      <c r="T4166" s="1"/>
      <c r="U4166" s="8" t="s">
        <v>7618</v>
      </c>
      <c r="V4166" s="85">
        <v>10694</v>
      </c>
      <c r="W4166" s="85" t="s">
        <v>5880</v>
      </c>
    </row>
    <row r="4167" spans="1:23" x14ac:dyDescent="0.3">
      <c r="A4167" s="7">
        <v>20488</v>
      </c>
      <c r="C4167" s="11">
        <v>15</v>
      </c>
      <c r="E4167" s="88">
        <v>10695</v>
      </c>
      <c r="F4167" s="88" t="s">
        <v>5880</v>
      </c>
      <c r="G4167" s="84" t="s">
        <v>3825</v>
      </c>
      <c r="H4167" s="1" t="s">
        <v>7617</v>
      </c>
      <c r="I4167" s="4">
        <v>0</v>
      </c>
      <c r="J4167" s="4">
        <v>1</v>
      </c>
      <c r="L4167" s="4">
        <v>1</v>
      </c>
      <c r="M4167" s="1" t="s">
        <v>7616</v>
      </c>
      <c r="N4167" s="1"/>
      <c r="O4167" s="1"/>
      <c r="P4167" s="1"/>
      <c r="Q4167" s="1"/>
      <c r="R4167" s="1" t="s">
        <v>7615</v>
      </c>
      <c r="S4167" s="1"/>
      <c r="T4167" s="1"/>
      <c r="U4167" s="8" t="s">
        <v>7614</v>
      </c>
      <c r="V4167" s="85">
        <v>10695</v>
      </c>
      <c r="W4167" s="85" t="s">
        <v>5880</v>
      </c>
    </row>
    <row r="4168" spans="1:23" x14ac:dyDescent="0.3">
      <c r="A4168" s="7">
        <v>20489</v>
      </c>
      <c r="B4168" s="44">
        <v>1649</v>
      </c>
      <c r="C4168" s="11">
        <v>0</v>
      </c>
      <c r="E4168" s="88">
        <v>10696</v>
      </c>
      <c r="F4168" s="88" t="s">
        <v>5880</v>
      </c>
      <c r="G4168" s="84" t="s">
        <v>3825</v>
      </c>
      <c r="H4168" s="1" t="s">
        <v>7613</v>
      </c>
      <c r="I4168" s="4">
        <v>0</v>
      </c>
      <c r="J4168" s="4">
        <v>1</v>
      </c>
      <c r="L4168" s="4">
        <v>1</v>
      </c>
      <c r="M4168" s="1" t="s">
        <v>7612</v>
      </c>
      <c r="N4168" s="1"/>
      <c r="O4168" s="1"/>
      <c r="P4168" s="1"/>
      <c r="Q4168" s="1"/>
      <c r="R4168" s="1" t="s">
        <v>7611</v>
      </c>
      <c r="S4168" s="1"/>
      <c r="T4168" s="1"/>
      <c r="U4168" s="8" t="s">
        <v>7610</v>
      </c>
      <c r="V4168" s="85">
        <v>10696</v>
      </c>
      <c r="W4168" s="85" t="s">
        <v>5880</v>
      </c>
    </row>
    <row r="4169" spans="1:23" x14ac:dyDescent="0.3">
      <c r="A4169" s="7">
        <v>20490</v>
      </c>
      <c r="C4169" s="11">
        <v>1</v>
      </c>
      <c r="E4169" s="88">
        <v>10699</v>
      </c>
      <c r="F4169" s="88" t="s">
        <v>5880</v>
      </c>
      <c r="G4169" s="84" t="s">
        <v>4341</v>
      </c>
      <c r="H4169" s="1" t="s">
        <v>7609</v>
      </c>
      <c r="I4169" s="4">
        <v>0</v>
      </c>
      <c r="J4169" s="4">
        <v>1</v>
      </c>
      <c r="L4169" s="4">
        <v>1</v>
      </c>
      <c r="M4169" s="1" t="s">
        <v>7608</v>
      </c>
      <c r="N4169" s="1"/>
      <c r="O4169" s="1"/>
      <c r="P4169" s="1"/>
      <c r="Q4169" s="1"/>
      <c r="R4169" s="1" t="s">
        <v>7607</v>
      </c>
      <c r="S4169" s="1"/>
      <c r="T4169" s="1"/>
      <c r="U4169" s="8" t="s">
        <v>7606</v>
      </c>
      <c r="V4169" s="85">
        <v>10699</v>
      </c>
      <c r="W4169" s="85" t="s">
        <v>5880</v>
      </c>
    </row>
    <row r="4170" spans="1:23" x14ac:dyDescent="0.3">
      <c r="A4170" s="7">
        <v>20491</v>
      </c>
      <c r="C4170" s="11">
        <v>2</v>
      </c>
      <c r="E4170" s="88">
        <v>10700</v>
      </c>
      <c r="F4170" s="88" t="s">
        <v>5880</v>
      </c>
      <c r="G4170" s="117" t="s">
        <v>3976</v>
      </c>
      <c r="H4170" s="1" t="s">
        <v>7605</v>
      </c>
      <c r="I4170" s="4">
        <v>0</v>
      </c>
      <c r="J4170" s="4">
        <v>1</v>
      </c>
      <c r="L4170" s="4">
        <v>1</v>
      </c>
      <c r="M4170" s="1" t="s">
        <v>931</v>
      </c>
      <c r="N4170" s="1"/>
      <c r="O4170" s="1"/>
      <c r="P4170" s="1"/>
      <c r="Q4170" s="1"/>
      <c r="R4170" s="17" t="s">
        <v>7604</v>
      </c>
      <c r="S4170" s="1"/>
      <c r="T4170" s="1"/>
      <c r="U4170" s="8" t="s">
        <v>7603</v>
      </c>
      <c r="V4170" s="85">
        <v>10700</v>
      </c>
      <c r="W4170" s="85" t="s">
        <v>5880</v>
      </c>
    </row>
    <row r="4171" spans="1:23" x14ac:dyDescent="0.3">
      <c r="A4171" s="7">
        <v>20492</v>
      </c>
      <c r="C4171" s="11">
        <v>3</v>
      </c>
      <c r="E4171" s="88">
        <v>10701</v>
      </c>
      <c r="F4171" s="88" t="s">
        <v>5880</v>
      </c>
      <c r="G4171" s="117" t="s">
        <v>3976</v>
      </c>
      <c r="H4171" s="1" t="s">
        <v>7602</v>
      </c>
      <c r="I4171" s="4">
        <v>0</v>
      </c>
      <c r="J4171" s="4">
        <v>1</v>
      </c>
      <c r="L4171" s="4">
        <v>1</v>
      </c>
      <c r="M4171" s="1" t="s">
        <v>921</v>
      </c>
      <c r="N4171" s="1"/>
      <c r="O4171" s="1"/>
      <c r="P4171" s="1"/>
      <c r="Q4171" s="1"/>
      <c r="R4171" s="17" t="s">
        <v>7601</v>
      </c>
      <c r="S4171" s="1"/>
      <c r="T4171" s="1"/>
      <c r="U4171" s="8" t="s">
        <v>7600</v>
      </c>
      <c r="V4171" s="85">
        <v>10701</v>
      </c>
      <c r="W4171" s="85" t="s">
        <v>5880</v>
      </c>
    </row>
    <row r="4172" spans="1:23" x14ac:dyDescent="0.3">
      <c r="A4172" s="7">
        <v>20493</v>
      </c>
      <c r="C4172" s="11">
        <v>4</v>
      </c>
      <c r="E4172" s="88">
        <v>10720</v>
      </c>
      <c r="F4172" s="88" t="s">
        <v>5880</v>
      </c>
      <c r="G4172" s="84" t="s">
        <v>7523</v>
      </c>
      <c r="H4172" s="1" t="s">
        <v>7599</v>
      </c>
      <c r="I4172" s="4">
        <v>0</v>
      </c>
      <c r="J4172" s="4">
        <v>1</v>
      </c>
      <c r="L4172" s="4">
        <v>1</v>
      </c>
      <c r="M4172" s="1" t="s">
        <v>7598</v>
      </c>
      <c r="N4172" s="1"/>
      <c r="O4172" s="1"/>
      <c r="P4172" s="1"/>
      <c r="Q4172" s="1"/>
      <c r="R4172" s="1" t="s">
        <v>7597</v>
      </c>
      <c r="S4172" s="1"/>
      <c r="T4172" s="1"/>
      <c r="U4172" s="8" t="s">
        <v>7596</v>
      </c>
      <c r="V4172" s="85">
        <v>10720</v>
      </c>
      <c r="W4172" s="85" t="s">
        <v>5880</v>
      </c>
    </row>
    <row r="4173" spans="1:23" x14ac:dyDescent="0.3">
      <c r="A4173" s="7">
        <v>20494</v>
      </c>
      <c r="C4173" s="11">
        <v>5</v>
      </c>
      <c r="E4173" s="88">
        <v>10721</v>
      </c>
      <c r="F4173" s="88" t="s">
        <v>5880</v>
      </c>
      <c r="G4173" s="84" t="s">
        <v>7523</v>
      </c>
      <c r="H4173" s="1" t="s">
        <v>7595</v>
      </c>
      <c r="I4173" s="4">
        <v>0</v>
      </c>
      <c r="J4173" s="4">
        <v>1</v>
      </c>
      <c r="L4173" s="4">
        <v>1</v>
      </c>
      <c r="M4173" s="1" t="s">
        <v>7594</v>
      </c>
      <c r="N4173" s="1"/>
      <c r="O4173" s="1"/>
      <c r="P4173" s="1"/>
      <c r="Q4173" s="1"/>
      <c r="R4173" s="1" t="s">
        <v>7593</v>
      </c>
      <c r="S4173" s="1"/>
      <c r="T4173" s="1"/>
      <c r="U4173" s="8" t="s">
        <v>7592</v>
      </c>
      <c r="V4173" s="85">
        <v>10721</v>
      </c>
      <c r="W4173" s="85" t="s">
        <v>5880</v>
      </c>
    </row>
    <row r="4174" spans="1:23" x14ac:dyDescent="0.3">
      <c r="A4174" s="7">
        <v>20495</v>
      </c>
      <c r="C4174" s="11">
        <v>6</v>
      </c>
      <c r="E4174" s="88">
        <v>10722</v>
      </c>
      <c r="F4174" s="88" t="s">
        <v>5880</v>
      </c>
      <c r="G4174" s="84" t="s">
        <v>7523</v>
      </c>
      <c r="H4174" s="1" t="s">
        <v>7591</v>
      </c>
      <c r="I4174" s="4">
        <v>0</v>
      </c>
      <c r="J4174" s="4">
        <v>1</v>
      </c>
      <c r="L4174" s="4">
        <v>1</v>
      </c>
      <c r="M4174" s="1" t="s">
        <v>7590</v>
      </c>
      <c r="N4174" s="1"/>
      <c r="O4174" s="1"/>
      <c r="P4174" s="1"/>
      <c r="Q4174" s="1"/>
      <c r="R4174" s="1" t="s">
        <v>7589</v>
      </c>
      <c r="S4174" s="1"/>
      <c r="T4174" s="1"/>
      <c r="U4174" s="8" t="s">
        <v>7588</v>
      </c>
      <c r="V4174" s="85">
        <v>10722</v>
      </c>
      <c r="W4174" s="85" t="s">
        <v>5880</v>
      </c>
    </row>
    <row r="4175" spans="1:23" x14ac:dyDescent="0.3">
      <c r="A4175" s="7">
        <v>20496</v>
      </c>
      <c r="C4175" s="11">
        <v>7</v>
      </c>
      <c r="E4175" s="88">
        <v>10723</v>
      </c>
      <c r="F4175" s="88" t="s">
        <v>5880</v>
      </c>
      <c r="G4175" s="84" t="s">
        <v>7523</v>
      </c>
      <c r="H4175" s="1" t="s">
        <v>7587</v>
      </c>
      <c r="I4175" s="4">
        <v>0</v>
      </c>
      <c r="J4175" s="4">
        <v>1</v>
      </c>
      <c r="L4175" s="4">
        <v>1</v>
      </c>
      <c r="M4175" s="1" t="s">
        <v>7586</v>
      </c>
      <c r="N4175" s="1"/>
      <c r="O4175" s="1"/>
      <c r="P4175" s="1"/>
      <c r="Q4175" s="1"/>
      <c r="R4175" s="1" t="s">
        <v>7585</v>
      </c>
      <c r="S4175" s="1"/>
      <c r="T4175" s="1"/>
      <c r="U4175" s="8" t="s">
        <v>7584</v>
      </c>
      <c r="V4175" s="85">
        <v>10723</v>
      </c>
      <c r="W4175" s="85" t="s">
        <v>5880</v>
      </c>
    </row>
    <row r="4176" spans="1:23" x14ac:dyDescent="0.3">
      <c r="A4176" s="7">
        <v>20497</v>
      </c>
      <c r="C4176" s="11">
        <v>8</v>
      </c>
      <c r="E4176" s="88">
        <v>10724</v>
      </c>
      <c r="F4176" s="88" t="s">
        <v>5880</v>
      </c>
      <c r="G4176" s="84" t="s">
        <v>7523</v>
      </c>
      <c r="H4176" s="1" t="s">
        <v>7583</v>
      </c>
      <c r="I4176" s="4">
        <v>0</v>
      </c>
      <c r="J4176" s="4">
        <v>1</v>
      </c>
      <c r="L4176" s="4">
        <v>1</v>
      </c>
      <c r="M4176" s="1" t="s">
        <v>7582</v>
      </c>
      <c r="N4176" s="1"/>
      <c r="O4176" s="1"/>
      <c r="P4176" s="1"/>
      <c r="Q4176" s="1"/>
      <c r="R4176" s="1" t="s">
        <v>7581</v>
      </c>
      <c r="S4176" s="1"/>
      <c r="T4176" s="1"/>
      <c r="U4176" s="8" t="s">
        <v>7580</v>
      </c>
      <c r="V4176" s="85">
        <v>10724</v>
      </c>
      <c r="W4176" s="85" t="s">
        <v>5880</v>
      </c>
    </row>
    <row r="4177" spans="1:23" x14ac:dyDescent="0.3">
      <c r="A4177" s="7">
        <v>20498</v>
      </c>
      <c r="C4177" s="11">
        <v>9</v>
      </c>
      <c r="E4177" s="88">
        <v>10725</v>
      </c>
      <c r="F4177" s="88" t="s">
        <v>5880</v>
      </c>
      <c r="G4177" s="84" t="s">
        <v>7523</v>
      </c>
      <c r="H4177" s="1" t="s">
        <v>7579</v>
      </c>
      <c r="I4177" s="4">
        <v>0</v>
      </c>
      <c r="J4177" s="4">
        <v>1</v>
      </c>
      <c r="L4177" s="4">
        <v>1</v>
      </c>
      <c r="M4177" s="1" t="s">
        <v>7578</v>
      </c>
      <c r="N4177" s="1"/>
      <c r="O4177" s="1"/>
      <c r="P4177" s="1"/>
      <c r="Q4177" s="1"/>
      <c r="R4177" s="1" t="s">
        <v>7577</v>
      </c>
      <c r="S4177" s="1"/>
      <c r="T4177" s="1"/>
      <c r="U4177" s="8" t="s">
        <v>7576</v>
      </c>
      <c r="V4177" s="85">
        <v>10725</v>
      </c>
      <c r="W4177" s="85" t="s">
        <v>5880</v>
      </c>
    </row>
    <row r="4178" spans="1:23" x14ac:dyDescent="0.3">
      <c r="A4178" s="7">
        <v>20499</v>
      </c>
      <c r="C4178" s="11">
        <v>10</v>
      </c>
      <c r="E4178" s="88">
        <v>10726</v>
      </c>
      <c r="F4178" s="88" t="s">
        <v>5880</v>
      </c>
      <c r="G4178" s="84" t="s">
        <v>7523</v>
      </c>
      <c r="H4178" s="1" t="s">
        <v>7575</v>
      </c>
      <c r="I4178" s="4">
        <v>0</v>
      </c>
      <c r="J4178" s="4">
        <v>1</v>
      </c>
      <c r="L4178" s="4">
        <v>1</v>
      </c>
      <c r="M4178" s="1" t="s">
        <v>7574</v>
      </c>
      <c r="N4178" s="1"/>
      <c r="O4178" s="1"/>
      <c r="P4178" s="1"/>
      <c r="Q4178" s="1"/>
      <c r="R4178" s="1" t="s">
        <v>7573</v>
      </c>
      <c r="S4178" s="1"/>
      <c r="T4178" s="1"/>
      <c r="U4178" s="8" t="s">
        <v>7572</v>
      </c>
      <c r="V4178" s="85">
        <v>10726</v>
      </c>
      <c r="W4178" s="85" t="s">
        <v>5880</v>
      </c>
    </row>
    <row r="4179" spans="1:23" x14ac:dyDescent="0.3">
      <c r="A4179" s="7">
        <v>20500</v>
      </c>
      <c r="C4179" s="11">
        <v>11</v>
      </c>
      <c r="E4179" s="88">
        <v>10727</v>
      </c>
      <c r="F4179" s="88" t="s">
        <v>5880</v>
      </c>
      <c r="G4179" s="84" t="s">
        <v>7523</v>
      </c>
      <c r="H4179" s="1" t="s">
        <v>7571</v>
      </c>
      <c r="I4179" s="4">
        <v>0</v>
      </c>
      <c r="J4179" s="4">
        <v>1</v>
      </c>
      <c r="L4179" s="4">
        <v>1</v>
      </c>
      <c r="M4179" s="1" t="s">
        <v>7570</v>
      </c>
      <c r="N4179" s="1"/>
      <c r="O4179" s="1"/>
      <c r="P4179" s="1"/>
      <c r="Q4179" s="1"/>
      <c r="R4179" s="1" t="s">
        <v>7569</v>
      </c>
      <c r="S4179" s="1"/>
      <c r="T4179" s="1"/>
      <c r="U4179" s="8" t="s">
        <v>7568</v>
      </c>
      <c r="V4179" s="85">
        <v>10727</v>
      </c>
      <c r="W4179" s="85" t="s">
        <v>5880</v>
      </c>
    </row>
    <row r="4180" spans="1:23" x14ac:dyDescent="0.3">
      <c r="A4180" s="7">
        <v>20501</v>
      </c>
      <c r="C4180" s="11">
        <v>12</v>
      </c>
      <c r="E4180" s="88">
        <v>10728</v>
      </c>
      <c r="F4180" s="88" t="s">
        <v>5880</v>
      </c>
      <c r="G4180" s="84" t="s">
        <v>7523</v>
      </c>
      <c r="H4180" s="1" t="s">
        <v>7567</v>
      </c>
      <c r="I4180" s="4">
        <v>0</v>
      </c>
      <c r="J4180" s="4">
        <v>1</v>
      </c>
      <c r="L4180" s="4">
        <v>1</v>
      </c>
      <c r="M4180" s="1" t="s">
        <v>7566</v>
      </c>
      <c r="N4180" s="1"/>
      <c r="O4180" s="1"/>
      <c r="P4180" s="1"/>
      <c r="Q4180" s="1"/>
      <c r="R4180" s="1" t="s">
        <v>7565</v>
      </c>
      <c r="S4180" s="1"/>
      <c r="T4180" s="1"/>
      <c r="U4180" s="8" t="s">
        <v>7564</v>
      </c>
      <c r="V4180" s="85">
        <v>10728</v>
      </c>
      <c r="W4180" s="85" t="s">
        <v>5880</v>
      </c>
    </row>
    <row r="4181" spans="1:23" x14ac:dyDescent="0.3">
      <c r="A4181" s="7">
        <v>20502</v>
      </c>
      <c r="C4181" s="11">
        <v>13</v>
      </c>
      <c r="E4181" s="88">
        <v>10729</v>
      </c>
      <c r="F4181" s="88" t="s">
        <v>5880</v>
      </c>
      <c r="G4181" s="84" t="s">
        <v>7523</v>
      </c>
      <c r="H4181" s="1" t="s">
        <v>7563</v>
      </c>
      <c r="I4181" s="4">
        <v>0</v>
      </c>
      <c r="J4181" s="4">
        <v>1</v>
      </c>
      <c r="L4181" s="4">
        <v>1</v>
      </c>
      <c r="M4181" s="1" t="s">
        <v>7562</v>
      </c>
      <c r="N4181" s="1"/>
      <c r="O4181" s="1"/>
      <c r="P4181" s="1"/>
      <c r="Q4181" s="1"/>
      <c r="R4181" s="1" t="s">
        <v>7561</v>
      </c>
      <c r="S4181" s="1"/>
      <c r="T4181" s="1"/>
      <c r="U4181" s="8" t="s">
        <v>7560</v>
      </c>
      <c r="V4181" s="85">
        <v>10729</v>
      </c>
      <c r="W4181" s="85" t="s">
        <v>5880</v>
      </c>
    </row>
    <row r="4182" spans="1:23" x14ac:dyDescent="0.3">
      <c r="A4182" s="7">
        <v>20503</v>
      </c>
      <c r="C4182" s="11">
        <v>14</v>
      </c>
      <c r="E4182" s="88">
        <v>10730</v>
      </c>
      <c r="F4182" s="88" t="s">
        <v>5880</v>
      </c>
      <c r="G4182" s="84" t="s">
        <v>7523</v>
      </c>
      <c r="H4182" s="1" t="s">
        <v>7559</v>
      </c>
      <c r="I4182" s="4">
        <v>0</v>
      </c>
      <c r="J4182" s="4">
        <v>1</v>
      </c>
      <c r="L4182" s="4">
        <v>1</v>
      </c>
      <c r="M4182" s="1" t="s">
        <v>7558</v>
      </c>
      <c r="N4182" s="1"/>
      <c r="O4182" s="1"/>
      <c r="P4182" s="1"/>
      <c r="Q4182" s="1"/>
      <c r="R4182" s="1" t="s">
        <v>7557</v>
      </c>
      <c r="S4182" s="1"/>
      <c r="T4182" s="1"/>
      <c r="U4182" s="8" t="s">
        <v>7556</v>
      </c>
      <c r="V4182" s="85">
        <v>10730</v>
      </c>
      <c r="W4182" s="85" t="s">
        <v>5880</v>
      </c>
    </row>
    <row r="4183" spans="1:23" x14ac:dyDescent="0.3">
      <c r="A4183" s="7">
        <v>20504</v>
      </c>
      <c r="C4183" s="11">
        <v>15</v>
      </c>
      <c r="E4183" s="88">
        <v>10731</v>
      </c>
      <c r="F4183" s="88" t="s">
        <v>5880</v>
      </c>
      <c r="G4183" s="84" t="s">
        <v>7523</v>
      </c>
      <c r="H4183" s="1" t="s">
        <v>7555</v>
      </c>
      <c r="I4183" s="4">
        <v>0</v>
      </c>
      <c r="J4183" s="4">
        <v>1</v>
      </c>
      <c r="L4183" s="4">
        <v>1</v>
      </c>
      <c r="M4183" s="1" t="s">
        <v>7554</v>
      </c>
      <c r="N4183" s="1"/>
      <c r="O4183" s="1"/>
      <c r="P4183" s="1"/>
      <c r="Q4183" s="1"/>
      <c r="R4183" s="1" t="s">
        <v>7553</v>
      </c>
      <c r="S4183" s="1"/>
      <c r="T4183" s="1"/>
      <c r="U4183" s="8" t="s">
        <v>7552</v>
      </c>
      <c r="V4183" s="85">
        <v>10731</v>
      </c>
      <c r="W4183" s="85" t="s">
        <v>5880</v>
      </c>
    </row>
    <row r="4184" spans="1:23" x14ac:dyDescent="0.3">
      <c r="A4184" s="7">
        <v>20505</v>
      </c>
      <c r="B4184" s="44">
        <v>1650</v>
      </c>
      <c r="C4184" s="11">
        <v>0</v>
      </c>
      <c r="E4184" s="88">
        <v>10732</v>
      </c>
      <c r="F4184" s="88" t="s">
        <v>5880</v>
      </c>
      <c r="G4184" s="84" t="s">
        <v>7523</v>
      </c>
      <c r="H4184" s="1" t="s">
        <v>7551</v>
      </c>
      <c r="I4184" s="4">
        <v>0</v>
      </c>
      <c r="J4184" s="4">
        <v>1</v>
      </c>
      <c r="L4184" s="4">
        <v>1</v>
      </c>
      <c r="M4184" s="1" t="s">
        <v>7550</v>
      </c>
      <c r="N4184" s="1"/>
      <c r="O4184" s="1"/>
      <c r="P4184" s="1"/>
      <c r="Q4184" s="1"/>
      <c r="R4184" s="1" t="s">
        <v>7549</v>
      </c>
      <c r="S4184" s="1"/>
      <c r="T4184" s="1"/>
      <c r="U4184" s="8" t="s">
        <v>7548</v>
      </c>
      <c r="V4184" s="85">
        <v>10732</v>
      </c>
      <c r="W4184" s="85" t="s">
        <v>5880</v>
      </c>
    </row>
    <row r="4185" spans="1:23" x14ac:dyDescent="0.3">
      <c r="A4185" s="7">
        <v>20506</v>
      </c>
      <c r="C4185" s="11">
        <v>1</v>
      </c>
      <c r="E4185" s="88">
        <v>10733</v>
      </c>
      <c r="F4185" s="88" t="s">
        <v>5880</v>
      </c>
      <c r="G4185" s="84" t="s">
        <v>7523</v>
      </c>
      <c r="H4185" s="1" t="s">
        <v>7547</v>
      </c>
      <c r="I4185" s="4">
        <v>0</v>
      </c>
      <c r="J4185" s="4">
        <v>1</v>
      </c>
      <c r="L4185" s="4">
        <v>1</v>
      </c>
      <c r="M4185" s="1" t="s">
        <v>7546</v>
      </c>
      <c r="N4185" s="1"/>
      <c r="O4185" s="1"/>
      <c r="P4185" s="1"/>
      <c r="Q4185" s="1"/>
      <c r="R4185" s="1" t="s">
        <v>7545</v>
      </c>
      <c r="S4185" s="1"/>
      <c r="T4185" s="1"/>
      <c r="U4185" s="8" t="s">
        <v>7544</v>
      </c>
      <c r="V4185" s="85">
        <v>10733</v>
      </c>
      <c r="W4185" s="85" t="s">
        <v>5880</v>
      </c>
    </row>
    <row r="4186" spans="1:23" x14ac:dyDescent="0.3">
      <c r="A4186" s="7">
        <v>20507</v>
      </c>
      <c r="C4186" s="11">
        <v>2</v>
      </c>
      <c r="E4186" s="88">
        <v>10734</v>
      </c>
      <c r="F4186" s="88" t="s">
        <v>5880</v>
      </c>
      <c r="G4186" s="84" t="s">
        <v>7523</v>
      </c>
      <c r="H4186" s="1" t="s">
        <v>7543</v>
      </c>
      <c r="I4186" s="4">
        <v>0</v>
      </c>
      <c r="J4186" s="4">
        <v>1</v>
      </c>
      <c r="L4186" s="4">
        <v>1</v>
      </c>
      <c r="M4186" s="1" t="s">
        <v>7542</v>
      </c>
      <c r="N4186" s="1"/>
      <c r="O4186" s="1"/>
      <c r="P4186" s="1"/>
      <c r="Q4186" s="1"/>
      <c r="R4186" s="1" t="s">
        <v>7541</v>
      </c>
      <c r="S4186" s="1"/>
      <c r="T4186" s="1"/>
      <c r="U4186" s="8" t="s">
        <v>7540</v>
      </c>
      <c r="V4186" s="85">
        <v>10734</v>
      </c>
      <c r="W4186" s="85" t="s">
        <v>5880</v>
      </c>
    </row>
    <row r="4187" spans="1:23" x14ac:dyDescent="0.3">
      <c r="A4187" s="7">
        <v>20508</v>
      </c>
      <c r="C4187" s="11">
        <v>3</v>
      </c>
      <c r="E4187" s="88">
        <v>10735</v>
      </c>
      <c r="F4187" s="88" t="s">
        <v>5880</v>
      </c>
      <c r="G4187" s="84" t="s">
        <v>7523</v>
      </c>
      <c r="H4187" s="1" t="s">
        <v>7539</v>
      </c>
      <c r="I4187" s="4">
        <v>0</v>
      </c>
      <c r="J4187" s="4">
        <v>1</v>
      </c>
      <c r="L4187" s="4">
        <v>1</v>
      </c>
      <c r="M4187" s="1" t="s">
        <v>7538</v>
      </c>
      <c r="N4187" s="1"/>
      <c r="O4187" s="1"/>
      <c r="P4187" s="1"/>
      <c r="Q4187" s="1"/>
      <c r="R4187" s="1" t="s">
        <v>7537</v>
      </c>
      <c r="S4187" s="1"/>
      <c r="T4187" s="1"/>
      <c r="U4187" s="8" t="s">
        <v>7536</v>
      </c>
      <c r="V4187" s="85">
        <v>10735</v>
      </c>
      <c r="W4187" s="85" t="s">
        <v>5880</v>
      </c>
    </row>
    <row r="4188" spans="1:23" x14ac:dyDescent="0.3">
      <c r="A4188" s="7">
        <v>20509</v>
      </c>
      <c r="C4188" s="11">
        <v>4</v>
      </c>
      <c r="E4188" s="88">
        <v>10736</v>
      </c>
      <c r="F4188" s="88" t="s">
        <v>5880</v>
      </c>
      <c r="G4188" s="84" t="s">
        <v>7523</v>
      </c>
      <c r="H4188" s="1" t="s">
        <v>7535</v>
      </c>
      <c r="I4188" s="4">
        <v>0</v>
      </c>
      <c r="J4188" s="4">
        <v>1</v>
      </c>
      <c r="L4188" s="4">
        <v>1</v>
      </c>
      <c r="M4188" s="1" t="s">
        <v>7534</v>
      </c>
      <c r="N4188" s="1"/>
      <c r="O4188" s="1"/>
      <c r="P4188" s="1"/>
      <c r="Q4188" s="1"/>
      <c r="R4188" s="1" t="s">
        <v>7533</v>
      </c>
      <c r="S4188" s="1"/>
      <c r="T4188" s="1"/>
      <c r="U4188" s="8" t="s">
        <v>7532</v>
      </c>
      <c r="V4188" s="85">
        <v>10736</v>
      </c>
      <c r="W4188" s="85" t="s">
        <v>5880</v>
      </c>
    </row>
    <row r="4189" spans="1:23" x14ac:dyDescent="0.3">
      <c r="A4189" s="7">
        <v>20510</v>
      </c>
      <c r="C4189" s="11">
        <v>5</v>
      </c>
      <c r="E4189" s="88">
        <v>10737</v>
      </c>
      <c r="F4189" s="88" t="s">
        <v>5880</v>
      </c>
      <c r="G4189" s="84" t="s">
        <v>7523</v>
      </c>
      <c r="H4189" s="1" t="s">
        <v>7531</v>
      </c>
      <c r="I4189" s="4">
        <v>0</v>
      </c>
      <c r="J4189" s="4">
        <v>1</v>
      </c>
      <c r="L4189" s="4">
        <v>1</v>
      </c>
      <c r="M4189" s="1" t="s">
        <v>7530</v>
      </c>
      <c r="N4189" s="1"/>
      <c r="O4189" s="1"/>
      <c r="P4189" s="1"/>
      <c r="Q4189" s="1"/>
      <c r="R4189" s="1" t="s">
        <v>7529</v>
      </c>
      <c r="S4189" s="1"/>
      <c r="T4189" s="1"/>
      <c r="U4189" s="8" t="s">
        <v>7528</v>
      </c>
      <c r="V4189" s="85">
        <v>10737</v>
      </c>
      <c r="W4189" s="85" t="s">
        <v>5880</v>
      </c>
    </row>
    <row r="4190" spans="1:23" x14ac:dyDescent="0.3">
      <c r="A4190" s="7">
        <v>20511</v>
      </c>
      <c r="C4190" s="11">
        <v>6</v>
      </c>
      <c r="E4190" s="88">
        <v>10738</v>
      </c>
      <c r="F4190" s="88" t="s">
        <v>5880</v>
      </c>
      <c r="G4190" s="84" t="s">
        <v>7523</v>
      </c>
      <c r="H4190" s="1" t="s">
        <v>7527</v>
      </c>
      <c r="I4190" s="4">
        <v>0</v>
      </c>
      <c r="J4190" s="4">
        <v>1</v>
      </c>
      <c r="L4190" s="4">
        <v>1</v>
      </c>
      <c r="M4190" s="1" t="s">
        <v>7526</v>
      </c>
      <c r="N4190" s="1"/>
      <c r="O4190" s="1"/>
      <c r="P4190" s="1"/>
      <c r="Q4190" s="1"/>
      <c r="R4190" s="1" t="s">
        <v>7525</v>
      </c>
      <c r="S4190" s="1"/>
      <c r="T4190" s="1"/>
      <c r="U4190" s="8" t="s">
        <v>7524</v>
      </c>
      <c r="V4190" s="85">
        <v>10738</v>
      </c>
      <c r="W4190" s="85" t="s">
        <v>5880</v>
      </c>
    </row>
    <row r="4191" spans="1:23" x14ac:dyDescent="0.3">
      <c r="A4191" s="7">
        <v>20512</v>
      </c>
      <c r="C4191" s="11">
        <v>7</v>
      </c>
      <c r="E4191" s="88">
        <v>10739</v>
      </c>
      <c r="F4191" s="88" t="s">
        <v>5880</v>
      </c>
      <c r="G4191" s="84" t="s">
        <v>7523</v>
      </c>
      <c r="H4191" s="1" t="s">
        <v>7522</v>
      </c>
      <c r="I4191" s="4">
        <v>0</v>
      </c>
      <c r="J4191" s="4">
        <v>1</v>
      </c>
      <c r="L4191" s="4">
        <v>1</v>
      </c>
      <c r="M4191" s="1" t="s">
        <v>7521</v>
      </c>
      <c r="N4191" s="1"/>
      <c r="O4191" s="1"/>
      <c r="P4191" s="1"/>
      <c r="Q4191" s="1"/>
      <c r="R4191" s="1" t="s">
        <v>7520</v>
      </c>
      <c r="S4191" s="1"/>
      <c r="T4191" s="1"/>
      <c r="U4191" s="8" t="s">
        <v>7519</v>
      </c>
      <c r="V4191" s="85">
        <v>10739</v>
      </c>
      <c r="W4191" s="85" t="s">
        <v>5880</v>
      </c>
    </row>
    <row r="4192" spans="1:23" x14ac:dyDescent="0.3">
      <c r="A4192" s="7">
        <v>20513</v>
      </c>
      <c r="C4192" s="11">
        <v>8</v>
      </c>
      <c r="E4192" s="88">
        <v>10741</v>
      </c>
      <c r="F4192" s="88" t="s">
        <v>5880</v>
      </c>
      <c r="G4192" s="84" t="s">
        <v>3878</v>
      </c>
      <c r="H4192" s="1" t="s">
        <v>7518</v>
      </c>
      <c r="I4192" s="4">
        <v>0</v>
      </c>
      <c r="J4192" s="4">
        <v>1</v>
      </c>
      <c r="L4192" s="4">
        <v>1</v>
      </c>
      <c r="M4192" s="1" t="s">
        <v>7517</v>
      </c>
      <c r="N4192" s="1"/>
      <c r="O4192" s="1"/>
      <c r="P4192" s="1"/>
      <c r="Q4192" s="1"/>
      <c r="R4192" s="1" t="s">
        <v>7516</v>
      </c>
      <c r="S4192" s="1"/>
      <c r="T4192" s="1"/>
      <c r="U4192" s="8" t="s">
        <v>7515</v>
      </c>
      <c r="V4192" s="85">
        <v>10741</v>
      </c>
      <c r="W4192" s="85" t="s">
        <v>5880</v>
      </c>
    </row>
    <row r="4193" spans="1:23" x14ac:dyDescent="0.3">
      <c r="A4193" s="7">
        <v>20514</v>
      </c>
      <c r="C4193" s="11">
        <v>9</v>
      </c>
      <c r="E4193" s="88">
        <v>10742</v>
      </c>
      <c r="F4193" s="88" t="s">
        <v>5880</v>
      </c>
      <c r="G4193" s="84" t="s">
        <v>3878</v>
      </c>
      <c r="H4193" s="1" t="s">
        <v>7514</v>
      </c>
      <c r="I4193" s="4">
        <v>0</v>
      </c>
      <c r="J4193" s="4">
        <v>1</v>
      </c>
      <c r="L4193" s="4">
        <v>1</v>
      </c>
      <c r="M4193" s="1" t="s">
        <v>7513</v>
      </c>
      <c r="N4193" s="1"/>
      <c r="O4193" s="1"/>
      <c r="P4193" s="1"/>
      <c r="Q4193" s="1"/>
      <c r="R4193" s="1" t="s">
        <v>7512</v>
      </c>
      <c r="S4193" s="1"/>
      <c r="T4193" s="1"/>
      <c r="U4193" s="8" t="s">
        <v>7511</v>
      </c>
      <c r="V4193" s="85">
        <v>10742</v>
      </c>
      <c r="W4193" s="85" t="s">
        <v>5880</v>
      </c>
    </row>
    <row r="4194" spans="1:23" x14ac:dyDescent="0.3">
      <c r="A4194" s="7">
        <v>20515</v>
      </c>
      <c r="C4194" s="11">
        <v>10</v>
      </c>
      <c r="E4194" s="88">
        <v>10743</v>
      </c>
      <c r="F4194" s="88" t="s">
        <v>5880</v>
      </c>
      <c r="G4194" s="84" t="s">
        <v>3825</v>
      </c>
      <c r="H4194" s="1" t="s">
        <v>7510</v>
      </c>
      <c r="I4194" s="4">
        <v>0</v>
      </c>
      <c r="J4194" s="4">
        <v>1</v>
      </c>
      <c r="L4194" s="4">
        <v>1</v>
      </c>
      <c r="M4194" s="1" t="s">
        <v>7509</v>
      </c>
      <c r="N4194" s="1"/>
      <c r="O4194" s="1"/>
      <c r="P4194" s="1"/>
      <c r="Q4194" s="1"/>
      <c r="R4194" s="1" t="s">
        <v>7508</v>
      </c>
      <c r="S4194" s="1"/>
      <c r="T4194" s="1"/>
      <c r="U4194" s="8" t="s">
        <v>7507</v>
      </c>
      <c r="V4194" s="85">
        <v>10743</v>
      </c>
      <c r="W4194" s="85" t="s">
        <v>5880</v>
      </c>
    </row>
    <row r="4195" spans="1:23" x14ac:dyDescent="0.3">
      <c r="A4195" s="7">
        <v>20516</v>
      </c>
      <c r="C4195" s="11">
        <v>11</v>
      </c>
      <c r="E4195" s="88">
        <v>10744</v>
      </c>
      <c r="F4195" s="88" t="s">
        <v>5880</v>
      </c>
      <c r="G4195" s="84" t="s">
        <v>3825</v>
      </c>
      <c r="H4195" s="1" t="s">
        <v>7506</v>
      </c>
      <c r="I4195" s="4">
        <v>0</v>
      </c>
      <c r="J4195" s="4">
        <v>1</v>
      </c>
      <c r="L4195" s="4">
        <v>1</v>
      </c>
      <c r="M4195" s="1" t="s">
        <v>7505</v>
      </c>
      <c r="N4195" s="1"/>
      <c r="O4195" s="1"/>
      <c r="P4195" s="1"/>
      <c r="Q4195" s="1"/>
      <c r="R4195" s="1" t="s">
        <v>7504</v>
      </c>
      <c r="S4195" s="1"/>
      <c r="T4195" s="1"/>
      <c r="U4195" s="8" t="s">
        <v>7503</v>
      </c>
      <c r="V4195" s="85">
        <v>10744</v>
      </c>
      <c r="W4195" s="85" t="s">
        <v>5880</v>
      </c>
    </row>
    <row r="4196" spans="1:23" x14ac:dyDescent="0.3">
      <c r="A4196" s="7">
        <v>20517</v>
      </c>
      <c r="C4196" s="11">
        <v>12</v>
      </c>
      <c r="E4196" s="88">
        <v>10745</v>
      </c>
      <c r="F4196" s="88" t="s">
        <v>5880</v>
      </c>
      <c r="G4196" s="84" t="s">
        <v>4341</v>
      </c>
      <c r="H4196" s="1" t="s">
        <v>7502</v>
      </c>
      <c r="I4196" s="4">
        <v>0</v>
      </c>
      <c r="J4196" s="4">
        <v>1</v>
      </c>
      <c r="L4196" s="4">
        <v>1</v>
      </c>
      <c r="M4196" s="1" t="s">
        <v>7501</v>
      </c>
      <c r="N4196" s="1"/>
      <c r="O4196" s="1"/>
      <c r="P4196" s="1"/>
      <c r="Q4196" s="1"/>
      <c r="R4196" s="1" t="s">
        <v>7500</v>
      </c>
      <c r="S4196" s="1"/>
      <c r="T4196" s="1"/>
      <c r="U4196" s="8" t="s">
        <v>7499</v>
      </c>
      <c r="V4196" s="85">
        <v>10745</v>
      </c>
      <c r="W4196" s="85" t="s">
        <v>5880</v>
      </c>
    </row>
    <row r="4197" spans="1:23" x14ac:dyDescent="0.3">
      <c r="A4197" s="7">
        <v>20518</v>
      </c>
      <c r="C4197" s="11">
        <v>13</v>
      </c>
      <c r="E4197" s="88">
        <v>10746</v>
      </c>
      <c r="F4197" s="88" t="s">
        <v>5880</v>
      </c>
      <c r="G4197" s="84" t="s">
        <v>4341</v>
      </c>
      <c r="H4197" s="1" t="s">
        <v>7498</v>
      </c>
      <c r="I4197" s="4">
        <v>0</v>
      </c>
      <c r="J4197" s="4">
        <v>1</v>
      </c>
      <c r="L4197" s="4">
        <v>1</v>
      </c>
      <c r="M4197" s="1" t="s">
        <v>7497</v>
      </c>
      <c r="N4197" s="1"/>
      <c r="O4197" s="1"/>
      <c r="P4197" s="1"/>
      <c r="Q4197" s="1"/>
      <c r="R4197" s="1" t="s">
        <v>7496</v>
      </c>
      <c r="S4197" s="1"/>
      <c r="T4197" s="1"/>
      <c r="U4197" s="8" t="s">
        <v>7495</v>
      </c>
      <c r="V4197" s="85">
        <v>10746</v>
      </c>
      <c r="W4197" s="85" t="s">
        <v>5880</v>
      </c>
    </row>
    <row r="4198" spans="1:23" x14ac:dyDescent="0.3">
      <c r="A4198" s="7">
        <v>20519</v>
      </c>
      <c r="C4198" s="11">
        <v>14</v>
      </c>
      <c r="E4198" s="88">
        <v>10747</v>
      </c>
      <c r="F4198" s="88" t="s">
        <v>5880</v>
      </c>
      <c r="G4198" s="84" t="s">
        <v>3825</v>
      </c>
      <c r="H4198" s="1" t="s">
        <v>7494</v>
      </c>
      <c r="I4198" s="4">
        <v>0</v>
      </c>
      <c r="J4198" s="4">
        <v>1</v>
      </c>
      <c r="L4198" s="4">
        <v>1</v>
      </c>
      <c r="M4198" s="1" t="s">
        <v>7493</v>
      </c>
      <c r="N4198" s="1"/>
      <c r="O4198" s="1"/>
      <c r="P4198" s="1"/>
      <c r="Q4198" s="1"/>
      <c r="R4198" s="1" t="s">
        <v>7492</v>
      </c>
      <c r="S4198" s="1"/>
      <c r="T4198" s="1"/>
      <c r="U4198" s="8" t="s">
        <v>7491</v>
      </c>
      <c r="V4198" s="85">
        <v>10747</v>
      </c>
      <c r="W4198" s="85" t="s">
        <v>5880</v>
      </c>
    </row>
    <row r="4199" spans="1:23" x14ac:dyDescent="0.3">
      <c r="A4199" s="7">
        <v>20520</v>
      </c>
      <c r="C4199" s="11">
        <v>15</v>
      </c>
      <c r="E4199" s="88">
        <v>10748</v>
      </c>
      <c r="F4199" s="88" t="s">
        <v>5880</v>
      </c>
      <c r="G4199" s="84" t="s">
        <v>3825</v>
      </c>
      <c r="H4199" s="1" t="s">
        <v>7490</v>
      </c>
      <c r="I4199" s="4">
        <v>0</v>
      </c>
      <c r="J4199" s="4">
        <v>1</v>
      </c>
      <c r="L4199" s="4">
        <v>1</v>
      </c>
      <c r="M4199" s="1" t="s">
        <v>7489</v>
      </c>
      <c r="N4199" s="1"/>
      <c r="O4199" s="1"/>
      <c r="P4199" s="1"/>
      <c r="Q4199" s="1"/>
      <c r="R4199" s="1" t="s">
        <v>7488</v>
      </c>
      <c r="S4199" s="1"/>
      <c r="T4199" s="1"/>
      <c r="U4199" s="8" t="s">
        <v>7487</v>
      </c>
      <c r="V4199" s="85">
        <v>10748</v>
      </c>
      <c r="W4199" s="85" t="s">
        <v>5880</v>
      </c>
    </row>
    <row r="4200" spans="1:23" x14ac:dyDescent="0.3">
      <c r="A4200" s="7">
        <v>20521</v>
      </c>
      <c r="B4200" s="44">
        <v>1651</v>
      </c>
      <c r="C4200" s="11">
        <v>0</v>
      </c>
      <c r="E4200" s="88">
        <v>10749</v>
      </c>
      <c r="F4200" s="88" t="s">
        <v>5880</v>
      </c>
      <c r="G4200" s="84" t="s">
        <v>4341</v>
      </c>
      <c r="H4200" s="1" t="s">
        <v>7486</v>
      </c>
      <c r="I4200" s="4">
        <v>0</v>
      </c>
      <c r="J4200" s="4">
        <v>1</v>
      </c>
      <c r="L4200" s="4">
        <v>1</v>
      </c>
      <c r="M4200" s="1" t="s">
        <v>7485</v>
      </c>
      <c r="N4200" s="1"/>
      <c r="O4200" s="1"/>
      <c r="P4200" s="1"/>
      <c r="Q4200" s="1"/>
      <c r="R4200" s="1" t="s">
        <v>7484</v>
      </c>
      <c r="S4200" s="1"/>
      <c r="T4200" s="1"/>
      <c r="U4200" s="8" t="s">
        <v>7483</v>
      </c>
      <c r="V4200" s="85">
        <v>10749</v>
      </c>
      <c r="W4200" s="85" t="s">
        <v>5880</v>
      </c>
    </row>
    <row r="4201" spans="1:23" x14ac:dyDescent="0.3">
      <c r="A4201" s="7">
        <v>20522</v>
      </c>
      <c r="C4201" s="11">
        <v>1</v>
      </c>
      <c r="E4201" s="88">
        <v>10750</v>
      </c>
      <c r="F4201" s="88" t="s">
        <v>5880</v>
      </c>
      <c r="G4201" s="84" t="s">
        <v>4341</v>
      </c>
      <c r="H4201" s="1" t="s">
        <v>7482</v>
      </c>
      <c r="I4201" s="4">
        <v>0</v>
      </c>
      <c r="J4201" s="4">
        <v>1</v>
      </c>
      <c r="L4201" s="4">
        <v>1</v>
      </c>
      <c r="M4201" s="1" t="s">
        <v>7481</v>
      </c>
      <c r="N4201" s="1"/>
      <c r="O4201" s="1"/>
      <c r="P4201" s="1"/>
      <c r="Q4201" s="1"/>
      <c r="R4201" s="1" t="s">
        <v>7480</v>
      </c>
      <c r="S4201" s="1"/>
      <c r="T4201" s="1"/>
      <c r="U4201" s="8" t="s">
        <v>7479</v>
      </c>
      <c r="V4201" s="85">
        <v>10750</v>
      </c>
      <c r="W4201" s="85" t="s">
        <v>5880</v>
      </c>
    </row>
    <row r="4202" spans="1:23" x14ac:dyDescent="0.3">
      <c r="A4202" s="7">
        <v>20523</v>
      </c>
      <c r="C4202" s="11">
        <v>2</v>
      </c>
      <c r="E4202" s="88">
        <v>10751</v>
      </c>
      <c r="F4202" s="88" t="s">
        <v>5880</v>
      </c>
      <c r="G4202" s="84" t="s">
        <v>3825</v>
      </c>
      <c r="H4202" s="1" t="s">
        <v>7478</v>
      </c>
      <c r="I4202" s="4">
        <v>0</v>
      </c>
      <c r="J4202" s="4">
        <v>1</v>
      </c>
      <c r="L4202" s="4">
        <v>1</v>
      </c>
      <c r="M4202" s="1" t="s">
        <v>7477</v>
      </c>
      <c r="N4202" s="1"/>
      <c r="O4202" s="1"/>
      <c r="P4202" s="1"/>
      <c r="Q4202" s="1"/>
      <c r="R4202" s="1" t="s">
        <v>7476</v>
      </c>
      <c r="S4202" s="1"/>
      <c r="T4202" s="1"/>
      <c r="U4202" s="8" t="s">
        <v>7475</v>
      </c>
      <c r="V4202" s="85">
        <v>10751</v>
      </c>
      <c r="W4202" s="85" t="s">
        <v>5880</v>
      </c>
    </row>
    <row r="4203" spans="1:23" x14ac:dyDescent="0.3">
      <c r="A4203" s="7">
        <v>20524</v>
      </c>
      <c r="C4203" s="11">
        <v>3</v>
      </c>
      <c r="E4203" s="88">
        <v>10752</v>
      </c>
      <c r="F4203" s="88" t="s">
        <v>5880</v>
      </c>
      <c r="G4203" s="84" t="s">
        <v>4341</v>
      </c>
      <c r="H4203" s="1" t="s">
        <v>7474</v>
      </c>
      <c r="I4203" s="4">
        <v>0</v>
      </c>
      <c r="J4203" s="4">
        <v>1</v>
      </c>
      <c r="L4203" s="4">
        <v>1</v>
      </c>
      <c r="M4203" s="1" t="s">
        <v>7473</v>
      </c>
      <c r="N4203" s="1"/>
      <c r="O4203" s="1"/>
      <c r="P4203" s="1"/>
      <c r="Q4203" s="1"/>
      <c r="R4203" s="1" t="s">
        <v>7472</v>
      </c>
      <c r="S4203" s="1"/>
      <c r="T4203" s="1"/>
      <c r="U4203" s="8" t="s">
        <v>7471</v>
      </c>
      <c r="V4203" s="85">
        <v>10752</v>
      </c>
      <c r="W4203" s="85" t="s">
        <v>5880</v>
      </c>
    </row>
    <row r="4204" spans="1:23" x14ac:dyDescent="0.3">
      <c r="A4204" s="7">
        <v>20525</v>
      </c>
      <c r="C4204" s="11">
        <v>4</v>
      </c>
      <c r="E4204" s="88">
        <v>10753</v>
      </c>
      <c r="F4204" s="88" t="s">
        <v>5880</v>
      </c>
      <c r="G4204" s="84" t="s">
        <v>3967</v>
      </c>
      <c r="H4204" s="1" t="s">
        <v>7470</v>
      </c>
      <c r="I4204" s="4">
        <v>0</v>
      </c>
      <c r="J4204" s="4">
        <v>1</v>
      </c>
      <c r="L4204" s="4">
        <v>1</v>
      </c>
      <c r="M4204" s="1" t="s">
        <v>7469</v>
      </c>
      <c r="N4204" s="1"/>
      <c r="O4204" s="1"/>
      <c r="P4204" s="1"/>
      <c r="Q4204" s="1"/>
      <c r="R4204" s="1" t="s">
        <v>7468</v>
      </c>
      <c r="S4204" s="1"/>
      <c r="T4204" s="1"/>
      <c r="U4204" s="8" t="s">
        <v>7467</v>
      </c>
      <c r="V4204" s="85">
        <v>10753</v>
      </c>
      <c r="W4204" s="85" t="s">
        <v>5880</v>
      </c>
    </row>
    <row r="4205" spans="1:23" x14ac:dyDescent="0.3">
      <c r="A4205" s="7">
        <v>20526</v>
      </c>
      <c r="C4205" s="11">
        <v>5</v>
      </c>
      <c r="E4205" s="88">
        <v>10754</v>
      </c>
      <c r="F4205" s="88" t="s">
        <v>5880</v>
      </c>
      <c r="G4205" s="84" t="s">
        <v>3967</v>
      </c>
      <c r="H4205" s="1" t="s">
        <v>7466</v>
      </c>
      <c r="I4205" s="4">
        <v>0</v>
      </c>
      <c r="J4205" s="4">
        <v>1</v>
      </c>
      <c r="L4205" s="4">
        <v>1</v>
      </c>
      <c r="M4205" s="1" t="s">
        <v>7465</v>
      </c>
      <c r="N4205" s="1"/>
      <c r="O4205" s="1"/>
      <c r="P4205" s="1"/>
      <c r="Q4205" s="1"/>
      <c r="R4205" s="1" t="s">
        <v>7464</v>
      </c>
      <c r="S4205" s="1"/>
      <c r="T4205" s="1"/>
      <c r="U4205" s="8" t="s">
        <v>7463</v>
      </c>
      <c r="V4205" s="85">
        <v>10754</v>
      </c>
      <c r="W4205" s="85" t="s">
        <v>5880</v>
      </c>
    </row>
    <row r="4206" spans="1:23" x14ac:dyDescent="0.3">
      <c r="A4206" s="7">
        <v>20527</v>
      </c>
      <c r="C4206" s="11">
        <v>6</v>
      </c>
      <c r="E4206" s="88">
        <v>10755</v>
      </c>
      <c r="F4206" s="88" t="s">
        <v>5880</v>
      </c>
      <c r="G4206" s="84" t="s">
        <v>3825</v>
      </c>
      <c r="H4206" s="1" t="s">
        <v>7462</v>
      </c>
      <c r="I4206" s="4">
        <v>0</v>
      </c>
      <c r="J4206" s="4">
        <v>1</v>
      </c>
      <c r="L4206" s="4">
        <v>1</v>
      </c>
      <c r="M4206" s="1" t="s">
        <v>7461</v>
      </c>
      <c r="N4206" s="1"/>
      <c r="O4206" s="1"/>
      <c r="P4206" s="1"/>
      <c r="Q4206" s="1"/>
      <c r="R4206" s="1" t="s">
        <v>7460</v>
      </c>
      <c r="S4206" s="1"/>
      <c r="T4206" s="1"/>
      <c r="U4206" s="8" t="s">
        <v>7459</v>
      </c>
      <c r="V4206" s="85">
        <v>10755</v>
      </c>
      <c r="W4206" s="85" t="s">
        <v>5880</v>
      </c>
    </row>
    <row r="4207" spans="1:23" x14ac:dyDescent="0.3">
      <c r="A4207" s="7">
        <v>20528</v>
      </c>
      <c r="C4207" s="11">
        <v>7</v>
      </c>
      <c r="E4207" s="88">
        <v>10756</v>
      </c>
      <c r="F4207" s="88" t="s">
        <v>5880</v>
      </c>
      <c r="G4207" s="84" t="s">
        <v>3825</v>
      </c>
      <c r="H4207" s="1" t="s">
        <v>7458</v>
      </c>
      <c r="I4207" s="4">
        <v>0</v>
      </c>
      <c r="J4207" s="4">
        <v>1</v>
      </c>
      <c r="L4207" s="4">
        <v>1</v>
      </c>
      <c r="M4207" s="1" t="s">
        <v>7457</v>
      </c>
      <c r="N4207" s="1"/>
      <c r="O4207" s="1"/>
      <c r="P4207" s="1"/>
      <c r="Q4207" s="1"/>
      <c r="R4207" s="1" t="s">
        <v>7456</v>
      </c>
      <c r="S4207" s="1"/>
      <c r="T4207" s="1"/>
      <c r="U4207" s="8" t="s">
        <v>7455</v>
      </c>
      <c r="V4207" s="85">
        <v>10756</v>
      </c>
      <c r="W4207" s="85" t="s">
        <v>5880</v>
      </c>
    </row>
    <row r="4208" spans="1:23" x14ac:dyDescent="0.3">
      <c r="A4208" s="7">
        <v>20529</v>
      </c>
      <c r="C4208" s="11">
        <v>8</v>
      </c>
      <c r="E4208" s="88">
        <v>10759</v>
      </c>
      <c r="F4208" s="88" t="s">
        <v>5880</v>
      </c>
      <c r="G4208" s="84" t="s">
        <v>3878</v>
      </c>
      <c r="H4208" s="1" t="s">
        <v>7454</v>
      </c>
      <c r="I4208" s="4">
        <v>0</v>
      </c>
      <c r="J4208" s="4">
        <v>1</v>
      </c>
      <c r="L4208" s="4">
        <v>1</v>
      </c>
      <c r="M4208" s="1" t="s">
        <v>7453</v>
      </c>
      <c r="N4208" s="1"/>
      <c r="O4208" s="1"/>
      <c r="P4208" s="1"/>
      <c r="Q4208" s="1"/>
      <c r="R4208" s="1" t="s">
        <v>7452</v>
      </c>
      <c r="S4208" s="1"/>
      <c r="T4208" s="1"/>
      <c r="U4208" s="8" t="s">
        <v>7451</v>
      </c>
      <c r="V4208" s="85">
        <v>10759</v>
      </c>
      <c r="W4208" s="85" t="s">
        <v>5880</v>
      </c>
    </row>
    <row r="4209" spans="1:23" x14ac:dyDescent="0.3">
      <c r="A4209" s="7">
        <v>20530</v>
      </c>
      <c r="C4209" s="11">
        <v>9</v>
      </c>
      <c r="E4209" s="88">
        <v>10760</v>
      </c>
      <c r="F4209" s="88" t="s">
        <v>5880</v>
      </c>
      <c r="G4209" s="84" t="s">
        <v>3967</v>
      </c>
      <c r="H4209" s="1" t="s">
        <v>7450</v>
      </c>
      <c r="I4209" s="4">
        <v>0</v>
      </c>
      <c r="J4209" s="4">
        <v>1</v>
      </c>
      <c r="L4209" s="4">
        <v>1</v>
      </c>
      <c r="M4209" s="1" t="s">
        <v>7449</v>
      </c>
      <c r="N4209" s="1"/>
      <c r="O4209" s="1"/>
      <c r="P4209" s="1"/>
      <c r="Q4209" s="1"/>
      <c r="R4209" s="1" t="s">
        <v>7448</v>
      </c>
      <c r="S4209" s="1"/>
      <c r="T4209" s="1"/>
      <c r="U4209" s="8" t="s">
        <v>7447</v>
      </c>
      <c r="V4209" s="85">
        <v>10760</v>
      </c>
      <c r="W4209" s="85" t="s">
        <v>5880</v>
      </c>
    </row>
    <row r="4210" spans="1:23" x14ac:dyDescent="0.3">
      <c r="A4210" s="7">
        <v>20531</v>
      </c>
      <c r="C4210" s="11">
        <v>10</v>
      </c>
      <c r="E4210" s="88">
        <v>10761</v>
      </c>
      <c r="F4210" s="88" t="s">
        <v>5880</v>
      </c>
      <c r="G4210" s="84" t="s">
        <v>4341</v>
      </c>
      <c r="H4210" s="1" t="s">
        <v>7446</v>
      </c>
      <c r="I4210" s="4">
        <v>0</v>
      </c>
      <c r="J4210" s="4">
        <v>1</v>
      </c>
      <c r="L4210" s="4">
        <v>1</v>
      </c>
      <c r="M4210" s="1" t="s">
        <v>7445</v>
      </c>
      <c r="N4210" s="1"/>
      <c r="O4210" s="1"/>
      <c r="P4210" s="1"/>
      <c r="Q4210" s="1"/>
      <c r="R4210" s="1" t="s">
        <v>7444</v>
      </c>
      <c r="S4210" s="1"/>
      <c r="T4210" s="1"/>
      <c r="U4210" s="8" t="s">
        <v>7443</v>
      </c>
      <c r="V4210" s="85">
        <v>10761</v>
      </c>
      <c r="W4210" s="85" t="s">
        <v>5880</v>
      </c>
    </row>
    <row r="4211" spans="1:23" x14ac:dyDescent="0.3">
      <c r="A4211" s="7">
        <v>20532</v>
      </c>
      <c r="C4211" s="11">
        <v>11</v>
      </c>
      <c r="E4211" s="88">
        <v>10762</v>
      </c>
      <c r="F4211" s="88" t="s">
        <v>5880</v>
      </c>
      <c r="G4211" s="84" t="s">
        <v>4341</v>
      </c>
      <c r="H4211" s="1" t="s">
        <v>7442</v>
      </c>
      <c r="I4211" s="4">
        <v>0</v>
      </c>
      <c r="J4211" s="4">
        <v>1</v>
      </c>
      <c r="L4211" s="4">
        <v>1</v>
      </c>
      <c r="M4211" s="1" t="s">
        <v>7441</v>
      </c>
      <c r="N4211" s="1"/>
      <c r="O4211" s="1"/>
      <c r="P4211" s="1"/>
      <c r="Q4211" s="1"/>
      <c r="R4211" s="1" t="s">
        <v>7440</v>
      </c>
      <c r="S4211" s="1"/>
      <c r="T4211" s="1"/>
      <c r="U4211" s="8" t="s">
        <v>7439</v>
      </c>
      <c r="V4211" s="85">
        <v>10762</v>
      </c>
      <c r="W4211" s="85" t="s">
        <v>5880</v>
      </c>
    </row>
    <row r="4212" spans="1:23" x14ac:dyDescent="0.3">
      <c r="A4212" s="7">
        <v>20533</v>
      </c>
      <c r="C4212" s="11">
        <v>12</v>
      </c>
      <c r="E4212" s="88">
        <v>10765</v>
      </c>
      <c r="F4212" s="88" t="s">
        <v>5880</v>
      </c>
      <c r="G4212" s="84" t="s">
        <v>3967</v>
      </c>
      <c r="H4212" s="1" t="s">
        <v>7438</v>
      </c>
      <c r="I4212" s="4">
        <v>0</v>
      </c>
      <c r="J4212" s="4">
        <v>1</v>
      </c>
      <c r="L4212" s="4">
        <v>1</v>
      </c>
      <c r="M4212" s="1" t="s">
        <v>7437</v>
      </c>
      <c r="N4212" s="1"/>
      <c r="O4212" s="1"/>
      <c r="P4212" s="1"/>
      <c r="Q4212" s="1"/>
      <c r="R4212" s="1" t="s">
        <v>7436</v>
      </c>
      <c r="S4212" s="1"/>
      <c r="T4212" s="1"/>
      <c r="U4212" s="8" t="s">
        <v>7435</v>
      </c>
      <c r="V4212" s="85">
        <v>10765</v>
      </c>
      <c r="W4212" s="85" t="s">
        <v>5880</v>
      </c>
    </row>
    <row r="4213" spans="1:23" x14ac:dyDescent="0.3">
      <c r="A4213" s="7">
        <v>20534</v>
      </c>
      <c r="C4213" s="11">
        <v>13</v>
      </c>
      <c r="E4213" s="88">
        <v>10766</v>
      </c>
      <c r="F4213" s="88" t="s">
        <v>5880</v>
      </c>
      <c r="G4213" s="84" t="s">
        <v>4341</v>
      </c>
      <c r="H4213" s="1" t="s">
        <v>7434</v>
      </c>
      <c r="I4213" s="4">
        <v>0</v>
      </c>
      <c r="J4213" s="4">
        <v>1</v>
      </c>
      <c r="L4213" s="4">
        <v>1</v>
      </c>
      <c r="M4213" s="1" t="s">
        <v>7433</v>
      </c>
      <c r="N4213" s="1"/>
      <c r="O4213" s="1"/>
      <c r="P4213" s="1"/>
      <c r="Q4213" s="1"/>
      <c r="R4213" s="1" t="s">
        <v>7432</v>
      </c>
      <c r="S4213" s="1"/>
      <c r="T4213" s="1"/>
      <c r="U4213" s="8" t="s">
        <v>7431</v>
      </c>
      <c r="V4213" s="85">
        <v>10766</v>
      </c>
      <c r="W4213" s="85" t="s">
        <v>5880</v>
      </c>
    </row>
    <row r="4214" spans="1:23" x14ac:dyDescent="0.3">
      <c r="A4214" s="7">
        <v>20535</v>
      </c>
      <c r="C4214" s="11">
        <v>14</v>
      </c>
      <c r="E4214" s="88">
        <v>10767</v>
      </c>
      <c r="F4214" s="88" t="s">
        <v>5880</v>
      </c>
      <c r="G4214" s="84" t="s">
        <v>3878</v>
      </c>
      <c r="H4214" s="1" t="s">
        <v>7430</v>
      </c>
      <c r="I4214" s="4">
        <v>0</v>
      </c>
      <c r="J4214" s="4">
        <v>1</v>
      </c>
      <c r="L4214" s="4">
        <v>1</v>
      </c>
      <c r="M4214" s="1" t="s">
        <v>7429</v>
      </c>
      <c r="N4214" s="1"/>
      <c r="O4214" s="1"/>
      <c r="P4214" s="1"/>
      <c r="Q4214" s="1"/>
      <c r="R4214" s="1" t="s">
        <v>7428</v>
      </c>
      <c r="S4214" s="1"/>
      <c r="T4214" s="1"/>
      <c r="U4214" s="8" t="s">
        <v>7427</v>
      </c>
      <c r="V4214" s="85">
        <v>10767</v>
      </c>
      <c r="W4214" s="85" t="s">
        <v>5880</v>
      </c>
    </row>
    <row r="4215" spans="1:23" x14ac:dyDescent="0.3">
      <c r="A4215" s="7">
        <v>20536</v>
      </c>
      <c r="C4215" s="11">
        <v>15</v>
      </c>
      <c r="E4215" s="88">
        <v>10768</v>
      </c>
      <c r="F4215" s="88" t="s">
        <v>5880</v>
      </c>
      <c r="G4215" s="84" t="s">
        <v>4341</v>
      </c>
      <c r="H4215" s="1" t="s">
        <v>7426</v>
      </c>
      <c r="I4215" s="4">
        <v>0</v>
      </c>
      <c r="J4215" s="4">
        <v>1</v>
      </c>
      <c r="L4215" s="4">
        <v>1</v>
      </c>
      <c r="M4215" s="1" t="s">
        <v>7425</v>
      </c>
      <c r="N4215" s="1"/>
      <c r="O4215" s="1"/>
      <c r="P4215" s="1"/>
      <c r="Q4215" s="1"/>
      <c r="R4215" s="1" t="s">
        <v>7424</v>
      </c>
      <c r="S4215" s="1"/>
      <c r="T4215" s="1"/>
      <c r="U4215" s="8" t="s">
        <v>7423</v>
      </c>
      <c r="V4215" s="85">
        <v>10768</v>
      </c>
      <c r="W4215" s="85" t="s">
        <v>5880</v>
      </c>
    </row>
    <row r="4216" spans="1:23" x14ac:dyDescent="0.3">
      <c r="A4216" s="7">
        <v>20537</v>
      </c>
      <c r="B4216" s="44">
        <v>1652</v>
      </c>
      <c r="C4216" s="11">
        <v>0</v>
      </c>
      <c r="E4216" s="88">
        <v>10769</v>
      </c>
      <c r="F4216" s="88" t="s">
        <v>5880</v>
      </c>
      <c r="G4216" s="84" t="s">
        <v>3967</v>
      </c>
      <c r="H4216" s="1" t="s">
        <v>4324</v>
      </c>
      <c r="I4216" s="4">
        <v>0</v>
      </c>
      <c r="J4216" s="4">
        <v>1</v>
      </c>
      <c r="L4216" s="4">
        <v>1</v>
      </c>
      <c r="M4216" s="1" t="s">
        <v>7422</v>
      </c>
      <c r="N4216" s="1"/>
      <c r="O4216" s="1"/>
      <c r="P4216" s="1"/>
      <c r="Q4216" s="1"/>
      <c r="R4216" s="1" t="s">
        <v>7421</v>
      </c>
      <c r="S4216" s="1"/>
      <c r="T4216" s="1"/>
      <c r="U4216" s="8" t="s">
        <v>7420</v>
      </c>
      <c r="V4216" s="85">
        <v>10769</v>
      </c>
      <c r="W4216" s="85" t="s">
        <v>5880</v>
      </c>
    </row>
    <row r="4217" spans="1:23" x14ac:dyDescent="0.3">
      <c r="A4217" s="7">
        <v>20538</v>
      </c>
      <c r="C4217" s="11">
        <v>1</v>
      </c>
      <c r="E4217" s="88">
        <v>10770</v>
      </c>
      <c r="F4217" s="88" t="s">
        <v>5880</v>
      </c>
      <c r="G4217" s="84" t="s">
        <v>4341</v>
      </c>
      <c r="H4217" s="1" t="s">
        <v>7419</v>
      </c>
      <c r="I4217" s="4">
        <v>0</v>
      </c>
      <c r="J4217" s="4">
        <v>1</v>
      </c>
      <c r="L4217" s="4">
        <v>1</v>
      </c>
      <c r="M4217" s="1" t="s">
        <v>3002</v>
      </c>
      <c r="N4217" s="1"/>
      <c r="O4217" s="1"/>
      <c r="P4217" s="1"/>
      <c r="Q4217" s="1"/>
      <c r="R4217" s="1" t="s">
        <v>7418</v>
      </c>
      <c r="S4217" s="1"/>
      <c r="T4217" s="1"/>
      <c r="U4217" s="8" t="s">
        <v>7417</v>
      </c>
      <c r="V4217" s="85">
        <v>10770</v>
      </c>
      <c r="W4217" s="85" t="s">
        <v>5880</v>
      </c>
    </row>
    <row r="4218" spans="1:23" x14ac:dyDescent="0.3">
      <c r="A4218" s="7">
        <v>20539</v>
      </c>
      <c r="C4218" s="11">
        <v>2</v>
      </c>
      <c r="E4218" s="88">
        <v>10773</v>
      </c>
      <c r="F4218" s="88" t="s">
        <v>5880</v>
      </c>
      <c r="G4218" s="84" t="s">
        <v>3825</v>
      </c>
      <c r="H4218" s="1" t="s">
        <v>7416</v>
      </c>
      <c r="I4218" s="4">
        <v>0</v>
      </c>
      <c r="J4218" s="4">
        <v>1</v>
      </c>
      <c r="L4218" s="4">
        <v>1</v>
      </c>
      <c r="M4218" s="1" t="s">
        <v>7415</v>
      </c>
      <c r="N4218" s="1"/>
      <c r="O4218" s="1"/>
      <c r="P4218" s="1"/>
      <c r="Q4218" s="1"/>
      <c r="R4218" s="1" t="s">
        <v>7414</v>
      </c>
      <c r="S4218" s="1"/>
      <c r="T4218" s="1"/>
      <c r="U4218" s="8" t="s">
        <v>7413</v>
      </c>
      <c r="V4218" s="85">
        <v>10773</v>
      </c>
      <c r="W4218" s="85" t="s">
        <v>5880</v>
      </c>
    </row>
    <row r="4219" spans="1:23" x14ac:dyDescent="0.3">
      <c r="A4219" s="7">
        <v>20540</v>
      </c>
      <c r="C4219" s="11">
        <v>3</v>
      </c>
      <c r="E4219" s="88">
        <v>10774</v>
      </c>
      <c r="F4219" s="88" t="s">
        <v>5880</v>
      </c>
      <c r="G4219" s="84" t="s">
        <v>3825</v>
      </c>
      <c r="H4219" s="1" t="s">
        <v>7412</v>
      </c>
      <c r="I4219" s="4">
        <v>0</v>
      </c>
      <c r="J4219" s="4">
        <v>1</v>
      </c>
      <c r="L4219" s="4">
        <v>1</v>
      </c>
      <c r="M4219" s="1" t="s">
        <v>7411</v>
      </c>
      <c r="N4219" s="1"/>
      <c r="O4219" s="1"/>
      <c r="P4219" s="1"/>
      <c r="Q4219" s="1"/>
      <c r="R4219" s="1" t="s">
        <v>7410</v>
      </c>
      <c r="S4219" s="1"/>
      <c r="T4219" s="1"/>
      <c r="U4219" s="8" t="s">
        <v>7409</v>
      </c>
      <c r="V4219" s="85">
        <v>10774</v>
      </c>
      <c r="W4219" s="85" t="s">
        <v>5880</v>
      </c>
    </row>
    <row r="4220" spans="1:23" x14ac:dyDescent="0.3">
      <c r="A4220" s="7">
        <v>20541</v>
      </c>
      <c r="C4220" s="11">
        <v>4</v>
      </c>
      <c r="E4220" s="88">
        <v>10775</v>
      </c>
      <c r="F4220" s="88" t="s">
        <v>5880</v>
      </c>
      <c r="G4220" s="84" t="s">
        <v>3825</v>
      </c>
      <c r="H4220" s="1" t="s">
        <v>7408</v>
      </c>
      <c r="I4220" s="4">
        <v>0</v>
      </c>
      <c r="J4220" s="4">
        <v>1</v>
      </c>
      <c r="L4220" s="4">
        <v>1</v>
      </c>
      <c r="M4220" s="1" t="s">
        <v>7407</v>
      </c>
      <c r="N4220" s="1"/>
      <c r="O4220" s="1"/>
      <c r="P4220" s="1"/>
      <c r="Q4220" s="1"/>
      <c r="R4220" s="1" t="s">
        <v>7406</v>
      </c>
      <c r="S4220" s="1"/>
      <c r="T4220" s="1"/>
      <c r="U4220" s="8" t="s">
        <v>7405</v>
      </c>
      <c r="V4220" s="85">
        <v>10775</v>
      </c>
      <c r="W4220" s="85" t="s">
        <v>5880</v>
      </c>
    </row>
    <row r="4221" spans="1:23" x14ac:dyDescent="0.3">
      <c r="A4221" s="7">
        <v>20542</v>
      </c>
      <c r="C4221" s="11">
        <v>5</v>
      </c>
      <c r="E4221" s="88">
        <v>10776</v>
      </c>
      <c r="F4221" s="88" t="s">
        <v>5880</v>
      </c>
      <c r="G4221" s="87" t="s">
        <v>3878</v>
      </c>
      <c r="H4221" s="1" t="s">
        <v>7386</v>
      </c>
      <c r="I4221" s="4">
        <v>0</v>
      </c>
      <c r="J4221" s="4">
        <v>1</v>
      </c>
      <c r="L4221" s="4">
        <v>1</v>
      </c>
      <c r="M4221" s="1" t="s">
        <v>7385</v>
      </c>
      <c r="N4221" s="1"/>
      <c r="O4221" s="1"/>
      <c r="P4221" s="1"/>
      <c r="Q4221" s="1"/>
      <c r="R4221" s="17" t="s">
        <v>7404</v>
      </c>
      <c r="S4221" s="1"/>
      <c r="T4221" s="1"/>
      <c r="U4221" s="8" t="s">
        <v>7403</v>
      </c>
      <c r="V4221" s="85">
        <v>10776</v>
      </c>
      <c r="W4221" s="85" t="s">
        <v>5880</v>
      </c>
    </row>
    <row r="4222" spans="1:23" x14ac:dyDescent="0.3">
      <c r="A4222" s="7">
        <v>20543</v>
      </c>
      <c r="C4222" s="11">
        <v>6</v>
      </c>
      <c r="E4222" s="88">
        <v>10777</v>
      </c>
      <c r="F4222" s="88" t="s">
        <v>5880</v>
      </c>
      <c r="G4222" s="84" t="s">
        <v>3878</v>
      </c>
      <c r="H4222" s="1" t="s">
        <v>7402</v>
      </c>
      <c r="I4222" s="4">
        <v>0</v>
      </c>
      <c r="J4222" s="4">
        <v>1</v>
      </c>
      <c r="L4222" s="4">
        <v>1</v>
      </c>
      <c r="M4222" s="1" t="s">
        <v>7401</v>
      </c>
      <c r="N4222" s="1"/>
      <c r="O4222" s="1"/>
      <c r="P4222" s="1"/>
      <c r="Q4222" s="1"/>
      <c r="R4222" s="1" t="s">
        <v>7400</v>
      </c>
      <c r="S4222" s="1"/>
      <c r="T4222" s="1"/>
      <c r="U4222" s="8" t="s">
        <v>7399</v>
      </c>
      <c r="V4222" s="85">
        <v>10777</v>
      </c>
      <c r="W4222" s="85" t="s">
        <v>5880</v>
      </c>
    </row>
    <row r="4223" spans="1:23" x14ac:dyDescent="0.3">
      <c r="A4223" s="7">
        <v>20544</v>
      </c>
      <c r="C4223" s="11">
        <v>7</v>
      </c>
      <c r="E4223" s="88">
        <v>10778</v>
      </c>
      <c r="F4223" s="88" t="s">
        <v>5880</v>
      </c>
      <c r="G4223" s="84" t="s">
        <v>3878</v>
      </c>
      <c r="H4223" s="1" t="s">
        <v>7398</v>
      </c>
      <c r="I4223" s="4">
        <v>0</v>
      </c>
      <c r="J4223" s="4">
        <v>1</v>
      </c>
      <c r="L4223" s="4">
        <v>1</v>
      </c>
      <c r="M4223" s="1" t="s">
        <v>7397</v>
      </c>
      <c r="N4223" s="1"/>
      <c r="O4223" s="1"/>
      <c r="P4223" s="1"/>
      <c r="Q4223" s="1"/>
      <c r="R4223" s="1" t="s">
        <v>7396</v>
      </c>
      <c r="S4223" s="1"/>
      <c r="T4223" s="1"/>
      <c r="U4223" s="8" t="s">
        <v>7395</v>
      </c>
      <c r="V4223" s="85">
        <v>10778</v>
      </c>
      <c r="W4223" s="85" t="s">
        <v>5880</v>
      </c>
    </row>
    <row r="4224" spans="1:23" x14ac:dyDescent="0.3">
      <c r="A4224" s="7">
        <v>20545</v>
      </c>
      <c r="C4224" s="11">
        <v>8</v>
      </c>
      <c r="E4224" s="88">
        <v>10779</v>
      </c>
      <c r="F4224" s="88" t="s">
        <v>5880</v>
      </c>
      <c r="G4224" s="84" t="s">
        <v>4341</v>
      </c>
      <c r="H4224" s="1" t="s">
        <v>7394</v>
      </c>
      <c r="I4224" s="4">
        <v>0</v>
      </c>
      <c r="J4224" s="4">
        <v>1</v>
      </c>
      <c r="L4224" s="4">
        <v>1</v>
      </c>
      <c r="M4224" s="1" t="s">
        <v>7393</v>
      </c>
      <c r="N4224" s="1"/>
      <c r="O4224" s="1"/>
      <c r="P4224" s="1"/>
      <c r="Q4224" s="1"/>
      <c r="R4224" s="1" t="s">
        <v>7392</v>
      </c>
      <c r="S4224" s="1"/>
      <c r="T4224" s="1"/>
      <c r="U4224" s="8" t="s">
        <v>7391</v>
      </c>
      <c r="V4224" s="85">
        <v>10779</v>
      </c>
      <c r="W4224" s="85" t="s">
        <v>5880</v>
      </c>
    </row>
    <row r="4225" spans="1:23" x14ac:dyDescent="0.3">
      <c r="A4225" s="7">
        <v>20546</v>
      </c>
      <c r="C4225" s="11">
        <v>9</v>
      </c>
      <c r="E4225" s="88">
        <v>10780</v>
      </c>
      <c r="F4225" s="88" t="s">
        <v>5880</v>
      </c>
      <c r="G4225" s="84" t="s">
        <v>4341</v>
      </c>
      <c r="H4225" s="1" t="s">
        <v>7390</v>
      </c>
      <c r="I4225" s="4">
        <v>0</v>
      </c>
      <c r="J4225" s="4">
        <v>1</v>
      </c>
      <c r="L4225" s="4">
        <v>1</v>
      </c>
      <c r="M4225" s="1" t="s">
        <v>7389</v>
      </c>
      <c r="N4225" s="1"/>
      <c r="O4225" s="1"/>
      <c r="P4225" s="1"/>
      <c r="Q4225" s="1"/>
      <c r="R4225" s="1" t="s">
        <v>7388</v>
      </c>
      <c r="S4225" s="1"/>
      <c r="T4225" s="1"/>
      <c r="U4225" s="8" t="s">
        <v>7387</v>
      </c>
      <c r="V4225" s="85">
        <v>10780</v>
      </c>
      <c r="W4225" s="85" t="s">
        <v>5880</v>
      </c>
    </row>
    <row r="4226" spans="1:23" x14ac:dyDescent="0.3">
      <c r="A4226" s="7">
        <v>20547</v>
      </c>
      <c r="C4226" s="11">
        <v>10</v>
      </c>
      <c r="E4226" s="88">
        <v>10781</v>
      </c>
      <c r="F4226" s="88" t="s">
        <v>5880</v>
      </c>
      <c r="G4226" s="87" t="s">
        <v>3967</v>
      </c>
      <c r="H4226" s="1" t="s">
        <v>7386</v>
      </c>
      <c r="I4226" s="4">
        <v>0</v>
      </c>
      <c r="J4226" s="4">
        <v>1</v>
      </c>
      <c r="L4226" s="4">
        <v>1</v>
      </c>
      <c r="M4226" s="1" t="s">
        <v>7385</v>
      </c>
      <c r="N4226" s="1"/>
      <c r="O4226" s="1"/>
      <c r="P4226" s="1"/>
      <c r="Q4226" s="1"/>
      <c r="R4226" s="17" t="s">
        <v>7384</v>
      </c>
      <c r="S4226" s="1"/>
      <c r="T4226" s="1"/>
      <c r="U4226" s="8" t="s">
        <v>7383</v>
      </c>
      <c r="V4226" s="85">
        <v>10781</v>
      </c>
      <c r="W4226" s="85" t="s">
        <v>5880</v>
      </c>
    </row>
    <row r="4227" spans="1:23" x14ac:dyDescent="0.3">
      <c r="A4227" s="7">
        <v>20548</v>
      </c>
      <c r="C4227" s="11">
        <v>11</v>
      </c>
      <c r="E4227" s="88">
        <v>10782</v>
      </c>
      <c r="F4227" s="88" t="s">
        <v>5880</v>
      </c>
      <c r="G4227" s="84" t="s">
        <v>4341</v>
      </c>
      <c r="H4227" s="1" t="s">
        <v>7382</v>
      </c>
      <c r="I4227" s="4">
        <v>0</v>
      </c>
      <c r="J4227" s="4">
        <v>1</v>
      </c>
      <c r="L4227" s="4">
        <v>1</v>
      </c>
      <c r="M4227" s="1" t="s">
        <v>7381</v>
      </c>
      <c r="N4227" s="1"/>
      <c r="O4227" s="1"/>
      <c r="P4227" s="1"/>
      <c r="Q4227" s="1"/>
      <c r="R4227" s="1" t="s">
        <v>7380</v>
      </c>
      <c r="S4227" s="1"/>
      <c r="T4227" s="1"/>
      <c r="U4227" s="8" t="s">
        <v>7379</v>
      </c>
      <c r="V4227" s="85">
        <v>10782</v>
      </c>
      <c r="W4227" s="85" t="s">
        <v>5880</v>
      </c>
    </row>
    <row r="4228" spans="1:23" x14ac:dyDescent="0.3">
      <c r="A4228" s="7">
        <v>20549</v>
      </c>
      <c r="C4228" s="11">
        <v>12</v>
      </c>
      <c r="E4228" s="88">
        <v>10783</v>
      </c>
      <c r="F4228" s="88" t="s">
        <v>5880</v>
      </c>
      <c r="G4228" s="84" t="s">
        <v>3967</v>
      </c>
      <c r="H4228" s="1" t="s">
        <v>7378</v>
      </c>
      <c r="I4228" s="4">
        <v>0</v>
      </c>
      <c r="J4228" s="4">
        <v>1</v>
      </c>
      <c r="L4228" s="4">
        <v>1</v>
      </c>
      <c r="M4228" s="1" t="s">
        <v>7377</v>
      </c>
      <c r="N4228" s="1"/>
      <c r="O4228" s="1"/>
      <c r="P4228" s="1"/>
      <c r="Q4228" s="1"/>
      <c r="R4228" s="1" t="s">
        <v>7376</v>
      </c>
      <c r="S4228" s="1"/>
      <c r="T4228" s="1"/>
      <c r="U4228" s="8" t="s">
        <v>7375</v>
      </c>
      <c r="V4228" s="85">
        <v>10783</v>
      </c>
      <c r="W4228" s="85" t="s">
        <v>5880</v>
      </c>
    </row>
    <row r="4229" spans="1:23" x14ac:dyDescent="0.3">
      <c r="A4229" s="7">
        <v>20550</v>
      </c>
      <c r="C4229" s="11">
        <v>13</v>
      </c>
      <c r="E4229" s="88">
        <v>10784</v>
      </c>
      <c r="F4229" s="88" t="s">
        <v>5880</v>
      </c>
      <c r="G4229" s="84" t="s">
        <v>4341</v>
      </c>
      <c r="H4229" s="1" t="s">
        <v>7374</v>
      </c>
      <c r="I4229" s="4">
        <v>0</v>
      </c>
      <c r="J4229" s="4">
        <v>1</v>
      </c>
      <c r="L4229" s="4">
        <v>1</v>
      </c>
      <c r="M4229" s="1" t="s">
        <v>7373</v>
      </c>
      <c r="N4229" s="1"/>
      <c r="O4229" s="1"/>
      <c r="P4229" s="1"/>
      <c r="Q4229" s="1"/>
      <c r="R4229" s="1" t="s">
        <v>7372</v>
      </c>
      <c r="S4229" s="1"/>
      <c r="T4229" s="1"/>
      <c r="U4229" s="8" t="s">
        <v>7371</v>
      </c>
      <c r="V4229" s="85">
        <v>10784</v>
      </c>
      <c r="W4229" s="85" t="s">
        <v>5880</v>
      </c>
    </row>
    <row r="4230" spans="1:23" x14ac:dyDescent="0.3">
      <c r="A4230" s="7">
        <v>20551</v>
      </c>
      <c r="C4230" s="11">
        <v>14</v>
      </c>
      <c r="E4230" s="88">
        <v>10785</v>
      </c>
      <c r="F4230" s="88" t="s">
        <v>5880</v>
      </c>
      <c r="G4230" s="84" t="s">
        <v>4341</v>
      </c>
      <c r="H4230" s="1" t="s">
        <v>7370</v>
      </c>
      <c r="I4230" s="4">
        <v>0</v>
      </c>
      <c r="J4230" s="4">
        <v>1</v>
      </c>
      <c r="L4230" s="4">
        <v>1</v>
      </c>
      <c r="M4230" s="1" t="s">
        <v>7369</v>
      </c>
      <c r="N4230" s="1"/>
      <c r="O4230" s="1"/>
      <c r="P4230" s="1"/>
      <c r="Q4230" s="1"/>
      <c r="R4230" s="1" t="s">
        <v>7368</v>
      </c>
      <c r="S4230" s="1"/>
      <c r="T4230" s="1"/>
      <c r="U4230" s="8" t="s">
        <v>7367</v>
      </c>
      <c r="V4230" s="85">
        <v>10785</v>
      </c>
      <c r="W4230" s="85" t="s">
        <v>5880</v>
      </c>
    </row>
    <row r="4231" spans="1:23" x14ac:dyDescent="0.3">
      <c r="A4231" s="7">
        <v>20552</v>
      </c>
      <c r="C4231" s="11">
        <v>15</v>
      </c>
      <c r="E4231" s="88">
        <v>10786</v>
      </c>
      <c r="F4231" s="88" t="s">
        <v>5880</v>
      </c>
      <c r="G4231" s="84" t="s">
        <v>4341</v>
      </c>
      <c r="H4231" s="1" t="s">
        <v>7366</v>
      </c>
      <c r="I4231" s="4">
        <v>0</v>
      </c>
      <c r="J4231" s="4">
        <v>1</v>
      </c>
      <c r="L4231" s="4">
        <v>1</v>
      </c>
      <c r="M4231" s="1" t="s">
        <v>7365</v>
      </c>
      <c r="N4231" s="1"/>
      <c r="O4231" s="1"/>
      <c r="P4231" s="1"/>
      <c r="Q4231" s="1"/>
      <c r="R4231" s="1" t="s">
        <v>7364</v>
      </c>
      <c r="S4231" s="1"/>
      <c r="T4231" s="1"/>
      <c r="U4231" s="8" t="s">
        <v>7363</v>
      </c>
      <c r="V4231" s="85">
        <v>10786</v>
      </c>
      <c r="W4231" s="85" t="s">
        <v>5880</v>
      </c>
    </row>
    <row r="4232" spans="1:23" x14ac:dyDescent="0.3">
      <c r="A4232" s="7">
        <v>20553</v>
      </c>
      <c r="B4232" s="44">
        <v>1653</v>
      </c>
      <c r="C4232" s="11">
        <v>0</v>
      </c>
      <c r="E4232" s="88">
        <v>10787</v>
      </c>
      <c r="F4232" s="88" t="s">
        <v>5880</v>
      </c>
      <c r="G4232" s="84" t="s">
        <v>4341</v>
      </c>
      <c r="H4232" s="1" t="s">
        <v>7362</v>
      </c>
      <c r="I4232" s="4">
        <v>0</v>
      </c>
      <c r="J4232" s="4">
        <v>1</v>
      </c>
      <c r="L4232" s="4">
        <v>1</v>
      </c>
      <c r="M4232" s="1" t="s">
        <v>7361</v>
      </c>
      <c r="N4232" s="1"/>
      <c r="O4232" s="1"/>
      <c r="P4232" s="1"/>
      <c r="Q4232" s="1"/>
      <c r="R4232" s="1" t="s">
        <v>7360</v>
      </c>
      <c r="S4232" s="1"/>
      <c r="T4232" s="1"/>
      <c r="U4232" s="8" t="s">
        <v>7359</v>
      </c>
      <c r="V4232" s="85">
        <v>10787</v>
      </c>
      <c r="W4232" s="85" t="s">
        <v>5880</v>
      </c>
    </row>
    <row r="4233" spans="1:23" x14ac:dyDescent="0.3">
      <c r="A4233" s="7">
        <v>20554</v>
      </c>
      <c r="C4233" s="11">
        <v>1</v>
      </c>
      <c r="E4233" s="88">
        <v>10788</v>
      </c>
      <c r="F4233" s="88" t="s">
        <v>5880</v>
      </c>
      <c r="G4233" s="84" t="s">
        <v>4341</v>
      </c>
      <c r="H4233" s="1" t="s">
        <v>7358</v>
      </c>
      <c r="I4233" s="4">
        <v>0</v>
      </c>
      <c r="J4233" s="4">
        <v>1</v>
      </c>
      <c r="L4233" s="4">
        <v>1</v>
      </c>
      <c r="M4233" s="1" t="s">
        <v>7357</v>
      </c>
      <c r="N4233" s="1"/>
      <c r="O4233" s="1"/>
      <c r="P4233" s="1"/>
      <c r="Q4233" s="1"/>
      <c r="R4233" s="1" t="s">
        <v>7356</v>
      </c>
      <c r="S4233" s="1"/>
      <c r="T4233" s="1"/>
      <c r="U4233" s="8" t="s">
        <v>7355</v>
      </c>
      <c r="V4233" s="85">
        <v>10788</v>
      </c>
      <c r="W4233" s="85" t="s">
        <v>5880</v>
      </c>
    </row>
    <row r="4234" spans="1:23" x14ac:dyDescent="0.3">
      <c r="A4234" s="7">
        <v>20555</v>
      </c>
      <c r="C4234" s="11">
        <v>2</v>
      </c>
      <c r="E4234" s="88">
        <v>10789</v>
      </c>
      <c r="F4234" s="88" t="s">
        <v>5880</v>
      </c>
      <c r="G4234" s="84" t="s">
        <v>4341</v>
      </c>
      <c r="H4234" s="1" t="s">
        <v>7354</v>
      </c>
      <c r="I4234" s="4">
        <v>0</v>
      </c>
      <c r="J4234" s="4">
        <v>1</v>
      </c>
      <c r="L4234" s="4">
        <v>1</v>
      </c>
      <c r="M4234" s="1" t="s">
        <v>7353</v>
      </c>
      <c r="N4234" s="1"/>
      <c r="O4234" s="1"/>
      <c r="P4234" s="1"/>
      <c r="Q4234" s="1"/>
      <c r="R4234" s="1" t="s">
        <v>7352</v>
      </c>
      <c r="S4234" s="1"/>
      <c r="T4234" s="1"/>
      <c r="U4234" s="8" t="s">
        <v>7351</v>
      </c>
      <c r="V4234" s="85">
        <v>10789</v>
      </c>
      <c r="W4234" s="85" t="s">
        <v>5880</v>
      </c>
    </row>
    <row r="4235" spans="1:23" x14ac:dyDescent="0.3">
      <c r="A4235" s="7">
        <v>20556</v>
      </c>
      <c r="C4235" s="11">
        <v>3</v>
      </c>
      <c r="E4235" s="88">
        <v>10790</v>
      </c>
      <c r="F4235" s="88" t="s">
        <v>5880</v>
      </c>
      <c r="G4235" s="84" t="s">
        <v>4341</v>
      </c>
      <c r="H4235" s="1" t="s">
        <v>7350</v>
      </c>
      <c r="I4235" s="4">
        <v>0</v>
      </c>
      <c r="J4235" s="4">
        <v>1</v>
      </c>
      <c r="L4235" s="4">
        <v>1</v>
      </c>
      <c r="M4235" s="1" t="s">
        <v>7349</v>
      </c>
      <c r="N4235" s="1"/>
      <c r="O4235" s="1"/>
      <c r="P4235" s="1"/>
      <c r="Q4235" s="1"/>
      <c r="R4235" s="1" t="s">
        <v>7348</v>
      </c>
      <c r="S4235" s="1"/>
      <c r="T4235" s="1"/>
      <c r="U4235" s="8" t="s">
        <v>7347</v>
      </c>
      <c r="V4235" s="85">
        <v>10790</v>
      </c>
      <c r="W4235" s="85" t="s">
        <v>5880</v>
      </c>
    </row>
    <row r="4236" spans="1:23" x14ac:dyDescent="0.3">
      <c r="A4236" s="7">
        <v>20557</v>
      </c>
      <c r="C4236" s="11">
        <v>4</v>
      </c>
      <c r="E4236" s="88">
        <v>10791</v>
      </c>
      <c r="F4236" s="88" t="s">
        <v>5880</v>
      </c>
      <c r="G4236" s="84" t="s">
        <v>4341</v>
      </c>
      <c r="H4236" s="1" t="s">
        <v>7346</v>
      </c>
      <c r="I4236" s="4">
        <v>0</v>
      </c>
      <c r="J4236" s="4">
        <v>1</v>
      </c>
      <c r="L4236" s="4">
        <v>1</v>
      </c>
      <c r="M4236" s="1" t="s">
        <v>7345</v>
      </c>
      <c r="N4236" s="1"/>
      <c r="O4236" s="1"/>
      <c r="P4236" s="1"/>
      <c r="Q4236" s="1"/>
      <c r="R4236" s="1" t="s">
        <v>7344</v>
      </c>
      <c r="S4236" s="1"/>
      <c r="T4236" s="1"/>
      <c r="U4236" s="8" t="s">
        <v>7343</v>
      </c>
      <c r="V4236" s="85">
        <v>10791</v>
      </c>
      <c r="W4236" s="85" t="s">
        <v>5880</v>
      </c>
    </row>
    <row r="4237" spans="1:23" x14ac:dyDescent="0.3">
      <c r="A4237" s="7">
        <v>20558</v>
      </c>
      <c r="C4237" s="11">
        <v>5</v>
      </c>
      <c r="E4237" s="88">
        <v>10792</v>
      </c>
      <c r="F4237" s="88" t="s">
        <v>5880</v>
      </c>
      <c r="G4237" s="84" t="s">
        <v>4341</v>
      </c>
      <c r="H4237" s="1" t="s">
        <v>7342</v>
      </c>
      <c r="I4237" s="4">
        <v>0</v>
      </c>
      <c r="J4237" s="4">
        <v>1</v>
      </c>
      <c r="L4237" s="4">
        <v>1</v>
      </c>
      <c r="M4237" s="1" t="s">
        <v>7341</v>
      </c>
      <c r="N4237" s="1"/>
      <c r="O4237" s="1"/>
      <c r="P4237" s="1"/>
      <c r="Q4237" s="1"/>
      <c r="R4237" s="1" t="s">
        <v>7340</v>
      </c>
      <c r="S4237" s="1"/>
      <c r="T4237" s="1"/>
      <c r="U4237" s="8" t="s">
        <v>7339</v>
      </c>
      <c r="V4237" s="85">
        <v>10792</v>
      </c>
      <c r="W4237" s="85" t="s">
        <v>5880</v>
      </c>
    </row>
    <row r="4238" spans="1:23" x14ac:dyDescent="0.3">
      <c r="A4238" s="7">
        <v>20559</v>
      </c>
      <c r="C4238" s="11">
        <v>6</v>
      </c>
      <c r="E4238" s="88">
        <v>10793</v>
      </c>
      <c r="F4238" s="88" t="s">
        <v>5880</v>
      </c>
      <c r="G4238" s="84" t="s">
        <v>4341</v>
      </c>
      <c r="H4238" s="1" t="s">
        <v>7338</v>
      </c>
      <c r="I4238" s="4">
        <v>0</v>
      </c>
      <c r="J4238" s="4">
        <v>1</v>
      </c>
      <c r="L4238" s="4">
        <v>1</v>
      </c>
      <c r="M4238" s="1" t="s">
        <v>7337</v>
      </c>
      <c r="N4238" s="1"/>
      <c r="O4238" s="1"/>
      <c r="P4238" s="1"/>
      <c r="Q4238" s="1"/>
      <c r="R4238" s="1" t="s">
        <v>7336</v>
      </c>
      <c r="S4238" s="1"/>
      <c r="T4238" s="1"/>
      <c r="U4238" s="8" t="s">
        <v>7335</v>
      </c>
      <c r="V4238" s="85">
        <v>10793</v>
      </c>
      <c r="W4238" s="85" t="s">
        <v>5880</v>
      </c>
    </row>
    <row r="4239" spans="1:23" x14ac:dyDescent="0.3">
      <c r="A4239" s="7">
        <v>20560</v>
      </c>
      <c r="C4239" s="11">
        <v>7</v>
      </c>
      <c r="E4239" s="88">
        <v>10794</v>
      </c>
      <c r="F4239" s="88" t="s">
        <v>5880</v>
      </c>
      <c r="G4239" s="84" t="s">
        <v>4341</v>
      </c>
      <c r="H4239" s="1" t="s">
        <v>7334</v>
      </c>
      <c r="I4239" s="4">
        <v>0</v>
      </c>
      <c r="J4239" s="4">
        <v>1</v>
      </c>
      <c r="L4239" s="4">
        <v>1</v>
      </c>
      <c r="M4239" s="1" t="s">
        <v>7333</v>
      </c>
      <c r="N4239" s="1"/>
      <c r="O4239" s="1"/>
      <c r="P4239" s="1"/>
      <c r="Q4239" s="1"/>
      <c r="R4239" s="1" t="s">
        <v>7332</v>
      </c>
      <c r="S4239" s="1"/>
      <c r="T4239" s="1"/>
      <c r="U4239" s="8" t="s">
        <v>7331</v>
      </c>
      <c r="V4239" s="85">
        <v>10794</v>
      </c>
      <c r="W4239" s="85" t="s">
        <v>5880</v>
      </c>
    </row>
    <row r="4240" spans="1:23" x14ac:dyDescent="0.3">
      <c r="A4240" s="7">
        <v>20561</v>
      </c>
      <c r="C4240" s="11">
        <v>8</v>
      </c>
      <c r="E4240" s="88">
        <v>10795</v>
      </c>
      <c r="F4240" s="88" t="s">
        <v>5880</v>
      </c>
      <c r="G4240" s="84" t="s">
        <v>4341</v>
      </c>
      <c r="H4240" s="1" t="s">
        <v>7330</v>
      </c>
      <c r="I4240" s="4">
        <v>0</v>
      </c>
      <c r="J4240" s="4">
        <v>1</v>
      </c>
      <c r="L4240" s="4">
        <v>1</v>
      </c>
      <c r="M4240" s="1" t="s">
        <v>7329</v>
      </c>
      <c r="N4240" s="1"/>
      <c r="O4240" s="1"/>
      <c r="P4240" s="1"/>
      <c r="Q4240" s="1"/>
      <c r="R4240" s="1" t="s">
        <v>7328</v>
      </c>
      <c r="S4240" s="1"/>
      <c r="T4240" s="1"/>
      <c r="U4240" s="8" t="s">
        <v>7327</v>
      </c>
      <c r="V4240" s="85">
        <v>10795</v>
      </c>
      <c r="W4240" s="85" t="s">
        <v>5880</v>
      </c>
    </row>
    <row r="4241" spans="1:23" x14ac:dyDescent="0.3">
      <c r="A4241" s="7">
        <v>20562</v>
      </c>
      <c r="C4241" s="11">
        <v>9</v>
      </c>
      <c r="E4241" s="88">
        <v>10796</v>
      </c>
      <c r="F4241" s="88" t="s">
        <v>5880</v>
      </c>
      <c r="G4241" s="84" t="s">
        <v>4341</v>
      </c>
      <c r="H4241" s="1" t="s">
        <v>7326</v>
      </c>
      <c r="I4241" s="4">
        <v>0</v>
      </c>
      <c r="J4241" s="4">
        <v>1</v>
      </c>
      <c r="L4241" s="4">
        <v>1</v>
      </c>
      <c r="M4241" s="1" t="s">
        <v>7325</v>
      </c>
      <c r="N4241" s="1"/>
      <c r="O4241" s="1"/>
      <c r="P4241" s="1"/>
      <c r="Q4241" s="1"/>
      <c r="R4241" s="1" t="s">
        <v>7324</v>
      </c>
      <c r="S4241" s="1"/>
      <c r="T4241" s="1"/>
      <c r="U4241" s="8" t="s">
        <v>7323</v>
      </c>
      <c r="V4241" s="85">
        <v>10796</v>
      </c>
      <c r="W4241" s="85" t="s">
        <v>5880</v>
      </c>
    </row>
    <row r="4242" spans="1:23" x14ac:dyDescent="0.3">
      <c r="A4242" s="7">
        <v>20563</v>
      </c>
      <c r="C4242" s="11">
        <v>10</v>
      </c>
      <c r="E4242" s="88">
        <v>10797</v>
      </c>
      <c r="F4242" s="88" t="s">
        <v>5880</v>
      </c>
      <c r="G4242" s="84" t="s">
        <v>3967</v>
      </c>
      <c r="H4242" s="1" t="s">
        <v>7322</v>
      </c>
      <c r="I4242" s="4">
        <v>0</v>
      </c>
      <c r="J4242" s="4">
        <v>1</v>
      </c>
      <c r="L4242" s="4">
        <v>1</v>
      </c>
      <c r="M4242" s="1" t="s">
        <v>7321</v>
      </c>
      <c r="N4242" s="1"/>
      <c r="O4242" s="1"/>
      <c r="P4242" s="1"/>
      <c r="Q4242" s="1"/>
      <c r="R4242" s="1" t="s">
        <v>7320</v>
      </c>
      <c r="S4242" s="1"/>
      <c r="T4242" s="1"/>
      <c r="U4242" s="8" t="s">
        <v>7319</v>
      </c>
      <c r="V4242" s="85">
        <v>10797</v>
      </c>
      <c r="W4242" s="85" t="s">
        <v>5880</v>
      </c>
    </row>
    <row r="4243" spans="1:23" x14ac:dyDescent="0.3">
      <c r="A4243" s="7">
        <v>20564</v>
      </c>
      <c r="C4243" s="11">
        <v>11</v>
      </c>
      <c r="E4243" s="88">
        <v>10798</v>
      </c>
      <c r="F4243" s="88" t="s">
        <v>5880</v>
      </c>
      <c r="G4243" s="84" t="s">
        <v>3825</v>
      </c>
      <c r="H4243" s="1" t="s">
        <v>7318</v>
      </c>
      <c r="I4243" s="4">
        <v>0</v>
      </c>
      <c r="J4243" s="4">
        <v>1</v>
      </c>
      <c r="L4243" s="4">
        <v>1</v>
      </c>
      <c r="M4243" s="1" t="s">
        <v>7317</v>
      </c>
      <c r="N4243" s="1"/>
      <c r="O4243" s="1"/>
      <c r="P4243" s="1"/>
      <c r="Q4243" s="1"/>
      <c r="R4243" s="17" t="s">
        <v>7316</v>
      </c>
      <c r="S4243" s="1"/>
      <c r="T4243" s="1"/>
      <c r="U4243" s="8" t="s">
        <v>7315</v>
      </c>
      <c r="V4243" s="85">
        <v>10798</v>
      </c>
      <c r="W4243" s="85" t="s">
        <v>5880</v>
      </c>
    </row>
    <row r="4244" spans="1:23" x14ac:dyDescent="0.3">
      <c r="A4244" s="7">
        <v>20565</v>
      </c>
      <c r="C4244" s="11">
        <v>12</v>
      </c>
      <c r="E4244" s="88">
        <v>10799</v>
      </c>
      <c r="F4244" s="88" t="s">
        <v>5880</v>
      </c>
      <c r="G4244" s="84" t="s">
        <v>3825</v>
      </c>
      <c r="H4244" s="1" t="s">
        <v>4776</v>
      </c>
      <c r="I4244" s="4">
        <v>0</v>
      </c>
      <c r="J4244" s="4">
        <v>1</v>
      </c>
      <c r="L4244" s="4">
        <v>1</v>
      </c>
      <c r="M4244" s="1" t="s">
        <v>7314</v>
      </c>
      <c r="N4244" s="1"/>
      <c r="O4244" s="1"/>
      <c r="P4244" s="1"/>
      <c r="Q4244" s="1"/>
      <c r="R4244" s="1" t="s">
        <v>7313</v>
      </c>
      <c r="S4244" s="1"/>
      <c r="T4244" s="1"/>
      <c r="U4244" s="8" t="s">
        <v>7312</v>
      </c>
      <c r="V4244" s="85">
        <v>10799</v>
      </c>
      <c r="W4244" s="85" t="s">
        <v>5880</v>
      </c>
    </row>
    <row r="4245" spans="1:23" x14ac:dyDescent="0.3">
      <c r="A4245" s="7">
        <v>20566</v>
      </c>
      <c r="C4245" s="11">
        <v>13</v>
      </c>
      <c r="E4245" s="88">
        <v>10800</v>
      </c>
      <c r="F4245" s="88" t="s">
        <v>5880</v>
      </c>
      <c r="G4245" s="84" t="s">
        <v>3825</v>
      </c>
      <c r="H4245" s="1" t="s">
        <v>4772</v>
      </c>
      <c r="I4245" s="4">
        <v>0</v>
      </c>
      <c r="J4245" s="4">
        <v>1</v>
      </c>
      <c r="L4245" s="4">
        <v>1</v>
      </c>
      <c r="M4245" s="1" t="s">
        <v>7311</v>
      </c>
      <c r="N4245" s="1"/>
      <c r="O4245" s="1"/>
      <c r="P4245" s="1"/>
      <c r="Q4245" s="1"/>
      <c r="R4245" s="1" t="s">
        <v>7310</v>
      </c>
      <c r="S4245" s="1"/>
      <c r="T4245" s="1"/>
      <c r="U4245" s="8" t="s">
        <v>7309</v>
      </c>
      <c r="V4245" s="85">
        <v>10800</v>
      </c>
      <c r="W4245" s="85" t="s">
        <v>5880</v>
      </c>
    </row>
    <row r="4246" spans="1:23" x14ac:dyDescent="0.3">
      <c r="A4246" s="7">
        <v>20567</v>
      </c>
      <c r="C4246" s="11">
        <v>14</v>
      </c>
      <c r="E4246" s="88">
        <v>10801</v>
      </c>
      <c r="F4246" s="88" t="s">
        <v>5880</v>
      </c>
      <c r="G4246" s="84" t="s">
        <v>3825</v>
      </c>
      <c r="H4246" s="1" t="s">
        <v>4768</v>
      </c>
      <c r="I4246" s="4">
        <v>0</v>
      </c>
      <c r="J4246" s="4">
        <v>1</v>
      </c>
      <c r="L4246" s="4">
        <v>1</v>
      </c>
      <c r="M4246" s="1" t="s">
        <v>7308</v>
      </c>
      <c r="N4246" s="1"/>
      <c r="O4246" s="1"/>
      <c r="P4246" s="1"/>
      <c r="Q4246" s="1"/>
      <c r="R4246" s="1" t="s">
        <v>7307</v>
      </c>
      <c r="S4246" s="1"/>
      <c r="T4246" s="1"/>
      <c r="U4246" s="8" t="s">
        <v>7306</v>
      </c>
      <c r="V4246" s="85">
        <v>10801</v>
      </c>
      <c r="W4246" s="85" t="s">
        <v>5880</v>
      </c>
    </row>
    <row r="4247" spans="1:23" x14ac:dyDescent="0.3">
      <c r="A4247" s="7">
        <v>20568</v>
      </c>
      <c r="C4247" s="11">
        <v>15</v>
      </c>
      <c r="E4247" s="88">
        <v>10802</v>
      </c>
      <c r="F4247" s="88" t="s">
        <v>5880</v>
      </c>
      <c r="G4247" s="84" t="s">
        <v>3825</v>
      </c>
      <c r="H4247" s="1" t="s">
        <v>4764</v>
      </c>
      <c r="I4247" s="4">
        <v>0</v>
      </c>
      <c r="J4247" s="4">
        <v>1</v>
      </c>
      <c r="L4247" s="4">
        <v>1</v>
      </c>
      <c r="M4247" s="1" t="s">
        <v>7305</v>
      </c>
      <c r="N4247" s="1"/>
      <c r="O4247" s="1"/>
      <c r="P4247" s="1"/>
      <c r="Q4247" s="1"/>
      <c r="R4247" s="1" t="s">
        <v>7304</v>
      </c>
      <c r="S4247" s="1"/>
      <c r="T4247" s="1"/>
      <c r="U4247" s="8" t="s">
        <v>7303</v>
      </c>
      <c r="V4247" s="85">
        <v>10802</v>
      </c>
      <c r="W4247" s="85" t="s">
        <v>5880</v>
      </c>
    </row>
    <row r="4248" spans="1:23" x14ac:dyDescent="0.3">
      <c r="A4248" s="7">
        <v>20569</v>
      </c>
      <c r="B4248" s="44">
        <v>1654</v>
      </c>
      <c r="C4248" s="11">
        <v>0</v>
      </c>
      <c r="E4248" s="88">
        <v>10803</v>
      </c>
      <c r="F4248" s="88" t="s">
        <v>5880</v>
      </c>
      <c r="G4248" s="84" t="s">
        <v>3967</v>
      </c>
      <c r="H4248" s="1" t="s">
        <v>7302</v>
      </c>
      <c r="I4248" s="4">
        <v>0</v>
      </c>
      <c r="J4248" s="4">
        <v>1</v>
      </c>
      <c r="L4248" s="4">
        <v>1</v>
      </c>
      <c r="M4248" s="1" t="s">
        <v>7301</v>
      </c>
      <c r="N4248" s="1"/>
      <c r="O4248" s="1"/>
      <c r="P4248" s="1"/>
      <c r="Q4248" s="1"/>
      <c r="R4248" s="1" t="s">
        <v>7300</v>
      </c>
      <c r="S4248" s="1"/>
      <c r="T4248" s="1"/>
      <c r="U4248" s="8" t="s">
        <v>7299</v>
      </c>
      <c r="V4248" s="85">
        <v>10803</v>
      </c>
      <c r="W4248" s="85" t="s">
        <v>5880</v>
      </c>
    </row>
    <row r="4249" spans="1:23" x14ac:dyDescent="0.3">
      <c r="A4249" s="7">
        <v>20570</v>
      </c>
      <c r="C4249" s="11">
        <v>1</v>
      </c>
      <c r="E4249" s="88">
        <v>10804</v>
      </c>
      <c r="F4249" s="88" t="s">
        <v>5880</v>
      </c>
      <c r="G4249" s="84" t="s">
        <v>3825</v>
      </c>
      <c r="H4249" s="1" t="s">
        <v>7298</v>
      </c>
      <c r="I4249" s="4">
        <v>0</v>
      </c>
      <c r="J4249" s="4">
        <v>1</v>
      </c>
      <c r="L4249" s="4">
        <v>1</v>
      </c>
      <c r="M4249" s="1" t="s">
        <v>7297</v>
      </c>
      <c r="N4249" s="1"/>
      <c r="O4249" s="1"/>
      <c r="P4249" s="1"/>
      <c r="Q4249" s="1"/>
      <c r="R4249" s="1" t="s">
        <v>7296</v>
      </c>
      <c r="S4249" s="1"/>
      <c r="T4249" s="1"/>
      <c r="U4249" s="8" t="s">
        <v>7295</v>
      </c>
      <c r="V4249" s="85">
        <v>10804</v>
      </c>
      <c r="W4249" s="85" t="s">
        <v>5880</v>
      </c>
    </row>
    <row r="4250" spans="1:23" x14ac:dyDescent="0.3">
      <c r="A4250" s="7">
        <v>20571</v>
      </c>
      <c r="C4250" s="11">
        <v>2</v>
      </c>
      <c r="E4250" s="88">
        <v>10805</v>
      </c>
      <c r="F4250" s="88" t="s">
        <v>5880</v>
      </c>
      <c r="G4250" s="84" t="s">
        <v>3825</v>
      </c>
      <c r="H4250" s="1" t="s">
        <v>7294</v>
      </c>
      <c r="I4250" s="4">
        <v>0</v>
      </c>
      <c r="J4250" s="4">
        <v>1</v>
      </c>
      <c r="L4250" s="4">
        <v>1</v>
      </c>
      <c r="M4250" s="1" t="s">
        <v>7293</v>
      </c>
      <c r="N4250" s="1"/>
      <c r="O4250" s="1"/>
      <c r="P4250" s="1"/>
      <c r="Q4250" s="1"/>
      <c r="R4250" s="1" t="s">
        <v>7292</v>
      </c>
      <c r="S4250" s="1"/>
      <c r="T4250" s="1"/>
      <c r="U4250" s="8" t="s">
        <v>7291</v>
      </c>
      <c r="V4250" s="85">
        <v>10805</v>
      </c>
      <c r="W4250" s="85" t="s">
        <v>5880</v>
      </c>
    </row>
    <row r="4251" spans="1:23" x14ac:dyDescent="0.3">
      <c r="A4251" s="7">
        <v>20572</v>
      </c>
      <c r="C4251" s="11">
        <v>3</v>
      </c>
      <c r="E4251" s="88">
        <v>10806</v>
      </c>
      <c r="F4251" s="88" t="s">
        <v>5880</v>
      </c>
      <c r="G4251" s="84" t="s">
        <v>3825</v>
      </c>
      <c r="H4251" s="1" t="s">
        <v>7290</v>
      </c>
      <c r="I4251" s="4">
        <v>0</v>
      </c>
      <c r="J4251" s="4">
        <v>1</v>
      </c>
      <c r="L4251" s="4">
        <v>1</v>
      </c>
      <c r="M4251" s="1" t="s">
        <v>7289</v>
      </c>
      <c r="N4251" s="1"/>
      <c r="O4251" s="1"/>
      <c r="P4251" s="1"/>
      <c r="Q4251" s="1"/>
      <c r="R4251" s="1" t="s">
        <v>7288</v>
      </c>
      <c r="S4251" s="1"/>
      <c r="T4251" s="1"/>
      <c r="U4251" s="8" t="s">
        <v>7287</v>
      </c>
      <c r="V4251" s="85">
        <v>10806</v>
      </c>
      <c r="W4251" s="85" t="s">
        <v>5880</v>
      </c>
    </row>
    <row r="4252" spans="1:23" x14ac:dyDescent="0.3">
      <c r="A4252" s="7">
        <v>20573</v>
      </c>
      <c r="C4252" s="11">
        <v>4</v>
      </c>
      <c r="E4252" s="88">
        <v>10807</v>
      </c>
      <c r="F4252" s="88" t="s">
        <v>5880</v>
      </c>
      <c r="G4252" s="84" t="s">
        <v>4341</v>
      </c>
      <c r="H4252" s="1" t="s">
        <v>7286</v>
      </c>
      <c r="I4252" s="4">
        <v>0</v>
      </c>
      <c r="J4252" s="4">
        <v>1</v>
      </c>
      <c r="L4252" s="4">
        <v>1</v>
      </c>
      <c r="M4252" s="1" t="s">
        <v>7285</v>
      </c>
      <c r="N4252" s="1"/>
      <c r="O4252" s="1"/>
      <c r="P4252" s="1"/>
      <c r="Q4252" s="1"/>
      <c r="R4252" s="1" t="s">
        <v>7284</v>
      </c>
      <c r="S4252" s="1"/>
      <c r="T4252" s="1"/>
      <c r="U4252" s="8" t="s">
        <v>7283</v>
      </c>
      <c r="V4252" s="85">
        <v>10807</v>
      </c>
      <c r="W4252" s="85" t="s">
        <v>5880</v>
      </c>
    </row>
    <row r="4253" spans="1:23" x14ac:dyDescent="0.3">
      <c r="A4253" s="7">
        <v>20574</v>
      </c>
      <c r="C4253" s="11">
        <v>5</v>
      </c>
      <c r="E4253" s="88">
        <v>10811</v>
      </c>
      <c r="F4253" s="88" t="s">
        <v>5880</v>
      </c>
      <c r="G4253" s="84" t="s">
        <v>3825</v>
      </c>
      <c r="H4253" s="1" t="s">
        <v>7282</v>
      </c>
      <c r="I4253" s="4">
        <v>0</v>
      </c>
      <c r="J4253" s="4">
        <v>1</v>
      </c>
      <c r="L4253" s="4">
        <v>1</v>
      </c>
      <c r="M4253" s="1" t="s">
        <v>7281</v>
      </c>
      <c r="N4253" s="1"/>
      <c r="O4253" s="1"/>
      <c r="P4253" s="1"/>
      <c r="Q4253" s="1"/>
      <c r="R4253" s="17" t="s">
        <v>7280</v>
      </c>
      <c r="S4253" s="1"/>
      <c r="T4253" s="1"/>
      <c r="U4253" s="8" t="s">
        <v>7279</v>
      </c>
      <c r="V4253" s="85">
        <v>10811</v>
      </c>
      <c r="W4253" s="85" t="s">
        <v>5880</v>
      </c>
    </row>
    <row r="4254" spans="1:23" x14ac:dyDescent="0.3">
      <c r="A4254" s="7">
        <v>20575</v>
      </c>
      <c r="C4254" s="11">
        <v>6</v>
      </c>
      <c r="E4254" s="88">
        <v>10814</v>
      </c>
      <c r="F4254" s="88" t="s">
        <v>5880</v>
      </c>
      <c r="G4254" s="87" t="s">
        <v>3825</v>
      </c>
      <c r="H4254" s="1" t="s">
        <v>7278</v>
      </c>
      <c r="I4254" s="4">
        <v>0</v>
      </c>
      <c r="J4254" s="4">
        <v>1</v>
      </c>
      <c r="L4254" s="4">
        <v>1</v>
      </c>
      <c r="M4254" s="1" t="s">
        <v>7277</v>
      </c>
      <c r="N4254" s="1"/>
      <c r="O4254" s="1"/>
      <c r="P4254" s="1"/>
      <c r="Q4254" s="1"/>
      <c r="R4254" s="17" t="s">
        <v>7276</v>
      </c>
      <c r="S4254" s="1"/>
      <c r="T4254" s="1"/>
      <c r="U4254" s="8" t="s">
        <v>7275</v>
      </c>
      <c r="V4254" s="85">
        <v>10814</v>
      </c>
      <c r="W4254" s="85" t="s">
        <v>5880</v>
      </c>
    </row>
    <row r="4255" spans="1:23" x14ac:dyDescent="0.3">
      <c r="A4255" s="7">
        <v>20576</v>
      </c>
      <c r="C4255" s="11">
        <v>7</v>
      </c>
      <c r="E4255" s="88">
        <v>10820</v>
      </c>
      <c r="F4255" s="88" t="s">
        <v>5880</v>
      </c>
      <c r="G4255" s="84" t="s">
        <v>3825</v>
      </c>
      <c r="H4255" s="1" t="s">
        <v>7274</v>
      </c>
      <c r="I4255" s="4">
        <v>0</v>
      </c>
      <c r="J4255" s="4">
        <v>1</v>
      </c>
      <c r="L4255" s="4">
        <v>1</v>
      </c>
      <c r="M4255" s="1" t="s">
        <v>7273</v>
      </c>
      <c r="N4255" s="1"/>
      <c r="O4255" s="1"/>
      <c r="P4255" s="1"/>
      <c r="Q4255" s="1"/>
      <c r="R4255" s="1" t="s">
        <v>7272</v>
      </c>
      <c r="S4255" s="1"/>
      <c r="T4255" s="1"/>
      <c r="U4255" s="8" t="s">
        <v>7271</v>
      </c>
      <c r="V4255" s="85">
        <v>10820</v>
      </c>
      <c r="W4255" s="85" t="s">
        <v>5880</v>
      </c>
    </row>
    <row r="4256" spans="1:23" x14ac:dyDescent="0.3">
      <c r="A4256" s="7">
        <v>20577</v>
      </c>
      <c r="C4256" s="11">
        <v>8</v>
      </c>
      <c r="E4256" s="88">
        <v>10821</v>
      </c>
      <c r="F4256" s="88" t="s">
        <v>5880</v>
      </c>
      <c r="G4256" s="84" t="s">
        <v>3825</v>
      </c>
      <c r="H4256" s="1" t="s">
        <v>7270</v>
      </c>
      <c r="I4256" s="4">
        <v>0</v>
      </c>
      <c r="J4256" s="4">
        <v>1</v>
      </c>
      <c r="L4256" s="4">
        <v>1</v>
      </c>
      <c r="M4256" s="1" t="s">
        <v>7269</v>
      </c>
      <c r="N4256" s="1"/>
      <c r="O4256" s="1"/>
      <c r="P4256" s="1"/>
      <c r="Q4256" s="1"/>
      <c r="R4256" s="1" t="s">
        <v>7268</v>
      </c>
      <c r="S4256" s="1"/>
      <c r="T4256" s="1"/>
      <c r="U4256" s="8" t="s">
        <v>7267</v>
      </c>
      <c r="V4256" s="85">
        <v>10821</v>
      </c>
      <c r="W4256" s="85" t="s">
        <v>5880</v>
      </c>
    </row>
    <row r="4257" spans="1:23" x14ac:dyDescent="0.3">
      <c r="A4257" s="7">
        <v>20578</v>
      </c>
      <c r="C4257" s="11">
        <v>9</v>
      </c>
      <c r="E4257" s="88">
        <v>10822</v>
      </c>
      <c r="F4257" s="88" t="s">
        <v>5880</v>
      </c>
      <c r="G4257" s="84" t="s">
        <v>3825</v>
      </c>
      <c r="H4257" s="1" t="s">
        <v>7266</v>
      </c>
      <c r="I4257" s="4">
        <v>0</v>
      </c>
      <c r="J4257" s="4">
        <v>1</v>
      </c>
      <c r="L4257" s="4">
        <v>1</v>
      </c>
      <c r="M4257" s="1" t="s">
        <v>7265</v>
      </c>
      <c r="N4257" s="1"/>
      <c r="O4257" s="1"/>
      <c r="P4257" s="1"/>
      <c r="Q4257" s="1"/>
      <c r="R4257" s="1" t="s">
        <v>7264</v>
      </c>
      <c r="S4257" s="1"/>
      <c r="T4257" s="1"/>
      <c r="U4257" s="8" t="s">
        <v>7263</v>
      </c>
      <c r="V4257" s="85">
        <v>10822</v>
      </c>
      <c r="W4257" s="85" t="s">
        <v>5880</v>
      </c>
    </row>
    <row r="4258" spans="1:23" x14ac:dyDescent="0.3">
      <c r="A4258" s="7">
        <v>20579</v>
      </c>
      <c r="C4258" s="11">
        <v>10</v>
      </c>
      <c r="E4258" s="88">
        <v>10823</v>
      </c>
      <c r="F4258" s="88" t="s">
        <v>5880</v>
      </c>
      <c r="G4258" s="84" t="s">
        <v>4341</v>
      </c>
      <c r="H4258" s="1" t="s">
        <v>7262</v>
      </c>
      <c r="I4258" s="4">
        <v>0</v>
      </c>
      <c r="J4258" s="4">
        <v>1</v>
      </c>
      <c r="L4258" s="4">
        <v>1</v>
      </c>
      <c r="M4258" s="1" t="s">
        <v>7261</v>
      </c>
      <c r="N4258" s="1"/>
      <c r="O4258" s="1"/>
      <c r="P4258" s="1"/>
      <c r="Q4258" s="1"/>
      <c r="R4258" s="17" t="s">
        <v>7260</v>
      </c>
      <c r="S4258" s="1"/>
      <c r="T4258" s="1"/>
      <c r="U4258" s="8" t="s">
        <v>7259</v>
      </c>
      <c r="V4258" s="85">
        <v>10823</v>
      </c>
      <c r="W4258" s="85" t="s">
        <v>5880</v>
      </c>
    </row>
    <row r="4259" spans="1:23" x14ac:dyDescent="0.3">
      <c r="A4259" s="7">
        <v>20580</v>
      </c>
      <c r="C4259" s="11">
        <v>11</v>
      </c>
      <c r="E4259" s="88">
        <v>10824</v>
      </c>
      <c r="F4259" s="88" t="s">
        <v>5880</v>
      </c>
      <c r="G4259" s="87" t="s">
        <v>3878</v>
      </c>
      <c r="H4259" s="1" t="s">
        <v>4513</v>
      </c>
      <c r="I4259" s="4">
        <v>0</v>
      </c>
      <c r="J4259" s="4">
        <v>1</v>
      </c>
      <c r="L4259" s="4">
        <v>1</v>
      </c>
      <c r="M4259" s="1" t="s">
        <v>4513</v>
      </c>
      <c r="N4259" s="1"/>
      <c r="O4259" s="1"/>
      <c r="P4259" s="1"/>
      <c r="Q4259" s="1"/>
      <c r="R4259" s="17" t="s">
        <v>7258</v>
      </c>
      <c r="S4259" s="1"/>
      <c r="T4259" s="1"/>
      <c r="U4259" s="8" t="s">
        <v>7257</v>
      </c>
      <c r="V4259" s="85">
        <v>10824</v>
      </c>
      <c r="W4259" s="85" t="s">
        <v>5880</v>
      </c>
    </row>
    <row r="4260" spans="1:23" x14ac:dyDescent="0.3">
      <c r="A4260" s="7">
        <v>20581</v>
      </c>
      <c r="C4260" s="11">
        <v>12</v>
      </c>
      <c r="E4260" s="88">
        <v>10825</v>
      </c>
      <c r="F4260" s="88" t="s">
        <v>5880</v>
      </c>
      <c r="G4260" s="87" t="s">
        <v>3878</v>
      </c>
      <c r="H4260" s="1" t="s">
        <v>4510</v>
      </c>
      <c r="I4260" s="4">
        <v>0</v>
      </c>
      <c r="J4260" s="4">
        <v>1</v>
      </c>
      <c r="L4260" s="4">
        <v>1</v>
      </c>
      <c r="M4260" s="1" t="s">
        <v>4510</v>
      </c>
      <c r="N4260" s="1"/>
      <c r="O4260" s="1"/>
      <c r="P4260" s="1"/>
      <c r="Q4260" s="1"/>
      <c r="R4260" s="17" t="s">
        <v>7256</v>
      </c>
      <c r="S4260" s="1"/>
      <c r="T4260" s="1"/>
      <c r="U4260" s="8" t="s">
        <v>7255</v>
      </c>
      <c r="V4260" s="85">
        <v>10825</v>
      </c>
      <c r="W4260" s="85" t="s">
        <v>5880</v>
      </c>
    </row>
    <row r="4261" spans="1:23" x14ac:dyDescent="0.3">
      <c r="A4261" s="7">
        <v>20582</v>
      </c>
      <c r="C4261" s="11">
        <v>13</v>
      </c>
      <c r="E4261" s="88">
        <v>10826</v>
      </c>
      <c r="F4261" s="88" t="s">
        <v>5880</v>
      </c>
      <c r="G4261" s="87" t="s">
        <v>3878</v>
      </c>
      <c r="H4261" s="1" t="s">
        <v>4507</v>
      </c>
      <c r="I4261" s="4">
        <v>0</v>
      </c>
      <c r="J4261" s="4">
        <v>1</v>
      </c>
      <c r="L4261" s="4">
        <v>1</v>
      </c>
      <c r="M4261" s="1" t="s">
        <v>4507</v>
      </c>
      <c r="N4261" s="1"/>
      <c r="O4261" s="1"/>
      <c r="P4261" s="1"/>
      <c r="Q4261" s="1"/>
      <c r="R4261" s="17" t="s">
        <v>7254</v>
      </c>
      <c r="S4261" s="1"/>
      <c r="T4261" s="1"/>
      <c r="U4261" s="8" t="s">
        <v>7253</v>
      </c>
      <c r="V4261" s="85">
        <v>10826</v>
      </c>
      <c r="W4261" s="85" t="s">
        <v>5880</v>
      </c>
    </row>
    <row r="4262" spans="1:23" x14ac:dyDescent="0.3">
      <c r="A4262" s="7">
        <v>20583</v>
      </c>
      <c r="C4262" s="11">
        <v>14</v>
      </c>
      <c r="E4262" s="88">
        <v>10827</v>
      </c>
      <c r="F4262" s="88" t="s">
        <v>5880</v>
      </c>
      <c r="G4262" s="87" t="s">
        <v>3878</v>
      </c>
      <c r="H4262" s="1" t="s">
        <v>4504</v>
      </c>
      <c r="I4262" s="4">
        <v>0</v>
      </c>
      <c r="J4262" s="4">
        <v>1</v>
      </c>
      <c r="L4262" s="4">
        <v>1</v>
      </c>
      <c r="M4262" s="1" t="s">
        <v>4504</v>
      </c>
      <c r="N4262" s="1"/>
      <c r="O4262" s="1"/>
      <c r="P4262" s="1"/>
      <c r="Q4262" s="1"/>
      <c r="R4262" s="17" t="s">
        <v>7252</v>
      </c>
      <c r="S4262" s="1"/>
      <c r="T4262" s="1"/>
      <c r="U4262" s="8" t="s">
        <v>7251</v>
      </c>
      <c r="V4262" s="85">
        <v>10827</v>
      </c>
      <c r="W4262" s="85" t="s">
        <v>5880</v>
      </c>
    </row>
    <row r="4263" spans="1:23" x14ac:dyDescent="0.3">
      <c r="A4263" s="7">
        <v>20584</v>
      </c>
      <c r="C4263" s="11">
        <v>15</v>
      </c>
      <c r="E4263" s="88">
        <v>10828</v>
      </c>
      <c r="F4263" s="88" t="s">
        <v>5880</v>
      </c>
      <c r="G4263" s="87" t="s">
        <v>3878</v>
      </c>
      <c r="H4263" s="1" t="s">
        <v>4501</v>
      </c>
      <c r="I4263" s="4">
        <v>0</v>
      </c>
      <c r="J4263" s="4">
        <v>1</v>
      </c>
      <c r="L4263" s="4">
        <v>1</v>
      </c>
      <c r="M4263" s="1" t="s">
        <v>4501</v>
      </c>
      <c r="N4263" s="1"/>
      <c r="O4263" s="1"/>
      <c r="P4263" s="1"/>
      <c r="Q4263" s="1"/>
      <c r="R4263" s="17" t="s">
        <v>7250</v>
      </c>
      <c r="S4263" s="1"/>
      <c r="T4263" s="1"/>
      <c r="U4263" s="8" t="s">
        <v>7249</v>
      </c>
      <c r="V4263" s="85">
        <v>10828</v>
      </c>
      <c r="W4263" s="85" t="s">
        <v>5880</v>
      </c>
    </row>
    <row r="4264" spans="1:23" x14ac:dyDescent="0.3">
      <c r="A4264" s="7">
        <v>20585</v>
      </c>
      <c r="B4264" s="44">
        <v>1655</v>
      </c>
      <c r="C4264" s="11">
        <v>0</v>
      </c>
      <c r="E4264" s="88">
        <v>10829</v>
      </c>
      <c r="F4264" s="88" t="s">
        <v>5880</v>
      </c>
      <c r="G4264" s="87" t="s">
        <v>3878</v>
      </c>
      <c r="H4264" s="1" t="s">
        <v>4498</v>
      </c>
      <c r="I4264" s="4">
        <v>0</v>
      </c>
      <c r="J4264" s="4">
        <v>1</v>
      </c>
      <c r="L4264" s="4">
        <v>1</v>
      </c>
      <c r="M4264" s="1" t="s">
        <v>4498</v>
      </c>
      <c r="N4264" s="1"/>
      <c r="O4264" s="1"/>
      <c r="P4264" s="1"/>
      <c r="Q4264" s="1"/>
      <c r="R4264" s="17" t="s">
        <v>7248</v>
      </c>
      <c r="S4264" s="1"/>
      <c r="T4264" s="1"/>
      <c r="U4264" s="8" t="s">
        <v>7247</v>
      </c>
      <c r="V4264" s="85">
        <v>10829</v>
      </c>
      <c r="W4264" s="85" t="s">
        <v>5880</v>
      </c>
    </row>
    <row r="4265" spans="1:23" x14ac:dyDescent="0.3">
      <c r="A4265" s="7">
        <v>20586</v>
      </c>
      <c r="C4265" s="11">
        <v>1</v>
      </c>
      <c r="E4265" s="88">
        <v>10830</v>
      </c>
      <c r="F4265" s="88" t="s">
        <v>5880</v>
      </c>
      <c r="G4265" s="87" t="s">
        <v>3878</v>
      </c>
      <c r="H4265" s="1" t="s">
        <v>4495</v>
      </c>
      <c r="I4265" s="4">
        <v>0</v>
      </c>
      <c r="J4265" s="4">
        <v>1</v>
      </c>
      <c r="L4265" s="4">
        <v>1</v>
      </c>
      <c r="M4265" s="1" t="s">
        <v>4495</v>
      </c>
      <c r="N4265" s="1"/>
      <c r="O4265" s="1"/>
      <c r="P4265" s="1"/>
      <c r="Q4265" s="1"/>
      <c r="R4265" s="17" t="s">
        <v>7246</v>
      </c>
      <c r="S4265" s="1"/>
      <c r="T4265" s="1"/>
      <c r="U4265" s="8" t="s">
        <v>7245</v>
      </c>
      <c r="V4265" s="85">
        <v>10830</v>
      </c>
      <c r="W4265" s="85" t="s">
        <v>5880</v>
      </c>
    </row>
    <row r="4266" spans="1:23" x14ac:dyDescent="0.3">
      <c r="A4266" s="7">
        <v>20587</v>
      </c>
      <c r="C4266" s="11">
        <v>2</v>
      </c>
      <c r="E4266" s="88">
        <v>10831</v>
      </c>
      <c r="F4266" s="88" t="s">
        <v>5880</v>
      </c>
      <c r="G4266" s="87" t="s">
        <v>3878</v>
      </c>
      <c r="H4266" s="1" t="s">
        <v>4492</v>
      </c>
      <c r="I4266" s="4">
        <v>0</v>
      </c>
      <c r="J4266" s="4">
        <v>1</v>
      </c>
      <c r="L4266" s="4">
        <v>1</v>
      </c>
      <c r="M4266" s="1" t="s">
        <v>4492</v>
      </c>
      <c r="N4266" s="1"/>
      <c r="O4266" s="1"/>
      <c r="P4266" s="1"/>
      <c r="Q4266" s="1"/>
      <c r="R4266" s="17" t="s">
        <v>7244</v>
      </c>
      <c r="S4266" s="1"/>
      <c r="T4266" s="1"/>
      <c r="U4266" s="8" t="s">
        <v>7243</v>
      </c>
      <c r="V4266" s="85">
        <v>10831</v>
      </c>
      <c r="W4266" s="85" t="s">
        <v>5880</v>
      </c>
    </row>
    <row r="4267" spans="1:23" x14ac:dyDescent="0.3">
      <c r="A4267" s="7">
        <v>20588</v>
      </c>
      <c r="C4267" s="11">
        <v>3</v>
      </c>
      <c r="E4267" s="88">
        <v>10832</v>
      </c>
      <c r="F4267" s="88" t="s">
        <v>5880</v>
      </c>
      <c r="G4267" s="87" t="s">
        <v>3878</v>
      </c>
      <c r="H4267" s="1" t="s">
        <v>4489</v>
      </c>
      <c r="I4267" s="4">
        <v>0</v>
      </c>
      <c r="J4267" s="4">
        <v>1</v>
      </c>
      <c r="L4267" s="4">
        <v>1</v>
      </c>
      <c r="M4267" s="1" t="s">
        <v>4489</v>
      </c>
      <c r="N4267" s="1"/>
      <c r="O4267" s="1"/>
      <c r="P4267" s="1"/>
      <c r="Q4267" s="1"/>
      <c r="R4267" s="17" t="s">
        <v>7242</v>
      </c>
      <c r="S4267" s="1"/>
      <c r="T4267" s="1"/>
      <c r="U4267" s="8" t="s">
        <v>7241</v>
      </c>
      <c r="V4267" s="85">
        <v>10832</v>
      </c>
      <c r="W4267" s="85" t="s">
        <v>5880</v>
      </c>
    </row>
    <row r="4268" spans="1:23" x14ac:dyDescent="0.3">
      <c r="A4268" s="7">
        <v>20589</v>
      </c>
      <c r="C4268" s="11">
        <v>4</v>
      </c>
      <c r="E4268" s="88">
        <v>10833</v>
      </c>
      <c r="F4268" s="88" t="s">
        <v>5880</v>
      </c>
      <c r="G4268" s="87" t="s">
        <v>3878</v>
      </c>
      <c r="H4268" s="1" t="s">
        <v>4486</v>
      </c>
      <c r="I4268" s="4">
        <v>0</v>
      </c>
      <c r="J4268" s="4">
        <v>1</v>
      </c>
      <c r="L4268" s="4">
        <v>1</v>
      </c>
      <c r="M4268" s="1" t="s">
        <v>4486</v>
      </c>
      <c r="N4268" s="1"/>
      <c r="O4268" s="1"/>
      <c r="P4268" s="1"/>
      <c r="Q4268" s="1"/>
      <c r="R4268" s="17" t="s">
        <v>7240</v>
      </c>
      <c r="S4268" s="1"/>
      <c r="T4268" s="1"/>
      <c r="U4268" s="8" t="s">
        <v>7239</v>
      </c>
      <c r="V4268" s="85">
        <v>10833</v>
      </c>
      <c r="W4268" s="85" t="s">
        <v>5880</v>
      </c>
    </row>
    <row r="4269" spans="1:23" x14ac:dyDescent="0.3">
      <c r="A4269" s="7">
        <v>20590</v>
      </c>
      <c r="C4269" s="11">
        <v>5</v>
      </c>
      <c r="E4269" s="88">
        <v>10834</v>
      </c>
      <c r="F4269" s="88" t="s">
        <v>5880</v>
      </c>
      <c r="G4269" s="87" t="s">
        <v>3878</v>
      </c>
      <c r="H4269" s="1" t="s">
        <v>4483</v>
      </c>
      <c r="I4269" s="4">
        <v>0</v>
      </c>
      <c r="J4269" s="4">
        <v>1</v>
      </c>
      <c r="L4269" s="4">
        <v>1</v>
      </c>
      <c r="M4269" s="1" t="s">
        <v>4483</v>
      </c>
      <c r="N4269" s="1"/>
      <c r="O4269" s="1"/>
      <c r="P4269" s="1"/>
      <c r="Q4269" s="1"/>
      <c r="R4269" s="17" t="s">
        <v>7238</v>
      </c>
      <c r="S4269" s="1"/>
      <c r="T4269" s="1"/>
      <c r="U4269" s="8" t="s">
        <v>7237</v>
      </c>
      <c r="V4269" s="85">
        <v>10834</v>
      </c>
      <c r="W4269" s="85" t="s">
        <v>5880</v>
      </c>
    </row>
    <row r="4270" spans="1:23" x14ac:dyDescent="0.3">
      <c r="A4270" s="7">
        <v>20591</v>
      </c>
      <c r="C4270" s="11">
        <v>6</v>
      </c>
      <c r="E4270" s="88">
        <v>10835</v>
      </c>
      <c r="F4270" s="88" t="s">
        <v>5880</v>
      </c>
      <c r="G4270" s="87" t="s">
        <v>3878</v>
      </c>
      <c r="H4270" s="1" t="s">
        <v>4480</v>
      </c>
      <c r="I4270" s="4">
        <v>0</v>
      </c>
      <c r="J4270" s="4">
        <v>1</v>
      </c>
      <c r="L4270" s="4">
        <v>1</v>
      </c>
      <c r="M4270" s="1" t="s">
        <v>4480</v>
      </c>
      <c r="N4270" s="1"/>
      <c r="O4270" s="1"/>
      <c r="P4270" s="1"/>
      <c r="Q4270" s="1"/>
      <c r="R4270" s="17" t="s">
        <v>7236</v>
      </c>
      <c r="S4270" s="1"/>
      <c r="T4270" s="1"/>
      <c r="U4270" s="8" t="s">
        <v>7235</v>
      </c>
      <c r="V4270" s="85">
        <v>10835</v>
      </c>
      <c r="W4270" s="85" t="s">
        <v>5880</v>
      </c>
    </row>
    <row r="4271" spans="1:23" x14ac:dyDescent="0.3">
      <c r="A4271" s="7">
        <v>20592</v>
      </c>
      <c r="C4271" s="11">
        <v>7</v>
      </c>
      <c r="E4271" s="88">
        <v>10836</v>
      </c>
      <c r="F4271" s="88" t="s">
        <v>5880</v>
      </c>
      <c r="G4271" s="87" t="s">
        <v>3878</v>
      </c>
      <c r="H4271" s="1" t="s">
        <v>4477</v>
      </c>
      <c r="I4271" s="4">
        <v>0</v>
      </c>
      <c r="J4271" s="4">
        <v>1</v>
      </c>
      <c r="L4271" s="4">
        <v>1</v>
      </c>
      <c r="M4271" s="1" t="s">
        <v>4477</v>
      </c>
      <c r="N4271" s="1"/>
      <c r="O4271" s="1"/>
      <c r="P4271" s="1"/>
      <c r="Q4271" s="1"/>
      <c r="R4271" s="17" t="s">
        <v>7234</v>
      </c>
      <c r="S4271" s="1"/>
      <c r="T4271" s="1"/>
      <c r="U4271" s="8" t="s">
        <v>7233</v>
      </c>
      <c r="V4271" s="85">
        <v>10836</v>
      </c>
      <c r="W4271" s="85" t="s">
        <v>5880</v>
      </c>
    </row>
    <row r="4272" spans="1:23" x14ac:dyDescent="0.3">
      <c r="A4272" s="7">
        <v>20593</v>
      </c>
      <c r="C4272" s="11">
        <v>8</v>
      </c>
      <c r="E4272" s="88">
        <v>10837</v>
      </c>
      <c r="F4272" s="88" t="s">
        <v>5880</v>
      </c>
      <c r="G4272" s="87" t="s">
        <v>3878</v>
      </c>
      <c r="H4272" s="1" t="s">
        <v>4474</v>
      </c>
      <c r="I4272" s="4">
        <v>0</v>
      </c>
      <c r="J4272" s="4">
        <v>1</v>
      </c>
      <c r="L4272" s="4">
        <v>1</v>
      </c>
      <c r="M4272" s="1" t="s">
        <v>4474</v>
      </c>
      <c r="N4272" s="1"/>
      <c r="O4272" s="1"/>
      <c r="P4272" s="1"/>
      <c r="Q4272" s="1"/>
      <c r="R4272" s="17" t="s">
        <v>7232</v>
      </c>
      <c r="S4272" s="1"/>
      <c r="T4272" s="1"/>
      <c r="U4272" s="8" t="s">
        <v>7231</v>
      </c>
      <c r="V4272" s="85">
        <v>10837</v>
      </c>
      <c r="W4272" s="85" t="s">
        <v>5880</v>
      </c>
    </row>
    <row r="4273" spans="1:23" x14ac:dyDescent="0.3">
      <c r="A4273" s="7">
        <v>20594</v>
      </c>
      <c r="C4273" s="11">
        <v>9</v>
      </c>
      <c r="E4273" s="88">
        <v>10838</v>
      </c>
      <c r="F4273" s="88" t="s">
        <v>5880</v>
      </c>
      <c r="G4273" s="87" t="s">
        <v>3878</v>
      </c>
      <c r="H4273" s="1" t="s">
        <v>4471</v>
      </c>
      <c r="I4273" s="4">
        <v>0</v>
      </c>
      <c r="J4273" s="4">
        <v>1</v>
      </c>
      <c r="L4273" s="4">
        <v>1</v>
      </c>
      <c r="M4273" s="1" t="s">
        <v>4471</v>
      </c>
      <c r="N4273" s="1"/>
      <c r="O4273" s="1"/>
      <c r="P4273" s="1"/>
      <c r="Q4273" s="1"/>
      <c r="R4273" s="17" t="s">
        <v>7230</v>
      </c>
      <c r="S4273" s="1"/>
      <c r="T4273" s="1"/>
      <c r="U4273" s="8" t="s">
        <v>7229</v>
      </c>
      <c r="V4273" s="85">
        <v>10838</v>
      </c>
      <c r="W4273" s="85" t="s">
        <v>5880</v>
      </c>
    </row>
    <row r="4274" spans="1:23" x14ac:dyDescent="0.3">
      <c r="A4274" s="7">
        <v>20595</v>
      </c>
      <c r="C4274" s="11">
        <v>10</v>
      </c>
      <c r="E4274" s="88">
        <v>10839</v>
      </c>
      <c r="F4274" s="88" t="s">
        <v>5880</v>
      </c>
      <c r="G4274" s="87" t="s">
        <v>3878</v>
      </c>
      <c r="H4274" s="1" t="s">
        <v>4468</v>
      </c>
      <c r="I4274" s="4">
        <v>0</v>
      </c>
      <c r="J4274" s="4">
        <v>1</v>
      </c>
      <c r="L4274" s="4">
        <v>1</v>
      </c>
      <c r="M4274" s="1" t="s">
        <v>4468</v>
      </c>
      <c r="N4274" s="1"/>
      <c r="O4274" s="1"/>
      <c r="P4274" s="1"/>
      <c r="Q4274" s="1"/>
      <c r="R4274" s="17" t="s">
        <v>7228</v>
      </c>
      <c r="S4274" s="1"/>
      <c r="T4274" s="1"/>
      <c r="U4274" s="8" t="s">
        <v>7227</v>
      </c>
      <c r="V4274" s="85">
        <v>10839</v>
      </c>
      <c r="W4274" s="85" t="s">
        <v>5880</v>
      </c>
    </row>
    <row r="4275" spans="1:23" x14ac:dyDescent="0.3">
      <c r="A4275" s="7">
        <v>20596</v>
      </c>
      <c r="C4275" s="11">
        <v>11</v>
      </c>
      <c r="E4275" s="88">
        <v>10840</v>
      </c>
      <c r="F4275" s="88" t="s">
        <v>5880</v>
      </c>
      <c r="G4275" s="87" t="s">
        <v>3878</v>
      </c>
      <c r="H4275" s="1" t="s">
        <v>4465</v>
      </c>
      <c r="I4275" s="4">
        <v>0</v>
      </c>
      <c r="J4275" s="4">
        <v>1</v>
      </c>
      <c r="L4275" s="4">
        <v>1</v>
      </c>
      <c r="M4275" s="1" t="s">
        <v>4465</v>
      </c>
      <c r="N4275" s="1"/>
      <c r="O4275" s="1"/>
      <c r="P4275" s="1"/>
      <c r="Q4275" s="1"/>
      <c r="R4275" s="17" t="s">
        <v>7226</v>
      </c>
      <c r="S4275" s="1"/>
      <c r="T4275" s="1"/>
      <c r="U4275" s="8" t="s">
        <v>7225</v>
      </c>
      <c r="V4275" s="85">
        <v>10840</v>
      </c>
      <c r="W4275" s="85" t="s">
        <v>5880</v>
      </c>
    </row>
    <row r="4276" spans="1:23" x14ac:dyDescent="0.3">
      <c r="A4276" s="7">
        <v>20597</v>
      </c>
      <c r="C4276" s="11">
        <v>12</v>
      </c>
      <c r="E4276" s="88">
        <v>10841</v>
      </c>
      <c r="F4276" s="88" t="s">
        <v>5880</v>
      </c>
      <c r="G4276" s="87" t="s">
        <v>3878</v>
      </c>
      <c r="H4276" s="1" t="s">
        <v>4462</v>
      </c>
      <c r="I4276" s="4">
        <v>0</v>
      </c>
      <c r="J4276" s="4">
        <v>1</v>
      </c>
      <c r="L4276" s="4">
        <v>1</v>
      </c>
      <c r="M4276" s="1" t="s">
        <v>4462</v>
      </c>
      <c r="N4276" s="1"/>
      <c r="O4276" s="1"/>
      <c r="P4276" s="1"/>
      <c r="Q4276" s="1"/>
      <c r="R4276" s="17" t="s">
        <v>7224</v>
      </c>
      <c r="S4276" s="1"/>
      <c r="T4276" s="1"/>
      <c r="U4276" s="8" t="s">
        <v>7223</v>
      </c>
      <c r="V4276" s="85">
        <v>10841</v>
      </c>
      <c r="W4276" s="85" t="s">
        <v>5880</v>
      </c>
    </row>
    <row r="4277" spans="1:23" x14ac:dyDescent="0.3">
      <c r="A4277" s="7">
        <v>20598</v>
      </c>
      <c r="C4277" s="11">
        <v>13</v>
      </c>
      <c r="E4277" s="88">
        <v>10842</v>
      </c>
      <c r="F4277" s="88" t="s">
        <v>5880</v>
      </c>
      <c r="G4277" s="87" t="s">
        <v>3878</v>
      </c>
      <c r="H4277" s="1" t="s">
        <v>4459</v>
      </c>
      <c r="I4277" s="4">
        <v>0</v>
      </c>
      <c r="J4277" s="4">
        <v>1</v>
      </c>
      <c r="L4277" s="4">
        <v>1</v>
      </c>
      <c r="M4277" s="1" t="s">
        <v>4459</v>
      </c>
      <c r="N4277" s="1"/>
      <c r="O4277" s="1"/>
      <c r="P4277" s="1"/>
      <c r="Q4277" s="1"/>
      <c r="R4277" s="17" t="s">
        <v>7222</v>
      </c>
      <c r="S4277" s="1"/>
      <c r="T4277" s="1"/>
      <c r="U4277" s="8" t="s">
        <v>7221</v>
      </c>
      <c r="V4277" s="85">
        <v>10842</v>
      </c>
      <c r="W4277" s="85" t="s">
        <v>5880</v>
      </c>
    </row>
    <row r="4278" spans="1:23" x14ac:dyDescent="0.3">
      <c r="A4278" s="7">
        <v>20599</v>
      </c>
      <c r="C4278" s="11">
        <v>14</v>
      </c>
      <c r="E4278" s="88">
        <v>10843</v>
      </c>
      <c r="F4278" s="88" t="s">
        <v>5880</v>
      </c>
      <c r="G4278" s="87" t="s">
        <v>3878</v>
      </c>
      <c r="H4278" s="1" t="s">
        <v>4456</v>
      </c>
      <c r="I4278" s="4">
        <v>0</v>
      </c>
      <c r="J4278" s="4">
        <v>1</v>
      </c>
      <c r="L4278" s="4">
        <v>1</v>
      </c>
      <c r="M4278" s="1" t="s">
        <v>4456</v>
      </c>
      <c r="N4278" s="1"/>
      <c r="O4278" s="1"/>
      <c r="P4278" s="1"/>
      <c r="Q4278" s="1"/>
      <c r="R4278" s="17" t="s">
        <v>7220</v>
      </c>
      <c r="S4278" s="1"/>
      <c r="T4278" s="1"/>
      <c r="U4278" s="8" t="s">
        <v>7219</v>
      </c>
      <c r="V4278" s="85">
        <v>10843</v>
      </c>
      <c r="W4278" s="85" t="s">
        <v>5880</v>
      </c>
    </row>
    <row r="4279" spans="1:23" x14ac:dyDescent="0.3">
      <c r="A4279" s="7">
        <v>20600</v>
      </c>
      <c r="C4279" s="11">
        <v>15</v>
      </c>
      <c r="E4279" s="88">
        <v>10844</v>
      </c>
      <c r="F4279" s="88" t="s">
        <v>5880</v>
      </c>
      <c r="G4279" s="84" t="s">
        <v>3878</v>
      </c>
      <c r="H4279" s="1" t="s">
        <v>7218</v>
      </c>
      <c r="I4279" s="4">
        <v>0</v>
      </c>
      <c r="J4279" s="4">
        <v>1</v>
      </c>
      <c r="L4279" s="4">
        <v>1</v>
      </c>
      <c r="M4279" s="1" t="s">
        <v>7217</v>
      </c>
      <c r="N4279" s="1"/>
      <c r="O4279" s="1"/>
      <c r="P4279" s="1"/>
      <c r="Q4279" s="1"/>
      <c r="R4279" s="17" t="s">
        <v>7216</v>
      </c>
      <c r="S4279" s="1"/>
      <c r="T4279" s="1"/>
      <c r="U4279" s="8" t="s">
        <v>7215</v>
      </c>
      <c r="V4279" s="85">
        <v>10844</v>
      </c>
      <c r="W4279" s="85" t="s">
        <v>5880</v>
      </c>
    </row>
    <row r="4280" spans="1:23" x14ac:dyDescent="0.3">
      <c r="A4280" s="7">
        <v>20601</v>
      </c>
      <c r="B4280" s="44">
        <v>1656</v>
      </c>
      <c r="C4280" s="11">
        <v>0</v>
      </c>
      <c r="E4280" s="88">
        <v>10845</v>
      </c>
      <c r="F4280" s="88" t="s">
        <v>5880</v>
      </c>
      <c r="G4280" s="84" t="s">
        <v>3825</v>
      </c>
      <c r="H4280" s="1" t="s">
        <v>7214</v>
      </c>
      <c r="I4280" s="4">
        <v>0</v>
      </c>
      <c r="J4280" s="4">
        <v>1</v>
      </c>
      <c r="L4280" s="4">
        <v>1</v>
      </c>
      <c r="M4280" s="1" t="s">
        <v>7213</v>
      </c>
      <c r="N4280" s="1"/>
      <c r="O4280" s="1"/>
      <c r="P4280" s="1"/>
      <c r="Q4280" s="1"/>
      <c r="R4280" s="81" t="s">
        <v>7212</v>
      </c>
      <c r="S4280" s="1"/>
      <c r="T4280" s="1"/>
      <c r="U4280" s="8" t="s">
        <v>7211</v>
      </c>
      <c r="V4280" s="85">
        <v>10845</v>
      </c>
      <c r="W4280" s="85" t="s">
        <v>5880</v>
      </c>
    </row>
    <row r="4281" spans="1:23" x14ac:dyDescent="0.3">
      <c r="A4281" s="7">
        <v>20602</v>
      </c>
      <c r="C4281" s="11">
        <v>1</v>
      </c>
      <c r="E4281" s="88">
        <v>10846</v>
      </c>
      <c r="F4281" s="88" t="s">
        <v>5880</v>
      </c>
      <c r="G4281" s="84" t="s">
        <v>3825</v>
      </c>
      <c r="H4281" s="1" t="s">
        <v>7210</v>
      </c>
      <c r="I4281" s="4">
        <v>0</v>
      </c>
      <c r="J4281" s="4">
        <v>1</v>
      </c>
      <c r="L4281" s="4">
        <v>1</v>
      </c>
      <c r="M4281" s="1" t="s">
        <v>7209</v>
      </c>
      <c r="N4281" s="1"/>
      <c r="O4281" s="1"/>
      <c r="P4281" s="1"/>
      <c r="Q4281" s="1"/>
      <c r="R4281" s="102" t="s">
        <v>7208</v>
      </c>
      <c r="S4281" s="1"/>
      <c r="T4281" s="1"/>
      <c r="U4281" s="8" t="s">
        <v>7207</v>
      </c>
      <c r="V4281" s="85">
        <v>10846</v>
      </c>
      <c r="W4281" s="85" t="s">
        <v>5880</v>
      </c>
    </row>
    <row r="4282" spans="1:23" x14ac:dyDescent="0.3">
      <c r="A4282" s="7">
        <v>20603</v>
      </c>
      <c r="C4282" s="11">
        <v>2</v>
      </c>
      <c r="E4282" s="88">
        <v>10847</v>
      </c>
      <c r="F4282" s="88" t="s">
        <v>5880</v>
      </c>
      <c r="G4282" s="84" t="s">
        <v>4341</v>
      </c>
      <c r="H4282" s="1" t="s">
        <v>7206</v>
      </c>
      <c r="I4282" s="4">
        <v>0</v>
      </c>
      <c r="J4282" s="4">
        <v>1</v>
      </c>
      <c r="L4282" s="4">
        <v>1</v>
      </c>
      <c r="M4282" s="1" t="s">
        <v>7205</v>
      </c>
      <c r="N4282" s="1"/>
      <c r="O4282" s="1"/>
      <c r="P4282" s="1"/>
      <c r="Q4282" s="1"/>
      <c r="R4282" s="12" t="s">
        <v>7204</v>
      </c>
      <c r="S4282" s="1"/>
      <c r="T4282" s="1"/>
      <c r="U4282" s="8" t="s">
        <v>7203</v>
      </c>
      <c r="V4282" s="85">
        <v>10847</v>
      </c>
      <c r="W4282" s="85" t="s">
        <v>5880</v>
      </c>
    </row>
    <row r="4283" spans="1:23" x14ac:dyDescent="0.3">
      <c r="A4283" s="7">
        <v>20604</v>
      </c>
      <c r="C4283" s="11">
        <v>3</v>
      </c>
      <c r="E4283" s="88">
        <v>10851</v>
      </c>
      <c r="F4283" s="88" t="s">
        <v>5880</v>
      </c>
      <c r="G4283" s="84" t="s">
        <v>3825</v>
      </c>
      <c r="H4283" s="1" t="s">
        <v>7202</v>
      </c>
      <c r="I4283" s="4">
        <v>0</v>
      </c>
      <c r="J4283" s="4">
        <v>1</v>
      </c>
      <c r="L4283" s="4">
        <v>1</v>
      </c>
      <c r="M4283" s="1" t="s">
        <v>7201</v>
      </c>
      <c r="N4283" s="1"/>
      <c r="O4283" s="1"/>
      <c r="P4283" s="1"/>
      <c r="Q4283" s="1"/>
      <c r="R4283" s="1" t="s">
        <v>7200</v>
      </c>
      <c r="S4283" s="1"/>
      <c r="T4283" s="1"/>
      <c r="U4283" s="8" t="s">
        <v>7199</v>
      </c>
      <c r="V4283" s="85">
        <v>10851</v>
      </c>
      <c r="W4283" s="85" t="s">
        <v>5880</v>
      </c>
    </row>
    <row r="4284" spans="1:23" x14ac:dyDescent="0.3">
      <c r="A4284" s="7">
        <v>20605</v>
      </c>
      <c r="C4284" s="11">
        <v>4</v>
      </c>
      <c r="E4284" s="88">
        <v>10852</v>
      </c>
      <c r="F4284" s="88" t="s">
        <v>5880</v>
      </c>
      <c r="G4284" s="84" t="s">
        <v>3825</v>
      </c>
      <c r="H4284" s="1" t="s">
        <v>7198</v>
      </c>
      <c r="I4284" s="4">
        <v>0</v>
      </c>
      <c r="J4284" s="4">
        <v>1</v>
      </c>
      <c r="L4284" s="4">
        <v>1</v>
      </c>
      <c r="M4284" s="1" t="s">
        <v>7197</v>
      </c>
      <c r="N4284" s="1"/>
      <c r="O4284" s="1"/>
      <c r="P4284" s="1"/>
      <c r="Q4284" s="1"/>
      <c r="R4284" s="1" t="s">
        <v>7196</v>
      </c>
      <c r="S4284" s="1"/>
      <c r="T4284" s="1"/>
      <c r="U4284" s="8" t="s">
        <v>7195</v>
      </c>
      <c r="V4284" s="85">
        <v>10852</v>
      </c>
      <c r="W4284" s="85" t="s">
        <v>5880</v>
      </c>
    </row>
    <row r="4285" spans="1:23" x14ac:dyDescent="0.3">
      <c r="A4285" s="7">
        <v>20606</v>
      </c>
      <c r="C4285" s="11">
        <v>5</v>
      </c>
      <c r="E4285" s="88">
        <v>10853</v>
      </c>
      <c r="F4285" s="88" t="s">
        <v>5880</v>
      </c>
      <c r="G4285" s="84" t="s">
        <v>3825</v>
      </c>
      <c r="H4285" s="1" t="s">
        <v>7194</v>
      </c>
      <c r="I4285" s="4">
        <v>0</v>
      </c>
      <c r="J4285" s="4">
        <v>1</v>
      </c>
      <c r="L4285" s="4">
        <v>1</v>
      </c>
      <c r="M4285" s="1" t="s">
        <v>7193</v>
      </c>
      <c r="N4285" s="1"/>
      <c r="O4285" s="1"/>
      <c r="P4285" s="1"/>
      <c r="Q4285" s="1"/>
      <c r="R4285" s="1" t="s">
        <v>7192</v>
      </c>
      <c r="S4285" s="1"/>
      <c r="T4285" s="1"/>
      <c r="U4285" s="8" t="s">
        <v>7191</v>
      </c>
      <c r="V4285" s="85">
        <v>10853</v>
      </c>
      <c r="W4285" s="85" t="s">
        <v>5880</v>
      </c>
    </row>
    <row r="4286" spans="1:23" x14ac:dyDescent="0.3">
      <c r="A4286" s="7">
        <v>20607</v>
      </c>
      <c r="C4286" s="11">
        <v>6</v>
      </c>
      <c r="E4286" s="88">
        <v>10854</v>
      </c>
      <c r="F4286" s="88" t="s">
        <v>5880</v>
      </c>
      <c r="G4286" s="84" t="s">
        <v>3825</v>
      </c>
      <c r="H4286" s="1" t="s">
        <v>7190</v>
      </c>
      <c r="I4286" s="4">
        <v>0</v>
      </c>
      <c r="J4286" s="4">
        <v>1</v>
      </c>
      <c r="L4286" s="4">
        <v>1</v>
      </c>
      <c r="M4286" s="1" t="s">
        <v>7189</v>
      </c>
      <c r="N4286" s="1"/>
      <c r="O4286" s="1"/>
      <c r="P4286" s="1"/>
      <c r="Q4286" s="1"/>
      <c r="R4286" s="1" t="s">
        <v>7188</v>
      </c>
      <c r="S4286" s="1"/>
      <c r="T4286" s="1"/>
      <c r="U4286" s="8" t="s">
        <v>7187</v>
      </c>
      <c r="V4286" s="85">
        <v>10854</v>
      </c>
      <c r="W4286" s="85" t="s">
        <v>5880</v>
      </c>
    </row>
    <row r="4287" spans="1:23" x14ac:dyDescent="0.3">
      <c r="A4287" s="7">
        <v>20608</v>
      </c>
      <c r="C4287" s="11">
        <v>7</v>
      </c>
      <c r="E4287" s="88">
        <v>10855</v>
      </c>
      <c r="F4287" s="88" t="s">
        <v>5880</v>
      </c>
      <c r="G4287" s="84" t="s">
        <v>3825</v>
      </c>
      <c r="H4287" s="1" t="s">
        <v>7186</v>
      </c>
      <c r="I4287" s="4">
        <v>0</v>
      </c>
      <c r="J4287" s="4">
        <v>1</v>
      </c>
      <c r="L4287" s="4">
        <v>1</v>
      </c>
      <c r="M4287" s="1" t="s">
        <v>7185</v>
      </c>
      <c r="N4287" s="1"/>
      <c r="O4287" s="1"/>
      <c r="P4287" s="1"/>
      <c r="Q4287" s="1"/>
      <c r="R4287" s="1" t="s">
        <v>7184</v>
      </c>
      <c r="S4287" s="1"/>
      <c r="T4287" s="1"/>
      <c r="U4287" s="8" t="s">
        <v>7183</v>
      </c>
      <c r="V4287" s="85">
        <v>10855</v>
      </c>
      <c r="W4287" s="85" t="s">
        <v>5880</v>
      </c>
    </row>
    <row r="4288" spans="1:23" x14ac:dyDescent="0.3">
      <c r="A4288" s="7">
        <v>20609</v>
      </c>
      <c r="C4288" s="11">
        <v>8</v>
      </c>
      <c r="E4288" s="88">
        <v>10856</v>
      </c>
      <c r="F4288" s="88" t="s">
        <v>5880</v>
      </c>
      <c r="G4288" s="84" t="s">
        <v>3825</v>
      </c>
      <c r="H4288" s="1" t="s">
        <v>7182</v>
      </c>
      <c r="I4288" s="4">
        <v>0</v>
      </c>
      <c r="J4288" s="4">
        <v>1</v>
      </c>
      <c r="L4288" s="4">
        <v>1</v>
      </c>
      <c r="M4288" s="1" t="s">
        <v>7181</v>
      </c>
      <c r="N4288" s="1"/>
      <c r="O4288" s="1"/>
      <c r="P4288" s="1"/>
      <c r="Q4288" s="1"/>
      <c r="R4288" s="1" t="s">
        <v>7180</v>
      </c>
      <c r="S4288" s="1"/>
      <c r="T4288" s="1"/>
      <c r="U4288" s="8" t="s">
        <v>7179</v>
      </c>
      <c r="V4288" s="85">
        <v>10856</v>
      </c>
      <c r="W4288" s="85" t="s">
        <v>5880</v>
      </c>
    </row>
    <row r="4289" spans="1:23" x14ac:dyDescent="0.3">
      <c r="A4289" s="7">
        <v>20610</v>
      </c>
      <c r="C4289" s="11">
        <v>9</v>
      </c>
      <c r="E4289" s="88">
        <v>10857</v>
      </c>
      <c r="F4289" s="88" t="s">
        <v>5880</v>
      </c>
      <c r="G4289" s="84" t="s">
        <v>3825</v>
      </c>
      <c r="H4289" s="1" t="s">
        <v>7178</v>
      </c>
      <c r="I4289" s="4">
        <v>0</v>
      </c>
      <c r="J4289" s="4">
        <v>1</v>
      </c>
      <c r="L4289" s="4">
        <v>1</v>
      </c>
      <c r="M4289" s="1" t="s">
        <v>7177</v>
      </c>
      <c r="N4289" s="1"/>
      <c r="O4289" s="1"/>
      <c r="P4289" s="1"/>
      <c r="Q4289" s="1"/>
      <c r="R4289" s="1" t="s">
        <v>7176</v>
      </c>
      <c r="S4289" s="1"/>
      <c r="T4289" s="1"/>
      <c r="U4289" s="8" t="s">
        <v>7175</v>
      </c>
      <c r="V4289" s="85">
        <v>10857</v>
      </c>
      <c r="W4289" s="85" t="s">
        <v>5880</v>
      </c>
    </row>
    <row r="4290" spans="1:23" x14ac:dyDescent="0.3">
      <c r="A4290" s="7">
        <v>20611</v>
      </c>
      <c r="C4290" s="11">
        <v>10</v>
      </c>
      <c r="E4290" s="88">
        <v>10858</v>
      </c>
      <c r="F4290" s="88" t="s">
        <v>5880</v>
      </c>
      <c r="G4290" s="84" t="s">
        <v>3825</v>
      </c>
      <c r="H4290" s="1" t="s">
        <v>7174</v>
      </c>
      <c r="I4290" s="4">
        <v>0</v>
      </c>
      <c r="J4290" s="4">
        <v>1</v>
      </c>
      <c r="L4290" s="4">
        <v>1</v>
      </c>
      <c r="M4290" s="1" t="s">
        <v>7173</v>
      </c>
      <c r="N4290" s="1"/>
      <c r="O4290" s="1"/>
      <c r="P4290" s="1"/>
      <c r="Q4290" s="1"/>
      <c r="R4290" s="1" t="s">
        <v>7172</v>
      </c>
      <c r="S4290" s="1"/>
      <c r="T4290" s="1"/>
      <c r="U4290" s="8" t="s">
        <v>7171</v>
      </c>
      <c r="V4290" s="85">
        <v>10858</v>
      </c>
      <c r="W4290" s="85" t="s">
        <v>5880</v>
      </c>
    </row>
    <row r="4291" spans="1:23" x14ac:dyDescent="0.3">
      <c r="A4291" s="7">
        <v>20612</v>
      </c>
      <c r="C4291" s="11">
        <v>11</v>
      </c>
      <c r="E4291" s="88">
        <v>10859</v>
      </c>
      <c r="F4291" s="88" t="s">
        <v>5880</v>
      </c>
      <c r="G4291" s="84" t="s">
        <v>3825</v>
      </c>
      <c r="H4291" s="1" t="s">
        <v>7170</v>
      </c>
      <c r="I4291" s="4">
        <v>0</v>
      </c>
      <c r="J4291" s="4">
        <v>1</v>
      </c>
      <c r="L4291" s="4">
        <v>1</v>
      </c>
      <c r="M4291" s="1" t="s">
        <v>7169</v>
      </c>
      <c r="N4291" s="1"/>
      <c r="O4291" s="1"/>
      <c r="P4291" s="1"/>
      <c r="Q4291" s="1"/>
      <c r="R4291" s="1" t="s">
        <v>7168</v>
      </c>
      <c r="S4291" s="1"/>
      <c r="T4291" s="1"/>
      <c r="U4291" s="8" t="s">
        <v>7167</v>
      </c>
      <c r="V4291" s="85">
        <v>10859</v>
      </c>
      <c r="W4291" s="85" t="s">
        <v>5880</v>
      </c>
    </row>
    <row r="4292" spans="1:23" x14ac:dyDescent="0.3">
      <c r="A4292" s="7">
        <v>20613</v>
      </c>
      <c r="C4292" s="11">
        <v>12</v>
      </c>
      <c r="E4292" s="88">
        <v>10860</v>
      </c>
      <c r="F4292" s="88" t="s">
        <v>5880</v>
      </c>
      <c r="G4292" s="84" t="s">
        <v>3825</v>
      </c>
      <c r="H4292" s="1" t="s">
        <v>7166</v>
      </c>
      <c r="I4292" s="4">
        <v>0</v>
      </c>
      <c r="J4292" s="4">
        <v>1</v>
      </c>
      <c r="L4292" s="4">
        <v>1</v>
      </c>
      <c r="M4292" s="1" t="s">
        <v>7165</v>
      </c>
      <c r="N4292" s="1"/>
      <c r="O4292" s="1"/>
      <c r="P4292" s="1"/>
      <c r="Q4292" s="1"/>
      <c r="R4292" s="1" t="s">
        <v>7164</v>
      </c>
      <c r="S4292" s="1"/>
      <c r="T4292" s="1"/>
      <c r="U4292" s="8" t="s">
        <v>7163</v>
      </c>
      <c r="V4292" s="85">
        <v>10860</v>
      </c>
      <c r="W4292" s="85" t="s">
        <v>5880</v>
      </c>
    </row>
    <row r="4293" spans="1:23" x14ac:dyDescent="0.3">
      <c r="A4293" s="7">
        <v>20614</v>
      </c>
      <c r="C4293" s="11">
        <v>13</v>
      </c>
      <c r="E4293" s="88">
        <v>10861</v>
      </c>
      <c r="F4293" s="88" t="s">
        <v>5880</v>
      </c>
      <c r="G4293" s="84" t="s">
        <v>3825</v>
      </c>
      <c r="H4293" s="1" t="s">
        <v>7162</v>
      </c>
      <c r="I4293" s="4">
        <v>0</v>
      </c>
      <c r="J4293" s="4">
        <v>1</v>
      </c>
      <c r="L4293" s="4">
        <v>1</v>
      </c>
      <c r="M4293" s="1" t="s">
        <v>7161</v>
      </c>
      <c r="N4293" s="1"/>
      <c r="O4293" s="1"/>
      <c r="P4293" s="1"/>
      <c r="Q4293" s="1"/>
      <c r="R4293" s="1" t="s">
        <v>7160</v>
      </c>
      <c r="S4293" s="1"/>
      <c r="T4293" s="1"/>
      <c r="U4293" s="8" t="s">
        <v>7159</v>
      </c>
      <c r="V4293" s="85">
        <v>10861</v>
      </c>
      <c r="W4293" s="85" t="s">
        <v>5880</v>
      </c>
    </row>
    <row r="4294" spans="1:23" x14ac:dyDescent="0.3">
      <c r="A4294" s="7">
        <v>20615</v>
      </c>
      <c r="C4294" s="11">
        <v>14</v>
      </c>
      <c r="E4294" s="88">
        <v>10862</v>
      </c>
      <c r="F4294" s="88" t="s">
        <v>5880</v>
      </c>
      <c r="G4294" s="84" t="s">
        <v>3825</v>
      </c>
      <c r="H4294" s="1" t="s">
        <v>7158</v>
      </c>
      <c r="I4294" s="4">
        <v>0</v>
      </c>
      <c r="J4294" s="4">
        <v>1</v>
      </c>
      <c r="L4294" s="4">
        <v>1</v>
      </c>
      <c r="M4294" s="1" t="s">
        <v>7157</v>
      </c>
      <c r="N4294" s="1"/>
      <c r="O4294" s="1"/>
      <c r="P4294" s="1"/>
      <c r="Q4294" s="1"/>
      <c r="R4294" s="1" t="s">
        <v>7156</v>
      </c>
      <c r="S4294" s="1"/>
      <c r="T4294" s="1"/>
      <c r="U4294" s="8" t="s">
        <v>7155</v>
      </c>
      <c r="V4294" s="85">
        <v>10862</v>
      </c>
      <c r="W4294" s="85" t="s">
        <v>5880</v>
      </c>
    </row>
    <row r="4295" spans="1:23" x14ac:dyDescent="0.3">
      <c r="A4295" s="7">
        <v>20616</v>
      </c>
      <c r="C4295" s="11">
        <v>15</v>
      </c>
      <c r="E4295" s="88">
        <v>10863</v>
      </c>
      <c r="F4295" s="88" t="s">
        <v>5880</v>
      </c>
      <c r="G4295" s="84" t="s">
        <v>3825</v>
      </c>
      <c r="H4295" s="1" t="s">
        <v>7154</v>
      </c>
      <c r="I4295" s="4">
        <v>0</v>
      </c>
      <c r="J4295" s="4">
        <v>1</v>
      </c>
      <c r="L4295" s="4">
        <v>1</v>
      </c>
      <c r="M4295" s="1" t="s">
        <v>7153</v>
      </c>
      <c r="N4295" s="1"/>
      <c r="O4295" s="1"/>
      <c r="P4295" s="1"/>
      <c r="Q4295" s="1"/>
      <c r="R4295" s="1" t="s">
        <v>7152</v>
      </c>
      <c r="S4295" s="1"/>
      <c r="T4295" s="1"/>
      <c r="U4295" s="8" t="s">
        <v>7151</v>
      </c>
      <c r="V4295" s="85">
        <v>10863</v>
      </c>
      <c r="W4295" s="85" t="s">
        <v>5880</v>
      </c>
    </row>
    <row r="4296" spans="1:23" x14ac:dyDescent="0.3">
      <c r="A4296" s="7">
        <v>20617</v>
      </c>
      <c r="B4296" s="44">
        <v>1657</v>
      </c>
      <c r="C4296" s="11">
        <v>0</v>
      </c>
      <c r="E4296" s="88">
        <v>10864</v>
      </c>
      <c r="F4296" s="88" t="s">
        <v>5880</v>
      </c>
      <c r="G4296" s="84" t="s">
        <v>3825</v>
      </c>
      <c r="H4296" s="1" t="s">
        <v>7150</v>
      </c>
      <c r="I4296" s="4">
        <v>0</v>
      </c>
      <c r="J4296" s="4">
        <v>1</v>
      </c>
      <c r="L4296" s="4">
        <v>1</v>
      </c>
      <c r="M4296" s="1" t="s">
        <v>7149</v>
      </c>
      <c r="N4296" s="1"/>
      <c r="O4296" s="1"/>
      <c r="P4296" s="1"/>
      <c r="Q4296" s="1"/>
      <c r="R4296" s="1" t="s">
        <v>7148</v>
      </c>
      <c r="S4296" s="1"/>
      <c r="T4296" s="1"/>
      <c r="U4296" s="8" t="s">
        <v>7147</v>
      </c>
      <c r="V4296" s="85">
        <v>10864</v>
      </c>
      <c r="W4296" s="85" t="s">
        <v>5880</v>
      </c>
    </row>
    <row r="4297" spans="1:23" x14ac:dyDescent="0.3">
      <c r="A4297" s="7">
        <v>20618</v>
      </c>
      <c r="C4297" s="11">
        <v>1</v>
      </c>
      <c r="E4297" s="88">
        <v>10865</v>
      </c>
      <c r="F4297" s="88" t="s">
        <v>5880</v>
      </c>
      <c r="G4297" s="84" t="s">
        <v>3825</v>
      </c>
      <c r="H4297" s="1" t="s">
        <v>7146</v>
      </c>
      <c r="I4297" s="4">
        <v>0</v>
      </c>
      <c r="J4297" s="4">
        <v>1</v>
      </c>
      <c r="L4297" s="4">
        <v>1</v>
      </c>
      <c r="M4297" s="1" t="s">
        <v>7145</v>
      </c>
      <c r="N4297" s="1"/>
      <c r="O4297" s="1"/>
      <c r="P4297" s="1"/>
      <c r="Q4297" s="1"/>
      <c r="R4297" s="1" t="s">
        <v>7144</v>
      </c>
      <c r="S4297" s="1"/>
      <c r="T4297" s="1"/>
      <c r="U4297" s="8" t="s">
        <v>7143</v>
      </c>
      <c r="V4297" s="85">
        <v>10865</v>
      </c>
      <c r="W4297" s="85" t="s">
        <v>5880</v>
      </c>
    </row>
    <row r="4298" spans="1:23" x14ac:dyDescent="0.3">
      <c r="A4298" s="7">
        <v>20619</v>
      </c>
      <c r="C4298" s="11">
        <v>2</v>
      </c>
      <c r="E4298" s="88">
        <v>10866</v>
      </c>
      <c r="F4298" s="88" t="s">
        <v>5880</v>
      </c>
      <c r="G4298" s="84" t="s">
        <v>3825</v>
      </c>
      <c r="H4298" s="1" t="s">
        <v>7142</v>
      </c>
      <c r="I4298" s="4">
        <v>0</v>
      </c>
      <c r="J4298" s="4">
        <v>1</v>
      </c>
      <c r="L4298" s="4">
        <v>1</v>
      </c>
      <c r="M4298" s="1" t="s">
        <v>7141</v>
      </c>
      <c r="N4298" s="1"/>
      <c r="O4298" s="1"/>
      <c r="P4298" s="1"/>
      <c r="Q4298" s="1"/>
      <c r="R4298" s="1" t="s">
        <v>7140</v>
      </c>
      <c r="S4298" s="1"/>
      <c r="T4298" s="1"/>
      <c r="U4298" s="8" t="s">
        <v>7139</v>
      </c>
      <c r="V4298" s="85">
        <v>10866</v>
      </c>
      <c r="W4298" s="85" t="s">
        <v>5880</v>
      </c>
    </row>
    <row r="4299" spans="1:23" x14ac:dyDescent="0.3">
      <c r="A4299" s="7">
        <v>20620</v>
      </c>
      <c r="C4299" s="11">
        <v>3</v>
      </c>
      <c r="E4299" s="88">
        <v>10867</v>
      </c>
      <c r="F4299" s="88" t="s">
        <v>5880</v>
      </c>
      <c r="G4299" s="84" t="s">
        <v>3825</v>
      </c>
      <c r="H4299" s="1" t="s">
        <v>7138</v>
      </c>
      <c r="I4299" s="4">
        <v>0</v>
      </c>
      <c r="J4299" s="4">
        <v>1</v>
      </c>
      <c r="L4299" s="4">
        <v>1</v>
      </c>
      <c r="M4299" s="1" t="s">
        <v>7137</v>
      </c>
      <c r="N4299" s="1"/>
      <c r="O4299" s="1"/>
      <c r="P4299" s="1"/>
      <c r="Q4299" s="1"/>
      <c r="R4299" s="1" t="s">
        <v>7136</v>
      </c>
      <c r="S4299" s="1"/>
      <c r="T4299" s="1"/>
      <c r="U4299" s="8" t="s">
        <v>7135</v>
      </c>
      <c r="V4299" s="85">
        <v>10867</v>
      </c>
      <c r="W4299" s="85" t="s">
        <v>5880</v>
      </c>
    </row>
    <row r="4300" spans="1:23" x14ac:dyDescent="0.3">
      <c r="A4300" s="7">
        <v>20621</v>
      </c>
      <c r="C4300" s="11">
        <v>4</v>
      </c>
      <c r="E4300" s="88">
        <v>10868</v>
      </c>
      <c r="F4300" s="88" t="s">
        <v>5880</v>
      </c>
      <c r="G4300" s="84" t="s">
        <v>3825</v>
      </c>
      <c r="H4300" s="1" t="s">
        <v>7134</v>
      </c>
      <c r="I4300" s="4">
        <v>0</v>
      </c>
      <c r="J4300" s="4">
        <v>1</v>
      </c>
      <c r="L4300" s="4">
        <v>1</v>
      </c>
      <c r="M4300" s="1" t="s">
        <v>7133</v>
      </c>
      <c r="N4300" s="1"/>
      <c r="O4300" s="1"/>
      <c r="P4300" s="1"/>
      <c r="Q4300" s="1"/>
      <c r="R4300" s="1" t="s">
        <v>7132</v>
      </c>
      <c r="S4300" s="1"/>
      <c r="T4300" s="1"/>
      <c r="U4300" s="8" t="s">
        <v>7131</v>
      </c>
      <c r="V4300" s="85">
        <v>10868</v>
      </c>
      <c r="W4300" s="85" t="s">
        <v>5880</v>
      </c>
    </row>
    <row r="4301" spans="1:23" x14ac:dyDescent="0.3">
      <c r="A4301" s="7">
        <v>20622</v>
      </c>
      <c r="C4301" s="11">
        <v>5</v>
      </c>
      <c r="E4301" s="88">
        <v>10869</v>
      </c>
      <c r="F4301" s="88" t="s">
        <v>5880</v>
      </c>
      <c r="G4301" s="84" t="s">
        <v>3825</v>
      </c>
      <c r="H4301" s="1" t="s">
        <v>7130</v>
      </c>
      <c r="I4301" s="4">
        <v>0</v>
      </c>
      <c r="J4301" s="4">
        <v>1</v>
      </c>
      <c r="L4301" s="4">
        <v>1</v>
      </c>
      <c r="M4301" s="1" t="s">
        <v>7129</v>
      </c>
      <c r="N4301" s="1"/>
      <c r="O4301" s="1"/>
      <c r="P4301" s="1"/>
      <c r="Q4301" s="1"/>
      <c r="R4301" s="1" t="s">
        <v>7128</v>
      </c>
      <c r="S4301" s="1"/>
      <c r="T4301" s="1"/>
      <c r="U4301" s="8" t="s">
        <v>7127</v>
      </c>
      <c r="V4301" s="85">
        <v>10869</v>
      </c>
      <c r="W4301" s="85" t="s">
        <v>5880</v>
      </c>
    </row>
    <row r="4302" spans="1:23" x14ac:dyDescent="0.3">
      <c r="A4302" s="7">
        <v>20623</v>
      </c>
      <c r="C4302" s="11">
        <v>6</v>
      </c>
      <c r="E4302" s="88">
        <v>10870</v>
      </c>
      <c r="F4302" s="88" t="s">
        <v>5880</v>
      </c>
      <c r="G4302" s="84" t="s">
        <v>3825</v>
      </c>
      <c r="H4302" s="1" t="s">
        <v>7126</v>
      </c>
      <c r="I4302" s="4">
        <v>0</v>
      </c>
      <c r="J4302" s="4">
        <v>1</v>
      </c>
      <c r="L4302" s="4">
        <v>1</v>
      </c>
      <c r="M4302" s="1" t="s">
        <v>7125</v>
      </c>
      <c r="N4302" s="1"/>
      <c r="O4302" s="1"/>
      <c r="P4302" s="1"/>
      <c r="Q4302" s="1"/>
      <c r="R4302" s="1" t="s">
        <v>7124</v>
      </c>
      <c r="S4302" s="1"/>
      <c r="T4302" s="1"/>
      <c r="U4302" s="8" t="s">
        <v>7123</v>
      </c>
      <c r="V4302" s="85">
        <v>10870</v>
      </c>
      <c r="W4302" s="85" t="s">
        <v>5880</v>
      </c>
    </row>
    <row r="4303" spans="1:23" x14ac:dyDescent="0.3">
      <c r="A4303" s="7">
        <v>20624</v>
      </c>
      <c r="C4303" s="11">
        <v>7</v>
      </c>
      <c r="E4303" s="88">
        <v>10872</v>
      </c>
      <c r="F4303" s="88" t="s">
        <v>5880</v>
      </c>
      <c r="G4303" s="84" t="s">
        <v>3825</v>
      </c>
      <c r="H4303" s="1" t="s">
        <v>7122</v>
      </c>
      <c r="I4303" s="4">
        <v>0</v>
      </c>
      <c r="J4303" s="4">
        <v>1</v>
      </c>
      <c r="L4303" s="4">
        <v>1</v>
      </c>
      <c r="M4303" s="1" t="s">
        <v>7121</v>
      </c>
      <c r="N4303" s="1"/>
      <c r="O4303" s="1"/>
      <c r="P4303" s="1"/>
      <c r="Q4303" s="1"/>
      <c r="R4303" s="17" t="s">
        <v>7120</v>
      </c>
      <c r="S4303" s="1"/>
      <c r="T4303" s="1"/>
      <c r="U4303" s="8" t="s">
        <v>7119</v>
      </c>
      <c r="V4303" s="85">
        <v>10872</v>
      </c>
      <c r="W4303" s="85" t="s">
        <v>5880</v>
      </c>
    </row>
    <row r="4304" spans="1:23" x14ac:dyDescent="0.3">
      <c r="A4304" s="7">
        <v>20625</v>
      </c>
      <c r="C4304" s="11">
        <v>8</v>
      </c>
      <c r="E4304" s="88">
        <v>10875</v>
      </c>
      <c r="F4304" s="88" t="s">
        <v>5880</v>
      </c>
      <c r="G4304" s="84" t="s">
        <v>3825</v>
      </c>
      <c r="H4304" s="1" t="s">
        <v>7118</v>
      </c>
      <c r="I4304" s="4">
        <v>0</v>
      </c>
      <c r="J4304" s="4">
        <v>1</v>
      </c>
      <c r="L4304" s="4">
        <v>1</v>
      </c>
      <c r="M4304" s="1" t="s">
        <v>7117</v>
      </c>
      <c r="N4304" s="1"/>
      <c r="O4304" s="1"/>
      <c r="P4304" s="1"/>
      <c r="Q4304" s="1"/>
      <c r="R4304" s="17" t="s">
        <v>7116</v>
      </c>
      <c r="S4304" s="1"/>
      <c r="T4304" s="1"/>
      <c r="U4304" s="8" t="s">
        <v>7115</v>
      </c>
      <c r="V4304" s="85">
        <v>10875</v>
      </c>
      <c r="W4304" s="85" t="s">
        <v>5880</v>
      </c>
    </row>
    <row r="4305" spans="1:23" x14ac:dyDescent="0.3">
      <c r="A4305" s="7">
        <v>20626</v>
      </c>
      <c r="C4305" s="11">
        <v>9</v>
      </c>
      <c r="E4305" s="88">
        <v>10878</v>
      </c>
      <c r="F4305" s="88" t="s">
        <v>5880</v>
      </c>
      <c r="G4305" s="84" t="s">
        <v>3825</v>
      </c>
      <c r="H4305" s="1" t="s">
        <v>7114</v>
      </c>
      <c r="I4305" s="4">
        <v>0</v>
      </c>
      <c r="J4305" s="4">
        <v>1</v>
      </c>
      <c r="L4305" s="4">
        <v>1</v>
      </c>
      <c r="M4305" s="1" t="s">
        <v>7113</v>
      </c>
      <c r="N4305" s="1"/>
      <c r="O4305" s="1"/>
      <c r="P4305" s="1"/>
      <c r="Q4305" s="1"/>
      <c r="R4305" s="1" t="s">
        <v>7112</v>
      </c>
      <c r="S4305" s="1"/>
      <c r="T4305" s="1"/>
      <c r="U4305" s="8" t="s">
        <v>7111</v>
      </c>
      <c r="V4305" s="85">
        <v>10878</v>
      </c>
      <c r="W4305" s="85" t="s">
        <v>5880</v>
      </c>
    </row>
    <row r="4306" spans="1:23" x14ac:dyDescent="0.3">
      <c r="A4306" s="7">
        <v>20627</v>
      </c>
      <c r="C4306" s="11">
        <v>10</v>
      </c>
      <c r="E4306" s="88">
        <v>10879</v>
      </c>
      <c r="F4306" s="88" t="s">
        <v>5880</v>
      </c>
      <c r="G4306" s="84" t="s">
        <v>3825</v>
      </c>
      <c r="H4306" s="1" t="s">
        <v>7110</v>
      </c>
      <c r="I4306" s="4">
        <v>0</v>
      </c>
      <c r="J4306" s="4">
        <v>1</v>
      </c>
      <c r="L4306" s="4">
        <v>1</v>
      </c>
      <c r="M4306" s="1" t="s">
        <v>7109</v>
      </c>
      <c r="N4306" s="1"/>
      <c r="O4306" s="1"/>
      <c r="P4306" s="1"/>
      <c r="Q4306" s="1"/>
      <c r="R4306" s="1" t="s">
        <v>7108</v>
      </c>
      <c r="S4306" s="1"/>
      <c r="T4306" s="1"/>
      <c r="U4306" s="8" t="s">
        <v>7107</v>
      </c>
      <c r="V4306" s="85">
        <v>10879</v>
      </c>
      <c r="W4306" s="85" t="s">
        <v>5880</v>
      </c>
    </row>
    <row r="4307" spans="1:23" x14ac:dyDescent="0.3">
      <c r="A4307" s="7">
        <v>20628</v>
      </c>
      <c r="C4307" s="11">
        <v>11</v>
      </c>
      <c r="E4307" s="88">
        <v>10880</v>
      </c>
      <c r="F4307" s="88" t="s">
        <v>5880</v>
      </c>
      <c r="G4307" s="84" t="s">
        <v>3825</v>
      </c>
      <c r="H4307" s="1" t="s">
        <v>7106</v>
      </c>
      <c r="I4307" s="4">
        <v>0</v>
      </c>
      <c r="J4307" s="4">
        <v>1</v>
      </c>
      <c r="L4307" s="4">
        <v>1</v>
      </c>
      <c r="M4307" s="1" t="s">
        <v>7105</v>
      </c>
      <c r="N4307" s="1"/>
      <c r="O4307" s="1"/>
      <c r="P4307" s="1"/>
      <c r="Q4307" s="1"/>
      <c r="R4307" s="1" t="s">
        <v>7104</v>
      </c>
      <c r="S4307" s="1"/>
      <c r="T4307" s="1"/>
      <c r="U4307" s="8" t="s">
        <v>7103</v>
      </c>
      <c r="V4307" s="85">
        <v>10880</v>
      </c>
      <c r="W4307" s="85" t="s">
        <v>5880</v>
      </c>
    </row>
    <row r="4308" spans="1:23" x14ac:dyDescent="0.3">
      <c r="A4308" s="7">
        <v>20629</v>
      </c>
      <c r="C4308" s="11">
        <v>12</v>
      </c>
      <c r="E4308" s="88">
        <v>10881</v>
      </c>
      <c r="F4308" s="88" t="s">
        <v>5880</v>
      </c>
      <c r="G4308" s="84" t="s">
        <v>3825</v>
      </c>
      <c r="H4308" s="1" t="s">
        <v>7102</v>
      </c>
      <c r="I4308" s="4">
        <v>0</v>
      </c>
      <c r="J4308" s="4">
        <v>1</v>
      </c>
      <c r="L4308" s="4">
        <v>1</v>
      </c>
      <c r="M4308" s="1" t="s">
        <v>7101</v>
      </c>
      <c r="N4308" s="1"/>
      <c r="O4308" s="1"/>
      <c r="P4308" s="1"/>
      <c r="Q4308" s="1"/>
      <c r="R4308" s="1" t="s">
        <v>7100</v>
      </c>
      <c r="S4308" s="1"/>
      <c r="T4308" s="1"/>
      <c r="U4308" s="8" t="s">
        <v>7099</v>
      </c>
      <c r="V4308" s="85">
        <v>10881</v>
      </c>
      <c r="W4308" s="85" t="s">
        <v>5880</v>
      </c>
    </row>
    <row r="4309" spans="1:23" x14ac:dyDescent="0.3">
      <c r="A4309" s="7">
        <v>20630</v>
      </c>
      <c r="C4309" s="11">
        <v>13</v>
      </c>
      <c r="E4309" s="88">
        <v>10882</v>
      </c>
      <c r="F4309" s="88" t="s">
        <v>5880</v>
      </c>
      <c r="G4309" s="84" t="s">
        <v>3825</v>
      </c>
      <c r="H4309" s="1" t="s">
        <v>7098</v>
      </c>
      <c r="I4309" s="4">
        <v>0</v>
      </c>
      <c r="J4309" s="4">
        <v>1</v>
      </c>
      <c r="L4309" s="4">
        <v>1</v>
      </c>
      <c r="M4309" s="1" t="s">
        <v>7097</v>
      </c>
      <c r="N4309" s="1"/>
      <c r="O4309" s="1"/>
      <c r="P4309" s="1"/>
      <c r="Q4309" s="1"/>
      <c r="R4309" s="1" t="s">
        <v>7096</v>
      </c>
      <c r="S4309" s="1"/>
      <c r="T4309" s="1"/>
      <c r="U4309" s="8" t="s">
        <v>7095</v>
      </c>
      <c r="V4309" s="85">
        <v>10882</v>
      </c>
      <c r="W4309" s="85" t="s">
        <v>5880</v>
      </c>
    </row>
    <row r="4310" spans="1:23" x14ac:dyDescent="0.3">
      <c r="A4310" s="7">
        <v>20631</v>
      </c>
      <c r="C4310" s="11">
        <v>14</v>
      </c>
      <c r="E4310" s="88">
        <v>10883</v>
      </c>
      <c r="F4310" s="88" t="s">
        <v>5880</v>
      </c>
      <c r="G4310" s="84" t="s">
        <v>3825</v>
      </c>
      <c r="H4310" s="1" t="s">
        <v>7094</v>
      </c>
      <c r="I4310" s="4">
        <v>0</v>
      </c>
      <c r="J4310" s="4">
        <v>1</v>
      </c>
      <c r="L4310" s="4">
        <v>1</v>
      </c>
      <c r="M4310" s="1" t="s">
        <v>7093</v>
      </c>
      <c r="N4310" s="1"/>
      <c r="O4310" s="1"/>
      <c r="P4310" s="1"/>
      <c r="Q4310" s="1"/>
      <c r="R4310" s="1" t="s">
        <v>7092</v>
      </c>
      <c r="S4310" s="1"/>
      <c r="T4310" s="1"/>
      <c r="U4310" s="8" t="s">
        <v>7091</v>
      </c>
      <c r="V4310" s="85">
        <v>10883</v>
      </c>
      <c r="W4310" s="85" t="s">
        <v>5880</v>
      </c>
    </row>
    <row r="4311" spans="1:23" x14ac:dyDescent="0.3">
      <c r="A4311" s="7">
        <v>20632</v>
      </c>
      <c r="C4311" s="11">
        <v>15</v>
      </c>
      <c r="E4311" s="88">
        <v>10884</v>
      </c>
      <c r="F4311" s="88" t="s">
        <v>5880</v>
      </c>
      <c r="G4311" s="84" t="s">
        <v>3825</v>
      </c>
      <c r="H4311" s="1" t="s">
        <v>7090</v>
      </c>
      <c r="I4311" s="4">
        <v>0</v>
      </c>
      <c r="J4311" s="4">
        <v>1</v>
      </c>
      <c r="L4311" s="4">
        <v>1</v>
      </c>
      <c r="M4311" s="1" t="s">
        <v>7089</v>
      </c>
      <c r="N4311" s="1"/>
      <c r="O4311" s="1"/>
      <c r="P4311" s="1"/>
      <c r="Q4311" s="1"/>
      <c r="R4311" s="1" t="s">
        <v>7088</v>
      </c>
      <c r="S4311" s="1"/>
      <c r="T4311" s="1"/>
      <c r="U4311" s="8" t="s">
        <v>7087</v>
      </c>
      <c r="V4311" s="85">
        <v>10884</v>
      </c>
      <c r="W4311" s="85" t="s">
        <v>5880</v>
      </c>
    </row>
    <row r="4312" spans="1:23" x14ac:dyDescent="0.3">
      <c r="A4312" s="7">
        <v>20633</v>
      </c>
      <c r="B4312" s="44">
        <v>1658</v>
      </c>
      <c r="C4312" s="11">
        <v>0</v>
      </c>
      <c r="E4312" s="88">
        <v>10885</v>
      </c>
      <c r="F4312" s="88" t="s">
        <v>5880</v>
      </c>
      <c r="G4312" s="84" t="s">
        <v>3825</v>
      </c>
      <c r="H4312" s="1" t="s">
        <v>7086</v>
      </c>
      <c r="I4312" s="4">
        <v>0</v>
      </c>
      <c r="J4312" s="4">
        <v>1</v>
      </c>
      <c r="L4312" s="4">
        <v>1</v>
      </c>
      <c r="M4312" s="1" t="s">
        <v>7085</v>
      </c>
      <c r="N4312" s="1"/>
      <c r="O4312" s="1"/>
      <c r="P4312" s="1"/>
      <c r="Q4312" s="1"/>
      <c r="R4312" s="1" t="s">
        <v>7084</v>
      </c>
      <c r="S4312" s="1"/>
      <c r="T4312" s="1"/>
      <c r="U4312" s="8" t="s">
        <v>7083</v>
      </c>
      <c r="V4312" s="85">
        <v>10885</v>
      </c>
      <c r="W4312" s="85" t="s">
        <v>5880</v>
      </c>
    </row>
    <row r="4313" spans="1:23" x14ac:dyDescent="0.3">
      <c r="A4313" s="7">
        <v>20634</v>
      </c>
      <c r="C4313" s="11">
        <v>1</v>
      </c>
      <c r="E4313" s="88">
        <v>10886</v>
      </c>
      <c r="F4313" s="88" t="s">
        <v>5880</v>
      </c>
      <c r="G4313" s="84" t="s">
        <v>3825</v>
      </c>
      <c r="H4313" s="1" t="s">
        <v>7082</v>
      </c>
      <c r="I4313" s="4">
        <v>0</v>
      </c>
      <c r="J4313" s="4">
        <v>1</v>
      </c>
      <c r="L4313" s="4">
        <v>1</v>
      </c>
      <c r="M4313" s="1" t="s">
        <v>7081</v>
      </c>
      <c r="N4313" s="1"/>
      <c r="O4313" s="1"/>
      <c r="P4313" s="1"/>
      <c r="Q4313" s="1"/>
      <c r="R4313" s="1" t="s">
        <v>7080</v>
      </c>
      <c r="S4313" s="1"/>
      <c r="T4313" s="1"/>
      <c r="U4313" s="8" t="s">
        <v>7079</v>
      </c>
      <c r="V4313" s="85">
        <v>10886</v>
      </c>
      <c r="W4313" s="85" t="s">
        <v>5880</v>
      </c>
    </row>
    <row r="4314" spans="1:23" x14ac:dyDescent="0.3">
      <c r="A4314" s="7">
        <v>20635</v>
      </c>
      <c r="C4314" s="11">
        <v>2</v>
      </c>
      <c r="E4314" s="88">
        <v>10887</v>
      </c>
      <c r="F4314" s="88" t="s">
        <v>5880</v>
      </c>
      <c r="G4314" s="84" t="s">
        <v>3825</v>
      </c>
      <c r="H4314" s="1" t="s">
        <v>7078</v>
      </c>
      <c r="I4314" s="4">
        <v>0</v>
      </c>
      <c r="J4314" s="4">
        <v>1</v>
      </c>
      <c r="L4314" s="4">
        <v>1</v>
      </c>
      <c r="M4314" s="1" t="s">
        <v>7077</v>
      </c>
      <c r="N4314" s="1"/>
      <c r="O4314" s="1"/>
      <c r="P4314" s="1"/>
      <c r="Q4314" s="1"/>
      <c r="R4314" s="1" t="s">
        <v>7076</v>
      </c>
      <c r="S4314" s="1"/>
      <c r="T4314" s="1"/>
      <c r="U4314" s="8" t="s">
        <v>7075</v>
      </c>
      <c r="V4314" s="85">
        <v>10887</v>
      </c>
      <c r="W4314" s="85" t="s">
        <v>5880</v>
      </c>
    </row>
    <row r="4315" spans="1:23" x14ac:dyDescent="0.3">
      <c r="A4315" s="7">
        <v>20636</v>
      </c>
      <c r="C4315" s="11">
        <v>3</v>
      </c>
      <c r="E4315" s="88">
        <v>10888</v>
      </c>
      <c r="F4315" s="88" t="s">
        <v>5880</v>
      </c>
      <c r="G4315" s="84" t="s">
        <v>3825</v>
      </c>
      <c r="H4315" s="1" t="s">
        <v>7074</v>
      </c>
      <c r="I4315" s="4">
        <v>0</v>
      </c>
      <c r="J4315" s="4">
        <v>1</v>
      </c>
      <c r="L4315" s="4">
        <v>1</v>
      </c>
      <c r="M4315" s="1" t="s">
        <v>7073</v>
      </c>
      <c r="N4315" s="1"/>
      <c r="O4315" s="1"/>
      <c r="P4315" s="1"/>
      <c r="Q4315" s="1"/>
      <c r="R4315" s="1" t="s">
        <v>7072</v>
      </c>
      <c r="S4315" s="1"/>
      <c r="T4315" s="1"/>
      <c r="U4315" s="8" t="s">
        <v>7071</v>
      </c>
      <c r="V4315" s="85">
        <v>10888</v>
      </c>
      <c r="W4315" s="85" t="s">
        <v>5880</v>
      </c>
    </row>
    <row r="4316" spans="1:23" x14ac:dyDescent="0.3">
      <c r="A4316" s="7">
        <v>20637</v>
      </c>
      <c r="C4316" s="11">
        <v>4</v>
      </c>
      <c r="E4316" s="88">
        <v>10889</v>
      </c>
      <c r="F4316" s="88" t="s">
        <v>5880</v>
      </c>
      <c r="G4316" s="84" t="s">
        <v>3825</v>
      </c>
      <c r="H4316" s="1" t="s">
        <v>7070</v>
      </c>
      <c r="I4316" s="4">
        <v>0</v>
      </c>
      <c r="J4316" s="4">
        <v>1</v>
      </c>
      <c r="L4316" s="4">
        <v>1</v>
      </c>
      <c r="M4316" s="1" t="s">
        <v>7069</v>
      </c>
      <c r="N4316" s="1"/>
      <c r="O4316" s="1"/>
      <c r="P4316" s="1"/>
      <c r="Q4316" s="1"/>
      <c r="R4316" s="1" t="s">
        <v>7068</v>
      </c>
      <c r="S4316" s="1"/>
      <c r="T4316" s="1"/>
      <c r="U4316" s="8" t="s">
        <v>7067</v>
      </c>
      <c r="V4316" s="85">
        <v>10889</v>
      </c>
      <c r="W4316" s="85" t="s">
        <v>5880</v>
      </c>
    </row>
    <row r="4317" spans="1:23" x14ac:dyDescent="0.3">
      <c r="A4317" s="7">
        <v>20638</v>
      </c>
      <c r="C4317" s="11">
        <v>5</v>
      </c>
      <c r="E4317" s="88">
        <v>10890</v>
      </c>
      <c r="F4317" s="88" t="s">
        <v>5880</v>
      </c>
      <c r="G4317" s="84" t="s">
        <v>3825</v>
      </c>
      <c r="H4317" s="1" t="s">
        <v>7066</v>
      </c>
      <c r="I4317" s="4">
        <v>0</v>
      </c>
      <c r="J4317" s="4">
        <v>1</v>
      </c>
      <c r="L4317" s="4">
        <v>1</v>
      </c>
      <c r="M4317" s="1" t="s">
        <v>7065</v>
      </c>
      <c r="N4317" s="1"/>
      <c r="O4317" s="1"/>
      <c r="P4317" s="1"/>
      <c r="Q4317" s="1"/>
      <c r="R4317" s="1" t="s">
        <v>7064</v>
      </c>
      <c r="S4317" s="1"/>
      <c r="T4317" s="1"/>
      <c r="U4317" s="8" t="s">
        <v>7063</v>
      </c>
      <c r="V4317" s="85">
        <v>10890</v>
      </c>
      <c r="W4317" s="85" t="s">
        <v>5880</v>
      </c>
    </row>
    <row r="4318" spans="1:23" x14ac:dyDescent="0.3">
      <c r="A4318" s="7">
        <v>20639</v>
      </c>
      <c r="C4318" s="11">
        <v>6</v>
      </c>
      <c r="E4318" s="88">
        <v>10891</v>
      </c>
      <c r="F4318" s="88" t="s">
        <v>5880</v>
      </c>
      <c r="G4318" s="84" t="s">
        <v>3825</v>
      </c>
      <c r="H4318" s="1" t="s">
        <v>7062</v>
      </c>
      <c r="I4318" s="4">
        <v>0</v>
      </c>
      <c r="J4318" s="4">
        <v>1</v>
      </c>
      <c r="L4318" s="4">
        <v>1</v>
      </c>
      <c r="M4318" s="1" t="s">
        <v>7061</v>
      </c>
      <c r="N4318" s="1"/>
      <c r="O4318" s="1"/>
      <c r="P4318" s="1"/>
      <c r="Q4318" s="1"/>
      <c r="R4318" s="1" t="s">
        <v>7060</v>
      </c>
      <c r="S4318" s="1"/>
      <c r="T4318" s="1"/>
      <c r="U4318" s="8" t="s">
        <v>7059</v>
      </c>
      <c r="V4318" s="85">
        <v>10891</v>
      </c>
      <c r="W4318" s="85" t="s">
        <v>5880</v>
      </c>
    </row>
    <row r="4319" spans="1:23" x14ac:dyDescent="0.3">
      <c r="A4319" s="7">
        <v>20640</v>
      </c>
      <c r="C4319" s="11">
        <v>7</v>
      </c>
      <c r="E4319" s="88">
        <v>10892</v>
      </c>
      <c r="F4319" s="88" t="s">
        <v>5880</v>
      </c>
      <c r="G4319" s="84" t="s">
        <v>3825</v>
      </c>
      <c r="H4319" s="1" t="s">
        <v>7058</v>
      </c>
      <c r="I4319" s="4">
        <v>0</v>
      </c>
      <c r="J4319" s="4">
        <v>1</v>
      </c>
      <c r="L4319" s="4">
        <v>1</v>
      </c>
      <c r="M4319" s="1" t="s">
        <v>7057</v>
      </c>
      <c r="N4319" s="1"/>
      <c r="O4319" s="1"/>
      <c r="P4319" s="1"/>
      <c r="Q4319" s="1"/>
      <c r="R4319" s="1" t="s">
        <v>7056</v>
      </c>
      <c r="S4319" s="1"/>
      <c r="T4319" s="1"/>
      <c r="U4319" s="8" t="s">
        <v>7055</v>
      </c>
      <c r="V4319" s="85">
        <v>10892</v>
      </c>
      <c r="W4319" s="85" t="s">
        <v>5880</v>
      </c>
    </row>
    <row r="4320" spans="1:23" x14ac:dyDescent="0.3">
      <c r="A4320" s="7">
        <v>20641</v>
      </c>
      <c r="C4320" s="11">
        <v>8</v>
      </c>
      <c r="E4320" s="88">
        <v>10893</v>
      </c>
      <c r="F4320" s="88" t="s">
        <v>5880</v>
      </c>
      <c r="G4320" s="84" t="s">
        <v>3825</v>
      </c>
      <c r="H4320" s="1" t="s">
        <v>7054</v>
      </c>
      <c r="I4320" s="4">
        <v>0</v>
      </c>
      <c r="J4320" s="4">
        <v>1</v>
      </c>
      <c r="L4320" s="4">
        <v>1</v>
      </c>
      <c r="M4320" s="1" t="s">
        <v>7053</v>
      </c>
      <c r="N4320" s="1"/>
      <c r="O4320" s="1"/>
      <c r="P4320" s="1"/>
      <c r="Q4320" s="1"/>
      <c r="R4320" s="1" t="s">
        <v>7052</v>
      </c>
      <c r="S4320" s="1"/>
      <c r="T4320" s="1"/>
      <c r="U4320" s="8" t="s">
        <v>7051</v>
      </c>
      <c r="V4320" s="85">
        <v>10893</v>
      </c>
      <c r="W4320" s="85" t="s">
        <v>5880</v>
      </c>
    </row>
    <row r="4321" spans="1:23" x14ac:dyDescent="0.3">
      <c r="A4321" s="7">
        <v>20642</v>
      </c>
      <c r="C4321" s="11">
        <v>9</v>
      </c>
      <c r="E4321" s="88">
        <v>10894</v>
      </c>
      <c r="F4321" s="88" t="s">
        <v>5880</v>
      </c>
      <c r="G4321" s="84" t="s">
        <v>3825</v>
      </c>
      <c r="H4321" s="1" t="s">
        <v>7050</v>
      </c>
      <c r="I4321" s="4">
        <v>0</v>
      </c>
      <c r="J4321" s="4">
        <v>1</v>
      </c>
      <c r="L4321" s="4">
        <v>1</v>
      </c>
      <c r="M4321" s="1" t="s">
        <v>7049</v>
      </c>
      <c r="N4321" s="1"/>
      <c r="O4321" s="1"/>
      <c r="P4321" s="1"/>
      <c r="Q4321" s="1"/>
      <c r="R4321" s="1" t="s">
        <v>7048</v>
      </c>
      <c r="S4321" s="1"/>
      <c r="T4321" s="1"/>
      <c r="U4321" s="8" t="s">
        <v>7047</v>
      </c>
      <c r="V4321" s="85">
        <v>10894</v>
      </c>
      <c r="W4321" s="85" t="s">
        <v>5880</v>
      </c>
    </row>
    <row r="4322" spans="1:23" x14ac:dyDescent="0.3">
      <c r="A4322" s="7">
        <v>20643</v>
      </c>
      <c r="C4322" s="11">
        <v>10</v>
      </c>
      <c r="E4322" s="88">
        <v>10895</v>
      </c>
      <c r="F4322" s="88" t="s">
        <v>5880</v>
      </c>
      <c r="G4322" s="84" t="s">
        <v>3825</v>
      </c>
      <c r="H4322" s="1" t="s">
        <v>7046</v>
      </c>
      <c r="I4322" s="4">
        <v>0</v>
      </c>
      <c r="J4322" s="4">
        <v>1</v>
      </c>
      <c r="L4322" s="4">
        <v>1</v>
      </c>
      <c r="M4322" s="1" t="s">
        <v>7045</v>
      </c>
      <c r="N4322" s="1"/>
      <c r="O4322" s="1"/>
      <c r="P4322" s="1"/>
      <c r="Q4322" s="1"/>
      <c r="R4322" s="1" t="s">
        <v>7044</v>
      </c>
      <c r="S4322" s="1"/>
      <c r="T4322" s="1"/>
      <c r="U4322" s="8" t="s">
        <v>7043</v>
      </c>
      <c r="V4322" s="85">
        <v>10895</v>
      </c>
      <c r="W4322" s="85" t="s">
        <v>5880</v>
      </c>
    </row>
    <row r="4323" spans="1:23" x14ac:dyDescent="0.3">
      <c r="A4323" s="7">
        <v>20644</v>
      </c>
      <c r="C4323" s="11">
        <v>11</v>
      </c>
      <c r="E4323" s="88">
        <v>10896</v>
      </c>
      <c r="F4323" s="88" t="s">
        <v>5880</v>
      </c>
      <c r="G4323" s="84" t="s">
        <v>3825</v>
      </c>
      <c r="H4323" s="1" t="s">
        <v>7042</v>
      </c>
      <c r="I4323" s="4">
        <v>0</v>
      </c>
      <c r="J4323" s="4">
        <v>1</v>
      </c>
      <c r="L4323" s="4">
        <v>1</v>
      </c>
      <c r="M4323" s="1" t="s">
        <v>7041</v>
      </c>
      <c r="N4323" s="1"/>
      <c r="O4323" s="1"/>
      <c r="P4323" s="1"/>
      <c r="Q4323" s="1"/>
      <c r="R4323" s="1" t="s">
        <v>7040</v>
      </c>
      <c r="S4323" s="1"/>
      <c r="T4323" s="1"/>
      <c r="U4323" s="8" t="s">
        <v>7039</v>
      </c>
      <c r="V4323" s="85">
        <v>10896</v>
      </c>
      <c r="W4323" s="85" t="s">
        <v>5880</v>
      </c>
    </row>
    <row r="4324" spans="1:23" x14ac:dyDescent="0.3">
      <c r="A4324" s="7">
        <v>20645</v>
      </c>
      <c r="C4324" s="11">
        <v>12</v>
      </c>
      <c r="E4324" s="88">
        <v>10897</v>
      </c>
      <c r="F4324" s="88" t="s">
        <v>5880</v>
      </c>
      <c r="G4324" s="84" t="s">
        <v>3825</v>
      </c>
      <c r="H4324" s="1" t="s">
        <v>7038</v>
      </c>
      <c r="I4324" s="4">
        <v>0</v>
      </c>
      <c r="J4324" s="4">
        <v>1</v>
      </c>
      <c r="L4324" s="4">
        <v>1</v>
      </c>
      <c r="M4324" s="1" t="s">
        <v>7037</v>
      </c>
      <c r="N4324" s="1"/>
      <c r="O4324" s="1"/>
      <c r="P4324" s="1"/>
      <c r="Q4324" s="1"/>
      <c r="R4324" s="1" t="s">
        <v>7036</v>
      </c>
      <c r="S4324" s="1"/>
      <c r="T4324" s="1"/>
      <c r="U4324" s="8" t="s">
        <v>7035</v>
      </c>
      <c r="V4324" s="85">
        <v>10897</v>
      </c>
      <c r="W4324" s="85" t="s">
        <v>5880</v>
      </c>
    </row>
    <row r="4325" spans="1:23" x14ac:dyDescent="0.3">
      <c r="A4325" s="7">
        <v>20646</v>
      </c>
      <c r="C4325" s="11">
        <v>13</v>
      </c>
      <c r="E4325" s="88">
        <v>10900</v>
      </c>
      <c r="F4325" s="88" t="s">
        <v>5880</v>
      </c>
      <c r="G4325" s="84" t="s">
        <v>3825</v>
      </c>
      <c r="H4325" s="1" t="s">
        <v>7034</v>
      </c>
      <c r="I4325" s="4">
        <v>0</v>
      </c>
      <c r="J4325" s="4">
        <v>1</v>
      </c>
      <c r="L4325" s="4">
        <v>1</v>
      </c>
      <c r="M4325" s="1" t="s">
        <v>7033</v>
      </c>
      <c r="N4325" s="1"/>
      <c r="O4325" s="1"/>
      <c r="P4325" s="1"/>
      <c r="Q4325" s="1"/>
      <c r="R4325" s="17" t="s">
        <v>7032</v>
      </c>
      <c r="S4325" s="1"/>
      <c r="T4325" s="1"/>
      <c r="U4325" s="8" t="s">
        <v>7031</v>
      </c>
      <c r="V4325" s="85">
        <v>10900</v>
      </c>
      <c r="W4325" s="85" t="s">
        <v>5880</v>
      </c>
    </row>
    <row r="4326" spans="1:23" x14ac:dyDescent="0.3">
      <c r="A4326" s="7">
        <v>20647</v>
      </c>
      <c r="C4326" s="11">
        <v>14</v>
      </c>
      <c r="E4326" s="88">
        <v>10901</v>
      </c>
      <c r="F4326" s="88" t="s">
        <v>5880</v>
      </c>
      <c r="G4326" s="84" t="s">
        <v>3825</v>
      </c>
      <c r="H4326" s="1" t="s">
        <v>7030</v>
      </c>
      <c r="I4326" s="4">
        <v>0</v>
      </c>
      <c r="J4326" s="4">
        <v>1</v>
      </c>
      <c r="L4326" s="4">
        <v>1</v>
      </c>
      <c r="M4326" s="1" t="s">
        <v>7029</v>
      </c>
      <c r="N4326" s="1"/>
      <c r="O4326" s="1"/>
      <c r="P4326" s="1"/>
      <c r="Q4326" s="1"/>
      <c r="R4326" s="1" t="s">
        <v>7028</v>
      </c>
      <c r="S4326" s="1"/>
      <c r="T4326" s="1"/>
      <c r="U4326" s="8" t="s">
        <v>7027</v>
      </c>
      <c r="V4326" s="85">
        <v>10901</v>
      </c>
      <c r="W4326" s="85" t="s">
        <v>5880</v>
      </c>
    </row>
    <row r="4327" spans="1:23" x14ac:dyDescent="0.3">
      <c r="A4327" s="7">
        <v>20648</v>
      </c>
      <c r="C4327" s="11">
        <v>15</v>
      </c>
      <c r="E4327" s="88">
        <v>10902</v>
      </c>
      <c r="F4327" s="88" t="s">
        <v>5880</v>
      </c>
      <c r="G4327" s="84" t="s">
        <v>3825</v>
      </c>
      <c r="H4327" s="1" t="s">
        <v>7026</v>
      </c>
      <c r="I4327" s="4">
        <v>0</v>
      </c>
      <c r="J4327" s="4">
        <v>1</v>
      </c>
      <c r="L4327" s="4">
        <v>1</v>
      </c>
      <c r="M4327" s="1" t="s">
        <v>7025</v>
      </c>
      <c r="N4327" s="1"/>
      <c r="O4327" s="1"/>
      <c r="P4327" s="1"/>
      <c r="Q4327" s="1"/>
      <c r="R4327" s="1" t="s">
        <v>7024</v>
      </c>
      <c r="S4327" s="1"/>
      <c r="T4327" s="1"/>
      <c r="U4327" s="8" t="s">
        <v>7023</v>
      </c>
      <c r="V4327" s="85">
        <v>10902</v>
      </c>
      <c r="W4327" s="85" t="s">
        <v>5880</v>
      </c>
    </row>
    <row r="4328" spans="1:23" x14ac:dyDescent="0.3">
      <c r="A4328" s="7">
        <v>20649</v>
      </c>
      <c r="B4328" s="44">
        <v>1659</v>
      </c>
      <c r="C4328" s="11">
        <v>0</v>
      </c>
      <c r="E4328" s="88">
        <v>10903</v>
      </c>
      <c r="F4328" s="88" t="s">
        <v>5880</v>
      </c>
      <c r="G4328" s="84" t="s">
        <v>3825</v>
      </c>
      <c r="H4328" s="1" t="s">
        <v>7022</v>
      </c>
      <c r="I4328" s="4">
        <v>0</v>
      </c>
      <c r="J4328" s="4">
        <v>1</v>
      </c>
      <c r="L4328" s="4">
        <v>1</v>
      </c>
      <c r="M4328" s="1" t="s">
        <v>7021</v>
      </c>
      <c r="N4328" s="1"/>
      <c r="O4328" s="1"/>
      <c r="P4328" s="1"/>
      <c r="Q4328" s="1"/>
      <c r="R4328" s="1" t="s">
        <v>7020</v>
      </c>
      <c r="S4328" s="1"/>
      <c r="T4328" s="1"/>
      <c r="U4328" s="8" t="s">
        <v>7019</v>
      </c>
      <c r="V4328" s="85">
        <v>10903</v>
      </c>
      <c r="W4328" s="85" t="s">
        <v>5880</v>
      </c>
    </row>
    <row r="4329" spans="1:23" x14ac:dyDescent="0.3">
      <c r="A4329" s="7">
        <v>20650</v>
      </c>
      <c r="C4329" s="11">
        <v>1</v>
      </c>
      <c r="E4329" s="88">
        <v>10904</v>
      </c>
      <c r="F4329" s="88" t="s">
        <v>5880</v>
      </c>
      <c r="G4329" s="84" t="s">
        <v>3825</v>
      </c>
      <c r="H4329" s="1" t="s">
        <v>7018</v>
      </c>
      <c r="I4329" s="4">
        <v>0</v>
      </c>
      <c r="J4329" s="4">
        <v>1</v>
      </c>
      <c r="L4329" s="4">
        <v>1</v>
      </c>
      <c r="M4329" s="1" t="s">
        <v>7017</v>
      </c>
      <c r="N4329" s="1"/>
      <c r="O4329" s="1"/>
      <c r="P4329" s="1"/>
      <c r="Q4329" s="1"/>
      <c r="R4329" s="1" t="s">
        <v>7016</v>
      </c>
      <c r="S4329" s="1"/>
      <c r="T4329" s="1"/>
      <c r="U4329" s="8" t="s">
        <v>7015</v>
      </c>
      <c r="V4329" s="85">
        <v>10904</v>
      </c>
      <c r="W4329" s="85" t="s">
        <v>5880</v>
      </c>
    </row>
    <row r="4330" spans="1:23" x14ac:dyDescent="0.3">
      <c r="A4330" s="7">
        <v>20651</v>
      </c>
      <c r="C4330" s="11">
        <v>2</v>
      </c>
      <c r="E4330" s="88">
        <v>10905</v>
      </c>
      <c r="F4330" s="88" t="s">
        <v>5880</v>
      </c>
      <c r="G4330" s="84" t="s">
        <v>3825</v>
      </c>
      <c r="H4330" s="1" t="s">
        <v>7014</v>
      </c>
      <c r="I4330" s="4">
        <v>0</v>
      </c>
      <c r="J4330" s="4">
        <v>1</v>
      </c>
      <c r="L4330" s="4">
        <v>1</v>
      </c>
      <c r="M4330" s="1" t="s">
        <v>7013</v>
      </c>
      <c r="N4330" s="1"/>
      <c r="O4330" s="1"/>
      <c r="P4330" s="1"/>
      <c r="Q4330" s="1"/>
      <c r="R4330" s="1" t="s">
        <v>7012</v>
      </c>
      <c r="S4330" s="1"/>
      <c r="T4330" s="1"/>
      <c r="U4330" s="8" t="s">
        <v>7011</v>
      </c>
      <c r="V4330" s="85">
        <v>10905</v>
      </c>
      <c r="W4330" s="85" t="s">
        <v>5880</v>
      </c>
    </row>
    <row r="4331" spans="1:23" x14ac:dyDescent="0.3">
      <c r="A4331" s="7">
        <v>20652</v>
      </c>
      <c r="C4331" s="11">
        <v>3</v>
      </c>
      <c r="E4331" s="88">
        <v>10906</v>
      </c>
      <c r="F4331" s="88" t="s">
        <v>5880</v>
      </c>
      <c r="G4331" s="84" t="s">
        <v>3825</v>
      </c>
      <c r="H4331" s="1" t="s">
        <v>7010</v>
      </c>
      <c r="I4331" s="4">
        <v>0</v>
      </c>
      <c r="J4331" s="4">
        <v>1</v>
      </c>
      <c r="L4331" s="4">
        <v>1</v>
      </c>
      <c r="M4331" s="1" t="s">
        <v>7009</v>
      </c>
      <c r="N4331" s="1"/>
      <c r="O4331" s="1"/>
      <c r="P4331" s="1"/>
      <c r="Q4331" s="1"/>
      <c r="R4331" s="1" t="s">
        <v>7008</v>
      </c>
      <c r="S4331" s="1"/>
      <c r="T4331" s="1"/>
      <c r="U4331" s="8" t="s">
        <v>7007</v>
      </c>
      <c r="V4331" s="85">
        <v>10906</v>
      </c>
      <c r="W4331" s="85" t="s">
        <v>5880</v>
      </c>
    </row>
    <row r="4332" spans="1:23" x14ac:dyDescent="0.3">
      <c r="A4332" s="7">
        <v>20653</v>
      </c>
      <c r="C4332" s="11">
        <v>4</v>
      </c>
      <c r="E4332" s="88">
        <v>10907</v>
      </c>
      <c r="F4332" s="88" t="s">
        <v>5880</v>
      </c>
      <c r="G4332" s="84" t="s">
        <v>3825</v>
      </c>
      <c r="H4332" s="1" t="s">
        <v>7006</v>
      </c>
      <c r="I4332" s="4">
        <v>0</v>
      </c>
      <c r="J4332" s="4">
        <v>1</v>
      </c>
      <c r="L4332" s="4">
        <v>1</v>
      </c>
      <c r="M4332" s="1" t="s">
        <v>7005</v>
      </c>
      <c r="N4332" s="1"/>
      <c r="O4332" s="1"/>
      <c r="P4332" s="1"/>
      <c r="Q4332" s="1"/>
      <c r="R4332" s="1" t="s">
        <v>7004</v>
      </c>
      <c r="S4332" s="1"/>
      <c r="T4332" s="1"/>
      <c r="U4332" s="8" t="s">
        <v>7003</v>
      </c>
      <c r="V4332" s="85">
        <v>10907</v>
      </c>
      <c r="W4332" s="85" t="s">
        <v>5880</v>
      </c>
    </row>
    <row r="4333" spans="1:23" x14ac:dyDescent="0.3">
      <c r="A4333" s="7">
        <v>20654</v>
      </c>
      <c r="C4333" s="11">
        <v>5</v>
      </c>
      <c r="E4333" s="88">
        <v>10908</v>
      </c>
      <c r="F4333" s="88" t="s">
        <v>5880</v>
      </c>
      <c r="G4333" s="84" t="s">
        <v>3825</v>
      </c>
      <c r="H4333" s="1" t="s">
        <v>7002</v>
      </c>
      <c r="I4333" s="4">
        <v>0</v>
      </c>
      <c r="J4333" s="4">
        <v>1</v>
      </c>
      <c r="L4333" s="4">
        <v>1</v>
      </c>
      <c r="M4333" s="1" t="s">
        <v>7001</v>
      </c>
      <c r="N4333" s="1"/>
      <c r="O4333" s="1"/>
      <c r="P4333" s="1"/>
      <c r="Q4333" s="1"/>
      <c r="R4333" s="1" t="s">
        <v>7000</v>
      </c>
      <c r="S4333" s="1"/>
      <c r="T4333" s="1"/>
      <c r="U4333" s="8" t="s">
        <v>6999</v>
      </c>
      <c r="V4333" s="85">
        <v>10908</v>
      </c>
      <c r="W4333" s="85" t="s">
        <v>5880</v>
      </c>
    </row>
    <row r="4334" spans="1:23" x14ac:dyDescent="0.3">
      <c r="A4334" s="7">
        <v>20655</v>
      </c>
      <c r="C4334" s="11">
        <v>6</v>
      </c>
      <c r="E4334" s="88">
        <v>10909</v>
      </c>
      <c r="F4334" s="88" t="s">
        <v>5880</v>
      </c>
      <c r="G4334" s="84" t="s">
        <v>3825</v>
      </c>
      <c r="H4334" s="1" t="s">
        <v>6998</v>
      </c>
      <c r="I4334" s="4">
        <v>0</v>
      </c>
      <c r="J4334" s="4">
        <v>1</v>
      </c>
      <c r="L4334" s="4">
        <v>1</v>
      </c>
      <c r="M4334" s="1" t="s">
        <v>6997</v>
      </c>
      <c r="N4334" s="1"/>
      <c r="O4334" s="1"/>
      <c r="P4334" s="1"/>
      <c r="Q4334" s="1"/>
      <c r="R4334" s="1" t="s">
        <v>6996</v>
      </c>
      <c r="S4334" s="1"/>
      <c r="T4334" s="1"/>
      <c r="U4334" s="8" t="s">
        <v>6995</v>
      </c>
      <c r="V4334" s="85">
        <v>10909</v>
      </c>
      <c r="W4334" s="85" t="s">
        <v>5880</v>
      </c>
    </row>
    <row r="4335" spans="1:23" x14ac:dyDescent="0.3">
      <c r="A4335" s="7">
        <v>20656</v>
      </c>
      <c r="C4335" s="11">
        <v>7</v>
      </c>
      <c r="E4335" s="88">
        <v>10910</v>
      </c>
      <c r="F4335" s="88" t="s">
        <v>5880</v>
      </c>
      <c r="G4335" s="84" t="s">
        <v>3825</v>
      </c>
      <c r="H4335" s="1" t="s">
        <v>6994</v>
      </c>
      <c r="I4335" s="4">
        <v>0</v>
      </c>
      <c r="J4335" s="4">
        <v>1</v>
      </c>
      <c r="L4335" s="4">
        <v>1</v>
      </c>
      <c r="M4335" s="1" t="s">
        <v>6993</v>
      </c>
      <c r="N4335" s="1"/>
      <c r="O4335" s="1"/>
      <c r="P4335" s="1"/>
      <c r="Q4335" s="1"/>
      <c r="R4335" s="1" t="s">
        <v>6992</v>
      </c>
      <c r="S4335" s="1"/>
      <c r="T4335" s="1"/>
      <c r="U4335" s="8" t="s">
        <v>6991</v>
      </c>
      <c r="V4335" s="85">
        <v>10910</v>
      </c>
      <c r="W4335" s="85" t="s">
        <v>5880</v>
      </c>
    </row>
    <row r="4336" spans="1:23" x14ac:dyDescent="0.3">
      <c r="A4336" s="7">
        <v>20657</v>
      </c>
      <c r="C4336" s="11">
        <v>8</v>
      </c>
      <c r="E4336" s="88">
        <v>10911</v>
      </c>
      <c r="F4336" s="88" t="s">
        <v>5880</v>
      </c>
      <c r="G4336" s="84" t="s">
        <v>3825</v>
      </c>
      <c r="H4336" s="1" t="s">
        <v>6990</v>
      </c>
      <c r="I4336" s="4">
        <v>0</v>
      </c>
      <c r="J4336" s="4">
        <v>1</v>
      </c>
      <c r="L4336" s="4">
        <v>1</v>
      </c>
      <c r="M4336" s="1" t="s">
        <v>6989</v>
      </c>
      <c r="N4336" s="1"/>
      <c r="O4336" s="1"/>
      <c r="P4336" s="1"/>
      <c r="Q4336" s="1"/>
      <c r="R4336" s="1" t="s">
        <v>6988</v>
      </c>
      <c r="S4336" s="1"/>
      <c r="T4336" s="1"/>
      <c r="U4336" s="8" t="s">
        <v>6987</v>
      </c>
      <c r="V4336" s="85">
        <v>10911</v>
      </c>
      <c r="W4336" s="85" t="s">
        <v>5880</v>
      </c>
    </row>
    <row r="4337" spans="1:23" x14ac:dyDescent="0.3">
      <c r="A4337" s="7">
        <v>20658</v>
      </c>
      <c r="C4337" s="11">
        <v>9</v>
      </c>
      <c r="E4337" s="88">
        <v>10912</v>
      </c>
      <c r="F4337" s="88" t="s">
        <v>5880</v>
      </c>
      <c r="G4337" s="84" t="s">
        <v>3825</v>
      </c>
      <c r="H4337" s="1" t="s">
        <v>6986</v>
      </c>
      <c r="I4337" s="4">
        <v>0</v>
      </c>
      <c r="J4337" s="4">
        <v>1</v>
      </c>
      <c r="L4337" s="4">
        <v>1</v>
      </c>
      <c r="M4337" s="1" t="s">
        <v>6985</v>
      </c>
      <c r="N4337" s="1"/>
      <c r="O4337" s="1"/>
      <c r="P4337" s="1"/>
      <c r="Q4337" s="1"/>
      <c r="R4337" s="1" t="s">
        <v>6984</v>
      </c>
      <c r="S4337" s="1"/>
      <c r="T4337" s="1"/>
      <c r="U4337" s="8" t="s">
        <v>6983</v>
      </c>
      <c r="V4337" s="85">
        <v>10912</v>
      </c>
      <c r="W4337" s="85" t="s">
        <v>5880</v>
      </c>
    </row>
    <row r="4338" spans="1:23" x14ac:dyDescent="0.3">
      <c r="A4338" s="7">
        <v>20659</v>
      </c>
      <c r="C4338" s="11">
        <v>10</v>
      </c>
      <c r="E4338" s="88">
        <v>10913</v>
      </c>
      <c r="F4338" s="88" t="s">
        <v>5880</v>
      </c>
      <c r="G4338" s="84" t="s">
        <v>3825</v>
      </c>
      <c r="H4338" s="1" t="s">
        <v>6982</v>
      </c>
      <c r="I4338" s="4">
        <v>0</v>
      </c>
      <c r="J4338" s="4">
        <v>1</v>
      </c>
      <c r="L4338" s="4">
        <v>1</v>
      </c>
      <c r="M4338" s="1" t="s">
        <v>6981</v>
      </c>
      <c r="N4338" s="1"/>
      <c r="O4338" s="1"/>
      <c r="P4338" s="1"/>
      <c r="Q4338" s="1"/>
      <c r="R4338" s="1" t="s">
        <v>6980</v>
      </c>
      <c r="S4338" s="1"/>
      <c r="T4338" s="1"/>
      <c r="U4338" s="8" t="s">
        <v>6979</v>
      </c>
      <c r="V4338" s="85">
        <v>10913</v>
      </c>
      <c r="W4338" s="85" t="s">
        <v>5880</v>
      </c>
    </row>
    <row r="4339" spans="1:23" x14ac:dyDescent="0.3">
      <c r="A4339" s="7">
        <v>20660</v>
      </c>
      <c r="C4339" s="11">
        <v>11</v>
      </c>
      <c r="E4339" s="88">
        <v>10914</v>
      </c>
      <c r="F4339" s="88" t="s">
        <v>5880</v>
      </c>
      <c r="G4339" s="84" t="s">
        <v>3825</v>
      </c>
      <c r="H4339" s="1" t="s">
        <v>6978</v>
      </c>
      <c r="I4339" s="4">
        <v>0</v>
      </c>
      <c r="J4339" s="4">
        <v>1</v>
      </c>
      <c r="L4339" s="4">
        <v>1</v>
      </c>
      <c r="M4339" s="1" t="s">
        <v>6977</v>
      </c>
      <c r="N4339" s="1"/>
      <c r="O4339" s="1"/>
      <c r="P4339" s="1"/>
      <c r="Q4339" s="1"/>
      <c r="R4339" s="1" t="s">
        <v>6976</v>
      </c>
      <c r="S4339" s="1"/>
      <c r="T4339" s="1"/>
      <c r="U4339" s="8" t="s">
        <v>6975</v>
      </c>
      <c r="V4339" s="85">
        <v>10914</v>
      </c>
      <c r="W4339" s="85" t="s">
        <v>5880</v>
      </c>
    </row>
    <row r="4340" spans="1:23" x14ac:dyDescent="0.3">
      <c r="A4340" s="7">
        <v>20661</v>
      </c>
      <c r="C4340" s="11">
        <v>12</v>
      </c>
      <c r="E4340" s="88">
        <v>10915</v>
      </c>
      <c r="F4340" s="88" t="s">
        <v>5880</v>
      </c>
      <c r="G4340" s="84" t="s">
        <v>3825</v>
      </c>
      <c r="H4340" s="1" t="s">
        <v>6974</v>
      </c>
      <c r="I4340" s="4">
        <v>0</v>
      </c>
      <c r="J4340" s="4">
        <v>1</v>
      </c>
      <c r="L4340" s="4">
        <v>1</v>
      </c>
      <c r="M4340" s="1" t="s">
        <v>6973</v>
      </c>
      <c r="N4340" s="1"/>
      <c r="O4340" s="1"/>
      <c r="P4340" s="1"/>
      <c r="Q4340" s="1"/>
      <c r="R4340" s="1" t="s">
        <v>6972</v>
      </c>
      <c r="S4340" s="1"/>
      <c r="T4340" s="1"/>
      <c r="U4340" s="8" t="s">
        <v>6971</v>
      </c>
      <c r="V4340" s="85">
        <v>10915</v>
      </c>
      <c r="W4340" s="85" t="s">
        <v>5880</v>
      </c>
    </row>
    <row r="4341" spans="1:23" x14ac:dyDescent="0.3">
      <c r="A4341" s="7">
        <v>20662</v>
      </c>
      <c r="C4341" s="11">
        <v>13</v>
      </c>
      <c r="E4341" s="88">
        <v>10916</v>
      </c>
      <c r="F4341" s="88" t="s">
        <v>5880</v>
      </c>
      <c r="G4341" s="84" t="s">
        <v>3825</v>
      </c>
      <c r="H4341" s="1" t="s">
        <v>6970</v>
      </c>
      <c r="I4341" s="4">
        <v>0</v>
      </c>
      <c r="J4341" s="4">
        <v>1</v>
      </c>
      <c r="L4341" s="4">
        <v>1</v>
      </c>
      <c r="M4341" s="1" t="s">
        <v>6969</v>
      </c>
      <c r="N4341" s="1"/>
      <c r="O4341" s="1"/>
      <c r="P4341" s="1"/>
      <c r="Q4341" s="1"/>
      <c r="R4341" s="1" t="s">
        <v>6968</v>
      </c>
      <c r="S4341" s="1"/>
      <c r="T4341" s="1"/>
      <c r="U4341" s="8" t="s">
        <v>6967</v>
      </c>
      <c r="V4341" s="85">
        <v>10916</v>
      </c>
      <c r="W4341" s="85" t="s">
        <v>5880</v>
      </c>
    </row>
    <row r="4342" spans="1:23" x14ac:dyDescent="0.3">
      <c r="A4342" s="7">
        <v>20663</v>
      </c>
      <c r="C4342" s="11">
        <v>14</v>
      </c>
      <c r="E4342" s="88">
        <v>10917</v>
      </c>
      <c r="F4342" s="88" t="s">
        <v>5880</v>
      </c>
      <c r="G4342" s="84" t="s">
        <v>3825</v>
      </c>
      <c r="H4342" s="1" t="s">
        <v>6966</v>
      </c>
      <c r="I4342" s="4">
        <v>0</v>
      </c>
      <c r="J4342" s="4">
        <v>1</v>
      </c>
      <c r="L4342" s="4">
        <v>1</v>
      </c>
      <c r="M4342" s="1" t="s">
        <v>6965</v>
      </c>
      <c r="N4342" s="1"/>
      <c r="O4342" s="1"/>
      <c r="P4342" s="1"/>
      <c r="Q4342" s="1"/>
      <c r="R4342" s="1" t="s">
        <v>6964</v>
      </c>
      <c r="S4342" s="1"/>
      <c r="T4342" s="1"/>
      <c r="U4342" s="8" t="s">
        <v>6963</v>
      </c>
      <c r="V4342" s="85">
        <v>10917</v>
      </c>
      <c r="W4342" s="85" t="s">
        <v>5880</v>
      </c>
    </row>
    <row r="4343" spans="1:23" x14ac:dyDescent="0.3">
      <c r="A4343" s="7">
        <v>20664</v>
      </c>
      <c r="C4343" s="11">
        <v>15</v>
      </c>
      <c r="E4343" s="88">
        <v>10918</v>
      </c>
      <c r="F4343" s="88" t="s">
        <v>5880</v>
      </c>
      <c r="G4343" s="84" t="s">
        <v>3825</v>
      </c>
      <c r="H4343" s="1" t="s">
        <v>6962</v>
      </c>
      <c r="I4343" s="4">
        <v>0</v>
      </c>
      <c r="J4343" s="4">
        <v>1</v>
      </c>
      <c r="L4343" s="4">
        <v>1</v>
      </c>
      <c r="M4343" s="1" t="s">
        <v>6961</v>
      </c>
      <c r="N4343" s="1"/>
      <c r="O4343" s="1"/>
      <c r="P4343" s="1"/>
      <c r="Q4343" s="1"/>
      <c r="R4343" s="1" t="s">
        <v>6960</v>
      </c>
      <c r="S4343" s="1"/>
      <c r="T4343" s="1"/>
      <c r="U4343" s="8" t="s">
        <v>6959</v>
      </c>
      <c r="V4343" s="85">
        <v>10918</v>
      </c>
      <c r="W4343" s="85" t="s">
        <v>5880</v>
      </c>
    </row>
    <row r="4344" spans="1:23" x14ac:dyDescent="0.3">
      <c r="A4344" s="7">
        <v>20665</v>
      </c>
      <c r="B4344" s="44">
        <v>1660</v>
      </c>
      <c r="C4344" s="11">
        <v>0</v>
      </c>
      <c r="E4344" s="88">
        <v>10919</v>
      </c>
      <c r="F4344" s="88" t="s">
        <v>5880</v>
      </c>
      <c r="G4344" s="84" t="s">
        <v>3825</v>
      </c>
      <c r="H4344" s="1" t="s">
        <v>6958</v>
      </c>
      <c r="I4344" s="4">
        <v>0</v>
      </c>
      <c r="J4344" s="4">
        <v>1</v>
      </c>
      <c r="L4344" s="4">
        <v>1</v>
      </c>
      <c r="M4344" s="1" t="s">
        <v>6957</v>
      </c>
      <c r="N4344" s="1"/>
      <c r="O4344" s="1"/>
      <c r="P4344" s="1"/>
      <c r="Q4344" s="1"/>
      <c r="R4344" s="1" t="s">
        <v>6956</v>
      </c>
      <c r="S4344" s="1"/>
      <c r="T4344" s="1"/>
      <c r="U4344" s="8" t="s">
        <v>6955</v>
      </c>
      <c r="V4344" s="85">
        <v>10919</v>
      </c>
      <c r="W4344" s="85" t="s">
        <v>5880</v>
      </c>
    </row>
    <row r="4345" spans="1:23" x14ac:dyDescent="0.3">
      <c r="A4345" s="7">
        <v>20666</v>
      </c>
      <c r="C4345" s="11">
        <v>1</v>
      </c>
      <c r="E4345" s="88">
        <v>10920</v>
      </c>
      <c r="F4345" s="88" t="s">
        <v>5880</v>
      </c>
      <c r="G4345" s="84" t="s">
        <v>3825</v>
      </c>
      <c r="H4345" s="1" t="s">
        <v>6954</v>
      </c>
      <c r="I4345" s="4">
        <v>0</v>
      </c>
      <c r="J4345" s="4">
        <v>1</v>
      </c>
      <c r="L4345" s="4">
        <v>1</v>
      </c>
      <c r="M4345" s="1" t="s">
        <v>6953</v>
      </c>
      <c r="N4345" s="1"/>
      <c r="O4345" s="1"/>
      <c r="P4345" s="1"/>
      <c r="Q4345" s="1"/>
      <c r="R4345" s="1" t="s">
        <v>6952</v>
      </c>
      <c r="S4345" s="1"/>
      <c r="T4345" s="1"/>
      <c r="U4345" s="8" t="s">
        <v>6951</v>
      </c>
      <c r="V4345" s="85">
        <v>10920</v>
      </c>
      <c r="W4345" s="85" t="s">
        <v>5880</v>
      </c>
    </row>
    <row r="4346" spans="1:23" x14ac:dyDescent="0.3">
      <c r="A4346" s="7">
        <v>20667</v>
      </c>
      <c r="C4346" s="11">
        <v>2</v>
      </c>
      <c r="E4346" s="88">
        <v>10921</v>
      </c>
      <c r="F4346" s="88" t="s">
        <v>5880</v>
      </c>
      <c r="G4346" s="84" t="s">
        <v>3825</v>
      </c>
      <c r="H4346" s="1" t="s">
        <v>5031</v>
      </c>
      <c r="I4346" s="4">
        <v>0</v>
      </c>
      <c r="J4346" s="4">
        <v>1</v>
      </c>
      <c r="L4346" s="4">
        <v>1</v>
      </c>
      <c r="M4346" s="1" t="s">
        <v>1726</v>
      </c>
      <c r="N4346" s="1"/>
      <c r="O4346" s="1"/>
      <c r="P4346" s="1"/>
      <c r="Q4346" s="1"/>
      <c r="R4346" s="1" t="s">
        <v>6950</v>
      </c>
      <c r="S4346" s="1"/>
      <c r="T4346" s="1"/>
      <c r="U4346" s="8" t="s">
        <v>6949</v>
      </c>
      <c r="V4346" s="85">
        <v>10921</v>
      </c>
      <c r="W4346" s="85" t="s">
        <v>5880</v>
      </c>
    </row>
    <row r="4347" spans="1:23" x14ac:dyDescent="0.3">
      <c r="A4347" s="7">
        <v>20668</v>
      </c>
      <c r="C4347" s="11">
        <v>3</v>
      </c>
      <c r="E4347" s="88">
        <v>10922</v>
      </c>
      <c r="F4347" s="88" t="s">
        <v>5880</v>
      </c>
      <c r="G4347" s="84" t="s">
        <v>3825</v>
      </c>
      <c r="H4347" s="1" t="s">
        <v>6948</v>
      </c>
      <c r="I4347" s="4">
        <v>0</v>
      </c>
      <c r="J4347" s="4">
        <v>1</v>
      </c>
      <c r="L4347" s="4">
        <v>1</v>
      </c>
      <c r="M4347" s="1" t="s">
        <v>6947</v>
      </c>
      <c r="N4347" s="1"/>
      <c r="O4347" s="1"/>
      <c r="P4347" s="1"/>
      <c r="Q4347" s="1"/>
      <c r="R4347" s="1" t="s">
        <v>6946</v>
      </c>
      <c r="S4347" s="1"/>
      <c r="T4347" s="1"/>
      <c r="U4347" s="8" t="s">
        <v>6945</v>
      </c>
      <c r="V4347" s="85">
        <v>10922</v>
      </c>
      <c r="W4347" s="85" t="s">
        <v>5880</v>
      </c>
    </row>
    <row r="4348" spans="1:23" x14ac:dyDescent="0.3">
      <c r="A4348" s="7">
        <v>20669</v>
      </c>
      <c r="C4348" s="11">
        <v>4</v>
      </c>
      <c r="E4348" s="88">
        <v>10923</v>
      </c>
      <c r="F4348" s="88" t="s">
        <v>5880</v>
      </c>
      <c r="G4348" s="84" t="s">
        <v>3825</v>
      </c>
      <c r="H4348" s="1" t="s">
        <v>6944</v>
      </c>
      <c r="I4348" s="4">
        <v>0</v>
      </c>
      <c r="J4348" s="4">
        <v>1</v>
      </c>
      <c r="L4348" s="4">
        <v>1</v>
      </c>
      <c r="M4348" s="1" t="s">
        <v>6943</v>
      </c>
      <c r="N4348" s="1"/>
      <c r="O4348" s="1"/>
      <c r="P4348" s="1"/>
      <c r="Q4348" s="1"/>
      <c r="R4348" s="1" t="s">
        <v>6942</v>
      </c>
      <c r="S4348" s="1"/>
      <c r="T4348" s="1"/>
      <c r="U4348" s="8" t="s">
        <v>6941</v>
      </c>
      <c r="V4348" s="85">
        <v>10923</v>
      </c>
      <c r="W4348" s="85" t="s">
        <v>5880</v>
      </c>
    </row>
    <row r="4349" spans="1:23" x14ac:dyDescent="0.3">
      <c r="A4349" s="7">
        <v>20670</v>
      </c>
      <c r="C4349" s="11">
        <v>5</v>
      </c>
      <c r="E4349" s="88">
        <v>10924</v>
      </c>
      <c r="F4349" s="88" t="s">
        <v>5880</v>
      </c>
      <c r="G4349" s="84" t="s">
        <v>3825</v>
      </c>
      <c r="H4349" s="1" t="s">
        <v>5058</v>
      </c>
      <c r="I4349" s="4">
        <v>0</v>
      </c>
      <c r="J4349" s="4">
        <v>1</v>
      </c>
      <c r="L4349" s="4">
        <v>1</v>
      </c>
      <c r="M4349" s="1" t="s">
        <v>6940</v>
      </c>
      <c r="N4349" s="1"/>
      <c r="O4349" s="1"/>
      <c r="P4349" s="1"/>
      <c r="Q4349" s="1"/>
      <c r="R4349" s="17" t="s">
        <v>6939</v>
      </c>
      <c r="S4349" s="1"/>
      <c r="T4349" s="1"/>
      <c r="U4349" s="8" t="s">
        <v>6938</v>
      </c>
      <c r="V4349" s="85">
        <v>10924</v>
      </c>
      <c r="W4349" s="85" t="s">
        <v>5880</v>
      </c>
    </row>
    <row r="4350" spans="1:23" x14ac:dyDescent="0.3">
      <c r="A4350" s="7">
        <v>20671</v>
      </c>
      <c r="C4350" s="11">
        <v>6</v>
      </c>
      <c r="E4350" s="88">
        <v>10925</v>
      </c>
      <c r="F4350" s="88" t="s">
        <v>5880</v>
      </c>
      <c r="G4350" s="84" t="s">
        <v>3825</v>
      </c>
      <c r="H4350" s="1" t="s">
        <v>4206</v>
      </c>
      <c r="I4350" s="4">
        <v>0</v>
      </c>
      <c r="J4350" s="4">
        <v>1</v>
      </c>
      <c r="L4350" s="4">
        <v>1</v>
      </c>
      <c r="M4350" s="1" t="s">
        <v>6937</v>
      </c>
      <c r="N4350" s="1"/>
      <c r="O4350" s="1"/>
      <c r="P4350" s="1"/>
      <c r="Q4350" s="1"/>
      <c r="R4350" s="17" t="s">
        <v>6936</v>
      </c>
      <c r="S4350" s="1"/>
      <c r="T4350" s="1"/>
      <c r="U4350" s="8" t="s">
        <v>6935</v>
      </c>
      <c r="V4350" s="85">
        <v>10925</v>
      </c>
      <c r="W4350" s="85" t="s">
        <v>5880</v>
      </c>
    </row>
    <row r="4351" spans="1:23" x14ac:dyDescent="0.3">
      <c r="A4351" s="7">
        <v>20672</v>
      </c>
      <c r="C4351" s="11">
        <v>7</v>
      </c>
      <c r="E4351" s="88">
        <v>10926</v>
      </c>
      <c r="F4351" s="88" t="s">
        <v>5880</v>
      </c>
      <c r="G4351" s="84" t="s">
        <v>3825</v>
      </c>
      <c r="H4351" s="1" t="s">
        <v>5054</v>
      </c>
      <c r="I4351" s="4">
        <v>0</v>
      </c>
      <c r="J4351" s="4">
        <v>1</v>
      </c>
      <c r="L4351" s="4">
        <v>1</v>
      </c>
      <c r="M4351" s="1" t="s">
        <v>6934</v>
      </c>
      <c r="N4351" s="1"/>
      <c r="O4351" s="1"/>
      <c r="P4351" s="1"/>
      <c r="Q4351" s="1"/>
      <c r="R4351" s="17" t="s">
        <v>6933</v>
      </c>
      <c r="S4351" s="1"/>
      <c r="T4351" s="1"/>
      <c r="U4351" s="8" t="s">
        <v>6932</v>
      </c>
      <c r="V4351" s="85">
        <v>10926</v>
      </c>
      <c r="W4351" s="85" t="s">
        <v>5880</v>
      </c>
    </row>
    <row r="4352" spans="1:23" x14ac:dyDescent="0.3">
      <c r="A4352" s="7">
        <v>20673</v>
      </c>
      <c r="C4352" s="11">
        <v>8</v>
      </c>
      <c r="E4352" s="88">
        <v>10927</v>
      </c>
      <c r="F4352" s="88" t="s">
        <v>5880</v>
      </c>
      <c r="G4352" s="84" t="s">
        <v>3825</v>
      </c>
      <c r="H4352" s="1" t="s">
        <v>5875</v>
      </c>
      <c r="I4352" s="4">
        <v>0</v>
      </c>
      <c r="J4352" s="4">
        <v>1</v>
      </c>
      <c r="L4352" s="4">
        <v>1</v>
      </c>
      <c r="M4352" s="1" t="s">
        <v>6931</v>
      </c>
      <c r="N4352" s="1"/>
      <c r="O4352" s="1"/>
      <c r="P4352" s="1"/>
      <c r="Q4352" s="1"/>
      <c r="R4352" s="17" t="s">
        <v>6930</v>
      </c>
      <c r="S4352" s="1"/>
      <c r="T4352" s="1"/>
      <c r="U4352" s="8" t="s">
        <v>6929</v>
      </c>
      <c r="V4352" s="85">
        <v>10927</v>
      </c>
      <c r="W4352" s="85" t="s">
        <v>5880</v>
      </c>
    </row>
    <row r="4353" spans="1:23" x14ac:dyDescent="0.3">
      <c r="A4353" s="7">
        <v>20674</v>
      </c>
      <c r="C4353" s="11">
        <v>9</v>
      </c>
      <c r="E4353" s="88">
        <v>10928</v>
      </c>
      <c r="F4353" s="88" t="s">
        <v>5880</v>
      </c>
      <c r="G4353" s="84" t="s">
        <v>3825</v>
      </c>
      <c r="H4353" s="1" t="s">
        <v>5871</v>
      </c>
      <c r="I4353" s="4">
        <v>0</v>
      </c>
      <c r="J4353" s="4">
        <v>1</v>
      </c>
      <c r="L4353" s="4">
        <v>1</v>
      </c>
      <c r="M4353" s="1" t="s">
        <v>6928</v>
      </c>
      <c r="N4353" s="1"/>
      <c r="O4353" s="1"/>
      <c r="P4353" s="1"/>
      <c r="Q4353" s="1"/>
      <c r="R4353" s="17" t="s">
        <v>6927</v>
      </c>
      <c r="S4353" s="1"/>
      <c r="T4353" s="1"/>
      <c r="U4353" s="8" t="s">
        <v>6926</v>
      </c>
      <c r="V4353" s="85">
        <v>10928</v>
      </c>
      <c r="W4353" s="85" t="s">
        <v>5880</v>
      </c>
    </row>
    <row r="4354" spans="1:23" x14ac:dyDescent="0.3">
      <c r="A4354" s="7">
        <v>20675</v>
      </c>
      <c r="C4354" s="11">
        <v>10</v>
      </c>
      <c r="E4354" s="88">
        <v>10929</v>
      </c>
      <c r="F4354" s="88" t="s">
        <v>5880</v>
      </c>
      <c r="G4354" s="84" t="s">
        <v>3825</v>
      </c>
      <c r="H4354" s="1" t="s">
        <v>4298</v>
      </c>
      <c r="I4354" s="4">
        <v>0</v>
      </c>
      <c r="J4354" s="4">
        <v>1</v>
      </c>
      <c r="L4354" s="4">
        <v>1</v>
      </c>
      <c r="M4354" s="1" t="s">
        <v>6925</v>
      </c>
      <c r="N4354" s="1"/>
      <c r="O4354" s="1"/>
      <c r="P4354" s="1"/>
      <c r="Q4354" s="1"/>
      <c r="R4354" s="17" t="s">
        <v>6924</v>
      </c>
      <c r="S4354" s="1"/>
      <c r="T4354" s="1"/>
      <c r="U4354" s="8" t="s">
        <v>6923</v>
      </c>
      <c r="V4354" s="85">
        <v>10929</v>
      </c>
      <c r="W4354" s="85" t="s">
        <v>5880</v>
      </c>
    </row>
    <row r="4355" spans="1:23" x14ac:dyDescent="0.3">
      <c r="A4355" s="7">
        <v>20676</v>
      </c>
      <c r="C4355" s="11">
        <v>11</v>
      </c>
      <c r="E4355" s="88">
        <v>10930</v>
      </c>
      <c r="F4355" s="88" t="s">
        <v>5880</v>
      </c>
      <c r="G4355" s="84" t="s">
        <v>3976</v>
      </c>
      <c r="H4355" s="1" t="s">
        <v>6922</v>
      </c>
      <c r="I4355" s="4">
        <v>0</v>
      </c>
      <c r="J4355" s="4">
        <v>1</v>
      </c>
      <c r="L4355" s="4">
        <v>1</v>
      </c>
      <c r="M4355" s="1" t="s">
        <v>6921</v>
      </c>
      <c r="N4355" s="1"/>
      <c r="O4355" s="1"/>
      <c r="P4355" s="1"/>
      <c r="Q4355" s="1"/>
      <c r="R4355" s="1" t="s">
        <v>6920</v>
      </c>
      <c r="S4355" s="1"/>
      <c r="T4355" s="1"/>
      <c r="U4355" s="8" t="s">
        <v>6919</v>
      </c>
      <c r="V4355" s="85">
        <v>10930</v>
      </c>
      <c r="W4355" s="85" t="s">
        <v>5880</v>
      </c>
    </row>
    <row r="4356" spans="1:23" x14ac:dyDescent="0.3">
      <c r="A4356" s="7">
        <v>20677</v>
      </c>
      <c r="C4356" s="11">
        <v>12</v>
      </c>
      <c r="E4356" s="88">
        <v>10931</v>
      </c>
      <c r="F4356" s="88" t="s">
        <v>5880</v>
      </c>
      <c r="G4356" s="84" t="s">
        <v>3976</v>
      </c>
      <c r="H4356" s="1" t="s">
        <v>6918</v>
      </c>
      <c r="I4356" s="4">
        <v>0</v>
      </c>
      <c r="J4356" s="4">
        <v>1</v>
      </c>
      <c r="L4356" s="4">
        <v>1</v>
      </c>
      <c r="M4356" s="1" t="s">
        <v>6917</v>
      </c>
      <c r="N4356" s="1"/>
      <c r="O4356" s="1"/>
      <c r="P4356" s="1"/>
      <c r="Q4356" s="1"/>
      <c r="R4356" s="1" t="s">
        <v>6916</v>
      </c>
      <c r="S4356" s="1"/>
      <c r="T4356" s="1"/>
      <c r="U4356" s="8" t="s">
        <v>6915</v>
      </c>
      <c r="V4356" s="85">
        <v>10931</v>
      </c>
      <c r="W4356" s="85" t="s">
        <v>5880</v>
      </c>
    </row>
    <row r="4357" spans="1:23" x14ac:dyDescent="0.3">
      <c r="A4357" s="7">
        <v>20678</v>
      </c>
      <c r="C4357" s="11">
        <v>13</v>
      </c>
      <c r="E4357" s="88">
        <v>10932</v>
      </c>
      <c r="F4357" s="88" t="s">
        <v>5880</v>
      </c>
      <c r="G4357" s="84" t="s">
        <v>3976</v>
      </c>
      <c r="H4357" s="1" t="s">
        <v>6914</v>
      </c>
      <c r="I4357" s="4">
        <v>0</v>
      </c>
      <c r="J4357" s="4">
        <v>1</v>
      </c>
      <c r="L4357" s="4">
        <v>1</v>
      </c>
      <c r="M4357" s="1" t="s">
        <v>6913</v>
      </c>
      <c r="N4357" s="1"/>
      <c r="O4357" s="1"/>
      <c r="P4357" s="1"/>
      <c r="Q4357" s="1"/>
      <c r="R4357" s="1" t="s">
        <v>6912</v>
      </c>
      <c r="S4357" s="1"/>
      <c r="T4357" s="1"/>
      <c r="U4357" s="8" t="s">
        <v>6911</v>
      </c>
      <c r="V4357" s="85">
        <v>10932</v>
      </c>
      <c r="W4357" s="85" t="s">
        <v>5880</v>
      </c>
    </row>
    <row r="4358" spans="1:23" x14ac:dyDescent="0.3">
      <c r="A4358" s="7">
        <v>20679</v>
      </c>
      <c r="C4358" s="11">
        <v>14</v>
      </c>
      <c r="E4358" s="88">
        <v>10933</v>
      </c>
      <c r="F4358" s="88" t="s">
        <v>5880</v>
      </c>
      <c r="G4358" s="84" t="s">
        <v>3976</v>
      </c>
      <c r="H4358" s="1" t="s">
        <v>6910</v>
      </c>
      <c r="I4358" s="4">
        <v>0</v>
      </c>
      <c r="J4358" s="4">
        <v>1</v>
      </c>
      <c r="L4358" s="4">
        <v>1</v>
      </c>
      <c r="M4358" s="1" t="s">
        <v>6909</v>
      </c>
      <c r="N4358" s="1"/>
      <c r="O4358" s="1"/>
      <c r="P4358" s="1"/>
      <c r="Q4358" s="1"/>
      <c r="R4358" s="1" t="s">
        <v>6908</v>
      </c>
      <c r="S4358" s="1"/>
      <c r="T4358" s="1"/>
      <c r="U4358" s="8" t="s">
        <v>6907</v>
      </c>
      <c r="V4358" s="85">
        <v>10933</v>
      </c>
      <c r="W4358" s="85" t="s">
        <v>5880</v>
      </c>
    </row>
    <row r="4359" spans="1:23" x14ac:dyDescent="0.3">
      <c r="A4359" s="7">
        <v>20680</v>
      </c>
      <c r="C4359" s="11">
        <v>15</v>
      </c>
      <c r="E4359" s="88">
        <v>10934</v>
      </c>
      <c r="F4359" s="88" t="s">
        <v>5880</v>
      </c>
      <c r="G4359" s="84" t="s">
        <v>3976</v>
      </c>
      <c r="H4359" s="1" t="s">
        <v>6906</v>
      </c>
      <c r="I4359" s="4">
        <v>0</v>
      </c>
      <c r="J4359" s="4">
        <v>1</v>
      </c>
      <c r="L4359" s="4">
        <v>1</v>
      </c>
      <c r="M4359" s="1" t="s">
        <v>6905</v>
      </c>
      <c r="N4359" s="1"/>
      <c r="O4359" s="1"/>
      <c r="P4359" s="1"/>
      <c r="Q4359" s="1"/>
      <c r="R4359" s="1" t="s">
        <v>6904</v>
      </c>
      <c r="S4359" s="1"/>
      <c r="T4359" s="1"/>
      <c r="U4359" s="8" t="s">
        <v>6903</v>
      </c>
      <c r="V4359" s="85">
        <v>10934</v>
      </c>
      <c r="W4359" s="85" t="s">
        <v>5880</v>
      </c>
    </row>
    <row r="4360" spans="1:23" x14ac:dyDescent="0.3">
      <c r="A4360" s="7">
        <v>20681</v>
      </c>
      <c r="B4360" s="44">
        <v>1661</v>
      </c>
      <c r="C4360" s="11">
        <v>0</v>
      </c>
      <c r="E4360" s="88">
        <v>10935</v>
      </c>
      <c r="F4360" s="88" t="s">
        <v>5880</v>
      </c>
      <c r="G4360" s="84" t="s">
        <v>3976</v>
      </c>
      <c r="H4360" s="1" t="s">
        <v>6902</v>
      </c>
      <c r="I4360" s="4">
        <v>0</v>
      </c>
      <c r="J4360" s="4">
        <v>1</v>
      </c>
      <c r="L4360" s="4">
        <v>1</v>
      </c>
      <c r="M4360" s="1" t="s">
        <v>6901</v>
      </c>
      <c r="N4360" s="1"/>
      <c r="O4360" s="1"/>
      <c r="P4360" s="1"/>
      <c r="Q4360" s="1"/>
      <c r="R4360" s="1" t="s">
        <v>6900</v>
      </c>
      <c r="S4360" s="1"/>
      <c r="T4360" s="1"/>
      <c r="U4360" s="8" t="s">
        <v>6899</v>
      </c>
      <c r="V4360" s="85">
        <v>10935</v>
      </c>
      <c r="W4360" s="85" t="s">
        <v>5880</v>
      </c>
    </row>
    <row r="4361" spans="1:23" x14ac:dyDescent="0.3">
      <c r="A4361" s="7">
        <v>20682</v>
      </c>
      <c r="C4361" s="11">
        <v>1</v>
      </c>
      <c r="E4361" s="88">
        <v>10936</v>
      </c>
      <c r="F4361" s="88" t="s">
        <v>5880</v>
      </c>
      <c r="G4361" s="84" t="s">
        <v>3976</v>
      </c>
      <c r="H4361" s="1" t="s">
        <v>6898</v>
      </c>
      <c r="I4361" s="4">
        <v>0</v>
      </c>
      <c r="J4361" s="4">
        <v>1</v>
      </c>
      <c r="L4361" s="4">
        <v>1</v>
      </c>
      <c r="M4361" s="1" t="s">
        <v>6897</v>
      </c>
      <c r="N4361" s="1"/>
      <c r="O4361" s="1"/>
      <c r="P4361" s="1"/>
      <c r="Q4361" s="1"/>
      <c r="R4361" s="1" t="s">
        <v>6896</v>
      </c>
      <c r="S4361" s="1"/>
      <c r="T4361" s="1"/>
      <c r="U4361" s="8" t="s">
        <v>6895</v>
      </c>
      <c r="V4361" s="85">
        <v>10936</v>
      </c>
      <c r="W4361" s="85" t="s">
        <v>5880</v>
      </c>
    </row>
    <row r="4362" spans="1:23" x14ac:dyDescent="0.3">
      <c r="A4362" s="7">
        <v>20683</v>
      </c>
      <c r="C4362" s="11">
        <v>2</v>
      </c>
      <c r="E4362" s="88">
        <v>10937</v>
      </c>
      <c r="F4362" s="88" t="s">
        <v>5880</v>
      </c>
      <c r="G4362" s="84" t="s">
        <v>3976</v>
      </c>
      <c r="H4362" s="1" t="s">
        <v>6894</v>
      </c>
      <c r="I4362" s="4">
        <v>0</v>
      </c>
      <c r="J4362" s="4">
        <v>1</v>
      </c>
      <c r="L4362" s="4">
        <v>1</v>
      </c>
      <c r="M4362" s="1" t="s">
        <v>6893</v>
      </c>
      <c r="N4362" s="1"/>
      <c r="O4362" s="1"/>
      <c r="P4362" s="1"/>
      <c r="Q4362" s="1"/>
      <c r="R4362" s="1" t="s">
        <v>6892</v>
      </c>
      <c r="S4362" s="1"/>
      <c r="T4362" s="1"/>
      <c r="U4362" s="8" t="s">
        <v>6891</v>
      </c>
      <c r="V4362" s="85">
        <v>10937</v>
      </c>
      <c r="W4362" s="85" t="s">
        <v>5880</v>
      </c>
    </row>
    <row r="4363" spans="1:23" x14ac:dyDescent="0.3">
      <c r="A4363" s="7">
        <v>20684</v>
      </c>
      <c r="C4363" s="11">
        <v>3</v>
      </c>
      <c r="E4363" s="88">
        <v>10938</v>
      </c>
      <c r="F4363" s="88" t="s">
        <v>5880</v>
      </c>
      <c r="G4363" s="84" t="s">
        <v>3795</v>
      </c>
      <c r="H4363" s="1" t="s">
        <v>6890</v>
      </c>
      <c r="I4363" s="4">
        <v>0</v>
      </c>
      <c r="J4363" s="4">
        <v>1</v>
      </c>
      <c r="L4363" s="4">
        <v>1</v>
      </c>
      <c r="M4363" s="1" t="s">
        <v>6889</v>
      </c>
      <c r="N4363" s="1"/>
      <c r="O4363" s="1"/>
      <c r="P4363" s="1"/>
      <c r="Q4363" s="1"/>
      <c r="R4363" s="17" t="s">
        <v>6888</v>
      </c>
      <c r="S4363" s="1"/>
      <c r="T4363" s="1"/>
      <c r="U4363" s="8" t="s">
        <v>6887</v>
      </c>
      <c r="V4363" s="85">
        <v>10938</v>
      </c>
      <c r="W4363" s="85" t="s">
        <v>5880</v>
      </c>
    </row>
    <row r="4364" spans="1:23" x14ac:dyDescent="0.3">
      <c r="A4364" s="7">
        <v>20685</v>
      </c>
      <c r="C4364" s="11">
        <v>4</v>
      </c>
      <c r="E4364" s="88">
        <v>10939</v>
      </c>
      <c r="F4364" s="88" t="s">
        <v>5880</v>
      </c>
      <c r="G4364" s="84" t="s">
        <v>3795</v>
      </c>
      <c r="H4364" s="1" t="s">
        <v>6886</v>
      </c>
      <c r="I4364" s="4">
        <v>0</v>
      </c>
      <c r="J4364" s="4">
        <v>1</v>
      </c>
      <c r="L4364" s="4">
        <v>1</v>
      </c>
      <c r="M4364" s="1" t="s">
        <v>6885</v>
      </c>
      <c r="N4364" s="1"/>
      <c r="O4364" s="1"/>
      <c r="P4364" s="1"/>
      <c r="Q4364" s="1"/>
      <c r="R4364" s="17" t="s">
        <v>6884</v>
      </c>
      <c r="S4364" s="1"/>
      <c r="T4364" s="1"/>
      <c r="U4364" s="8" t="s">
        <v>6883</v>
      </c>
      <c r="V4364" s="85">
        <v>10939</v>
      </c>
      <c r="W4364" s="85" t="s">
        <v>5880</v>
      </c>
    </row>
    <row r="4365" spans="1:23" x14ac:dyDescent="0.3">
      <c r="A4365" s="7">
        <v>20686</v>
      </c>
      <c r="C4365" s="11">
        <v>5</v>
      </c>
      <c r="E4365" s="88">
        <v>10940</v>
      </c>
      <c r="F4365" s="88" t="s">
        <v>5880</v>
      </c>
      <c r="G4365" s="84" t="s">
        <v>3976</v>
      </c>
      <c r="H4365" s="1" t="s">
        <v>6882</v>
      </c>
      <c r="I4365" s="4">
        <v>0</v>
      </c>
      <c r="J4365" s="4">
        <v>1</v>
      </c>
      <c r="L4365" s="4">
        <v>1</v>
      </c>
      <c r="M4365" s="1" t="s">
        <v>6881</v>
      </c>
      <c r="N4365" s="1"/>
      <c r="O4365" s="1"/>
      <c r="P4365" s="1"/>
      <c r="Q4365" s="1"/>
      <c r="R4365" s="1" t="s">
        <v>6880</v>
      </c>
      <c r="S4365" s="1"/>
      <c r="T4365" s="1"/>
      <c r="U4365" s="8" t="s">
        <v>6879</v>
      </c>
      <c r="V4365" s="85">
        <v>10940</v>
      </c>
      <c r="W4365" s="85" t="s">
        <v>5880</v>
      </c>
    </row>
    <row r="4366" spans="1:23" x14ac:dyDescent="0.3">
      <c r="A4366" s="7">
        <v>20687</v>
      </c>
      <c r="C4366" s="11">
        <v>6</v>
      </c>
      <c r="E4366" s="88">
        <v>10942</v>
      </c>
      <c r="F4366" s="88" t="s">
        <v>5880</v>
      </c>
      <c r="G4366" s="84" t="s">
        <v>3825</v>
      </c>
      <c r="H4366" s="1" t="s">
        <v>6878</v>
      </c>
      <c r="I4366" s="4">
        <v>0</v>
      </c>
      <c r="J4366" s="4">
        <v>1</v>
      </c>
      <c r="L4366" s="4">
        <v>1</v>
      </c>
      <c r="M4366" s="1" t="s">
        <v>6877</v>
      </c>
      <c r="N4366" s="1"/>
      <c r="O4366" s="1"/>
      <c r="P4366" s="1"/>
      <c r="Q4366" s="1"/>
      <c r="R4366" s="1" t="s">
        <v>6876</v>
      </c>
      <c r="S4366" s="1"/>
      <c r="T4366" s="1"/>
      <c r="U4366" s="8" t="s">
        <v>6875</v>
      </c>
      <c r="V4366" s="85">
        <v>10942</v>
      </c>
      <c r="W4366" s="85" t="s">
        <v>5880</v>
      </c>
    </row>
    <row r="4367" spans="1:23" x14ac:dyDescent="0.3">
      <c r="A4367" s="7">
        <v>20688</v>
      </c>
      <c r="C4367" s="11">
        <v>7</v>
      </c>
      <c r="E4367" s="88">
        <v>10943</v>
      </c>
      <c r="F4367" s="88" t="s">
        <v>5880</v>
      </c>
      <c r="G4367" s="84" t="s">
        <v>3825</v>
      </c>
      <c r="H4367" s="1" t="s">
        <v>6874</v>
      </c>
      <c r="I4367" s="4">
        <v>0</v>
      </c>
      <c r="J4367" s="4">
        <v>1</v>
      </c>
      <c r="L4367" s="4">
        <v>1</v>
      </c>
      <c r="M4367" s="1" t="s">
        <v>6873</v>
      </c>
      <c r="N4367" s="1"/>
      <c r="O4367" s="1"/>
      <c r="P4367" s="1"/>
      <c r="Q4367" s="1"/>
      <c r="R4367" s="1" t="s">
        <v>6872</v>
      </c>
      <c r="S4367" s="1"/>
      <c r="T4367" s="1"/>
      <c r="U4367" s="8" t="s">
        <v>6871</v>
      </c>
      <c r="V4367" s="85">
        <v>10943</v>
      </c>
      <c r="W4367" s="85" t="s">
        <v>5880</v>
      </c>
    </row>
    <row r="4368" spans="1:23" x14ac:dyDescent="0.3">
      <c r="A4368" s="7">
        <v>20689</v>
      </c>
      <c r="C4368" s="11">
        <v>8</v>
      </c>
      <c r="E4368" s="88">
        <v>10944</v>
      </c>
      <c r="F4368" s="88" t="s">
        <v>5880</v>
      </c>
      <c r="G4368" s="84" t="s">
        <v>3825</v>
      </c>
      <c r="H4368" s="1" t="s">
        <v>6870</v>
      </c>
      <c r="I4368" s="4">
        <v>0</v>
      </c>
      <c r="J4368" s="4">
        <v>1</v>
      </c>
      <c r="L4368" s="4">
        <v>1</v>
      </c>
      <c r="M4368" s="1" t="s">
        <v>6869</v>
      </c>
      <c r="N4368" s="1"/>
      <c r="O4368" s="1"/>
      <c r="P4368" s="1"/>
      <c r="Q4368" s="1"/>
      <c r="R4368" s="1" t="s">
        <v>6868</v>
      </c>
      <c r="S4368" s="1"/>
      <c r="T4368" s="1"/>
      <c r="U4368" s="8" t="s">
        <v>6867</v>
      </c>
      <c r="V4368" s="85">
        <v>10944</v>
      </c>
      <c r="W4368" s="85" t="s">
        <v>5880</v>
      </c>
    </row>
    <row r="4369" spans="1:23" x14ac:dyDescent="0.3">
      <c r="A4369" s="7">
        <v>20690</v>
      </c>
      <c r="C4369" s="11">
        <v>9</v>
      </c>
      <c r="E4369" s="88">
        <v>10945</v>
      </c>
      <c r="F4369" s="88" t="s">
        <v>5880</v>
      </c>
      <c r="G4369" s="84" t="s">
        <v>3825</v>
      </c>
      <c r="H4369" s="1" t="s">
        <v>6866</v>
      </c>
      <c r="I4369" s="4">
        <v>0</v>
      </c>
      <c r="J4369" s="4">
        <v>1</v>
      </c>
      <c r="L4369" s="4">
        <v>1</v>
      </c>
      <c r="M4369" s="1" t="s">
        <v>6865</v>
      </c>
      <c r="N4369" s="1"/>
      <c r="O4369" s="1"/>
      <c r="P4369" s="1"/>
      <c r="Q4369" s="1"/>
      <c r="R4369" s="1" t="s">
        <v>6864</v>
      </c>
      <c r="S4369" s="1"/>
      <c r="T4369" s="1"/>
      <c r="U4369" s="8" t="s">
        <v>6863</v>
      </c>
      <c r="V4369" s="85">
        <v>10945</v>
      </c>
      <c r="W4369" s="85" t="s">
        <v>5880</v>
      </c>
    </row>
    <row r="4370" spans="1:23" x14ac:dyDescent="0.3">
      <c r="A4370" s="7">
        <v>20691</v>
      </c>
      <c r="C4370" s="11">
        <v>10</v>
      </c>
      <c r="E4370" s="88">
        <v>10946</v>
      </c>
      <c r="F4370" s="88" t="s">
        <v>5880</v>
      </c>
      <c r="G4370" s="84" t="s">
        <v>3825</v>
      </c>
      <c r="H4370" s="1" t="s">
        <v>6862</v>
      </c>
      <c r="I4370" s="4">
        <v>0</v>
      </c>
      <c r="J4370" s="4">
        <v>1</v>
      </c>
      <c r="L4370" s="4">
        <v>1</v>
      </c>
      <c r="M4370" s="1" t="s">
        <v>6861</v>
      </c>
      <c r="N4370" s="1"/>
      <c r="O4370" s="1"/>
      <c r="P4370" s="1"/>
      <c r="Q4370" s="1"/>
      <c r="R4370" s="1" t="s">
        <v>6860</v>
      </c>
      <c r="S4370" s="1"/>
      <c r="T4370" s="1"/>
      <c r="U4370" s="8" t="s">
        <v>6859</v>
      </c>
      <c r="V4370" s="85">
        <v>10946</v>
      </c>
      <c r="W4370" s="85" t="s">
        <v>5880</v>
      </c>
    </row>
    <row r="4371" spans="1:23" x14ac:dyDescent="0.3">
      <c r="A4371" s="7">
        <v>20692</v>
      </c>
      <c r="C4371" s="11">
        <v>11</v>
      </c>
      <c r="E4371" s="88">
        <v>10947</v>
      </c>
      <c r="F4371" s="88" t="s">
        <v>5880</v>
      </c>
      <c r="G4371" s="84" t="s">
        <v>3825</v>
      </c>
      <c r="H4371" s="1" t="s">
        <v>6858</v>
      </c>
      <c r="I4371" s="4">
        <v>0</v>
      </c>
      <c r="J4371" s="4">
        <v>1</v>
      </c>
      <c r="L4371" s="4">
        <v>1</v>
      </c>
      <c r="M4371" s="1" t="s">
        <v>6857</v>
      </c>
      <c r="N4371" s="1"/>
      <c r="O4371" s="1"/>
      <c r="P4371" s="1"/>
      <c r="Q4371" s="1"/>
      <c r="R4371" s="1" t="s">
        <v>6856</v>
      </c>
      <c r="S4371" s="1"/>
      <c r="T4371" s="1"/>
      <c r="U4371" s="8" t="s">
        <v>6855</v>
      </c>
      <c r="V4371" s="85">
        <v>10947</v>
      </c>
      <c r="W4371" s="85" t="s">
        <v>5880</v>
      </c>
    </row>
    <row r="4372" spans="1:23" x14ac:dyDescent="0.3">
      <c r="A4372" s="7">
        <v>20693</v>
      </c>
      <c r="C4372" s="11">
        <v>12</v>
      </c>
      <c r="E4372" s="88">
        <v>10948</v>
      </c>
      <c r="F4372" s="88" t="s">
        <v>5880</v>
      </c>
      <c r="G4372" s="84" t="s">
        <v>3825</v>
      </c>
      <c r="H4372" s="1" t="s">
        <v>6854</v>
      </c>
      <c r="I4372" s="4">
        <v>0</v>
      </c>
      <c r="J4372" s="4">
        <v>1</v>
      </c>
      <c r="L4372" s="4">
        <v>1</v>
      </c>
      <c r="M4372" s="1" t="s">
        <v>6853</v>
      </c>
      <c r="N4372" s="1"/>
      <c r="O4372" s="1"/>
      <c r="P4372" s="1"/>
      <c r="Q4372" s="1"/>
      <c r="R4372" s="1" t="s">
        <v>6852</v>
      </c>
      <c r="S4372" s="1"/>
      <c r="T4372" s="1"/>
      <c r="U4372" s="8" t="s">
        <v>6851</v>
      </c>
      <c r="V4372" s="85">
        <v>10948</v>
      </c>
      <c r="W4372" s="85" t="s">
        <v>5880</v>
      </c>
    </row>
    <row r="4373" spans="1:23" x14ac:dyDescent="0.3">
      <c r="A4373" s="7">
        <v>20694</v>
      </c>
      <c r="C4373" s="11">
        <v>13</v>
      </c>
      <c r="E4373" s="88">
        <v>10949</v>
      </c>
      <c r="F4373" s="88" t="s">
        <v>5880</v>
      </c>
      <c r="G4373" s="84" t="s">
        <v>3825</v>
      </c>
      <c r="H4373" s="1" t="s">
        <v>6850</v>
      </c>
      <c r="I4373" s="4">
        <v>0</v>
      </c>
      <c r="J4373" s="4">
        <v>1</v>
      </c>
      <c r="L4373" s="4">
        <v>1</v>
      </c>
      <c r="M4373" s="1" t="s">
        <v>6849</v>
      </c>
      <c r="N4373" s="1"/>
      <c r="O4373" s="1"/>
      <c r="P4373" s="1"/>
      <c r="Q4373" s="1"/>
      <c r="R4373" s="1" t="s">
        <v>6848</v>
      </c>
      <c r="S4373" s="1"/>
      <c r="T4373" s="1"/>
      <c r="U4373" s="8" t="s">
        <v>6847</v>
      </c>
      <c r="V4373" s="85">
        <v>10949</v>
      </c>
      <c r="W4373" s="85" t="s">
        <v>5880</v>
      </c>
    </row>
    <row r="4374" spans="1:23" x14ac:dyDescent="0.3">
      <c r="A4374" s="7">
        <v>20695</v>
      </c>
      <c r="C4374" s="11">
        <v>14</v>
      </c>
      <c r="E4374" s="88">
        <v>10950</v>
      </c>
      <c r="F4374" s="88" t="s">
        <v>5880</v>
      </c>
      <c r="G4374" s="84" t="s">
        <v>3825</v>
      </c>
      <c r="H4374" s="1" t="s">
        <v>6846</v>
      </c>
      <c r="I4374" s="4">
        <v>0</v>
      </c>
      <c r="J4374" s="4">
        <v>1</v>
      </c>
      <c r="L4374" s="4">
        <v>1</v>
      </c>
      <c r="M4374" s="1" t="s">
        <v>6845</v>
      </c>
      <c r="N4374" s="1"/>
      <c r="O4374" s="1"/>
      <c r="P4374" s="1"/>
      <c r="Q4374" s="1"/>
      <c r="R4374" s="1" t="s">
        <v>6844</v>
      </c>
      <c r="S4374" s="1"/>
      <c r="T4374" s="1"/>
      <c r="U4374" s="8" t="s">
        <v>6843</v>
      </c>
      <c r="V4374" s="85">
        <v>10950</v>
      </c>
      <c r="W4374" s="85" t="s">
        <v>5880</v>
      </c>
    </row>
    <row r="4375" spans="1:23" x14ac:dyDescent="0.3">
      <c r="A4375" s="7">
        <v>20696</v>
      </c>
      <c r="C4375" s="11">
        <v>15</v>
      </c>
      <c r="E4375" s="88">
        <v>10952</v>
      </c>
      <c r="F4375" s="88" t="s">
        <v>5880</v>
      </c>
      <c r="G4375" s="84" t="s">
        <v>3825</v>
      </c>
      <c r="H4375" s="1" t="s">
        <v>6842</v>
      </c>
      <c r="I4375" s="4">
        <v>0</v>
      </c>
      <c r="J4375" s="4">
        <v>1</v>
      </c>
      <c r="L4375" s="4">
        <v>1</v>
      </c>
      <c r="M4375" s="1" t="s">
        <v>6841</v>
      </c>
      <c r="N4375" s="1"/>
      <c r="O4375" s="1"/>
      <c r="P4375" s="1"/>
      <c r="Q4375" s="1"/>
      <c r="R4375" s="1" t="s">
        <v>6840</v>
      </c>
      <c r="S4375" s="1"/>
      <c r="T4375" s="1"/>
      <c r="U4375" s="8" t="s">
        <v>6839</v>
      </c>
      <c r="V4375" s="85">
        <v>10952</v>
      </c>
      <c r="W4375" s="85" t="s">
        <v>5880</v>
      </c>
    </row>
    <row r="4376" spans="1:23" x14ac:dyDescent="0.3">
      <c r="A4376" s="7">
        <v>20697</v>
      </c>
      <c r="B4376" s="44">
        <v>1662</v>
      </c>
      <c r="C4376" s="11">
        <v>0</v>
      </c>
      <c r="E4376" s="88">
        <v>10954</v>
      </c>
      <c r="F4376" s="88" t="s">
        <v>5880</v>
      </c>
      <c r="G4376" s="84" t="s">
        <v>3825</v>
      </c>
      <c r="H4376" s="1" t="s">
        <v>6838</v>
      </c>
      <c r="I4376" s="4">
        <v>0</v>
      </c>
      <c r="J4376" s="4">
        <v>1</v>
      </c>
      <c r="L4376" s="4">
        <v>1</v>
      </c>
      <c r="M4376" s="1" t="s">
        <v>6837</v>
      </c>
      <c r="N4376" s="1"/>
      <c r="O4376" s="1"/>
      <c r="P4376" s="1"/>
      <c r="Q4376" s="1"/>
      <c r="R4376" s="17" t="s">
        <v>6836</v>
      </c>
      <c r="S4376" s="1"/>
      <c r="T4376" s="1"/>
      <c r="U4376" s="8" t="s">
        <v>6835</v>
      </c>
      <c r="V4376" s="85">
        <v>10954</v>
      </c>
      <c r="W4376" s="85" t="s">
        <v>5880</v>
      </c>
    </row>
    <row r="4377" spans="1:23" x14ac:dyDescent="0.3">
      <c r="A4377" s="7">
        <v>20698</v>
      </c>
      <c r="C4377" s="11">
        <v>1</v>
      </c>
      <c r="E4377" s="88">
        <v>10957</v>
      </c>
      <c r="F4377" s="88" t="s">
        <v>5880</v>
      </c>
      <c r="G4377" s="84" t="s">
        <v>3825</v>
      </c>
      <c r="H4377" s="1" t="s">
        <v>6834</v>
      </c>
      <c r="I4377" s="4">
        <v>0</v>
      </c>
      <c r="J4377" s="4">
        <v>1</v>
      </c>
      <c r="L4377" s="4">
        <v>1</v>
      </c>
      <c r="M4377" s="1" t="s">
        <v>6833</v>
      </c>
      <c r="N4377" s="1"/>
      <c r="O4377" s="1"/>
      <c r="P4377" s="1"/>
      <c r="Q4377" s="1"/>
      <c r="R4377" s="1" t="s">
        <v>6832</v>
      </c>
      <c r="S4377" s="1"/>
      <c r="T4377" s="1"/>
      <c r="U4377" s="8" t="s">
        <v>6831</v>
      </c>
      <c r="V4377" s="85">
        <v>10957</v>
      </c>
      <c r="W4377" s="85" t="s">
        <v>5880</v>
      </c>
    </row>
    <row r="4378" spans="1:23" x14ac:dyDescent="0.3">
      <c r="A4378" s="7">
        <v>20699</v>
      </c>
      <c r="C4378" s="11">
        <v>2</v>
      </c>
      <c r="E4378" s="88">
        <v>10958</v>
      </c>
      <c r="F4378" s="88" t="s">
        <v>5880</v>
      </c>
      <c r="G4378" s="84" t="s">
        <v>3825</v>
      </c>
      <c r="H4378" s="1" t="s">
        <v>6830</v>
      </c>
      <c r="I4378" s="4">
        <v>0</v>
      </c>
      <c r="J4378" s="4">
        <v>1</v>
      </c>
      <c r="L4378" s="4">
        <v>1</v>
      </c>
      <c r="M4378" s="1" t="s">
        <v>6829</v>
      </c>
      <c r="N4378" s="1"/>
      <c r="O4378" s="1"/>
      <c r="P4378" s="1"/>
      <c r="Q4378" s="1"/>
      <c r="R4378" s="17" t="s">
        <v>6828</v>
      </c>
      <c r="S4378" s="1"/>
      <c r="T4378" s="1"/>
      <c r="U4378" s="8" t="s">
        <v>6827</v>
      </c>
      <c r="V4378" s="85">
        <v>10958</v>
      </c>
      <c r="W4378" s="85" t="s">
        <v>5880</v>
      </c>
    </row>
    <row r="4379" spans="1:23" x14ac:dyDescent="0.3">
      <c r="A4379" s="7">
        <v>20700</v>
      </c>
      <c r="C4379" s="11">
        <v>3</v>
      </c>
      <c r="E4379" s="88">
        <v>10961</v>
      </c>
      <c r="F4379" s="88" t="s">
        <v>5880</v>
      </c>
      <c r="G4379" s="84" t="s">
        <v>4341</v>
      </c>
      <c r="H4379" s="1" t="s">
        <v>6826</v>
      </c>
      <c r="I4379" s="4">
        <v>0</v>
      </c>
      <c r="J4379" s="4">
        <v>1</v>
      </c>
      <c r="L4379" s="4">
        <v>1</v>
      </c>
      <c r="M4379" s="1" t="s">
        <v>6825</v>
      </c>
      <c r="N4379" s="1"/>
      <c r="O4379" s="1"/>
      <c r="P4379" s="1"/>
      <c r="Q4379" s="1"/>
      <c r="R4379" s="1" t="s">
        <v>6824</v>
      </c>
      <c r="S4379" s="1"/>
      <c r="T4379" s="1"/>
      <c r="U4379" s="8" t="s">
        <v>6823</v>
      </c>
      <c r="V4379" s="85">
        <v>10961</v>
      </c>
      <c r="W4379" s="85" t="s">
        <v>5880</v>
      </c>
    </row>
    <row r="4380" spans="1:23" x14ac:dyDescent="0.3">
      <c r="A4380" s="7">
        <v>20701</v>
      </c>
      <c r="C4380" s="11">
        <v>4</v>
      </c>
      <c r="E4380" s="88">
        <v>10962</v>
      </c>
      <c r="F4380" s="88" t="s">
        <v>5880</v>
      </c>
      <c r="G4380" s="84" t="s">
        <v>4341</v>
      </c>
      <c r="H4380" s="1" t="s">
        <v>6822</v>
      </c>
      <c r="I4380" s="4">
        <v>0</v>
      </c>
      <c r="J4380" s="4">
        <v>1</v>
      </c>
      <c r="L4380" s="4">
        <v>1</v>
      </c>
      <c r="M4380" s="1" t="s">
        <v>6821</v>
      </c>
      <c r="N4380" s="1"/>
      <c r="O4380" s="1"/>
      <c r="P4380" s="1"/>
      <c r="Q4380" s="1"/>
      <c r="R4380" s="1" t="s">
        <v>6820</v>
      </c>
      <c r="S4380" s="1"/>
      <c r="T4380" s="1"/>
      <c r="U4380" s="8" t="s">
        <v>6819</v>
      </c>
      <c r="V4380" s="85">
        <v>10962</v>
      </c>
      <c r="W4380" s="85" t="s">
        <v>5880</v>
      </c>
    </row>
    <row r="4381" spans="1:23" x14ac:dyDescent="0.3">
      <c r="A4381" s="7">
        <v>20702</v>
      </c>
      <c r="C4381" s="11">
        <v>5</v>
      </c>
      <c r="E4381" s="88">
        <v>10963</v>
      </c>
      <c r="F4381" s="88" t="s">
        <v>5880</v>
      </c>
      <c r="G4381" s="84" t="s">
        <v>4341</v>
      </c>
      <c r="H4381" s="1" t="s">
        <v>6818</v>
      </c>
      <c r="I4381" s="4">
        <v>0</v>
      </c>
      <c r="J4381" s="4">
        <v>1</v>
      </c>
      <c r="L4381" s="4">
        <v>1</v>
      </c>
      <c r="M4381" s="1" t="s">
        <v>6817</v>
      </c>
      <c r="N4381" s="1"/>
      <c r="O4381" s="1"/>
      <c r="P4381" s="1"/>
      <c r="Q4381" s="1"/>
      <c r="R4381" s="1" t="s">
        <v>6816</v>
      </c>
      <c r="S4381" s="1"/>
      <c r="T4381" s="1"/>
      <c r="U4381" s="8" t="s">
        <v>6815</v>
      </c>
      <c r="V4381" s="85">
        <v>10963</v>
      </c>
      <c r="W4381" s="85" t="s">
        <v>5880</v>
      </c>
    </row>
    <row r="4382" spans="1:23" x14ac:dyDescent="0.3">
      <c r="A4382" s="7">
        <v>20703</v>
      </c>
      <c r="C4382" s="11">
        <v>6</v>
      </c>
      <c r="E4382" s="88">
        <v>10964</v>
      </c>
      <c r="F4382" s="88" t="s">
        <v>5880</v>
      </c>
      <c r="G4382" s="84" t="s">
        <v>4341</v>
      </c>
      <c r="H4382" s="1" t="s">
        <v>6814</v>
      </c>
      <c r="I4382" s="4">
        <v>0</v>
      </c>
      <c r="J4382" s="4">
        <v>1</v>
      </c>
      <c r="L4382" s="4">
        <v>1</v>
      </c>
      <c r="M4382" s="1" t="s">
        <v>6813</v>
      </c>
      <c r="N4382" s="1"/>
      <c r="O4382" s="1"/>
      <c r="P4382" s="1"/>
      <c r="Q4382" s="1"/>
      <c r="R4382" s="1" t="s">
        <v>6812</v>
      </c>
      <c r="S4382" s="1"/>
      <c r="T4382" s="1"/>
      <c r="U4382" s="8" t="s">
        <v>6811</v>
      </c>
      <c r="V4382" s="85">
        <v>10964</v>
      </c>
      <c r="W4382" s="85" t="s">
        <v>5880</v>
      </c>
    </row>
    <row r="4383" spans="1:23" x14ac:dyDescent="0.3">
      <c r="A4383" s="7">
        <v>20704</v>
      </c>
      <c r="C4383" s="11">
        <v>7</v>
      </c>
      <c r="E4383" s="88">
        <v>10965</v>
      </c>
      <c r="F4383" s="88" t="s">
        <v>5880</v>
      </c>
      <c r="G4383" s="84" t="s">
        <v>4341</v>
      </c>
      <c r="H4383" s="1" t="s">
        <v>6810</v>
      </c>
      <c r="I4383" s="4">
        <v>0</v>
      </c>
      <c r="J4383" s="4">
        <v>1</v>
      </c>
      <c r="L4383" s="4">
        <v>1</v>
      </c>
      <c r="M4383" s="1" t="s">
        <v>6809</v>
      </c>
      <c r="N4383" s="1"/>
      <c r="O4383" s="1"/>
      <c r="P4383" s="1"/>
      <c r="Q4383" s="1"/>
      <c r="R4383" s="1" t="s">
        <v>6808</v>
      </c>
      <c r="S4383" s="1"/>
      <c r="T4383" s="1"/>
      <c r="U4383" s="8" t="s">
        <v>6807</v>
      </c>
      <c r="V4383" s="85">
        <v>10965</v>
      </c>
      <c r="W4383" s="85" t="s">
        <v>5880</v>
      </c>
    </row>
    <row r="4384" spans="1:23" x14ac:dyDescent="0.3">
      <c r="A4384" s="7">
        <v>20705</v>
      </c>
      <c r="C4384" s="11">
        <v>8</v>
      </c>
      <c r="E4384" s="88">
        <v>10966</v>
      </c>
      <c r="F4384" s="88" t="s">
        <v>5880</v>
      </c>
      <c r="G4384" s="84" t="s">
        <v>4341</v>
      </c>
      <c r="H4384" s="1" t="s">
        <v>6806</v>
      </c>
      <c r="I4384" s="4">
        <v>0</v>
      </c>
      <c r="J4384" s="4">
        <v>1</v>
      </c>
      <c r="L4384" s="4">
        <v>1</v>
      </c>
      <c r="M4384" s="1" t="s">
        <v>6805</v>
      </c>
      <c r="N4384" s="1"/>
      <c r="O4384" s="1"/>
      <c r="P4384" s="1"/>
      <c r="Q4384" s="1"/>
      <c r="R4384" s="1" t="s">
        <v>6804</v>
      </c>
      <c r="S4384" s="1"/>
      <c r="T4384" s="1"/>
      <c r="U4384" s="8" t="s">
        <v>6803</v>
      </c>
      <c r="V4384" s="85">
        <v>10966</v>
      </c>
      <c r="W4384" s="85" t="s">
        <v>5880</v>
      </c>
    </row>
    <row r="4385" spans="1:23" x14ac:dyDescent="0.3">
      <c r="A4385" s="7">
        <v>20706</v>
      </c>
      <c r="C4385" s="11">
        <v>9</v>
      </c>
      <c r="E4385" s="88">
        <v>10967</v>
      </c>
      <c r="F4385" s="88" t="s">
        <v>5880</v>
      </c>
      <c r="G4385" s="84" t="s">
        <v>4341</v>
      </c>
      <c r="H4385" s="1" t="s">
        <v>6802</v>
      </c>
      <c r="I4385" s="4">
        <v>0</v>
      </c>
      <c r="J4385" s="4">
        <v>1</v>
      </c>
      <c r="L4385" s="4">
        <v>1</v>
      </c>
      <c r="M4385" s="1" t="s">
        <v>6801</v>
      </c>
      <c r="N4385" s="1"/>
      <c r="O4385" s="1"/>
      <c r="P4385" s="1"/>
      <c r="Q4385" s="1"/>
      <c r="R4385" s="1" t="s">
        <v>6800</v>
      </c>
      <c r="S4385" s="1"/>
      <c r="T4385" s="1"/>
      <c r="U4385" s="8" t="s">
        <v>6799</v>
      </c>
      <c r="V4385" s="85">
        <v>10967</v>
      </c>
      <c r="W4385" s="85" t="s">
        <v>5880</v>
      </c>
    </row>
    <row r="4386" spans="1:23" x14ac:dyDescent="0.3">
      <c r="A4386" s="7">
        <v>20707</v>
      </c>
      <c r="C4386" s="11">
        <v>10</v>
      </c>
      <c r="E4386" s="88">
        <v>10968</v>
      </c>
      <c r="F4386" s="88" t="s">
        <v>5880</v>
      </c>
      <c r="G4386" s="84" t="s">
        <v>4341</v>
      </c>
      <c r="H4386" s="1" t="s">
        <v>6798</v>
      </c>
      <c r="I4386" s="4">
        <v>0</v>
      </c>
      <c r="J4386" s="4">
        <v>1</v>
      </c>
      <c r="L4386" s="4">
        <v>1</v>
      </c>
      <c r="M4386" s="1" t="s">
        <v>6797</v>
      </c>
      <c r="N4386" s="1"/>
      <c r="O4386" s="1"/>
      <c r="P4386" s="1"/>
      <c r="Q4386" s="1"/>
      <c r="R4386" s="1" t="s">
        <v>6796</v>
      </c>
      <c r="S4386" s="1"/>
      <c r="T4386" s="1"/>
      <c r="U4386" s="8" t="s">
        <v>6795</v>
      </c>
      <c r="V4386" s="85">
        <v>10968</v>
      </c>
      <c r="W4386" s="85" t="s">
        <v>5880</v>
      </c>
    </row>
    <row r="4387" spans="1:23" x14ac:dyDescent="0.3">
      <c r="A4387" s="7">
        <v>20708</v>
      </c>
      <c r="C4387" s="11">
        <v>11</v>
      </c>
      <c r="E4387" s="88">
        <v>10969</v>
      </c>
      <c r="F4387" s="88" t="s">
        <v>5880</v>
      </c>
      <c r="G4387" s="84" t="s">
        <v>4341</v>
      </c>
      <c r="H4387" s="1" t="s">
        <v>6794</v>
      </c>
      <c r="I4387" s="4">
        <v>0</v>
      </c>
      <c r="J4387" s="4">
        <v>1</v>
      </c>
      <c r="L4387" s="4">
        <v>1</v>
      </c>
      <c r="M4387" s="1" t="s">
        <v>6793</v>
      </c>
      <c r="N4387" s="1"/>
      <c r="O4387" s="1"/>
      <c r="P4387" s="1"/>
      <c r="Q4387" s="1"/>
      <c r="R4387" s="1" t="s">
        <v>6792</v>
      </c>
      <c r="S4387" s="1"/>
      <c r="T4387" s="1"/>
      <c r="U4387" s="8" t="s">
        <v>6791</v>
      </c>
      <c r="V4387" s="85">
        <v>10969</v>
      </c>
      <c r="W4387" s="85" t="s">
        <v>5880</v>
      </c>
    </row>
    <row r="4388" spans="1:23" x14ac:dyDescent="0.3">
      <c r="A4388" s="7">
        <v>20709</v>
      </c>
      <c r="C4388" s="11">
        <v>12</v>
      </c>
      <c r="E4388" s="88">
        <v>10970</v>
      </c>
      <c r="F4388" s="88" t="s">
        <v>5880</v>
      </c>
      <c r="G4388" s="84" t="s">
        <v>4341</v>
      </c>
      <c r="H4388" s="1" t="s">
        <v>6790</v>
      </c>
      <c r="I4388" s="4">
        <v>0</v>
      </c>
      <c r="J4388" s="4">
        <v>1</v>
      </c>
      <c r="L4388" s="4">
        <v>1</v>
      </c>
      <c r="M4388" s="1" t="s">
        <v>6789</v>
      </c>
      <c r="N4388" s="1"/>
      <c r="O4388" s="1"/>
      <c r="P4388" s="1"/>
      <c r="Q4388" s="1"/>
      <c r="R4388" s="1" t="s">
        <v>6788</v>
      </c>
      <c r="S4388" s="1"/>
      <c r="T4388" s="1"/>
      <c r="U4388" s="8" t="s">
        <v>6787</v>
      </c>
      <c r="V4388" s="85">
        <v>10970</v>
      </c>
      <c r="W4388" s="85" t="s">
        <v>5880</v>
      </c>
    </row>
    <row r="4389" spans="1:23" x14ac:dyDescent="0.3">
      <c r="A4389" s="7">
        <v>20710</v>
      </c>
      <c r="C4389" s="11">
        <v>13</v>
      </c>
      <c r="E4389" s="88">
        <v>10971</v>
      </c>
      <c r="F4389" s="88" t="s">
        <v>5880</v>
      </c>
      <c r="G4389" s="84" t="s">
        <v>4341</v>
      </c>
      <c r="H4389" s="1" t="s">
        <v>6786</v>
      </c>
      <c r="I4389" s="4">
        <v>0</v>
      </c>
      <c r="J4389" s="4">
        <v>1</v>
      </c>
      <c r="L4389" s="4">
        <v>1</v>
      </c>
      <c r="M4389" s="1" t="s">
        <v>6785</v>
      </c>
      <c r="N4389" s="1"/>
      <c r="O4389" s="1"/>
      <c r="P4389" s="1"/>
      <c r="Q4389" s="1"/>
      <c r="R4389" s="1" t="s">
        <v>6784</v>
      </c>
      <c r="S4389" s="1"/>
      <c r="T4389" s="1"/>
      <c r="U4389" s="8" t="s">
        <v>6783</v>
      </c>
      <c r="V4389" s="85">
        <v>10971</v>
      </c>
      <c r="W4389" s="85" t="s">
        <v>5880</v>
      </c>
    </row>
    <row r="4390" spans="1:23" x14ac:dyDescent="0.3">
      <c r="A4390" s="7">
        <v>20711</v>
      </c>
      <c r="C4390" s="11">
        <v>14</v>
      </c>
      <c r="E4390" s="88">
        <v>10972</v>
      </c>
      <c r="F4390" s="88" t="s">
        <v>5880</v>
      </c>
      <c r="G4390" s="84" t="s">
        <v>4341</v>
      </c>
      <c r="H4390" s="1" t="s">
        <v>6782</v>
      </c>
      <c r="I4390" s="4">
        <v>0</v>
      </c>
      <c r="J4390" s="4">
        <v>1</v>
      </c>
      <c r="L4390" s="4">
        <v>1</v>
      </c>
      <c r="M4390" s="1" t="s">
        <v>6781</v>
      </c>
      <c r="N4390" s="1"/>
      <c r="O4390" s="1"/>
      <c r="P4390" s="1"/>
      <c r="Q4390" s="1"/>
      <c r="R4390" s="1" t="s">
        <v>6780</v>
      </c>
      <c r="S4390" s="1"/>
      <c r="T4390" s="1"/>
      <c r="U4390" s="8" t="s">
        <v>6779</v>
      </c>
      <c r="V4390" s="85">
        <v>10972</v>
      </c>
      <c r="W4390" s="85" t="s">
        <v>5880</v>
      </c>
    </row>
    <row r="4391" spans="1:23" x14ac:dyDescent="0.3">
      <c r="A4391" s="7">
        <v>20712</v>
      </c>
      <c r="C4391" s="11">
        <v>15</v>
      </c>
      <c r="E4391" s="88">
        <v>10973</v>
      </c>
      <c r="F4391" s="88" t="s">
        <v>5880</v>
      </c>
      <c r="G4391" s="84" t="s">
        <v>4341</v>
      </c>
      <c r="H4391" s="1" t="s">
        <v>6778</v>
      </c>
      <c r="I4391" s="4">
        <v>0</v>
      </c>
      <c r="J4391" s="4">
        <v>1</v>
      </c>
      <c r="L4391" s="4">
        <v>1</v>
      </c>
      <c r="M4391" s="1" t="s">
        <v>6777</v>
      </c>
      <c r="N4391" s="1"/>
      <c r="O4391" s="1"/>
      <c r="P4391" s="1"/>
      <c r="Q4391" s="1"/>
      <c r="R4391" s="1" t="s">
        <v>6776</v>
      </c>
      <c r="S4391" s="1"/>
      <c r="T4391" s="1"/>
      <c r="U4391" s="8" t="s">
        <v>6775</v>
      </c>
      <c r="V4391" s="85">
        <v>10973</v>
      </c>
      <c r="W4391" s="85" t="s">
        <v>5880</v>
      </c>
    </row>
    <row r="4392" spans="1:23" x14ac:dyDescent="0.3">
      <c r="A4392" s="7">
        <v>20713</v>
      </c>
      <c r="B4392" s="44">
        <v>1663</v>
      </c>
      <c r="C4392" s="11">
        <v>0</v>
      </c>
      <c r="E4392" s="88">
        <v>10974</v>
      </c>
      <c r="F4392" s="88" t="s">
        <v>5880</v>
      </c>
      <c r="G4392" s="84" t="s">
        <v>4341</v>
      </c>
      <c r="H4392" s="1" t="s">
        <v>6774</v>
      </c>
      <c r="I4392" s="4">
        <v>0</v>
      </c>
      <c r="J4392" s="4">
        <v>1</v>
      </c>
      <c r="L4392" s="4">
        <v>1</v>
      </c>
      <c r="M4392" s="1" t="s">
        <v>6773</v>
      </c>
      <c r="N4392" s="1"/>
      <c r="O4392" s="1"/>
      <c r="P4392" s="1"/>
      <c r="Q4392" s="1"/>
      <c r="R4392" s="1" t="s">
        <v>6772</v>
      </c>
      <c r="S4392" s="1"/>
      <c r="T4392" s="1"/>
      <c r="U4392" s="8" t="s">
        <v>6771</v>
      </c>
      <c r="V4392" s="85">
        <v>10974</v>
      </c>
      <c r="W4392" s="85" t="s">
        <v>5880</v>
      </c>
    </row>
    <row r="4393" spans="1:23" x14ac:dyDescent="0.3">
      <c r="A4393" s="7">
        <v>20714</v>
      </c>
      <c r="C4393" s="11">
        <v>1</v>
      </c>
      <c r="E4393" s="88">
        <v>10975</v>
      </c>
      <c r="F4393" s="88" t="s">
        <v>5880</v>
      </c>
      <c r="G4393" s="84" t="s">
        <v>4341</v>
      </c>
      <c r="H4393" s="1" t="s">
        <v>6770</v>
      </c>
      <c r="I4393" s="4">
        <v>0</v>
      </c>
      <c r="J4393" s="4">
        <v>1</v>
      </c>
      <c r="L4393" s="4">
        <v>1</v>
      </c>
      <c r="M4393" s="1" t="s">
        <v>6769</v>
      </c>
      <c r="N4393" s="1"/>
      <c r="O4393" s="1"/>
      <c r="P4393" s="1"/>
      <c r="Q4393" s="1"/>
      <c r="R4393" s="1" t="s">
        <v>6768</v>
      </c>
      <c r="S4393" s="1"/>
      <c r="T4393" s="1"/>
      <c r="U4393" s="8" t="s">
        <v>6767</v>
      </c>
      <c r="V4393" s="85">
        <v>10975</v>
      </c>
      <c r="W4393" s="85" t="s">
        <v>5880</v>
      </c>
    </row>
    <row r="4394" spans="1:23" x14ac:dyDescent="0.3">
      <c r="A4394" s="7">
        <v>20715</v>
      </c>
      <c r="C4394" s="11">
        <v>2</v>
      </c>
      <c r="E4394" s="88">
        <v>10976</v>
      </c>
      <c r="F4394" s="88" t="s">
        <v>5880</v>
      </c>
      <c r="G4394" s="84" t="s">
        <v>4341</v>
      </c>
      <c r="H4394" s="1" t="s">
        <v>6766</v>
      </c>
      <c r="I4394" s="4">
        <v>0</v>
      </c>
      <c r="J4394" s="4">
        <v>1</v>
      </c>
      <c r="L4394" s="4">
        <v>1</v>
      </c>
      <c r="M4394" s="1" t="s">
        <v>6765</v>
      </c>
      <c r="N4394" s="1"/>
      <c r="O4394" s="1"/>
      <c r="P4394" s="1"/>
      <c r="Q4394" s="1"/>
      <c r="R4394" s="1" t="s">
        <v>6764</v>
      </c>
      <c r="S4394" s="1"/>
      <c r="T4394" s="1"/>
      <c r="U4394" s="8" t="s">
        <v>6763</v>
      </c>
      <c r="V4394" s="85">
        <v>10976</v>
      </c>
      <c r="W4394" s="85" t="s">
        <v>5880</v>
      </c>
    </row>
    <row r="4395" spans="1:23" x14ac:dyDescent="0.3">
      <c r="A4395" s="7">
        <v>20716</v>
      </c>
      <c r="C4395" s="11">
        <v>3</v>
      </c>
      <c r="E4395" s="88">
        <v>10977</v>
      </c>
      <c r="F4395" s="88" t="s">
        <v>5880</v>
      </c>
      <c r="G4395" s="84" t="s">
        <v>4341</v>
      </c>
      <c r="H4395" s="1" t="s">
        <v>6762</v>
      </c>
      <c r="I4395" s="4">
        <v>0</v>
      </c>
      <c r="J4395" s="4">
        <v>1</v>
      </c>
      <c r="L4395" s="4">
        <v>1</v>
      </c>
      <c r="M4395" s="1" t="s">
        <v>6761</v>
      </c>
      <c r="N4395" s="1"/>
      <c r="O4395" s="1"/>
      <c r="P4395" s="1"/>
      <c r="Q4395" s="1"/>
      <c r="R4395" s="1" t="s">
        <v>6760</v>
      </c>
      <c r="S4395" s="1"/>
      <c r="T4395" s="1"/>
      <c r="U4395" s="8" t="s">
        <v>6759</v>
      </c>
      <c r="V4395" s="85">
        <v>10977</v>
      </c>
      <c r="W4395" s="85" t="s">
        <v>5880</v>
      </c>
    </row>
    <row r="4396" spans="1:23" x14ac:dyDescent="0.3">
      <c r="A4396" s="7">
        <v>20717</v>
      </c>
      <c r="C4396" s="11">
        <v>4</v>
      </c>
      <c r="E4396" s="88">
        <v>10978</v>
      </c>
      <c r="F4396" s="88" t="s">
        <v>5880</v>
      </c>
      <c r="G4396" s="84" t="s">
        <v>4341</v>
      </c>
      <c r="H4396" s="1" t="s">
        <v>6758</v>
      </c>
      <c r="I4396" s="4">
        <v>0</v>
      </c>
      <c r="J4396" s="4">
        <v>1</v>
      </c>
      <c r="L4396" s="4">
        <v>1</v>
      </c>
      <c r="M4396" s="1" t="s">
        <v>6757</v>
      </c>
      <c r="N4396" s="1"/>
      <c r="O4396" s="1"/>
      <c r="P4396" s="1"/>
      <c r="Q4396" s="1"/>
      <c r="R4396" s="1" t="s">
        <v>6756</v>
      </c>
      <c r="S4396" s="1"/>
      <c r="T4396" s="1"/>
      <c r="U4396" s="8" t="s">
        <v>6755</v>
      </c>
      <c r="V4396" s="85">
        <v>10978</v>
      </c>
      <c r="W4396" s="85" t="s">
        <v>5880</v>
      </c>
    </row>
    <row r="4397" spans="1:23" x14ac:dyDescent="0.3">
      <c r="A4397" s="7">
        <v>20718</v>
      </c>
      <c r="C4397" s="11">
        <v>5</v>
      </c>
      <c r="E4397" s="88">
        <v>10979</v>
      </c>
      <c r="F4397" s="88" t="s">
        <v>5880</v>
      </c>
      <c r="G4397" s="84" t="s">
        <v>4341</v>
      </c>
      <c r="H4397" s="1" t="s">
        <v>6754</v>
      </c>
      <c r="I4397" s="4">
        <v>0</v>
      </c>
      <c r="J4397" s="4">
        <v>1</v>
      </c>
      <c r="L4397" s="4">
        <v>1</v>
      </c>
      <c r="M4397" s="1" t="s">
        <v>6753</v>
      </c>
      <c r="N4397" s="1"/>
      <c r="O4397" s="1"/>
      <c r="P4397" s="1"/>
      <c r="Q4397" s="1"/>
      <c r="R4397" s="1" t="s">
        <v>6752</v>
      </c>
      <c r="S4397" s="1"/>
      <c r="T4397" s="1"/>
      <c r="U4397" s="8" t="s">
        <v>6751</v>
      </c>
      <c r="V4397" s="85">
        <v>10979</v>
      </c>
      <c r="W4397" s="85" t="s">
        <v>5880</v>
      </c>
    </row>
    <row r="4398" spans="1:23" x14ac:dyDescent="0.3">
      <c r="A4398" s="7">
        <v>20719</v>
      </c>
      <c r="C4398" s="11">
        <v>6</v>
      </c>
      <c r="E4398" s="88">
        <v>10980</v>
      </c>
      <c r="F4398" s="88" t="s">
        <v>5880</v>
      </c>
      <c r="G4398" s="84" t="s">
        <v>4341</v>
      </c>
      <c r="H4398" s="1" t="s">
        <v>6750</v>
      </c>
      <c r="I4398" s="4">
        <v>0</v>
      </c>
      <c r="J4398" s="4">
        <v>1</v>
      </c>
      <c r="L4398" s="4">
        <v>1</v>
      </c>
      <c r="M4398" s="1" t="s">
        <v>6749</v>
      </c>
      <c r="N4398" s="1"/>
      <c r="O4398" s="1"/>
      <c r="P4398" s="1"/>
      <c r="Q4398" s="1"/>
      <c r="R4398" s="1" t="s">
        <v>6748</v>
      </c>
      <c r="S4398" s="1"/>
      <c r="T4398" s="1"/>
      <c r="U4398" s="8" t="s">
        <v>6747</v>
      </c>
      <c r="V4398" s="85">
        <v>10980</v>
      </c>
      <c r="W4398" s="85" t="s">
        <v>5880</v>
      </c>
    </row>
    <row r="4399" spans="1:23" x14ac:dyDescent="0.3">
      <c r="A4399" s="7">
        <v>20720</v>
      </c>
      <c r="C4399" s="11">
        <v>7</v>
      </c>
      <c r="E4399" s="88">
        <v>10981</v>
      </c>
      <c r="F4399" s="88" t="s">
        <v>5880</v>
      </c>
      <c r="G4399" s="84" t="s">
        <v>3878</v>
      </c>
      <c r="H4399" s="1" t="s">
        <v>6746</v>
      </c>
      <c r="I4399" s="4">
        <v>0</v>
      </c>
      <c r="J4399" s="4">
        <v>1</v>
      </c>
      <c r="L4399" s="4">
        <v>1</v>
      </c>
      <c r="M4399" s="1" t="s">
        <v>6745</v>
      </c>
      <c r="N4399" s="1"/>
      <c r="O4399" s="1"/>
      <c r="P4399" s="1"/>
      <c r="Q4399" s="1"/>
      <c r="R4399" s="1" t="s">
        <v>6744</v>
      </c>
      <c r="S4399" s="1"/>
      <c r="T4399" s="1"/>
      <c r="U4399" s="8" t="s">
        <v>6743</v>
      </c>
      <c r="V4399" s="85">
        <v>10981</v>
      </c>
      <c r="W4399" s="85" t="s">
        <v>5880</v>
      </c>
    </row>
    <row r="4400" spans="1:23" x14ac:dyDescent="0.3">
      <c r="A4400" s="7">
        <v>20721</v>
      </c>
      <c r="C4400" s="11">
        <v>8</v>
      </c>
      <c r="E4400" s="88">
        <v>10982</v>
      </c>
      <c r="F4400" s="88" t="s">
        <v>5880</v>
      </c>
      <c r="G4400" s="84" t="s">
        <v>3878</v>
      </c>
      <c r="H4400" s="1" t="s">
        <v>6742</v>
      </c>
      <c r="I4400" s="4">
        <v>0</v>
      </c>
      <c r="J4400" s="4">
        <v>1</v>
      </c>
      <c r="L4400" s="4">
        <v>1</v>
      </c>
      <c r="M4400" s="1" t="s">
        <v>6741</v>
      </c>
      <c r="N4400" s="1"/>
      <c r="O4400" s="1"/>
      <c r="P4400" s="1"/>
      <c r="Q4400" s="1"/>
      <c r="R4400" s="1" t="s">
        <v>6740</v>
      </c>
      <c r="S4400" s="1"/>
      <c r="T4400" s="1"/>
      <c r="U4400" s="8" t="s">
        <v>6739</v>
      </c>
      <c r="V4400" s="85">
        <v>10982</v>
      </c>
      <c r="W4400" s="85" t="s">
        <v>5880</v>
      </c>
    </row>
    <row r="4401" spans="1:23" x14ac:dyDescent="0.3">
      <c r="A4401" s="7">
        <v>20722</v>
      </c>
      <c r="C4401" s="11">
        <v>9</v>
      </c>
      <c r="E4401" s="88">
        <v>10983</v>
      </c>
      <c r="F4401" s="88" t="s">
        <v>5880</v>
      </c>
      <c r="G4401" s="84" t="s">
        <v>3878</v>
      </c>
      <c r="H4401" s="1" t="s">
        <v>6738</v>
      </c>
      <c r="I4401" s="4">
        <v>0</v>
      </c>
      <c r="J4401" s="4">
        <v>1</v>
      </c>
      <c r="L4401" s="4">
        <v>1</v>
      </c>
      <c r="M4401" s="1" t="s">
        <v>6737</v>
      </c>
      <c r="N4401" s="1"/>
      <c r="O4401" s="1"/>
      <c r="P4401" s="1"/>
      <c r="Q4401" s="1"/>
      <c r="R4401" s="1" t="s">
        <v>6736</v>
      </c>
      <c r="S4401" s="1"/>
      <c r="T4401" s="1"/>
      <c r="U4401" s="8" t="s">
        <v>6735</v>
      </c>
      <c r="V4401" s="85">
        <v>10983</v>
      </c>
      <c r="W4401" s="85" t="s">
        <v>5880</v>
      </c>
    </row>
    <row r="4402" spans="1:23" x14ac:dyDescent="0.3">
      <c r="A4402" s="7">
        <v>20723</v>
      </c>
      <c r="C4402" s="11">
        <v>10</v>
      </c>
      <c r="E4402" s="88">
        <v>10984</v>
      </c>
      <c r="F4402" s="88" t="s">
        <v>5880</v>
      </c>
      <c r="G4402" s="84" t="s">
        <v>3878</v>
      </c>
      <c r="H4402" s="1" t="s">
        <v>6734</v>
      </c>
      <c r="I4402" s="4">
        <v>0</v>
      </c>
      <c r="J4402" s="4">
        <v>1</v>
      </c>
      <c r="L4402" s="4">
        <v>1</v>
      </c>
      <c r="M4402" s="1" t="s">
        <v>6733</v>
      </c>
      <c r="N4402" s="1"/>
      <c r="O4402" s="1"/>
      <c r="P4402" s="1"/>
      <c r="Q4402" s="1"/>
      <c r="R4402" s="1" t="s">
        <v>6732</v>
      </c>
      <c r="S4402" s="1"/>
      <c r="T4402" s="1"/>
      <c r="U4402" s="8" t="s">
        <v>6731</v>
      </c>
      <c r="V4402" s="85">
        <v>10984</v>
      </c>
      <c r="W4402" s="85" t="s">
        <v>5880</v>
      </c>
    </row>
    <row r="4403" spans="1:23" x14ac:dyDescent="0.3">
      <c r="A4403" s="7">
        <v>20724</v>
      </c>
      <c r="C4403" s="11">
        <v>11</v>
      </c>
      <c r="E4403" s="88">
        <v>10985</v>
      </c>
      <c r="F4403" s="88" t="s">
        <v>5880</v>
      </c>
      <c r="G4403" s="84" t="s">
        <v>3878</v>
      </c>
      <c r="H4403" s="1" t="s">
        <v>6730</v>
      </c>
      <c r="I4403" s="4">
        <v>0</v>
      </c>
      <c r="J4403" s="4">
        <v>1</v>
      </c>
      <c r="L4403" s="4">
        <v>1</v>
      </c>
      <c r="M4403" s="1" t="s">
        <v>6729</v>
      </c>
      <c r="N4403" s="1"/>
      <c r="O4403" s="1"/>
      <c r="P4403" s="1"/>
      <c r="Q4403" s="1"/>
      <c r="R4403" s="1" t="s">
        <v>6728</v>
      </c>
      <c r="S4403" s="1"/>
      <c r="T4403" s="1"/>
      <c r="U4403" s="8" t="s">
        <v>6727</v>
      </c>
      <c r="V4403" s="85">
        <v>10985</v>
      </c>
      <c r="W4403" s="85" t="s">
        <v>5880</v>
      </c>
    </row>
    <row r="4404" spans="1:23" x14ac:dyDescent="0.3">
      <c r="A4404" s="7">
        <v>20725</v>
      </c>
      <c r="C4404" s="11">
        <v>12</v>
      </c>
      <c r="E4404" s="88">
        <v>10986</v>
      </c>
      <c r="F4404" s="88" t="s">
        <v>5880</v>
      </c>
      <c r="G4404" s="84" t="s">
        <v>3878</v>
      </c>
      <c r="H4404" s="1" t="s">
        <v>6726</v>
      </c>
      <c r="I4404" s="4">
        <v>0</v>
      </c>
      <c r="J4404" s="4">
        <v>1</v>
      </c>
      <c r="L4404" s="4">
        <v>1</v>
      </c>
      <c r="M4404" s="1" t="s">
        <v>6725</v>
      </c>
      <c r="N4404" s="1"/>
      <c r="O4404" s="1"/>
      <c r="P4404" s="1"/>
      <c r="Q4404" s="1"/>
      <c r="R4404" s="1" t="s">
        <v>6724</v>
      </c>
      <c r="S4404" s="1"/>
      <c r="T4404" s="1"/>
      <c r="U4404" s="8" t="s">
        <v>6723</v>
      </c>
      <c r="V4404" s="85">
        <v>10986</v>
      </c>
      <c r="W4404" s="85" t="s">
        <v>5880</v>
      </c>
    </row>
    <row r="4405" spans="1:23" x14ac:dyDescent="0.3">
      <c r="A4405" s="7">
        <v>20726</v>
      </c>
      <c r="C4405" s="11">
        <v>13</v>
      </c>
      <c r="E4405" s="88">
        <v>10987</v>
      </c>
      <c r="F4405" s="88" t="s">
        <v>5880</v>
      </c>
      <c r="G4405" s="84" t="s">
        <v>3878</v>
      </c>
      <c r="H4405" s="1" t="s">
        <v>6722</v>
      </c>
      <c r="I4405" s="4">
        <v>0</v>
      </c>
      <c r="J4405" s="4">
        <v>1</v>
      </c>
      <c r="L4405" s="4">
        <v>1</v>
      </c>
      <c r="M4405" s="1" t="s">
        <v>6721</v>
      </c>
      <c r="N4405" s="1"/>
      <c r="O4405" s="1"/>
      <c r="P4405" s="1"/>
      <c r="Q4405" s="1"/>
      <c r="R4405" s="1" t="s">
        <v>6720</v>
      </c>
      <c r="S4405" s="1"/>
      <c r="T4405" s="1"/>
      <c r="U4405" s="8" t="s">
        <v>6719</v>
      </c>
      <c r="V4405" s="85">
        <v>10987</v>
      </c>
      <c r="W4405" s="85" t="s">
        <v>5880</v>
      </c>
    </row>
    <row r="4406" spans="1:23" x14ac:dyDescent="0.3">
      <c r="A4406" s="7">
        <v>20727</v>
      </c>
      <c r="C4406" s="11">
        <v>14</v>
      </c>
      <c r="E4406" s="88">
        <v>10988</v>
      </c>
      <c r="F4406" s="88" t="s">
        <v>5880</v>
      </c>
      <c r="G4406" s="84" t="s">
        <v>3878</v>
      </c>
      <c r="H4406" s="1" t="s">
        <v>6718</v>
      </c>
      <c r="I4406" s="4">
        <v>0</v>
      </c>
      <c r="J4406" s="4">
        <v>1</v>
      </c>
      <c r="L4406" s="4">
        <v>1</v>
      </c>
      <c r="M4406" s="1" t="s">
        <v>6717</v>
      </c>
      <c r="N4406" s="1"/>
      <c r="O4406" s="1"/>
      <c r="P4406" s="1"/>
      <c r="Q4406" s="1"/>
      <c r="R4406" s="1" t="s">
        <v>6716</v>
      </c>
      <c r="S4406" s="1"/>
      <c r="T4406" s="1"/>
      <c r="U4406" s="8" t="s">
        <v>6715</v>
      </c>
      <c r="V4406" s="85">
        <v>10988</v>
      </c>
      <c r="W4406" s="85" t="s">
        <v>5880</v>
      </c>
    </row>
    <row r="4407" spans="1:23" x14ac:dyDescent="0.3">
      <c r="A4407" s="7">
        <v>20728</v>
      </c>
      <c r="C4407" s="11">
        <v>15</v>
      </c>
      <c r="E4407" s="88">
        <v>10989</v>
      </c>
      <c r="F4407" s="88" t="s">
        <v>5880</v>
      </c>
      <c r="G4407" s="84" t="s">
        <v>3878</v>
      </c>
      <c r="H4407" s="1" t="s">
        <v>6714</v>
      </c>
      <c r="I4407" s="4">
        <v>0</v>
      </c>
      <c r="J4407" s="4">
        <v>1</v>
      </c>
      <c r="L4407" s="4">
        <v>1</v>
      </c>
      <c r="M4407" s="1" t="s">
        <v>6713</v>
      </c>
      <c r="N4407" s="1"/>
      <c r="O4407" s="1"/>
      <c r="P4407" s="1"/>
      <c r="Q4407" s="1"/>
      <c r="R4407" s="1" t="s">
        <v>6712</v>
      </c>
      <c r="S4407" s="1"/>
      <c r="T4407" s="1"/>
      <c r="U4407" s="8" t="s">
        <v>6711</v>
      </c>
      <c r="V4407" s="85">
        <v>10989</v>
      </c>
      <c r="W4407" s="85" t="s">
        <v>5880</v>
      </c>
    </row>
    <row r="4408" spans="1:23" x14ac:dyDescent="0.3">
      <c r="A4408" s="7">
        <v>20729</v>
      </c>
      <c r="B4408" s="44">
        <v>1664</v>
      </c>
      <c r="C4408" s="11">
        <v>0</v>
      </c>
      <c r="E4408" s="88">
        <v>10990</v>
      </c>
      <c r="F4408" s="88" t="s">
        <v>5880</v>
      </c>
      <c r="G4408" s="84" t="s">
        <v>3878</v>
      </c>
      <c r="H4408" s="1" t="s">
        <v>6710</v>
      </c>
      <c r="I4408" s="4">
        <v>0</v>
      </c>
      <c r="J4408" s="4">
        <v>1</v>
      </c>
      <c r="L4408" s="4">
        <v>1</v>
      </c>
      <c r="M4408" s="1" t="s">
        <v>6709</v>
      </c>
      <c r="N4408" s="1"/>
      <c r="O4408" s="1"/>
      <c r="P4408" s="1"/>
      <c r="Q4408" s="1"/>
      <c r="R4408" s="1" t="s">
        <v>6708</v>
      </c>
      <c r="S4408" s="1"/>
      <c r="T4408" s="1"/>
      <c r="U4408" s="8" t="s">
        <v>6707</v>
      </c>
      <c r="V4408" s="85">
        <v>10990</v>
      </c>
      <c r="W4408" s="85" t="s">
        <v>5880</v>
      </c>
    </row>
    <row r="4409" spans="1:23" x14ac:dyDescent="0.3">
      <c r="A4409" s="7">
        <v>20730</v>
      </c>
      <c r="C4409" s="11">
        <v>1</v>
      </c>
      <c r="E4409" s="88">
        <v>10991</v>
      </c>
      <c r="F4409" s="88" t="s">
        <v>5880</v>
      </c>
      <c r="G4409" s="84" t="s">
        <v>3878</v>
      </c>
      <c r="H4409" s="1" t="s">
        <v>6706</v>
      </c>
      <c r="I4409" s="4">
        <v>0</v>
      </c>
      <c r="J4409" s="4">
        <v>1</v>
      </c>
      <c r="L4409" s="4">
        <v>1</v>
      </c>
      <c r="M4409" s="1" t="s">
        <v>6705</v>
      </c>
      <c r="N4409" s="1"/>
      <c r="O4409" s="1"/>
      <c r="P4409" s="1"/>
      <c r="Q4409" s="1"/>
      <c r="R4409" s="1" t="s">
        <v>6704</v>
      </c>
      <c r="S4409" s="1"/>
      <c r="T4409" s="1"/>
      <c r="U4409" s="8" t="s">
        <v>6703</v>
      </c>
      <c r="V4409" s="85">
        <v>10991</v>
      </c>
      <c r="W4409" s="85" t="s">
        <v>5880</v>
      </c>
    </row>
    <row r="4410" spans="1:23" x14ac:dyDescent="0.3">
      <c r="A4410" s="7">
        <v>20731</v>
      </c>
      <c r="C4410" s="11">
        <v>2</v>
      </c>
      <c r="E4410" s="88">
        <v>10992</v>
      </c>
      <c r="F4410" s="88" t="s">
        <v>5880</v>
      </c>
      <c r="G4410" s="84" t="s">
        <v>3878</v>
      </c>
      <c r="H4410" s="1" t="s">
        <v>6702</v>
      </c>
      <c r="I4410" s="4">
        <v>0</v>
      </c>
      <c r="J4410" s="4">
        <v>1</v>
      </c>
      <c r="L4410" s="4">
        <v>1</v>
      </c>
      <c r="M4410" s="1" t="s">
        <v>6701</v>
      </c>
      <c r="N4410" s="1"/>
      <c r="O4410" s="1"/>
      <c r="P4410" s="1"/>
      <c r="Q4410" s="1"/>
      <c r="R4410" s="1" t="s">
        <v>6700</v>
      </c>
      <c r="S4410" s="1"/>
      <c r="T4410" s="1"/>
      <c r="U4410" s="8" t="s">
        <v>6699</v>
      </c>
      <c r="V4410" s="85">
        <v>10992</v>
      </c>
      <c r="W4410" s="85" t="s">
        <v>5880</v>
      </c>
    </row>
    <row r="4411" spans="1:23" x14ac:dyDescent="0.3">
      <c r="A4411" s="7">
        <v>20732</v>
      </c>
      <c r="C4411" s="11">
        <v>3</v>
      </c>
      <c r="E4411" s="88">
        <v>10993</v>
      </c>
      <c r="F4411" s="88" t="s">
        <v>5880</v>
      </c>
      <c r="G4411" s="84" t="s">
        <v>3878</v>
      </c>
      <c r="H4411" s="1" t="s">
        <v>6698</v>
      </c>
      <c r="I4411" s="4">
        <v>0</v>
      </c>
      <c r="J4411" s="4">
        <v>1</v>
      </c>
      <c r="L4411" s="4">
        <v>1</v>
      </c>
      <c r="M4411" s="1" t="s">
        <v>6697</v>
      </c>
      <c r="N4411" s="1"/>
      <c r="O4411" s="1"/>
      <c r="P4411" s="1"/>
      <c r="Q4411" s="1"/>
      <c r="R4411" s="1" t="s">
        <v>6696</v>
      </c>
      <c r="S4411" s="1"/>
      <c r="T4411" s="1"/>
      <c r="U4411" s="8" t="s">
        <v>6695</v>
      </c>
      <c r="V4411" s="85">
        <v>10993</v>
      </c>
      <c r="W4411" s="85" t="s">
        <v>5880</v>
      </c>
    </row>
    <row r="4412" spans="1:23" x14ac:dyDescent="0.3">
      <c r="A4412" s="7">
        <v>20733</v>
      </c>
      <c r="C4412" s="11">
        <v>4</v>
      </c>
      <c r="E4412" s="88">
        <v>10994</v>
      </c>
      <c r="F4412" s="88" t="s">
        <v>5880</v>
      </c>
      <c r="G4412" s="84" t="s">
        <v>3878</v>
      </c>
      <c r="H4412" s="1" t="s">
        <v>6694</v>
      </c>
      <c r="I4412" s="4">
        <v>0</v>
      </c>
      <c r="J4412" s="4">
        <v>1</v>
      </c>
      <c r="L4412" s="4">
        <v>1</v>
      </c>
      <c r="M4412" s="1" t="s">
        <v>6693</v>
      </c>
      <c r="N4412" s="1"/>
      <c r="O4412" s="1"/>
      <c r="P4412" s="1"/>
      <c r="Q4412" s="1"/>
      <c r="R4412" s="1" t="s">
        <v>6692</v>
      </c>
      <c r="S4412" s="1"/>
      <c r="T4412" s="1"/>
      <c r="U4412" s="8" t="s">
        <v>6691</v>
      </c>
      <c r="V4412" s="85">
        <v>10994</v>
      </c>
      <c r="W4412" s="85" t="s">
        <v>5880</v>
      </c>
    </row>
    <row r="4413" spans="1:23" x14ac:dyDescent="0.3">
      <c r="A4413" s="7">
        <v>20734</v>
      </c>
      <c r="C4413" s="11">
        <v>5</v>
      </c>
      <c r="E4413" s="88">
        <v>10995</v>
      </c>
      <c r="F4413" s="88" t="s">
        <v>5880</v>
      </c>
      <c r="G4413" s="84" t="s">
        <v>3878</v>
      </c>
      <c r="H4413" s="1" t="s">
        <v>6690</v>
      </c>
      <c r="I4413" s="4">
        <v>0</v>
      </c>
      <c r="J4413" s="4">
        <v>1</v>
      </c>
      <c r="L4413" s="4">
        <v>1</v>
      </c>
      <c r="M4413" s="1" t="s">
        <v>6689</v>
      </c>
      <c r="N4413" s="1"/>
      <c r="O4413" s="1"/>
      <c r="P4413" s="1"/>
      <c r="Q4413" s="1"/>
      <c r="R4413" s="1" t="s">
        <v>6688</v>
      </c>
      <c r="S4413" s="1"/>
      <c r="T4413" s="1"/>
      <c r="U4413" s="8" t="s">
        <v>6687</v>
      </c>
      <c r="V4413" s="85">
        <v>10995</v>
      </c>
      <c r="W4413" s="85" t="s">
        <v>5880</v>
      </c>
    </row>
    <row r="4414" spans="1:23" x14ac:dyDescent="0.3">
      <c r="A4414" s="7">
        <v>20735</v>
      </c>
      <c r="C4414" s="11">
        <v>6</v>
      </c>
      <c r="E4414" s="88">
        <v>10996</v>
      </c>
      <c r="F4414" s="88" t="s">
        <v>5880</v>
      </c>
      <c r="G4414" s="84" t="s">
        <v>3878</v>
      </c>
      <c r="H4414" s="1" t="s">
        <v>6686</v>
      </c>
      <c r="I4414" s="4">
        <v>0</v>
      </c>
      <c r="J4414" s="4">
        <v>1</v>
      </c>
      <c r="L4414" s="4">
        <v>1</v>
      </c>
      <c r="M4414" s="1" t="s">
        <v>6685</v>
      </c>
      <c r="N4414" s="1"/>
      <c r="O4414" s="1"/>
      <c r="P4414" s="1"/>
      <c r="Q4414" s="1"/>
      <c r="R4414" s="1" t="s">
        <v>6684</v>
      </c>
      <c r="S4414" s="1"/>
      <c r="T4414" s="1"/>
      <c r="U4414" s="8" t="s">
        <v>6683</v>
      </c>
      <c r="V4414" s="85">
        <v>10996</v>
      </c>
      <c r="W4414" s="85" t="s">
        <v>5880</v>
      </c>
    </row>
    <row r="4415" spans="1:23" x14ac:dyDescent="0.3">
      <c r="A4415" s="7">
        <v>20736</v>
      </c>
      <c r="C4415" s="11">
        <v>7</v>
      </c>
      <c r="E4415" s="88">
        <v>10997</v>
      </c>
      <c r="F4415" s="88" t="s">
        <v>5880</v>
      </c>
      <c r="G4415" s="84" t="s">
        <v>3878</v>
      </c>
      <c r="H4415" s="1" t="s">
        <v>6682</v>
      </c>
      <c r="I4415" s="4">
        <v>0</v>
      </c>
      <c r="J4415" s="4">
        <v>1</v>
      </c>
      <c r="L4415" s="4">
        <v>1</v>
      </c>
      <c r="M4415" s="1" t="s">
        <v>6681</v>
      </c>
      <c r="N4415" s="1"/>
      <c r="O4415" s="1"/>
      <c r="P4415" s="1"/>
      <c r="Q4415" s="1"/>
      <c r="R4415" s="1" t="s">
        <v>6680</v>
      </c>
      <c r="S4415" s="1"/>
      <c r="T4415" s="1"/>
      <c r="U4415" s="8" t="s">
        <v>6679</v>
      </c>
      <c r="V4415" s="85">
        <v>10997</v>
      </c>
      <c r="W4415" s="85" t="s">
        <v>5880</v>
      </c>
    </row>
    <row r="4416" spans="1:23" x14ac:dyDescent="0.3">
      <c r="A4416" s="7">
        <v>20737</v>
      </c>
      <c r="C4416" s="11">
        <v>8</v>
      </c>
      <c r="E4416" s="88">
        <v>10998</v>
      </c>
      <c r="F4416" s="88" t="s">
        <v>5880</v>
      </c>
      <c r="G4416" s="84" t="s">
        <v>3878</v>
      </c>
      <c r="H4416" s="1" t="s">
        <v>6678</v>
      </c>
      <c r="I4416" s="4">
        <v>0</v>
      </c>
      <c r="J4416" s="4">
        <v>1</v>
      </c>
      <c r="L4416" s="4">
        <v>1</v>
      </c>
      <c r="M4416" s="1" t="s">
        <v>6677</v>
      </c>
      <c r="N4416" s="1"/>
      <c r="O4416" s="1"/>
      <c r="P4416" s="1"/>
      <c r="Q4416" s="1"/>
      <c r="R4416" s="1" t="s">
        <v>6676</v>
      </c>
      <c r="S4416" s="1"/>
      <c r="T4416" s="1"/>
      <c r="U4416" s="8" t="s">
        <v>6675</v>
      </c>
      <c r="V4416" s="85">
        <v>10998</v>
      </c>
      <c r="W4416" s="85" t="s">
        <v>5880</v>
      </c>
    </row>
    <row r="4417" spans="1:23" x14ac:dyDescent="0.3">
      <c r="A4417" s="7">
        <v>20738</v>
      </c>
      <c r="C4417" s="11">
        <v>9</v>
      </c>
      <c r="E4417" s="88">
        <v>10999</v>
      </c>
      <c r="F4417" s="88" t="s">
        <v>5880</v>
      </c>
      <c r="G4417" s="84" t="s">
        <v>3878</v>
      </c>
      <c r="H4417" s="1" t="s">
        <v>6674</v>
      </c>
      <c r="I4417" s="4">
        <v>0</v>
      </c>
      <c r="J4417" s="4">
        <v>1</v>
      </c>
      <c r="L4417" s="4">
        <v>1</v>
      </c>
      <c r="M4417" s="1" t="s">
        <v>6673</v>
      </c>
      <c r="N4417" s="1"/>
      <c r="O4417" s="1"/>
      <c r="P4417" s="1"/>
      <c r="Q4417" s="1"/>
      <c r="R4417" s="1" t="s">
        <v>6672</v>
      </c>
      <c r="S4417" s="1"/>
      <c r="T4417" s="1"/>
      <c r="U4417" s="8" t="s">
        <v>6671</v>
      </c>
      <c r="V4417" s="85">
        <v>10999</v>
      </c>
      <c r="W4417" s="85" t="s">
        <v>5880</v>
      </c>
    </row>
    <row r="4418" spans="1:23" x14ac:dyDescent="0.3">
      <c r="A4418" s="7">
        <v>20739</v>
      </c>
      <c r="C4418" s="11">
        <v>10</v>
      </c>
      <c r="E4418" s="88">
        <v>11000</v>
      </c>
      <c r="F4418" s="88" t="s">
        <v>5880</v>
      </c>
      <c r="G4418" s="84" t="s">
        <v>3878</v>
      </c>
      <c r="H4418" s="1" t="s">
        <v>6670</v>
      </c>
      <c r="I4418" s="4">
        <v>0</v>
      </c>
      <c r="J4418" s="4">
        <v>1</v>
      </c>
      <c r="L4418" s="4">
        <v>1</v>
      </c>
      <c r="M4418" s="1" t="s">
        <v>6669</v>
      </c>
      <c r="N4418" s="1"/>
      <c r="O4418" s="1"/>
      <c r="P4418" s="1"/>
      <c r="Q4418" s="1"/>
      <c r="R4418" s="1" t="s">
        <v>6668</v>
      </c>
      <c r="S4418" s="1"/>
      <c r="T4418" s="1"/>
      <c r="U4418" s="8" t="s">
        <v>6667</v>
      </c>
      <c r="V4418" s="85">
        <v>11000</v>
      </c>
      <c r="W4418" s="85" t="s">
        <v>5880</v>
      </c>
    </row>
    <row r="4419" spans="1:23" x14ac:dyDescent="0.3">
      <c r="A4419" s="7">
        <v>20740</v>
      </c>
      <c r="C4419" s="11">
        <v>11</v>
      </c>
      <c r="E4419" s="88">
        <v>11001</v>
      </c>
      <c r="F4419" s="88" t="s">
        <v>5880</v>
      </c>
      <c r="G4419" s="84" t="s">
        <v>3878</v>
      </c>
      <c r="H4419" s="1" t="s">
        <v>3954</v>
      </c>
      <c r="I4419" s="4">
        <v>0</v>
      </c>
      <c r="J4419" s="4">
        <v>1</v>
      </c>
      <c r="L4419" s="4">
        <v>1</v>
      </c>
      <c r="M4419" s="1" t="s">
        <v>6666</v>
      </c>
      <c r="N4419" s="1"/>
      <c r="O4419" s="1"/>
      <c r="P4419" s="1"/>
      <c r="Q4419" s="1"/>
      <c r="R4419" s="1" t="s">
        <v>6665</v>
      </c>
      <c r="S4419" s="1"/>
      <c r="T4419" s="1"/>
      <c r="U4419" s="8" t="s">
        <v>6664</v>
      </c>
      <c r="V4419" s="85">
        <v>11001</v>
      </c>
      <c r="W4419" s="85" t="s">
        <v>5880</v>
      </c>
    </row>
    <row r="4420" spans="1:23" x14ac:dyDescent="0.3">
      <c r="A4420" s="7">
        <v>20741</v>
      </c>
      <c r="C4420" s="11">
        <v>12</v>
      </c>
      <c r="E4420" s="88">
        <v>11002</v>
      </c>
      <c r="F4420" s="88" t="s">
        <v>5880</v>
      </c>
      <c r="G4420" s="84" t="s">
        <v>3878</v>
      </c>
      <c r="H4420" s="1" t="s">
        <v>3950</v>
      </c>
      <c r="I4420" s="4">
        <v>0</v>
      </c>
      <c r="J4420" s="4">
        <v>1</v>
      </c>
      <c r="L4420" s="4">
        <v>1</v>
      </c>
      <c r="M4420" s="1" t="s">
        <v>6663</v>
      </c>
      <c r="N4420" s="1"/>
      <c r="O4420" s="1"/>
      <c r="P4420" s="1"/>
      <c r="Q4420" s="1"/>
      <c r="R4420" s="1" t="s">
        <v>6662</v>
      </c>
      <c r="S4420" s="1"/>
      <c r="T4420" s="1"/>
      <c r="U4420" s="8" t="s">
        <v>6661</v>
      </c>
      <c r="V4420" s="85">
        <v>11002</v>
      </c>
      <c r="W4420" s="85" t="s">
        <v>5880</v>
      </c>
    </row>
    <row r="4421" spans="1:23" x14ac:dyDescent="0.3">
      <c r="A4421" s="7">
        <v>20742</v>
      </c>
      <c r="C4421" s="11">
        <v>13</v>
      </c>
      <c r="E4421" s="88">
        <v>11003</v>
      </c>
      <c r="F4421" s="88" t="s">
        <v>5880</v>
      </c>
      <c r="G4421" s="84" t="s">
        <v>3878</v>
      </c>
      <c r="H4421" s="1" t="s">
        <v>3946</v>
      </c>
      <c r="I4421" s="4">
        <v>0</v>
      </c>
      <c r="J4421" s="4">
        <v>1</v>
      </c>
      <c r="L4421" s="4">
        <v>1</v>
      </c>
      <c r="M4421" s="1" t="s">
        <v>6660</v>
      </c>
      <c r="N4421" s="1"/>
      <c r="O4421" s="1"/>
      <c r="P4421" s="1"/>
      <c r="Q4421" s="1"/>
      <c r="R4421" s="1" t="s">
        <v>6659</v>
      </c>
      <c r="S4421" s="1"/>
      <c r="T4421" s="1"/>
      <c r="U4421" s="8" t="s">
        <v>6658</v>
      </c>
      <c r="V4421" s="85">
        <v>11003</v>
      </c>
      <c r="W4421" s="85" t="s">
        <v>5880</v>
      </c>
    </row>
    <row r="4422" spans="1:23" x14ac:dyDescent="0.3">
      <c r="A4422" s="7">
        <v>20743</v>
      </c>
      <c r="C4422" s="11">
        <v>14</v>
      </c>
      <c r="E4422" s="88">
        <v>11004</v>
      </c>
      <c r="F4422" s="88" t="s">
        <v>5880</v>
      </c>
      <c r="G4422" s="84" t="s">
        <v>3878</v>
      </c>
      <c r="H4422" s="1" t="s">
        <v>3942</v>
      </c>
      <c r="I4422" s="4">
        <v>0</v>
      </c>
      <c r="J4422" s="4">
        <v>1</v>
      </c>
      <c r="L4422" s="4">
        <v>1</v>
      </c>
      <c r="M4422" s="1" t="s">
        <v>6657</v>
      </c>
      <c r="N4422" s="1"/>
      <c r="O4422" s="1"/>
      <c r="P4422" s="1"/>
      <c r="Q4422" s="1"/>
      <c r="R4422" s="1" t="s">
        <v>6656</v>
      </c>
      <c r="S4422" s="1"/>
      <c r="T4422" s="1"/>
      <c r="U4422" s="8" t="s">
        <v>6655</v>
      </c>
      <c r="V4422" s="85">
        <v>11004</v>
      </c>
      <c r="W4422" s="85" t="s">
        <v>5880</v>
      </c>
    </row>
    <row r="4423" spans="1:23" x14ac:dyDescent="0.3">
      <c r="A4423" s="7">
        <v>20744</v>
      </c>
      <c r="C4423" s="11">
        <v>15</v>
      </c>
      <c r="E4423" s="88">
        <v>11005</v>
      </c>
      <c r="F4423" s="88" t="s">
        <v>5880</v>
      </c>
      <c r="G4423" s="84" t="s">
        <v>3878</v>
      </c>
      <c r="H4423" s="1" t="s">
        <v>3938</v>
      </c>
      <c r="I4423" s="4">
        <v>0</v>
      </c>
      <c r="J4423" s="4">
        <v>1</v>
      </c>
      <c r="L4423" s="4">
        <v>1</v>
      </c>
      <c r="M4423" s="1" t="s">
        <v>6654</v>
      </c>
      <c r="N4423" s="1"/>
      <c r="O4423" s="1"/>
      <c r="P4423" s="1"/>
      <c r="Q4423" s="1"/>
      <c r="R4423" s="1" t="s">
        <v>6653</v>
      </c>
      <c r="S4423" s="1"/>
      <c r="T4423" s="1"/>
      <c r="U4423" s="8" t="s">
        <v>6652</v>
      </c>
      <c r="V4423" s="85">
        <v>11005</v>
      </c>
      <c r="W4423" s="85" t="s">
        <v>5880</v>
      </c>
    </row>
    <row r="4424" spans="1:23" x14ac:dyDescent="0.3">
      <c r="A4424" s="7">
        <v>20745</v>
      </c>
      <c r="B4424" s="44">
        <v>1665</v>
      </c>
      <c r="C4424" s="11">
        <v>0</v>
      </c>
      <c r="E4424" s="88">
        <v>11006</v>
      </c>
      <c r="F4424" s="88" t="s">
        <v>5880</v>
      </c>
      <c r="G4424" s="84" t="s">
        <v>3878</v>
      </c>
      <c r="H4424" s="1" t="s">
        <v>3934</v>
      </c>
      <c r="I4424" s="4">
        <v>0</v>
      </c>
      <c r="J4424" s="4">
        <v>1</v>
      </c>
      <c r="L4424" s="4">
        <v>1</v>
      </c>
      <c r="M4424" s="1" t="s">
        <v>6651</v>
      </c>
      <c r="N4424" s="1"/>
      <c r="O4424" s="1"/>
      <c r="P4424" s="1"/>
      <c r="Q4424" s="1"/>
      <c r="R4424" s="1" t="s">
        <v>6650</v>
      </c>
      <c r="S4424" s="1"/>
      <c r="T4424" s="1"/>
      <c r="U4424" s="8" t="s">
        <v>6649</v>
      </c>
      <c r="V4424" s="85">
        <v>11006</v>
      </c>
      <c r="W4424" s="85" t="s">
        <v>5880</v>
      </c>
    </row>
    <row r="4425" spans="1:23" x14ac:dyDescent="0.3">
      <c r="A4425" s="7">
        <v>20746</v>
      </c>
      <c r="C4425" s="11">
        <v>1</v>
      </c>
      <c r="E4425" s="88">
        <v>11007</v>
      </c>
      <c r="F4425" s="88" t="s">
        <v>5880</v>
      </c>
      <c r="G4425" s="84" t="s">
        <v>3878</v>
      </c>
      <c r="H4425" s="1" t="s">
        <v>3930</v>
      </c>
      <c r="I4425" s="4">
        <v>0</v>
      </c>
      <c r="J4425" s="4">
        <v>1</v>
      </c>
      <c r="L4425" s="4">
        <v>1</v>
      </c>
      <c r="M4425" s="1" t="s">
        <v>6648</v>
      </c>
      <c r="N4425" s="1"/>
      <c r="O4425" s="1"/>
      <c r="P4425" s="1"/>
      <c r="Q4425" s="1"/>
      <c r="R4425" s="1" t="s">
        <v>6647</v>
      </c>
      <c r="S4425" s="1"/>
      <c r="T4425" s="1"/>
      <c r="U4425" s="8" t="s">
        <v>6646</v>
      </c>
      <c r="V4425" s="85">
        <v>11007</v>
      </c>
      <c r="W4425" s="85" t="s">
        <v>5880</v>
      </c>
    </row>
    <row r="4426" spans="1:23" x14ac:dyDescent="0.3">
      <c r="A4426" s="7">
        <v>20747</v>
      </c>
      <c r="C4426" s="11">
        <v>2</v>
      </c>
      <c r="E4426" s="88">
        <v>11008</v>
      </c>
      <c r="F4426" s="88" t="s">
        <v>5880</v>
      </c>
      <c r="G4426" s="84" t="s">
        <v>3878</v>
      </c>
      <c r="H4426" s="1" t="s">
        <v>3926</v>
      </c>
      <c r="I4426" s="4">
        <v>0</v>
      </c>
      <c r="J4426" s="4">
        <v>1</v>
      </c>
      <c r="L4426" s="4">
        <v>1</v>
      </c>
      <c r="M4426" s="1" t="s">
        <v>6645</v>
      </c>
      <c r="N4426" s="1"/>
      <c r="O4426" s="1"/>
      <c r="P4426" s="1"/>
      <c r="Q4426" s="1"/>
      <c r="R4426" s="1" t="s">
        <v>6644</v>
      </c>
      <c r="S4426" s="1"/>
      <c r="T4426" s="1"/>
      <c r="U4426" s="8" t="s">
        <v>6643</v>
      </c>
      <c r="V4426" s="85">
        <v>11008</v>
      </c>
      <c r="W4426" s="85" t="s">
        <v>5880</v>
      </c>
    </row>
    <row r="4427" spans="1:23" x14ac:dyDescent="0.3">
      <c r="A4427" s="7">
        <v>20748</v>
      </c>
      <c r="C4427" s="11">
        <v>3</v>
      </c>
      <c r="E4427" s="88">
        <v>11009</v>
      </c>
      <c r="F4427" s="88" t="s">
        <v>5880</v>
      </c>
      <c r="G4427" s="84" t="s">
        <v>3878</v>
      </c>
      <c r="H4427" s="1" t="s">
        <v>3922</v>
      </c>
      <c r="I4427" s="4">
        <v>0</v>
      </c>
      <c r="J4427" s="4">
        <v>1</v>
      </c>
      <c r="L4427" s="4">
        <v>1</v>
      </c>
      <c r="M4427" s="1" t="s">
        <v>6642</v>
      </c>
      <c r="N4427" s="1"/>
      <c r="O4427" s="1"/>
      <c r="P4427" s="1"/>
      <c r="Q4427" s="1"/>
      <c r="R4427" s="1" t="s">
        <v>6641</v>
      </c>
      <c r="S4427" s="1"/>
      <c r="T4427" s="1"/>
      <c r="U4427" s="8" t="s">
        <v>6640</v>
      </c>
      <c r="V4427" s="85">
        <v>11009</v>
      </c>
      <c r="W4427" s="85" t="s">
        <v>5880</v>
      </c>
    </row>
    <row r="4428" spans="1:23" x14ac:dyDescent="0.3">
      <c r="A4428" s="7">
        <v>20749</v>
      </c>
      <c r="C4428" s="11">
        <v>4</v>
      </c>
      <c r="E4428" s="88">
        <v>11010</v>
      </c>
      <c r="F4428" s="88" t="s">
        <v>5880</v>
      </c>
      <c r="G4428" s="84" t="s">
        <v>3878</v>
      </c>
      <c r="H4428" s="1" t="s">
        <v>3918</v>
      </c>
      <c r="I4428" s="4">
        <v>0</v>
      </c>
      <c r="J4428" s="4">
        <v>1</v>
      </c>
      <c r="L4428" s="4">
        <v>1</v>
      </c>
      <c r="M4428" s="1" t="s">
        <v>6639</v>
      </c>
      <c r="N4428" s="1"/>
      <c r="O4428" s="1"/>
      <c r="P4428" s="1"/>
      <c r="Q4428" s="1"/>
      <c r="R4428" s="1" t="s">
        <v>6638</v>
      </c>
      <c r="S4428" s="1"/>
      <c r="T4428" s="1"/>
      <c r="U4428" s="8" t="s">
        <v>6637</v>
      </c>
      <c r="V4428" s="85">
        <v>11010</v>
      </c>
      <c r="W4428" s="85" t="s">
        <v>5880</v>
      </c>
    </row>
    <row r="4429" spans="1:23" x14ac:dyDescent="0.3">
      <c r="A4429" s="7">
        <v>20750</v>
      </c>
      <c r="C4429" s="11">
        <v>5</v>
      </c>
      <c r="E4429" s="88">
        <v>11011</v>
      </c>
      <c r="F4429" s="88" t="s">
        <v>5880</v>
      </c>
      <c r="G4429" s="84" t="s">
        <v>3878</v>
      </c>
      <c r="H4429" s="1" t="s">
        <v>3914</v>
      </c>
      <c r="I4429" s="4">
        <v>0</v>
      </c>
      <c r="J4429" s="4">
        <v>1</v>
      </c>
      <c r="L4429" s="4">
        <v>1</v>
      </c>
      <c r="M4429" s="1" t="s">
        <v>6636</v>
      </c>
      <c r="N4429" s="1"/>
      <c r="O4429" s="1"/>
      <c r="P4429" s="1"/>
      <c r="Q4429" s="1"/>
      <c r="R4429" s="1" t="s">
        <v>6635</v>
      </c>
      <c r="S4429" s="1"/>
      <c r="T4429" s="1"/>
      <c r="U4429" s="8" t="s">
        <v>6634</v>
      </c>
      <c r="V4429" s="85">
        <v>11011</v>
      </c>
      <c r="W4429" s="85" t="s">
        <v>5880</v>
      </c>
    </row>
    <row r="4430" spans="1:23" x14ac:dyDescent="0.3">
      <c r="A4430" s="7">
        <v>20751</v>
      </c>
      <c r="C4430" s="11">
        <v>6</v>
      </c>
      <c r="E4430" s="88">
        <v>11012</v>
      </c>
      <c r="F4430" s="88" t="s">
        <v>5880</v>
      </c>
      <c r="G4430" s="84" t="s">
        <v>3878</v>
      </c>
      <c r="H4430" s="1" t="s">
        <v>3910</v>
      </c>
      <c r="I4430" s="4">
        <v>0</v>
      </c>
      <c r="J4430" s="4">
        <v>1</v>
      </c>
      <c r="L4430" s="4">
        <v>1</v>
      </c>
      <c r="M4430" s="1" t="s">
        <v>6633</v>
      </c>
      <c r="N4430" s="1"/>
      <c r="O4430" s="1"/>
      <c r="P4430" s="1"/>
      <c r="Q4430" s="1"/>
      <c r="R4430" s="1" t="s">
        <v>6632</v>
      </c>
      <c r="S4430" s="1"/>
      <c r="T4430" s="1"/>
      <c r="U4430" s="8" t="s">
        <v>6631</v>
      </c>
      <c r="V4430" s="85">
        <v>11012</v>
      </c>
      <c r="W4430" s="85" t="s">
        <v>5880</v>
      </c>
    </row>
    <row r="4431" spans="1:23" x14ac:dyDescent="0.3">
      <c r="A4431" s="7">
        <v>20752</v>
      </c>
      <c r="C4431" s="11">
        <v>7</v>
      </c>
      <c r="E4431" s="88">
        <v>11013</v>
      </c>
      <c r="F4431" s="88" t="s">
        <v>5880</v>
      </c>
      <c r="G4431" s="84" t="s">
        <v>3878</v>
      </c>
      <c r="H4431" s="1" t="s">
        <v>3906</v>
      </c>
      <c r="I4431" s="4">
        <v>0</v>
      </c>
      <c r="J4431" s="4">
        <v>1</v>
      </c>
      <c r="L4431" s="4">
        <v>1</v>
      </c>
      <c r="M4431" s="1" t="s">
        <v>6630</v>
      </c>
      <c r="N4431" s="1"/>
      <c r="O4431" s="1"/>
      <c r="P4431" s="1"/>
      <c r="Q4431" s="1"/>
      <c r="R4431" s="1" t="s">
        <v>6629</v>
      </c>
      <c r="S4431" s="1"/>
      <c r="T4431" s="1"/>
      <c r="U4431" s="8" t="s">
        <v>6628</v>
      </c>
      <c r="V4431" s="85">
        <v>11013</v>
      </c>
      <c r="W4431" s="85" t="s">
        <v>5880</v>
      </c>
    </row>
    <row r="4432" spans="1:23" x14ac:dyDescent="0.3">
      <c r="A4432" s="7">
        <v>20753</v>
      </c>
      <c r="C4432" s="11">
        <v>8</v>
      </c>
      <c r="E4432" s="88">
        <v>11014</v>
      </c>
      <c r="F4432" s="88" t="s">
        <v>5880</v>
      </c>
      <c r="G4432" s="84" t="s">
        <v>3878</v>
      </c>
      <c r="H4432" s="1" t="s">
        <v>3902</v>
      </c>
      <c r="I4432" s="4">
        <v>0</v>
      </c>
      <c r="J4432" s="4">
        <v>1</v>
      </c>
      <c r="L4432" s="4">
        <v>1</v>
      </c>
      <c r="M4432" s="1" t="s">
        <v>6627</v>
      </c>
      <c r="N4432" s="1"/>
      <c r="O4432" s="1"/>
      <c r="P4432" s="1"/>
      <c r="Q4432" s="1"/>
      <c r="R4432" s="1" t="s">
        <v>6626</v>
      </c>
      <c r="S4432" s="1"/>
      <c r="T4432" s="1"/>
      <c r="U4432" s="8" t="s">
        <v>6625</v>
      </c>
      <c r="V4432" s="85">
        <v>11014</v>
      </c>
      <c r="W4432" s="85" t="s">
        <v>5880</v>
      </c>
    </row>
    <row r="4433" spans="1:23" x14ac:dyDescent="0.3">
      <c r="A4433" s="7">
        <v>20754</v>
      </c>
      <c r="C4433" s="11">
        <v>9</v>
      </c>
      <c r="E4433" s="88">
        <v>11015</v>
      </c>
      <c r="F4433" s="88" t="s">
        <v>5880</v>
      </c>
      <c r="G4433" s="84" t="s">
        <v>3878</v>
      </c>
      <c r="H4433" s="1" t="s">
        <v>3898</v>
      </c>
      <c r="I4433" s="4">
        <v>0</v>
      </c>
      <c r="J4433" s="4">
        <v>1</v>
      </c>
      <c r="L4433" s="4">
        <v>1</v>
      </c>
      <c r="M4433" s="1" t="s">
        <v>6624</v>
      </c>
      <c r="N4433" s="1"/>
      <c r="O4433" s="1"/>
      <c r="P4433" s="1"/>
      <c r="Q4433" s="1"/>
      <c r="R4433" s="1" t="s">
        <v>6623</v>
      </c>
      <c r="S4433" s="1"/>
      <c r="T4433" s="1"/>
      <c r="U4433" s="8" t="s">
        <v>6622</v>
      </c>
      <c r="V4433" s="85">
        <v>11015</v>
      </c>
      <c r="W4433" s="85" t="s">
        <v>5880</v>
      </c>
    </row>
    <row r="4434" spans="1:23" x14ac:dyDescent="0.3">
      <c r="A4434" s="7">
        <v>20755</v>
      </c>
      <c r="C4434" s="11">
        <v>10</v>
      </c>
      <c r="E4434" s="88">
        <v>11016</v>
      </c>
      <c r="F4434" s="88" t="s">
        <v>5880</v>
      </c>
      <c r="G4434" s="84" t="s">
        <v>3878</v>
      </c>
      <c r="H4434" s="1" t="s">
        <v>3894</v>
      </c>
      <c r="I4434" s="4">
        <v>0</v>
      </c>
      <c r="J4434" s="4">
        <v>1</v>
      </c>
      <c r="L4434" s="4">
        <v>1</v>
      </c>
      <c r="M4434" s="1" t="s">
        <v>6621</v>
      </c>
      <c r="N4434" s="1"/>
      <c r="O4434" s="1"/>
      <c r="P4434" s="1"/>
      <c r="Q4434" s="1"/>
      <c r="R4434" s="1" t="s">
        <v>6620</v>
      </c>
      <c r="S4434" s="1"/>
      <c r="T4434" s="1"/>
      <c r="U4434" s="8" t="s">
        <v>6619</v>
      </c>
      <c r="V4434" s="85">
        <v>11016</v>
      </c>
      <c r="W4434" s="85" t="s">
        <v>5880</v>
      </c>
    </row>
    <row r="4435" spans="1:23" x14ac:dyDescent="0.3">
      <c r="A4435" s="7">
        <v>20756</v>
      </c>
      <c r="C4435" s="11">
        <v>11</v>
      </c>
      <c r="E4435" s="88">
        <v>11017</v>
      </c>
      <c r="F4435" s="88" t="s">
        <v>5880</v>
      </c>
      <c r="G4435" s="84" t="s">
        <v>3878</v>
      </c>
      <c r="H4435" s="1" t="s">
        <v>3890</v>
      </c>
      <c r="I4435" s="4">
        <v>0</v>
      </c>
      <c r="J4435" s="4">
        <v>1</v>
      </c>
      <c r="L4435" s="4">
        <v>1</v>
      </c>
      <c r="M4435" s="1" t="s">
        <v>6618</v>
      </c>
      <c r="N4435" s="1"/>
      <c r="O4435" s="1"/>
      <c r="P4435" s="1"/>
      <c r="Q4435" s="1"/>
      <c r="R4435" s="1" t="s">
        <v>6617</v>
      </c>
      <c r="S4435" s="1"/>
      <c r="T4435" s="1"/>
      <c r="U4435" s="8" t="s">
        <v>6616</v>
      </c>
      <c r="V4435" s="85">
        <v>11017</v>
      </c>
      <c r="W4435" s="85" t="s">
        <v>5880</v>
      </c>
    </row>
    <row r="4436" spans="1:23" x14ac:dyDescent="0.3">
      <c r="A4436" s="7">
        <v>20757</v>
      </c>
      <c r="C4436" s="11">
        <v>12</v>
      </c>
      <c r="E4436" s="88">
        <v>11018</v>
      </c>
      <c r="F4436" s="88" t="s">
        <v>5880</v>
      </c>
      <c r="G4436" s="84" t="s">
        <v>3878</v>
      </c>
      <c r="H4436" s="1" t="s">
        <v>3886</v>
      </c>
      <c r="I4436" s="4">
        <v>0</v>
      </c>
      <c r="J4436" s="4">
        <v>1</v>
      </c>
      <c r="L4436" s="4">
        <v>1</v>
      </c>
      <c r="M4436" s="1" t="s">
        <v>6615</v>
      </c>
      <c r="N4436" s="1"/>
      <c r="O4436" s="1"/>
      <c r="P4436" s="1"/>
      <c r="Q4436" s="1"/>
      <c r="R4436" s="1" t="s">
        <v>6614</v>
      </c>
      <c r="S4436" s="1"/>
      <c r="T4436" s="1"/>
      <c r="U4436" s="8" t="s">
        <v>6613</v>
      </c>
      <c r="V4436" s="85">
        <v>11018</v>
      </c>
      <c r="W4436" s="85" t="s">
        <v>5880</v>
      </c>
    </row>
    <row r="4437" spans="1:23" x14ac:dyDescent="0.3">
      <c r="A4437" s="7">
        <v>20758</v>
      </c>
      <c r="C4437" s="11">
        <v>13</v>
      </c>
      <c r="E4437" s="88">
        <v>11019</v>
      </c>
      <c r="F4437" s="88" t="s">
        <v>5880</v>
      </c>
      <c r="G4437" s="84" t="s">
        <v>3878</v>
      </c>
      <c r="H4437" s="1" t="s">
        <v>3882</v>
      </c>
      <c r="I4437" s="4">
        <v>0</v>
      </c>
      <c r="J4437" s="4">
        <v>1</v>
      </c>
      <c r="L4437" s="4">
        <v>1</v>
      </c>
      <c r="M4437" s="1" t="s">
        <v>6612</v>
      </c>
      <c r="N4437" s="1"/>
      <c r="O4437" s="1"/>
      <c r="P4437" s="1"/>
      <c r="Q4437" s="1"/>
      <c r="R4437" s="1" t="s">
        <v>6611</v>
      </c>
      <c r="S4437" s="1"/>
      <c r="T4437" s="1"/>
      <c r="U4437" s="8" t="s">
        <v>6610</v>
      </c>
      <c r="V4437" s="85">
        <v>11019</v>
      </c>
      <c r="W4437" s="85" t="s">
        <v>5880</v>
      </c>
    </row>
    <row r="4438" spans="1:23" x14ac:dyDescent="0.3">
      <c r="A4438" s="7">
        <v>20759</v>
      </c>
      <c r="C4438" s="11">
        <v>14</v>
      </c>
      <c r="E4438" s="88">
        <v>11020</v>
      </c>
      <c r="F4438" s="88" t="s">
        <v>5880</v>
      </c>
      <c r="G4438" s="84" t="s">
        <v>3878</v>
      </c>
      <c r="H4438" s="1" t="s">
        <v>3877</v>
      </c>
      <c r="I4438" s="4">
        <v>0</v>
      </c>
      <c r="J4438" s="4">
        <v>1</v>
      </c>
      <c r="L4438" s="4">
        <v>1</v>
      </c>
      <c r="M4438" s="1" t="s">
        <v>6609</v>
      </c>
      <c r="N4438" s="1"/>
      <c r="O4438" s="1"/>
      <c r="P4438" s="1"/>
      <c r="Q4438" s="1"/>
      <c r="R4438" s="1" t="s">
        <v>6608</v>
      </c>
      <c r="S4438" s="1"/>
      <c r="T4438" s="1"/>
      <c r="U4438" s="8" t="s">
        <v>6607</v>
      </c>
      <c r="V4438" s="85">
        <v>11020</v>
      </c>
      <c r="W4438" s="85" t="s">
        <v>5880</v>
      </c>
    </row>
    <row r="4439" spans="1:23" x14ac:dyDescent="0.3">
      <c r="A4439" s="7">
        <v>20760</v>
      </c>
      <c r="C4439" s="11">
        <v>15</v>
      </c>
      <c r="E4439" s="88">
        <v>11021</v>
      </c>
      <c r="F4439" s="88" t="s">
        <v>5880</v>
      </c>
      <c r="G4439" s="84" t="s">
        <v>3825</v>
      </c>
      <c r="H4439" s="1" t="s">
        <v>6606</v>
      </c>
      <c r="I4439" s="4">
        <v>0</v>
      </c>
      <c r="J4439" s="4">
        <v>1</v>
      </c>
      <c r="L4439" s="4">
        <v>1</v>
      </c>
      <c r="M4439" s="1" t="s">
        <v>6605</v>
      </c>
      <c r="N4439" s="1"/>
      <c r="O4439" s="1"/>
      <c r="P4439" s="1"/>
      <c r="Q4439" s="1"/>
      <c r="R4439" s="1" t="s">
        <v>6604</v>
      </c>
      <c r="S4439" s="1"/>
      <c r="T4439" s="1"/>
      <c r="U4439" s="8" t="s">
        <v>6603</v>
      </c>
      <c r="V4439" s="85">
        <v>11021</v>
      </c>
      <c r="W4439" s="85" t="s">
        <v>5880</v>
      </c>
    </row>
    <row r="4440" spans="1:23" x14ac:dyDescent="0.3">
      <c r="A4440" s="7">
        <v>20761</v>
      </c>
      <c r="B4440" s="44">
        <v>1666</v>
      </c>
      <c r="C4440" s="11">
        <v>0</v>
      </c>
      <c r="E4440" s="88">
        <v>11022</v>
      </c>
      <c r="F4440" s="88" t="s">
        <v>5880</v>
      </c>
      <c r="G4440" s="116" t="s">
        <v>3976</v>
      </c>
      <c r="H4440" s="1" t="s">
        <v>6602</v>
      </c>
      <c r="I4440" s="4">
        <v>0</v>
      </c>
      <c r="J4440" s="4">
        <v>1</v>
      </c>
      <c r="L4440" s="4">
        <v>1</v>
      </c>
      <c r="M4440" s="1" t="s">
        <v>6601</v>
      </c>
      <c r="N4440" s="1"/>
      <c r="O4440" s="1"/>
      <c r="P4440" s="1"/>
      <c r="Q4440" s="1"/>
      <c r="R4440" s="1" t="s">
        <v>6600</v>
      </c>
      <c r="S4440" s="1"/>
      <c r="T4440" s="1"/>
      <c r="U4440" s="8" t="s">
        <v>6599</v>
      </c>
      <c r="V4440" s="85">
        <v>11022</v>
      </c>
      <c r="W4440" s="85" t="s">
        <v>5880</v>
      </c>
    </row>
    <row r="4441" spans="1:23" x14ac:dyDescent="0.3">
      <c r="A4441" s="7">
        <v>20762</v>
      </c>
      <c r="C4441" s="11">
        <v>1</v>
      </c>
      <c r="E4441" s="88">
        <v>11023</v>
      </c>
      <c r="F4441" s="88" t="s">
        <v>5880</v>
      </c>
      <c r="G4441" s="84" t="s">
        <v>3967</v>
      </c>
      <c r="H4441" s="1" t="s">
        <v>6598</v>
      </c>
      <c r="I4441" s="4">
        <v>0</v>
      </c>
      <c r="J4441" s="4">
        <v>1</v>
      </c>
      <c r="L4441" s="4">
        <v>1</v>
      </c>
      <c r="M4441" s="1" t="s">
        <v>6597</v>
      </c>
      <c r="N4441" s="1"/>
      <c r="O4441" s="1"/>
      <c r="P4441" s="1"/>
      <c r="Q4441" s="1"/>
      <c r="R4441" s="17" t="s">
        <v>6596</v>
      </c>
      <c r="S4441" s="1"/>
      <c r="T4441" s="1"/>
      <c r="U4441" s="8" t="s">
        <v>6595</v>
      </c>
      <c r="V4441" s="85">
        <v>11023</v>
      </c>
      <c r="W4441" s="85" t="s">
        <v>5880</v>
      </c>
    </row>
    <row r="4442" spans="1:23" x14ac:dyDescent="0.3">
      <c r="A4442" s="7">
        <v>20763</v>
      </c>
      <c r="C4442" s="11">
        <v>2</v>
      </c>
      <c r="E4442" s="88">
        <v>11025</v>
      </c>
      <c r="F4442" s="88" t="s">
        <v>5880</v>
      </c>
      <c r="G4442" s="87" t="s">
        <v>3967</v>
      </c>
      <c r="H4442" s="1" t="s">
        <v>5801</v>
      </c>
      <c r="I4442" s="4">
        <v>0</v>
      </c>
      <c r="J4442" s="4">
        <v>1</v>
      </c>
      <c r="L4442" s="4">
        <v>1</v>
      </c>
      <c r="M4442" s="1" t="s">
        <v>5801</v>
      </c>
      <c r="N4442" s="1"/>
      <c r="O4442" s="1"/>
      <c r="P4442" s="1"/>
      <c r="Q4442" s="1"/>
      <c r="R4442" s="17" t="s">
        <v>6594</v>
      </c>
      <c r="S4442" s="1"/>
      <c r="T4442" s="1"/>
      <c r="U4442" s="8" t="s">
        <v>6593</v>
      </c>
      <c r="V4442" s="85">
        <v>11025</v>
      </c>
      <c r="W4442" s="85" t="s">
        <v>5880</v>
      </c>
    </row>
    <row r="4443" spans="1:23" x14ac:dyDescent="0.3">
      <c r="A4443" s="7">
        <v>20764</v>
      </c>
      <c r="C4443" s="11">
        <v>3</v>
      </c>
      <c r="E4443" s="88">
        <v>11026</v>
      </c>
      <c r="F4443" s="88" t="s">
        <v>5880</v>
      </c>
      <c r="G4443" s="87" t="s">
        <v>3967</v>
      </c>
      <c r="H4443" s="1" t="s">
        <v>5068</v>
      </c>
      <c r="I4443" s="4">
        <v>0</v>
      </c>
      <c r="J4443" s="4">
        <v>1</v>
      </c>
      <c r="L4443" s="4">
        <v>1</v>
      </c>
      <c r="M4443" s="1" t="s">
        <v>5068</v>
      </c>
      <c r="N4443" s="1"/>
      <c r="O4443" s="1"/>
      <c r="P4443" s="1"/>
      <c r="Q4443" s="1"/>
      <c r="R4443" s="17" t="s">
        <v>6592</v>
      </c>
      <c r="S4443" s="1"/>
      <c r="T4443" s="1"/>
      <c r="U4443" s="8" t="s">
        <v>6591</v>
      </c>
      <c r="V4443" s="85">
        <v>11026</v>
      </c>
      <c r="W4443" s="85" t="s">
        <v>5880</v>
      </c>
    </row>
    <row r="4444" spans="1:23" x14ac:dyDescent="0.3">
      <c r="A4444" s="7">
        <v>20765</v>
      </c>
      <c r="C4444" s="11">
        <v>4</v>
      </c>
      <c r="E4444" s="88">
        <v>11027</v>
      </c>
      <c r="F4444" s="88" t="s">
        <v>5880</v>
      </c>
      <c r="G4444" s="87" t="s">
        <v>3967</v>
      </c>
      <c r="H4444" s="1" t="s">
        <v>6137</v>
      </c>
      <c r="I4444" s="4">
        <v>0</v>
      </c>
      <c r="J4444" s="4">
        <v>1</v>
      </c>
      <c r="L4444" s="4">
        <v>1</v>
      </c>
      <c r="M4444" s="1" t="s">
        <v>6137</v>
      </c>
      <c r="N4444" s="1"/>
      <c r="O4444" s="1"/>
      <c r="P4444" s="1"/>
      <c r="Q4444" s="1"/>
      <c r="R4444" s="17" t="s">
        <v>6590</v>
      </c>
      <c r="S4444" s="1"/>
      <c r="T4444" s="1"/>
      <c r="U4444" s="8" t="s">
        <v>6589</v>
      </c>
      <c r="V4444" s="85">
        <v>11027</v>
      </c>
      <c r="W4444" s="85" t="s">
        <v>5880</v>
      </c>
    </row>
    <row r="4445" spans="1:23" x14ac:dyDescent="0.3">
      <c r="A4445" s="7">
        <v>20766</v>
      </c>
      <c r="C4445" s="11">
        <v>5</v>
      </c>
      <c r="E4445" s="88">
        <v>11028</v>
      </c>
      <c r="F4445" s="88" t="s">
        <v>5880</v>
      </c>
      <c r="G4445" s="87" t="s">
        <v>3967</v>
      </c>
      <c r="H4445" s="1" t="s">
        <v>6225</v>
      </c>
      <c r="I4445" s="4">
        <v>0</v>
      </c>
      <c r="J4445" s="4">
        <v>1</v>
      </c>
      <c r="L4445" s="4">
        <v>1</v>
      </c>
      <c r="M4445" s="1" t="s">
        <v>6225</v>
      </c>
      <c r="N4445" s="1"/>
      <c r="O4445" s="1"/>
      <c r="P4445" s="1"/>
      <c r="Q4445" s="1"/>
      <c r="R4445" s="17" t="s">
        <v>6588</v>
      </c>
      <c r="S4445" s="1"/>
      <c r="T4445" s="1"/>
      <c r="U4445" s="8" t="s">
        <v>6587</v>
      </c>
      <c r="V4445" s="85">
        <v>11028</v>
      </c>
      <c r="W4445" s="85" t="s">
        <v>5880</v>
      </c>
    </row>
    <row r="4446" spans="1:23" x14ac:dyDescent="0.3">
      <c r="A4446" s="7">
        <v>20767</v>
      </c>
      <c r="C4446" s="11">
        <v>6</v>
      </c>
      <c r="E4446" s="88">
        <v>11029</v>
      </c>
      <c r="F4446" s="88" t="s">
        <v>5880</v>
      </c>
      <c r="G4446" s="87" t="s">
        <v>3967</v>
      </c>
      <c r="H4446" s="1" t="s">
        <v>6221</v>
      </c>
      <c r="I4446" s="4">
        <v>0</v>
      </c>
      <c r="J4446" s="4">
        <v>1</v>
      </c>
      <c r="L4446" s="4">
        <v>1</v>
      </c>
      <c r="M4446" s="1" t="s">
        <v>6221</v>
      </c>
      <c r="N4446" s="1"/>
      <c r="O4446" s="1"/>
      <c r="P4446" s="1"/>
      <c r="Q4446" s="1"/>
      <c r="R4446" s="17" t="s">
        <v>6586</v>
      </c>
      <c r="S4446" s="1"/>
      <c r="T4446" s="1"/>
      <c r="U4446" s="8" t="s">
        <v>6585</v>
      </c>
      <c r="V4446" s="85">
        <v>11029</v>
      </c>
      <c r="W4446" s="85" t="s">
        <v>5880</v>
      </c>
    </row>
    <row r="4447" spans="1:23" x14ac:dyDescent="0.3">
      <c r="A4447" s="7">
        <v>20768</v>
      </c>
      <c r="C4447" s="11">
        <v>7</v>
      </c>
      <c r="E4447" s="88">
        <v>11030</v>
      </c>
      <c r="F4447" s="88" t="s">
        <v>5880</v>
      </c>
      <c r="G4447" s="87" t="s">
        <v>3878</v>
      </c>
      <c r="H4447" s="1" t="s">
        <v>5071</v>
      </c>
      <c r="I4447" s="4">
        <v>0</v>
      </c>
      <c r="J4447" s="4">
        <v>1</v>
      </c>
      <c r="L4447" s="4">
        <v>1</v>
      </c>
      <c r="M4447" s="1" t="s">
        <v>5071</v>
      </c>
      <c r="N4447" s="1"/>
      <c r="O4447" s="1"/>
      <c r="P4447" s="1"/>
      <c r="Q4447" s="1"/>
      <c r="R4447" s="17" t="s">
        <v>6584</v>
      </c>
      <c r="S4447" s="1"/>
      <c r="T4447" s="1"/>
      <c r="U4447" s="8" t="s">
        <v>6583</v>
      </c>
      <c r="V4447" s="85">
        <v>11030</v>
      </c>
      <c r="W4447" s="85" t="s">
        <v>5880</v>
      </c>
    </row>
    <row r="4448" spans="1:23" x14ac:dyDescent="0.3">
      <c r="A4448" s="7">
        <v>20769</v>
      </c>
      <c r="C4448" s="11">
        <v>8</v>
      </c>
      <c r="E4448" s="88">
        <v>11031</v>
      </c>
      <c r="F4448" s="88" t="s">
        <v>5880</v>
      </c>
      <c r="G4448" s="84" t="s">
        <v>3878</v>
      </c>
      <c r="H4448" s="1" t="s">
        <v>6582</v>
      </c>
      <c r="I4448" s="4">
        <v>0</v>
      </c>
      <c r="J4448" s="4">
        <v>1</v>
      </c>
      <c r="L4448" s="4">
        <v>1</v>
      </c>
      <c r="M4448" s="1" t="s">
        <v>6581</v>
      </c>
      <c r="N4448" s="1"/>
      <c r="O4448" s="1"/>
      <c r="P4448" s="1"/>
      <c r="Q4448" s="1"/>
      <c r="R4448" s="1" t="s">
        <v>6580</v>
      </c>
      <c r="S4448" s="1"/>
      <c r="T4448" s="1"/>
      <c r="U4448" s="8" t="s">
        <v>6579</v>
      </c>
      <c r="V4448" s="85">
        <v>11031</v>
      </c>
      <c r="W4448" s="85" t="s">
        <v>5880</v>
      </c>
    </row>
    <row r="4449" spans="1:23" x14ac:dyDescent="0.3">
      <c r="A4449" s="7">
        <v>20770</v>
      </c>
      <c r="C4449" s="11">
        <v>9</v>
      </c>
      <c r="E4449" s="88">
        <v>11033</v>
      </c>
      <c r="F4449" s="88" t="s">
        <v>5880</v>
      </c>
      <c r="G4449" s="84" t="s">
        <v>3967</v>
      </c>
      <c r="H4449" s="1" t="s">
        <v>6578</v>
      </c>
      <c r="I4449" s="4">
        <v>0</v>
      </c>
      <c r="J4449" s="4">
        <v>1</v>
      </c>
      <c r="L4449" s="4">
        <v>1</v>
      </c>
      <c r="M4449" s="1" t="s">
        <v>6577</v>
      </c>
      <c r="N4449" s="1"/>
      <c r="O4449" s="1"/>
      <c r="P4449" s="1"/>
      <c r="Q4449" s="1"/>
      <c r="R4449" s="1" t="s">
        <v>6576</v>
      </c>
      <c r="S4449" s="1"/>
      <c r="T4449" s="1"/>
      <c r="U4449" s="8" t="s">
        <v>6575</v>
      </c>
      <c r="V4449" s="85">
        <v>11033</v>
      </c>
      <c r="W4449" s="85" t="s">
        <v>5880</v>
      </c>
    </row>
    <row r="4450" spans="1:23" x14ac:dyDescent="0.3">
      <c r="A4450" s="7">
        <v>20771</v>
      </c>
      <c r="C4450" s="11">
        <v>10</v>
      </c>
      <c r="E4450" s="88">
        <v>11034</v>
      </c>
      <c r="F4450" s="88" t="s">
        <v>5880</v>
      </c>
      <c r="G4450" s="87" t="s">
        <v>3967</v>
      </c>
      <c r="H4450" s="1" t="s">
        <v>4513</v>
      </c>
      <c r="I4450" s="4">
        <v>0</v>
      </c>
      <c r="J4450" s="4">
        <v>1</v>
      </c>
      <c r="L4450" s="4">
        <v>1</v>
      </c>
      <c r="M4450" s="1" t="s">
        <v>4513</v>
      </c>
      <c r="N4450" s="1"/>
      <c r="O4450" s="1"/>
      <c r="P4450" s="1"/>
      <c r="Q4450" s="1"/>
      <c r="R4450" s="17" t="s">
        <v>6574</v>
      </c>
      <c r="S4450" s="1"/>
      <c r="T4450" s="1"/>
      <c r="U4450" s="8" t="s">
        <v>6573</v>
      </c>
      <c r="V4450" s="85">
        <v>11034</v>
      </c>
      <c r="W4450" s="85" t="s">
        <v>5880</v>
      </c>
    </row>
    <row r="4451" spans="1:23" x14ac:dyDescent="0.3">
      <c r="A4451" s="7">
        <v>20772</v>
      </c>
      <c r="C4451" s="11">
        <v>11</v>
      </c>
      <c r="E4451" s="88">
        <v>11035</v>
      </c>
      <c r="F4451" s="88" t="s">
        <v>5880</v>
      </c>
      <c r="G4451" s="87" t="s">
        <v>3967</v>
      </c>
      <c r="H4451" s="1" t="s">
        <v>4510</v>
      </c>
      <c r="I4451" s="4">
        <v>0</v>
      </c>
      <c r="J4451" s="4">
        <v>1</v>
      </c>
      <c r="L4451" s="4">
        <v>1</v>
      </c>
      <c r="M4451" s="1" t="s">
        <v>4510</v>
      </c>
      <c r="N4451" s="1"/>
      <c r="O4451" s="1"/>
      <c r="P4451" s="1"/>
      <c r="Q4451" s="1"/>
      <c r="R4451" s="17" t="s">
        <v>6572</v>
      </c>
      <c r="S4451" s="1"/>
      <c r="T4451" s="1"/>
      <c r="U4451" s="8" t="s">
        <v>6571</v>
      </c>
      <c r="V4451" s="85">
        <v>11035</v>
      </c>
      <c r="W4451" s="85" t="s">
        <v>5880</v>
      </c>
    </row>
    <row r="4452" spans="1:23" x14ac:dyDescent="0.3">
      <c r="A4452" s="7">
        <v>20773</v>
      </c>
      <c r="C4452" s="11">
        <v>12</v>
      </c>
      <c r="E4452" s="88">
        <v>11036</v>
      </c>
      <c r="F4452" s="88" t="s">
        <v>5880</v>
      </c>
      <c r="G4452" s="87" t="s">
        <v>3967</v>
      </c>
      <c r="H4452" s="1" t="s">
        <v>4507</v>
      </c>
      <c r="I4452" s="4">
        <v>0</v>
      </c>
      <c r="J4452" s="4">
        <v>1</v>
      </c>
      <c r="L4452" s="4">
        <v>1</v>
      </c>
      <c r="M4452" s="1" t="s">
        <v>4507</v>
      </c>
      <c r="N4452" s="1"/>
      <c r="O4452" s="1"/>
      <c r="P4452" s="1"/>
      <c r="Q4452" s="1"/>
      <c r="R4452" s="17" t="s">
        <v>6570</v>
      </c>
      <c r="S4452" s="1"/>
      <c r="T4452" s="1"/>
      <c r="U4452" s="8" t="s">
        <v>6569</v>
      </c>
      <c r="V4452" s="85">
        <v>11036</v>
      </c>
      <c r="W4452" s="85" t="s">
        <v>5880</v>
      </c>
    </row>
    <row r="4453" spans="1:23" x14ac:dyDescent="0.3">
      <c r="A4453" s="7">
        <v>20774</v>
      </c>
      <c r="C4453" s="11">
        <v>13</v>
      </c>
      <c r="E4453" s="88">
        <v>11037</v>
      </c>
      <c r="F4453" s="88" t="s">
        <v>5880</v>
      </c>
      <c r="G4453" s="87" t="s">
        <v>3967</v>
      </c>
      <c r="H4453" s="1" t="s">
        <v>4504</v>
      </c>
      <c r="I4453" s="4">
        <v>0</v>
      </c>
      <c r="J4453" s="4">
        <v>1</v>
      </c>
      <c r="L4453" s="4">
        <v>1</v>
      </c>
      <c r="M4453" s="1" t="s">
        <v>4504</v>
      </c>
      <c r="N4453" s="1"/>
      <c r="O4453" s="1"/>
      <c r="P4453" s="1"/>
      <c r="Q4453" s="1"/>
      <c r="R4453" s="17" t="s">
        <v>6568</v>
      </c>
      <c r="S4453" s="1"/>
      <c r="T4453" s="1"/>
      <c r="U4453" s="8" t="s">
        <v>6567</v>
      </c>
      <c r="V4453" s="85">
        <v>11037</v>
      </c>
      <c r="W4453" s="85" t="s">
        <v>5880</v>
      </c>
    </row>
    <row r="4454" spans="1:23" x14ac:dyDescent="0.3">
      <c r="A4454" s="7">
        <v>20775</v>
      </c>
      <c r="C4454" s="11">
        <v>14</v>
      </c>
      <c r="E4454" s="88">
        <v>11038</v>
      </c>
      <c r="F4454" s="88" t="s">
        <v>5880</v>
      </c>
      <c r="G4454" s="87" t="s">
        <v>3967</v>
      </c>
      <c r="H4454" s="1" t="s">
        <v>4501</v>
      </c>
      <c r="I4454" s="4">
        <v>0</v>
      </c>
      <c r="J4454" s="4">
        <v>1</v>
      </c>
      <c r="L4454" s="4">
        <v>1</v>
      </c>
      <c r="M4454" s="1" t="s">
        <v>4501</v>
      </c>
      <c r="N4454" s="1"/>
      <c r="O4454" s="1"/>
      <c r="P4454" s="1"/>
      <c r="Q4454" s="1"/>
      <c r="R4454" s="17" t="s">
        <v>6566</v>
      </c>
      <c r="S4454" s="1"/>
      <c r="T4454" s="1"/>
      <c r="U4454" s="8" t="s">
        <v>6565</v>
      </c>
      <c r="V4454" s="85">
        <v>11038</v>
      </c>
      <c r="W4454" s="85" t="s">
        <v>5880</v>
      </c>
    </row>
    <row r="4455" spans="1:23" x14ac:dyDescent="0.3">
      <c r="A4455" s="7">
        <v>20776</v>
      </c>
      <c r="C4455" s="11">
        <v>15</v>
      </c>
      <c r="E4455" s="88">
        <v>11039</v>
      </c>
      <c r="F4455" s="88" t="s">
        <v>5880</v>
      </c>
      <c r="G4455" s="87" t="s">
        <v>3967</v>
      </c>
      <c r="H4455" s="1" t="s">
        <v>4498</v>
      </c>
      <c r="I4455" s="4">
        <v>0</v>
      </c>
      <c r="J4455" s="4">
        <v>1</v>
      </c>
      <c r="L4455" s="4">
        <v>1</v>
      </c>
      <c r="M4455" s="1" t="s">
        <v>4498</v>
      </c>
      <c r="N4455" s="1"/>
      <c r="O4455" s="1"/>
      <c r="P4455" s="1"/>
      <c r="Q4455" s="1"/>
      <c r="R4455" s="17" t="s">
        <v>6564</v>
      </c>
      <c r="S4455" s="1"/>
      <c r="T4455" s="1"/>
      <c r="U4455" s="8" t="s">
        <v>6563</v>
      </c>
      <c r="V4455" s="85">
        <v>11039</v>
      </c>
      <c r="W4455" s="85" t="s">
        <v>5880</v>
      </c>
    </row>
    <row r="4456" spans="1:23" x14ac:dyDescent="0.3">
      <c r="A4456" s="7">
        <v>20777</v>
      </c>
      <c r="B4456" s="44">
        <v>1667</v>
      </c>
      <c r="C4456" s="11">
        <v>0</v>
      </c>
      <c r="E4456" s="88">
        <v>11040</v>
      </c>
      <c r="F4456" s="88" t="s">
        <v>5880</v>
      </c>
      <c r="G4456" s="87" t="s">
        <v>3967</v>
      </c>
      <c r="H4456" s="1" t="s">
        <v>4495</v>
      </c>
      <c r="I4456" s="4">
        <v>0</v>
      </c>
      <c r="J4456" s="4">
        <v>1</v>
      </c>
      <c r="L4456" s="4">
        <v>1</v>
      </c>
      <c r="M4456" s="1" t="s">
        <v>4495</v>
      </c>
      <c r="N4456" s="1"/>
      <c r="O4456" s="1"/>
      <c r="P4456" s="1"/>
      <c r="Q4456" s="1"/>
      <c r="R4456" s="17" t="s">
        <v>6562</v>
      </c>
      <c r="S4456" s="1"/>
      <c r="T4456" s="1"/>
      <c r="U4456" s="8" t="s">
        <v>6561</v>
      </c>
      <c r="V4456" s="85">
        <v>11040</v>
      </c>
      <c r="W4456" s="85" t="s">
        <v>5880</v>
      </c>
    </row>
    <row r="4457" spans="1:23" x14ac:dyDescent="0.3">
      <c r="A4457" s="7">
        <v>20778</v>
      </c>
      <c r="C4457" s="11">
        <v>1</v>
      </c>
      <c r="E4457" s="88">
        <v>11041</v>
      </c>
      <c r="F4457" s="88" t="s">
        <v>5880</v>
      </c>
      <c r="G4457" s="87" t="s">
        <v>3967</v>
      </c>
      <c r="H4457" s="1" t="s">
        <v>4492</v>
      </c>
      <c r="I4457" s="4">
        <v>0</v>
      </c>
      <c r="J4457" s="4">
        <v>1</v>
      </c>
      <c r="L4457" s="4">
        <v>1</v>
      </c>
      <c r="M4457" s="1" t="s">
        <v>4492</v>
      </c>
      <c r="N4457" s="1"/>
      <c r="O4457" s="1"/>
      <c r="P4457" s="1"/>
      <c r="Q4457" s="1"/>
      <c r="R4457" s="17" t="s">
        <v>6560</v>
      </c>
      <c r="S4457" s="1"/>
      <c r="T4457" s="1"/>
      <c r="U4457" s="8" t="s">
        <v>6559</v>
      </c>
      <c r="V4457" s="85">
        <v>11041</v>
      </c>
      <c r="W4457" s="85" t="s">
        <v>5880</v>
      </c>
    </row>
    <row r="4458" spans="1:23" x14ac:dyDescent="0.3">
      <c r="A4458" s="7">
        <v>20779</v>
      </c>
      <c r="C4458" s="11">
        <v>2</v>
      </c>
      <c r="E4458" s="88">
        <v>11042</v>
      </c>
      <c r="F4458" s="88" t="s">
        <v>5880</v>
      </c>
      <c r="G4458" s="87" t="s">
        <v>3967</v>
      </c>
      <c r="H4458" s="1" t="s">
        <v>4489</v>
      </c>
      <c r="I4458" s="4">
        <v>0</v>
      </c>
      <c r="J4458" s="4">
        <v>1</v>
      </c>
      <c r="L4458" s="4">
        <v>1</v>
      </c>
      <c r="M4458" s="1" t="s">
        <v>4489</v>
      </c>
      <c r="N4458" s="1"/>
      <c r="O4458" s="1"/>
      <c r="P4458" s="1"/>
      <c r="Q4458" s="1"/>
      <c r="R4458" s="17" t="s">
        <v>6558</v>
      </c>
      <c r="S4458" s="1"/>
      <c r="T4458" s="1"/>
      <c r="U4458" s="8" t="s">
        <v>6557</v>
      </c>
      <c r="V4458" s="85">
        <v>11042</v>
      </c>
      <c r="W4458" s="85" t="s">
        <v>5880</v>
      </c>
    </row>
    <row r="4459" spans="1:23" x14ac:dyDescent="0.3">
      <c r="A4459" s="7">
        <v>20780</v>
      </c>
      <c r="C4459" s="11">
        <v>3</v>
      </c>
      <c r="E4459" s="88">
        <v>11043</v>
      </c>
      <c r="F4459" s="88" t="s">
        <v>5880</v>
      </c>
      <c r="G4459" s="87" t="s">
        <v>3967</v>
      </c>
      <c r="H4459" s="1" t="s">
        <v>4486</v>
      </c>
      <c r="I4459" s="4">
        <v>0</v>
      </c>
      <c r="J4459" s="4">
        <v>1</v>
      </c>
      <c r="L4459" s="4">
        <v>1</v>
      </c>
      <c r="M4459" s="1" t="s">
        <v>4486</v>
      </c>
      <c r="N4459" s="1"/>
      <c r="O4459" s="1"/>
      <c r="P4459" s="1"/>
      <c r="Q4459" s="1"/>
      <c r="R4459" s="17" t="s">
        <v>6556</v>
      </c>
      <c r="S4459" s="1"/>
      <c r="T4459" s="1"/>
      <c r="U4459" s="8" t="s">
        <v>6555</v>
      </c>
      <c r="V4459" s="85">
        <v>11043</v>
      </c>
      <c r="W4459" s="85" t="s">
        <v>5880</v>
      </c>
    </row>
    <row r="4460" spans="1:23" x14ac:dyDescent="0.3">
      <c r="A4460" s="7">
        <v>20781</v>
      </c>
      <c r="C4460" s="11">
        <v>4</v>
      </c>
      <c r="E4460" s="88">
        <v>11044</v>
      </c>
      <c r="F4460" s="88" t="s">
        <v>5880</v>
      </c>
      <c r="G4460" s="87" t="s">
        <v>3967</v>
      </c>
      <c r="H4460" s="1" t="s">
        <v>4483</v>
      </c>
      <c r="I4460" s="4">
        <v>0</v>
      </c>
      <c r="J4460" s="4">
        <v>1</v>
      </c>
      <c r="L4460" s="4">
        <v>1</v>
      </c>
      <c r="M4460" s="1" t="s">
        <v>4483</v>
      </c>
      <c r="N4460" s="1"/>
      <c r="O4460" s="1"/>
      <c r="P4460" s="1"/>
      <c r="Q4460" s="1"/>
      <c r="R4460" s="17" t="s">
        <v>6554</v>
      </c>
      <c r="S4460" s="1"/>
      <c r="T4460" s="1"/>
      <c r="U4460" s="8" t="s">
        <v>6553</v>
      </c>
      <c r="V4460" s="85">
        <v>11044</v>
      </c>
      <c r="W4460" s="85" t="s">
        <v>5880</v>
      </c>
    </row>
    <row r="4461" spans="1:23" x14ac:dyDescent="0.3">
      <c r="A4461" s="7">
        <v>20782</v>
      </c>
      <c r="C4461" s="11">
        <v>5</v>
      </c>
      <c r="E4461" s="88">
        <v>11045</v>
      </c>
      <c r="F4461" s="88" t="s">
        <v>5880</v>
      </c>
      <c r="G4461" s="87" t="s">
        <v>3967</v>
      </c>
      <c r="H4461" s="1" t="s">
        <v>4480</v>
      </c>
      <c r="I4461" s="4">
        <v>0</v>
      </c>
      <c r="J4461" s="4">
        <v>1</v>
      </c>
      <c r="L4461" s="4">
        <v>1</v>
      </c>
      <c r="M4461" s="1" t="s">
        <v>4480</v>
      </c>
      <c r="N4461" s="1"/>
      <c r="O4461" s="1"/>
      <c r="P4461" s="1"/>
      <c r="Q4461" s="1"/>
      <c r="R4461" s="17" t="s">
        <v>6552</v>
      </c>
      <c r="S4461" s="1"/>
      <c r="T4461" s="1"/>
      <c r="U4461" s="8" t="s">
        <v>6551</v>
      </c>
      <c r="V4461" s="85">
        <v>11045</v>
      </c>
      <c r="W4461" s="85" t="s">
        <v>5880</v>
      </c>
    </row>
    <row r="4462" spans="1:23" x14ac:dyDescent="0.3">
      <c r="A4462" s="7">
        <v>20783</v>
      </c>
      <c r="C4462" s="11">
        <v>6</v>
      </c>
      <c r="E4462" s="88">
        <v>11046</v>
      </c>
      <c r="F4462" s="88" t="s">
        <v>5880</v>
      </c>
      <c r="G4462" s="87" t="s">
        <v>3967</v>
      </c>
      <c r="H4462" s="1" t="s">
        <v>4477</v>
      </c>
      <c r="I4462" s="4">
        <v>0</v>
      </c>
      <c r="J4462" s="4">
        <v>1</v>
      </c>
      <c r="L4462" s="4">
        <v>1</v>
      </c>
      <c r="M4462" s="1" t="s">
        <v>4477</v>
      </c>
      <c r="N4462" s="1"/>
      <c r="O4462" s="1"/>
      <c r="P4462" s="1"/>
      <c r="Q4462" s="1"/>
      <c r="R4462" s="17" t="s">
        <v>6550</v>
      </c>
      <c r="S4462" s="1"/>
      <c r="T4462" s="1"/>
      <c r="U4462" s="8" t="s">
        <v>6549</v>
      </c>
      <c r="V4462" s="85">
        <v>11046</v>
      </c>
      <c r="W4462" s="85" t="s">
        <v>5880</v>
      </c>
    </row>
    <row r="4463" spans="1:23" x14ac:dyDescent="0.3">
      <c r="A4463" s="7">
        <v>20784</v>
      </c>
      <c r="C4463" s="11">
        <v>7</v>
      </c>
      <c r="E4463" s="88">
        <v>11047</v>
      </c>
      <c r="F4463" s="88" t="s">
        <v>5880</v>
      </c>
      <c r="G4463" s="87" t="s">
        <v>3967</v>
      </c>
      <c r="H4463" s="1" t="s">
        <v>4474</v>
      </c>
      <c r="I4463" s="4">
        <v>0</v>
      </c>
      <c r="J4463" s="4">
        <v>1</v>
      </c>
      <c r="L4463" s="4">
        <v>1</v>
      </c>
      <c r="M4463" s="1" t="s">
        <v>4474</v>
      </c>
      <c r="N4463" s="1"/>
      <c r="O4463" s="1"/>
      <c r="P4463" s="1"/>
      <c r="Q4463" s="1"/>
      <c r="R4463" s="17" t="s">
        <v>6548</v>
      </c>
      <c r="S4463" s="1"/>
      <c r="T4463" s="1"/>
      <c r="U4463" s="8" t="s">
        <v>6547</v>
      </c>
      <c r="V4463" s="85">
        <v>11047</v>
      </c>
      <c r="W4463" s="85" t="s">
        <v>5880</v>
      </c>
    </row>
    <row r="4464" spans="1:23" x14ac:dyDescent="0.3">
      <c r="A4464" s="7">
        <v>20785</v>
      </c>
      <c r="C4464" s="11">
        <v>8</v>
      </c>
      <c r="E4464" s="88">
        <v>11048</v>
      </c>
      <c r="F4464" s="88" t="s">
        <v>5880</v>
      </c>
      <c r="G4464" s="87" t="s">
        <v>3967</v>
      </c>
      <c r="H4464" s="1" t="s">
        <v>4471</v>
      </c>
      <c r="I4464" s="4">
        <v>0</v>
      </c>
      <c r="J4464" s="4">
        <v>1</v>
      </c>
      <c r="L4464" s="4">
        <v>1</v>
      </c>
      <c r="M4464" s="1" t="s">
        <v>4471</v>
      </c>
      <c r="N4464" s="1"/>
      <c r="O4464" s="1"/>
      <c r="P4464" s="1"/>
      <c r="Q4464" s="1"/>
      <c r="R4464" s="17" t="s">
        <v>6546</v>
      </c>
      <c r="S4464" s="1"/>
      <c r="T4464" s="1"/>
      <c r="U4464" s="8" t="s">
        <v>6545</v>
      </c>
      <c r="V4464" s="85">
        <v>11048</v>
      </c>
      <c r="W4464" s="85" t="s">
        <v>5880</v>
      </c>
    </row>
    <row r="4465" spans="1:23" x14ac:dyDescent="0.3">
      <c r="A4465" s="7">
        <v>20786</v>
      </c>
      <c r="C4465" s="11">
        <v>9</v>
      </c>
      <c r="E4465" s="88">
        <v>11049</v>
      </c>
      <c r="F4465" s="88" t="s">
        <v>5880</v>
      </c>
      <c r="G4465" s="87" t="s">
        <v>3967</v>
      </c>
      <c r="H4465" s="1" t="s">
        <v>4468</v>
      </c>
      <c r="I4465" s="4">
        <v>0</v>
      </c>
      <c r="J4465" s="4">
        <v>1</v>
      </c>
      <c r="L4465" s="4">
        <v>1</v>
      </c>
      <c r="M4465" s="1" t="s">
        <v>4468</v>
      </c>
      <c r="N4465" s="1"/>
      <c r="O4465" s="1"/>
      <c r="P4465" s="1"/>
      <c r="Q4465" s="1"/>
      <c r="R4465" s="17" t="s">
        <v>6544</v>
      </c>
      <c r="S4465" s="1"/>
      <c r="T4465" s="1"/>
      <c r="U4465" s="8" t="s">
        <v>6543</v>
      </c>
      <c r="V4465" s="85">
        <v>11049</v>
      </c>
      <c r="W4465" s="85" t="s">
        <v>5880</v>
      </c>
    </row>
    <row r="4466" spans="1:23" x14ac:dyDescent="0.3">
      <c r="A4466" s="7">
        <v>20787</v>
      </c>
      <c r="C4466" s="11">
        <v>10</v>
      </c>
      <c r="E4466" s="88">
        <v>11050</v>
      </c>
      <c r="F4466" s="88" t="s">
        <v>5880</v>
      </c>
      <c r="G4466" s="87" t="s">
        <v>3967</v>
      </c>
      <c r="H4466" s="1" t="s">
        <v>4465</v>
      </c>
      <c r="I4466" s="4">
        <v>0</v>
      </c>
      <c r="J4466" s="4">
        <v>1</v>
      </c>
      <c r="L4466" s="4">
        <v>1</v>
      </c>
      <c r="M4466" s="1" t="s">
        <v>4465</v>
      </c>
      <c r="N4466" s="1"/>
      <c r="O4466" s="1"/>
      <c r="P4466" s="1"/>
      <c r="Q4466" s="1"/>
      <c r="R4466" s="17" t="s">
        <v>6542</v>
      </c>
      <c r="S4466" s="1"/>
      <c r="T4466" s="1"/>
      <c r="U4466" s="8" t="s">
        <v>6541</v>
      </c>
      <c r="V4466" s="85">
        <v>11050</v>
      </c>
      <c r="W4466" s="85" t="s">
        <v>5880</v>
      </c>
    </row>
    <row r="4467" spans="1:23" x14ac:dyDescent="0.3">
      <c r="A4467" s="7">
        <v>20788</v>
      </c>
      <c r="C4467" s="11">
        <v>11</v>
      </c>
      <c r="E4467" s="88">
        <v>11051</v>
      </c>
      <c r="F4467" s="88" t="s">
        <v>5880</v>
      </c>
      <c r="G4467" s="87" t="s">
        <v>3967</v>
      </c>
      <c r="H4467" s="1" t="s">
        <v>4462</v>
      </c>
      <c r="I4467" s="4">
        <v>0</v>
      </c>
      <c r="J4467" s="4">
        <v>1</v>
      </c>
      <c r="L4467" s="4">
        <v>1</v>
      </c>
      <c r="M4467" s="1" t="s">
        <v>4462</v>
      </c>
      <c r="N4467" s="1"/>
      <c r="O4467" s="1"/>
      <c r="P4467" s="1"/>
      <c r="Q4467" s="1"/>
      <c r="R4467" s="17" t="s">
        <v>6540</v>
      </c>
      <c r="S4467" s="1"/>
      <c r="T4467" s="1"/>
      <c r="U4467" s="8" t="s">
        <v>6539</v>
      </c>
      <c r="V4467" s="85">
        <v>11051</v>
      </c>
      <c r="W4467" s="85" t="s">
        <v>5880</v>
      </c>
    </row>
    <row r="4468" spans="1:23" x14ac:dyDescent="0.3">
      <c r="A4468" s="7">
        <v>20789</v>
      </c>
      <c r="C4468" s="11">
        <v>12</v>
      </c>
      <c r="E4468" s="88">
        <v>11052</v>
      </c>
      <c r="F4468" s="88" t="s">
        <v>5880</v>
      </c>
      <c r="G4468" s="87" t="s">
        <v>3967</v>
      </c>
      <c r="H4468" s="1" t="s">
        <v>4459</v>
      </c>
      <c r="I4468" s="4">
        <v>0</v>
      </c>
      <c r="J4468" s="4">
        <v>1</v>
      </c>
      <c r="L4468" s="4">
        <v>1</v>
      </c>
      <c r="M4468" s="1" t="s">
        <v>4459</v>
      </c>
      <c r="N4468" s="1"/>
      <c r="O4468" s="1"/>
      <c r="P4468" s="1"/>
      <c r="Q4468" s="1"/>
      <c r="R4468" s="17" t="s">
        <v>6538</v>
      </c>
      <c r="S4468" s="1"/>
      <c r="T4468" s="1"/>
      <c r="U4468" s="8" t="s">
        <v>6537</v>
      </c>
      <c r="V4468" s="85">
        <v>11052</v>
      </c>
      <c r="W4468" s="85" t="s">
        <v>5880</v>
      </c>
    </row>
    <row r="4469" spans="1:23" x14ac:dyDescent="0.3">
      <c r="A4469" s="7">
        <v>20790</v>
      </c>
      <c r="C4469" s="11">
        <v>13</v>
      </c>
      <c r="E4469" s="88">
        <v>11053</v>
      </c>
      <c r="F4469" s="88" t="s">
        <v>5880</v>
      </c>
      <c r="G4469" s="87" t="s">
        <v>3967</v>
      </c>
      <c r="H4469" s="1" t="s">
        <v>4456</v>
      </c>
      <c r="I4469" s="4">
        <v>0</v>
      </c>
      <c r="J4469" s="4">
        <v>1</v>
      </c>
      <c r="L4469" s="4">
        <v>1</v>
      </c>
      <c r="M4469" s="1" t="s">
        <v>4456</v>
      </c>
      <c r="N4469" s="1"/>
      <c r="O4469" s="1"/>
      <c r="P4469" s="1"/>
      <c r="Q4469" s="1"/>
      <c r="R4469" s="17" t="s">
        <v>6536</v>
      </c>
      <c r="S4469" s="1"/>
      <c r="T4469" s="1"/>
      <c r="U4469" s="8" t="s">
        <v>6535</v>
      </c>
      <c r="V4469" s="85">
        <v>11053</v>
      </c>
      <c r="W4469" s="85" t="s">
        <v>5880</v>
      </c>
    </row>
    <row r="4470" spans="1:23" x14ac:dyDescent="0.3">
      <c r="A4470" s="7">
        <v>20791</v>
      </c>
      <c r="C4470" s="11">
        <v>14</v>
      </c>
      <c r="E4470" s="88">
        <v>11054</v>
      </c>
      <c r="F4470" s="88" t="s">
        <v>5880</v>
      </c>
      <c r="G4470" s="84" t="s">
        <v>3976</v>
      </c>
      <c r="H4470" s="1" t="s">
        <v>6534</v>
      </c>
      <c r="I4470" s="4">
        <v>0</v>
      </c>
      <c r="J4470" s="4">
        <v>1</v>
      </c>
      <c r="L4470" s="4">
        <v>1</v>
      </c>
      <c r="M4470" s="1" t="s">
        <v>6533</v>
      </c>
      <c r="N4470" s="1"/>
      <c r="O4470" s="1"/>
      <c r="P4470" s="1"/>
      <c r="Q4470" s="1"/>
      <c r="R4470" s="1" t="s">
        <v>6532</v>
      </c>
      <c r="S4470" s="1"/>
      <c r="T4470" s="1"/>
      <c r="U4470" s="8" t="s">
        <v>6531</v>
      </c>
      <c r="V4470" s="85">
        <v>11054</v>
      </c>
      <c r="W4470" s="85" t="s">
        <v>5880</v>
      </c>
    </row>
    <row r="4471" spans="1:23" x14ac:dyDescent="0.3">
      <c r="A4471" s="7">
        <v>20792</v>
      </c>
      <c r="C4471" s="11">
        <v>15</v>
      </c>
      <c r="E4471" s="88">
        <v>11055</v>
      </c>
      <c r="F4471" s="88" t="s">
        <v>5880</v>
      </c>
      <c r="G4471" s="84" t="s">
        <v>3825</v>
      </c>
      <c r="H4471" s="1" t="s">
        <v>6530</v>
      </c>
      <c r="I4471" s="4">
        <v>0</v>
      </c>
      <c r="J4471" s="4">
        <v>1</v>
      </c>
      <c r="L4471" s="4">
        <v>1</v>
      </c>
      <c r="M4471" s="1" t="s">
        <v>1746</v>
      </c>
      <c r="N4471" s="1"/>
      <c r="O4471" s="1"/>
      <c r="P4471" s="1"/>
      <c r="Q4471" s="1"/>
      <c r="R4471" s="1" t="s">
        <v>6529</v>
      </c>
      <c r="S4471" s="1"/>
      <c r="T4471" s="1"/>
      <c r="U4471" s="8" t="s">
        <v>6528</v>
      </c>
      <c r="V4471" s="85">
        <v>11055</v>
      </c>
      <c r="W4471" s="85" t="s">
        <v>5880</v>
      </c>
    </row>
    <row r="4472" spans="1:23" x14ac:dyDescent="0.3">
      <c r="A4472" s="7">
        <v>20793</v>
      </c>
      <c r="B4472" s="44">
        <v>1668</v>
      </c>
      <c r="C4472" s="11">
        <v>0</v>
      </c>
      <c r="E4472" s="88">
        <v>11062</v>
      </c>
      <c r="F4472" s="88" t="s">
        <v>5880</v>
      </c>
      <c r="G4472" s="84" t="s">
        <v>3878</v>
      </c>
      <c r="H4472" s="1" t="s">
        <v>6527</v>
      </c>
      <c r="I4472" s="4">
        <v>0</v>
      </c>
      <c r="J4472" s="4">
        <v>1</v>
      </c>
      <c r="L4472" s="4">
        <v>1</v>
      </c>
      <c r="M4472" s="1" t="s">
        <v>6526</v>
      </c>
      <c r="N4472" s="1"/>
      <c r="O4472" s="1"/>
      <c r="P4472" s="1"/>
      <c r="Q4472" s="1"/>
      <c r="R4472" s="1" t="s">
        <v>6525</v>
      </c>
      <c r="S4472" s="1"/>
      <c r="T4472" s="1"/>
      <c r="U4472" s="8" t="s">
        <v>6524</v>
      </c>
      <c r="V4472" s="85">
        <v>11062</v>
      </c>
      <c r="W4472" s="85" t="s">
        <v>5880</v>
      </c>
    </row>
    <row r="4473" spans="1:23" x14ac:dyDescent="0.3">
      <c r="A4473" s="7">
        <v>20794</v>
      </c>
      <c r="C4473" s="11">
        <v>1</v>
      </c>
      <c r="E4473" s="88">
        <v>11064</v>
      </c>
      <c r="F4473" s="88" t="s">
        <v>5880</v>
      </c>
      <c r="G4473" s="84" t="s">
        <v>3878</v>
      </c>
      <c r="H4473" s="1" t="s">
        <v>6523</v>
      </c>
      <c r="I4473" s="4">
        <v>0</v>
      </c>
      <c r="J4473" s="4">
        <v>1</v>
      </c>
      <c r="L4473" s="4">
        <v>1</v>
      </c>
      <c r="M4473" s="1" t="s">
        <v>6522</v>
      </c>
      <c r="N4473" s="1"/>
      <c r="O4473" s="1"/>
      <c r="P4473" s="1"/>
      <c r="Q4473" s="1"/>
      <c r="R4473" s="1" t="s">
        <v>6521</v>
      </c>
      <c r="S4473" s="1"/>
      <c r="T4473" s="1"/>
      <c r="U4473" s="8" t="s">
        <v>6520</v>
      </c>
      <c r="V4473" s="85">
        <v>11064</v>
      </c>
      <c r="W4473" s="85" t="s">
        <v>5880</v>
      </c>
    </row>
    <row r="4474" spans="1:23" x14ac:dyDescent="0.3">
      <c r="A4474" s="7">
        <v>20795</v>
      </c>
      <c r="C4474" s="11">
        <v>2</v>
      </c>
      <c r="E4474" s="88">
        <v>11065</v>
      </c>
      <c r="F4474" s="88" t="s">
        <v>5880</v>
      </c>
      <c r="G4474" s="84" t="s">
        <v>3878</v>
      </c>
      <c r="H4474" s="1" t="s">
        <v>6519</v>
      </c>
      <c r="I4474" s="4">
        <v>0</v>
      </c>
      <c r="J4474" s="4">
        <v>1</v>
      </c>
      <c r="L4474" s="4">
        <v>1</v>
      </c>
      <c r="M4474" s="1" t="s">
        <v>6518</v>
      </c>
      <c r="N4474" s="1"/>
      <c r="O4474" s="1"/>
      <c r="P4474" s="1"/>
      <c r="Q4474" s="1"/>
      <c r="R4474" s="1" t="s">
        <v>6517</v>
      </c>
      <c r="S4474" s="1"/>
      <c r="T4474" s="1"/>
      <c r="U4474" s="8" t="s">
        <v>6516</v>
      </c>
      <c r="V4474" s="85">
        <v>11065</v>
      </c>
      <c r="W4474" s="85" t="s">
        <v>5880</v>
      </c>
    </row>
    <row r="4475" spans="1:23" x14ac:dyDescent="0.3">
      <c r="A4475" s="7">
        <v>20796</v>
      </c>
      <c r="C4475" s="11">
        <v>3</v>
      </c>
      <c r="E4475" s="88">
        <v>11066</v>
      </c>
      <c r="F4475" s="88" t="s">
        <v>5880</v>
      </c>
      <c r="G4475" s="90" t="s">
        <v>3967</v>
      </c>
      <c r="H4475" s="1" t="s">
        <v>6515</v>
      </c>
      <c r="I4475" s="4">
        <v>0</v>
      </c>
      <c r="J4475" s="4">
        <v>1</v>
      </c>
      <c r="L4475" s="4">
        <v>1</v>
      </c>
      <c r="M4475" s="1" t="s">
        <v>6514</v>
      </c>
      <c r="N4475" s="1"/>
      <c r="O4475" s="1"/>
      <c r="P4475" s="1"/>
      <c r="Q4475" s="1"/>
      <c r="R4475" s="1" t="s">
        <v>6513</v>
      </c>
      <c r="S4475" s="1"/>
      <c r="T4475" s="1"/>
      <c r="U4475" s="8" t="s">
        <v>6512</v>
      </c>
      <c r="V4475" s="85">
        <v>11066</v>
      </c>
      <c r="W4475" s="85" t="s">
        <v>5880</v>
      </c>
    </row>
    <row r="4476" spans="1:23" x14ac:dyDescent="0.3">
      <c r="A4476" s="7">
        <v>20797</v>
      </c>
      <c r="C4476" s="11">
        <v>4</v>
      </c>
      <c r="E4476" s="88">
        <v>11067</v>
      </c>
      <c r="F4476" s="88" t="s">
        <v>5880</v>
      </c>
      <c r="G4476" s="84" t="s">
        <v>3878</v>
      </c>
      <c r="H4476" s="1" t="s">
        <v>6511</v>
      </c>
      <c r="I4476" s="4">
        <v>0</v>
      </c>
      <c r="J4476" s="4">
        <v>1</v>
      </c>
      <c r="L4476" s="4">
        <v>1</v>
      </c>
      <c r="M4476" s="1" t="s">
        <v>6510</v>
      </c>
      <c r="N4476" s="1"/>
      <c r="O4476" s="1"/>
      <c r="P4476" s="1"/>
      <c r="Q4476" s="1"/>
      <c r="R4476" s="1" t="s">
        <v>6509</v>
      </c>
      <c r="S4476" s="1"/>
      <c r="T4476" s="1"/>
      <c r="U4476" s="8" t="s">
        <v>6508</v>
      </c>
      <c r="V4476" s="85">
        <v>11067</v>
      </c>
      <c r="W4476" s="85" t="s">
        <v>5880</v>
      </c>
    </row>
    <row r="4477" spans="1:23" x14ac:dyDescent="0.3">
      <c r="A4477" s="7">
        <v>20798</v>
      </c>
      <c r="C4477" s="11">
        <v>5</v>
      </c>
      <c r="E4477" s="88">
        <v>11068</v>
      </c>
      <c r="F4477" s="88" t="s">
        <v>5880</v>
      </c>
      <c r="G4477" s="90" t="s">
        <v>3825</v>
      </c>
      <c r="H4477" s="1" t="s">
        <v>6507</v>
      </c>
      <c r="I4477" s="4">
        <v>0</v>
      </c>
      <c r="J4477" s="4">
        <v>1</v>
      </c>
      <c r="L4477" s="4">
        <v>1</v>
      </c>
      <c r="M4477" s="1" t="s">
        <v>6506</v>
      </c>
      <c r="N4477" s="1"/>
      <c r="O4477" s="1"/>
      <c r="P4477" s="1"/>
      <c r="Q4477" s="1"/>
      <c r="R4477" s="17" t="s">
        <v>6505</v>
      </c>
      <c r="S4477" s="1"/>
      <c r="T4477" s="1"/>
      <c r="U4477" s="8" t="s">
        <v>6504</v>
      </c>
      <c r="V4477" s="85">
        <v>11068</v>
      </c>
      <c r="W4477" s="85" t="s">
        <v>5880</v>
      </c>
    </row>
    <row r="4478" spans="1:23" x14ac:dyDescent="0.3">
      <c r="A4478" s="7">
        <v>20799</v>
      </c>
      <c r="C4478" s="11">
        <v>6</v>
      </c>
      <c r="E4478" s="88">
        <v>11069</v>
      </c>
      <c r="F4478" s="88" t="s">
        <v>5880</v>
      </c>
      <c r="G4478" s="84" t="s">
        <v>3825</v>
      </c>
      <c r="H4478" s="1" t="s">
        <v>6503</v>
      </c>
      <c r="I4478" s="4">
        <v>0</v>
      </c>
      <c r="J4478" s="4">
        <v>1</v>
      </c>
      <c r="L4478" s="4">
        <v>1</v>
      </c>
      <c r="M4478" s="1" t="s">
        <v>6502</v>
      </c>
      <c r="N4478" s="1"/>
      <c r="O4478" s="1"/>
      <c r="P4478" s="1"/>
      <c r="Q4478" s="1"/>
      <c r="R4478" s="17" t="s">
        <v>6501</v>
      </c>
      <c r="S4478" s="1"/>
      <c r="T4478" s="1"/>
      <c r="U4478" s="8" t="s">
        <v>6500</v>
      </c>
      <c r="V4478" s="85">
        <v>11069</v>
      </c>
      <c r="W4478" s="85" t="s">
        <v>5880</v>
      </c>
    </row>
    <row r="4479" spans="1:23" x14ac:dyDescent="0.3">
      <c r="A4479" s="7">
        <v>20800</v>
      </c>
      <c r="C4479" s="11">
        <v>7</v>
      </c>
      <c r="E4479" s="88">
        <v>11070</v>
      </c>
      <c r="F4479" s="88" t="s">
        <v>5880</v>
      </c>
      <c r="G4479" s="84" t="s">
        <v>3825</v>
      </c>
      <c r="H4479" s="1" t="s">
        <v>6499</v>
      </c>
      <c r="I4479" s="4">
        <v>0</v>
      </c>
      <c r="J4479" s="4">
        <v>1</v>
      </c>
      <c r="L4479" s="4">
        <v>1</v>
      </c>
      <c r="M4479" s="1" t="s">
        <v>6498</v>
      </c>
      <c r="N4479" s="1"/>
      <c r="O4479" s="1"/>
      <c r="P4479" s="1"/>
      <c r="Q4479" s="1"/>
      <c r="R4479" s="17" t="s">
        <v>6497</v>
      </c>
      <c r="S4479" s="1"/>
      <c r="T4479" s="1"/>
      <c r="U4479" s="8" t="s">
        <v>6496</v>
      </c>
      <c r="V4479" s="85">
        <v>11070</v>
      </c>
      <c r="W4479" s="85" t="s">
        <v>5880</v>
      </c>
    </row>
    <row r="4480" spans="1:23" x14ac:dyDescent="0.3">
      <c r="A4480" s="7">
        <v>20801</v>
      </c>
      <c r="C4480" s="11">
        <v>8</v>
      </c>
      <c r="E4480" s="88">
        <v>11071</v>
      </c>
      <c r="F4480" s="88" t="s">
        <v>5880</v>
      </c>
      <c r="G4480" s="84" t="s">
        <v>3825</v>
      </c>
      <c r="H4480" s="1" t="s">
        <v>6495</v>
      </c>
      <c r="I4480" s="4">
        <v>0</v>
      </c>
      <c r="J4480" s="4">
        <v>1</v>
      </c>
      <c r="L4480" s="4">
        <v>1</v>
      </c>
      <c r="M4480" s="1" t="s">
        <v>6494</v>
      </c>
      <c r="N4480" s="1"/>
      <c r="O4480" s="1"/>
      <c r="P4480" s="1"/>
      <c r="Q4480" s="1"/>
      <c r="R4480" s="17" t="s">
        <v>6493</v>
      </c>
      <c r="S4480" s="1"/>
      <c r="T4480" s="1"/>
      <c r="U4480" s="8" t="s">
        <v>6492</v>
      </c>
      <c r="V4480" s="85">
        <v>11071</v>
      </c>
      <c r="W4480" s="85" t="s">
        <v>5880</v>
      </c>
    </row>
    <row r="4481" spans="1:23" x14ac:dyDescent="0.3">
      <c r="A4481" s="7">
        <v>20802</v>
      </c>
      <c r="C4481" s="11">
        <v>9</v>
      </c>
      <c r="E4481" s="88">
        <v>11072</v>
      </c>
      <c r="F4481" s="88" t="s">
        <v>5880</v>
      </c>
      <c r="G4481" s="84" t="s">
        <v>3825</v>
      </c>
      <c r="H4481" s="1" t="s">
        <v>6491</v>
      </c>
      <c r="I4481" s="4">
        <v>0</v>
      </c>
      <c r="J4481" s="4">
        <v>1</v>
      </c>
      <c r="L4481" s="4">
        <v>1</v>
      </c>
      <c r="M4481" s="1" t="s">
        <v>6490</v>
      </c>
      <c r="N4481" s="1"/>
      <c r="O4481" s="1"/>
      <c r="P4481" s="1"/>
      <c r="Q4481" s="1"/>
      <c r="R4481" s="1" t="s">
        <v>6489</v>
      </c>
      <c r="S4481" s="1"/>
      <c r="T4481" s="1"/>
      <c r="U4481" s="8" t="s">
        <v>6488</v>
      </c>
      <c r="V4481" s="85">
        <v>11072</v>
      </c>
      <c r="W4481" s="85" t="s">
        <v>5880</v>
      </c>
    </row>
    <row r="4482" spans="1:23" x14ac:dyDescent="0.3">
      <c r="A4482" s="7">
        <v>20803</v>
      </c>
      <c r="C4482" s="11">
        <v>10</v>
      </c>
      <c r="E4482" s="88">
        <v>11073</v>
      </c>
      <c r="F4482" s="88" t="s">
        <v>5880</v>
      </c>
      <c r="G4482" s="84" t="s">
        <v>3825</v>
      </c>
      <c r="H4482" s="1" t="s">
        <v>6487</v>
      </c>
      <c r="I4482" s="4">
        <v>0</v>
      </c>
      <c r="J4482" s="4">
        <v>1</v>
      </c>
      <c r="L4482" s="4">
        <v>1</v>
      </c>
      <c r="M4482" s="1" t="s">
        <v>6486</v>
      </c>
      <c r="N4482" s="1"/>
      <c r="O4482" s="1"/>
      <c r="P4482" s="1"/>
      <c r="Q4482" s="1"/>
      <c r="R4482" s="1" t="s">
        <v>6485</v>
      </c>
      <c r="S4482" s="1"/>
      <c r="T4482" s="1"/>
      <c r="U4482" s="8" t="s">
        <v>6484</v>
      </c>
      <c r="V4482" s="85">
        <v>11073</v>
      </c>
      <c r="W4482" s="85" t="s">
        <v>5880</v>
      </c>
    </row>
    <row r="4483" spans="1:23" x14ac:dyDescent="0.3">
      <c r="A4483" s="7">
        <v>20804</v>
      </c>
      <c r="C4483" s="11">
        <v>11</v>
      </c>
      <c r="E4483" s="88">
        <v>11074</v>
      </c>
      <c r="F4483" s="88" t="s">
        <v>5880</v>
      </c>
      <c r="G4483" s="84" t="s">
        <v>3825</v>
      </c>
      <c r="H4483" s="1" t="s">
        <v>6483</v>
      </c>
      <c r="I4483" s="4">
        <v>0</v>
      </c>
      <c r="J4483" s="4">
        <v>1</v>
      </c>
      <c r="L4483" s="4">
        <v>1</v>
      </c>
      <c r="M4483" s="1" t="s">
        <v>6482</v>
      </c>
      <c r="N4483" s="1"/>
      <c r="O4483" s="1"/>
      <c r="P4483" s="1"/>
      <c r="Q4483" s="1"/>
      <c r="R4483" s="1" t="s">
        <v>6481</v>
      </c>
      <c r="S4483" s="1"/>
      <c r="T4483" s="1"/>
      <c r="U4483" s="8" t="s">
        <v>6480</v>
      </c>
      <c r="V4483" s="85">
        <v>11074</v>
      </c>
      <c r="W4483" s="85" t="s">
        <v>5880</v>
      </c>
    </row>
    <row r="4484" spans="1:23" x14ac:dyDescent="0.3">
      <c r="A4484" s="7">
        <v>20805</v>
      </c>
      <c r="C4484" s="11">
        <v>12</v>
      </c>
      <c r="E4484" s="88">
        <v>11075</v>
      </c>
      <c r="F4484" s="88" t="s">
        <v>5880</v>
      </c>
      <c r="G4484" s="84" t="s">
        <v>3825</v>
      </c>
      <c r="H4484" s="1" t="s">
        <v>6479</v>
      </c>
      <c r="I4484" s="4">
        <v>0</v>
      </c>
      <c r="J4484" s="4">
        <v>1</v>
      </c>
      <c r="L4484" s="4">
        <v>1</v>
      </c>
      <c r="M4484" s="1" t="s">
        <v>6478</v>
      </c>
      <c r="N4484" s="1"/>
      <c r="O4484" s="1"/>
      <c r="P4484" s="1"/>
      <c r="Q4484" s="1"/>
      <c r="R4484" s="1" t="s">
        <v>6477</v>
      </c>
      <c r="S4484" s="1"/>
      <c r="T4484" s="1"/>
      <c r="U4484" s="8" t="s">
        <v>6476</v>
      </c>
      <c r="V4484" s="85">
        <v>11075</v>
      </c>
      <c r="W4484" s="85" t="s">
        <v>5880</v>
      </c>
    </row>
    <row r="4485" spans="1:23" x14ac:dyDescent="0.3">
      <c r="A4485" s="7">
        <v>20806</v>
      </c>
      <c r="C4485" s="11">
        <v>13</v>
      </c>
      <c r="E4485" s="88">
        <v>11076</v>
      </c>
      <c r="F4485" s="88" t="s">
        <v>5880</v>
      </c>
      <c r="G4485" s="84" t="s">
        <v>3825</v>
      </c>
      <c r="H4485" s="1" t="s">
        <v>6475</v>
      </c>
      <c r="I4485" s="4">
        <v>0</v>
      </c>
      <c r="J4485" s="4">
        <v>1</v>
      </c>
      <c r="L4485" s="4">
        <v>1</v>
      </c>
      <c r="M4485" s="1" t="s">
        <v>69</v>
      </c>
      <c r="N4485" s="1"/>
      <c r="O4485" s="1"/>
      <c r="P4485" s="1"/>
      <c r="Q4485" s="1"/>
      <c r="R4485" s="17" t="s">
        <v>6474</v>
      </c>
      <c r="S4485" s="1"/>
      <c r="T4485" s="1"/>
      <c r="U4485" s="8" t="s">
        <v>6473</v>
      </c>
      <c r="V4485" s="85">
        <v>11076</v>
      </c>
      <c r="W4485" s="85" t="s">
        <v>5880</v>
      </c>
    </row>
    <row r="4486" spans="1:23" x14ac:dyDescent="0.3">
      <c r="A4486" s="7">
        <v>20807</v>
      </c>
      <c r="C4486" s="11">
        <v>14</v>
      </c>
      <c r="E4486" s="88">
        <v>11077</v>
      </c>
      <c r="F4486" s="88" t="s">
        <v>5880</v>
      </c>
      <c r="G4486" s="84" t="s">
        <v>3825</v>
      </c>
      <c r="H4486" s="1" t="s">
        <v>6472</v>
      </c>
      <c r="I4486" s="4">
        <v>0</v>
      </c>
      <c r="J4486" s="4">
        <v>1</v>
      </c>
      <c r="L4486" s="4">
        <v>1</v>
      </c>
      <c r="M4486" s="1" t="s">
        <v>6471</v>
      </c>
      <c r="N4486" s="1"/>
      <c r="O4486" s="1"/>
      <c r="P4486" s="1"/>
      <c r="Q4486" s="1"/>
      <c r="R4486" s="17" t="s">
        <v>6470</v>
      </c>
      <c r="S4486" s="1"/>
      <c r="T4486" s="1"/>
      <c r="U4486" s="8" t="s">
        <v>6469</v>
      </c>
      <c r="V4486" s="85">
        <v>11077</v>
      </c>
      <c r="W4486" s="85" t="s">
        <v>5880</v>
      </c>
    </row>
    <row r="4487" spans="1:23" x14ac:dyDescent="0.3">
      <c r="A4487" s="7">
        <v>20808</v>
      </c>
      <c r="C4487" s="11">
        <v>15</v>
      </c>
      <c r="E4487" s="88">
        <v>11078</v>
      </c>
      <c r="F4487" s="88" t="s">
        <v>5880</v>
      </c>
      <c r="G4487" s="84" t="s">
        <v>3825</v>
      </c>
      <c r="H4487" s="1" t="s">
        <v>6468</v>
      </c>
      <c r="I4487" s="4">
        <v>0</v>
      </c>
      <c r="J4487" s="4">
        <v>1</v>
      </c>
      <c r="L4487" s="4">
        <v>1</v>
      </c>
      <c r="M4487" s="1" t="s">
        <v>6467</v>
      </c>
      <c r="N4487" s="1"/>
      <c r="O4487" s="1"/>
      <c r="P4487" s="1"/>
      <c r="Q4487" s="1"/>
      <c r="R4487" s="17" t="s">
        <v>6466</v>
      </c>
      <c r="S4487" s="1"/>
      <c r="T4487" s="1"/>
      <c r="U4487" s="8" t="s">
        <v>6465</v>
      </c>
      <c r="V4487" s="85">
        <v>11078</v>
      </c>
      <c r="W4487" s="85" t="s">
        <v>5880</v>
      </c>
    </row>
    <row r="4488" spans="1:23" x14ac:dyDescent="0.3">
      <c r="A4488" s="7">
        <v>20809</v>
      </c>
      <c r="B4488" s="44">
        <v>1669</v>
      </c>
      <c r="C4488" s="11">
        <v>0</v>
      </c>
      <c r="E4488" s="88">
        <v>11079</v>
      </c>
      <c r="F4488" s="88" t="s">
        <v>5880</v>
      </c>
      <c r="G4488" s="84" t="s">
        <v>3825</v>
      </c>
      <c r="H4488" s="1" t="s">
        <v>6464</v>
      </c>
      <c r="I4488" s="4">
        <v>0</v>
      </c>
      <c r="J4488" s="4">
        <v>1</v>
      </c>
      <c r="L4488" s="4">
        <v>1</v>
      </c>
      <c r="M4488" s="1" t="s">
        <v>6463</v>
      </c>
      <c r="N4488" s="1"/>
      <c r="O4488" s="1"/>
      <c r="P4488" s="1"/>
      <c r="Q4488" s="1"/>
      <c r="R4488" s="17" t="s">
        <v>6462</v>
      </c>
      <c r="S4488" s="1"/>
      <c r="T4488" s="1"/>
      <c r="U4488" s="8" t="s">
        <v>6461</v>
      </c>
      <c r="V4488" s="85">
        <v>11079</v>
      </c>
      <c r="W4488" s="85" t="s">
        <v>5880</v>
      </c>
    </row>
    <row r="4489" spans="1:23" x14ac:dyDescent="0.3">
      <c r="A4489" s="7">
        <v>20810</v>
      </c>
      <c r="C4489" s="11">
        <v>1</v>
      </c>
      <c r="E4489" s="88">
        <v>11080</v>
      </c>
      <c r="F4489" s="88" t="s">
        <v>5880</v>
      </c>
      <c r="G4489" s="84" t="s">
        <v>3976</v>
      </c>
      <c r="H4489" s="1" t="s">
        <v>6460</v>
      </c>
      <c r="I4489" s="4">
        <v>0</v>
      </c>
      <c r="J4489" s="4">
        <v>1</v>
      </c>
      <c r="L4489" s="4">
        <v>1</v>
      </c>
      <c r="M4489" s="1" t="s">
        <v>6459</v>
      </c>
      <c r="N4489" s="1"/>
      <c r="O4489" s="1"/>
      <c r="P4489" s="1"/>
      <c r="Q4489" s="1"/>
      <c r="R4489" s="17" t="s">
        <v>6458</v>
      </c>
      <c r="S4489" s="1"/>
      <c r="T4489" s="1"/>
      <c r="U4489" s="8" t="s">
        <v>6457</v>
      </c>
      <c r="V4489" s="85">
        <v>11080</v>
      </c>
      <c r="W4489" s="85" t="s">
        <v>5880</v>
      </c>
    </row>
    <row r="4490" spans="1:23" x14ac:dyDescent="0.3">
      <c r="A4490" s="7">
        <v>20811</v>
      </c>
      <c r="C4490" s="11">
        <v>2</v>
      </c>
      <c r="E4490" s="88">
        <v>11081</v>
      </c>
      <c r="F4490" s="88" t="s">
        <v>5880</v>
      </c>
      <c r="G4490" s="84" t="s">
        <v>3825</v>
      </c>
      <c r="H4490" s="1" t="s">
        <v>6456</v>
      </c>
      <c r="I4490" s="4">
        <v>0</v>
      </c>
      <c r="J4490" s="4">
        <v>1</v>
      </c>
      <c r="L4490" s="4">
        <v>1</v>
      </c>
      <c r="M4490" s="1" t="s">
        <v>6455</v>
      </c>
      <c r="N4490" s="1"/>
      <c r="O4490" s="1"/>
      <c r="P4490" s="1"/>
      <c r="Q4490" s="1"/>
      <c r="R4490" s="17" t="s">
        <v>6454</v>
      </c>
      <c r="S4490" s="1"/>
      <c r="T4490" s="1"/>
      <c r="U4490" s="8" t="s">
        <v>6453</v>
      </c>
      <c r="V4490" s="85">
        <v>11081</v>
      </c>
      <c r="W4490" s="85" t="s">
        <v>5880</v>
      </c>
    </row>
    <row r="4491" spans="1:23" x14ac:dyDescent="0.3">
      <c r="A4491" s="7">
        <v>20812</v>
      </c>
      <c r="C4491" s="11">
        <v>3</v>
      </c>
      <c r="E4491" s="88">
        <v>11082</v>
      </c>
      <c r="F4491" s="88" t="s">
        <v>5880</v>
      </c>
      <c r="G4491" s="84" t="s">
        <v>4341</v>
      </c>
      <c r="H4491" s="1" t="s">
        <v>6452</v>
      </c>
      <c r="I4491" s="4">
        <v>0</v>
      </c>
      <c r="J4491" s="4">
        <v>1</v>
      </c>
      <c r="L4491" s="4">
        <v>1</v>
      </c>
      <c r="M4491" s="1" t="s">
        <v>6451</v>
      </c>
      <c r="N4491" s="1"/>
      <c r="O4491" s="1"/>
      <c r="P4491" s="1"/>
      <c r="Q4491" s="1"/>
      <c r="R4491" s="1" t="s">
        <v>6450</v>
      </c>
      <c r="S4491" s="1"/>
      <c r="T4491" s="1"/>
      <c r="U4491" s="8" t="s">
        <v>6449</v>
      </c>
      <c r="V4491" s="85">
        <v>11082</v>
      </c>
      <c r="W4491" s="85" t="s">
        <v>5880</v>
      </c>
    </row>
    <row r="4492" spans="1:23" x14ac:dyDescent="0.3">
      <c r="A4492" s="7">
        <v>20813</v>
      </c>
      <c r="C4492" s="11">
        <v>4</v>
      </c>
      <c r="E4492" s="88">
        <v>11083</v>
      </c>
      <c r="F4492" s="88" t="s">
        <v>5880</v>
      </c>
      <c r="G4492" s="84" t="s">
        <v>3878</v>
      </c>
      <c r="H4492" s="1" t="s">
        <v>6448</v>
      </c>
      <c r="I4492" s="4">
        <v>0</v>
      </c>
      <c r="J4492" s="4">
        <v>1</v>
      </c>
      <c r="L4492" s="4">
        <v>1</v>
      </c>
      <c r="M4492" s="1" t="s">
        <v>6447</v>
      </c>
      <c r="N4492" s="1"/>
      <c r="O4492" s="1"/>
      <c r="P4492" s="1"/>
      <c r="Q4492" s="1"/>
      <c r="R4492" s="17" t="s">
        <v>6446</v>
      </c>
      <c r="S4492" s="1"/>
      <c r="T4492" s="1"/>
      <c r="U4492" s="8" t="s">
        <v>6445</v>
      </c>
      <c r="V4492" s="85">
        <v>11083</v>
      </c>
      <c r="W4492" s="85" t="s">
        <v>5880</v>
      </c>
    </row>
    <row r="4493" spans="1:23" x14ac:dyDescent="0.3">
      <c r="A4493" s="7">
        <v>20814</v>
      </c>
      <c r="C4493" s="11">
        <v>5</v>
      </c>
      <c r="E4493" s="88">
        <v>11084</v>
      </c>
      <c r="F4493" s="88" t="s">
        <v>5880</v>
      </c>
      <c r="G4493" s="84" t="s">
        <v>4341</v>
      </c>
      <c r="H4493" s="1" t="s">
        <v>6444</v>
      </c>
      <c r="I4493" s="4">
        <v>0</v>
      </c>
      <c r="J4493" s="4">
        <v>1</v>
      </c>
      <c r="L4493" s="4">
        <v>1</v>
      </c>
      <c r="M4493" s="1" t="s">
        <v>1887</v>
      </c>
      <c r="N4493" s="1"/>
      <c r="O4493" s="1"/>
      <c r="P4493" s="1"/>
      <c r="Q4493" s="1"/>
      <c r="R4493" s="17" t="s">
        <v>6443</v>
      </c>
      <c r="S4493" s="1"/>
      <c r="T4493" s="1"/>
      <c r="U4493" s="8" t="s">
        <v>6442</v>
      </c>
      <c r="V4493" s="85">
        <v>11084</v>
      </c>
      <c r="W4493" s="85" t="s">
        <v>5880</v>
      </c>
    </row>
    <row r="4494" spans="1:23" x14ac:dyDescent="0.3">
      <c r="A4494" s="7">
        <v>20815</v>
      </c>
      <c r="C4494" s="11">
        <v>6</v>
      </c>
      <c r="E4494" s="88">
        <v>11086</v>
      </c>
      <c r="F4494" s="88" t="s">
        <v>5880</v>
      </c>
      <c r="G4494" s="84" t="s">
        <v>3878</v>
      </c>
      <c r="H4494" s="1" t="s">
        <v>6441</v>
      </c>
      <c r="I4494" s="4">
        <v>0</v>
      </c>
      <c r="J4494" s="4">
        <v>1</v>
      </c>
      <c r="L4494" s="4">
        <v>1</v>
      </c>
      <c r="M4494" s="1" t="s">
        <v>6440</v>
      </c>
      <c r="N4494" s="1"/>
      <c r="O4494" s="1"/>
      <c r="P4494" s="1"/>
      <c r="Q4494" s="1"/>
      <c r="R4494" s="1" t="s">
        <v>6439</v>
      </c>
      <c r="S4494" s="1"/>
      <c r="T4494" s="1"/>
      <c r="U4494" s="8" t="s">
        <v>6438</v>
      </c>
      <c r="V4494" s="85">
        <v>11086</v>
      </c>
      <c r="W4494" s="85" t="s">
        <v>5880</v>
      </c>
    </row>
    <row r="4495" spans="1:23" x14ac:dyDescent="0.3">
      <c r="A4495" s="7">
        <v>20816</v>
      </c>
      <c r="C4495" s="11">
        <v>7</v>
      </c>
      <c r="E4495" s="88">
        <v>11087</v>
      </c>
      <c r="F4495" s="88" t="s">
        <v>5880</v>
      </c>
      <c r="G4495" s="84" t="s">
        <v>3878</v>
      </c>
      <c r="H4495" s="1" t="s">
        <v>6437</v>
      </c>
      <c r="I4495" s="4">
        <v>0</v>
      </c>
      <c r="J4495" s="4">
        <v>1</v>
      </c>
      <c r="L4495" s="4">
        <v>1</v>
      </c>
      <c r="M4495" s="1" t="s">
        <v>6436</v>
      </c>
      <c r="N4495" s="1"/>
      <c r="O4495" s="1"/>
      <c r="P4495" s="1"/>
      <c r="Q4495" s="1"/>
      <c r="R4495" s="1" t="s">
        <v>6435</v>
      </c>
      <c r="S4495" s="1"/>
      <c r="T4495" s="1"/>
      <c r="U4495" s="8" t="s">
        <v>6434</v>
      </c>
      <c r="V4495" s="85">
        <v>11087</v>
      </c>
      <c r="W4495" s="85" t="s">
        <v>5880</v>
      </c>
    </row>
    <row r="4496" spans="1:23" x14ac:dyDescent="0.3">
      <c r="A4496" s="7">
        <v>20817</v>
      </c>
      <c r="C4496" s="11">
        <v>8</v>
      </c>
      <c r="E4496" s="88">
        <v>11088</v>
      </c>
      <c r="F4496" s="88" t="s">
        <v>5880</v>
      </c>
      <c r="G4496" s="84" t="s">
        <v>3878</v>
      </c>
      <c r="H4496" s="1" t="s">
        <v>6433</v>
      </c>
      <c r="I4496" s="4">
        <v>0</v>
      </c>
      <c r="J4496" s="4">
        <v>1</v>
      </c>
      <c r="L4496" s="4">
        <v>1</v>
      </c>
      <c r="M4496" s="1" t="s">
        <v>6432</v>
      </c>
      <c r="N4496" s="1"/>
      <c r="O4496" s="1"/>
      <c r="P4496" s="1"/>
      <c r="Q4496" s="1"/>
      <c r="R4496" s="1" t="s">
        <v>6431</v>
      </c>
      <c r="S4496" s="1"/>
      <c r="T4496" s="1"/>
      <c r="U4496" s="8" t="s">
        <v>6430</v>
      </c>
      <c r="V4496" s="85">
        <v>11088</v>
      </c>
      <c r="W4496" s="85" t="s">
        <v>5880</v>
      </c>
    </row>
    <row r="4497" spans="1:23" x14ac:dyDescent="0.3">
      <c r="A4497" s="7">
        <v>20818</v>
      </c>
      <c r="C4497" s="11">
        <v>9</v>
      </c>
      <c r="E4497" s="88">
        <v>11089</v>
      </c>
      <c r="F4497" s="88" t="s">
        <v>5880</v>
      </c>
      <c r="G4497" s="84" t="s">
        <v>3825</v>
      </c>
      <c r="H4497" s="1" t="s">
        <v>6429</v>
      </c>
      <c r="I4497" s="4">
        <v>0</v>
      </c>
      <c r="J4497" s="4">
        <v>1</v>
      </c>
      <c r="L4497" s="4">
        <v>1</v>
      </c>
      <c r="M4497" s="1" t="s">
        <v>6428</v>
      </c>
      <c r="N4497" s="1"/>
      <c r="O4497" s="1"/>
      <c r="P4497" s="1"/>
      <c r="Q4497" s="1"/>
      <c r="R4497" s="1" t="s">
        <v>6427</v>
      </c>
      <c r="S4497" s="1"/>
      <c r="T4497" s="1"/>
      <c r="U4497" s="8" t="s">
        <v>6426</v>
      </c>
      <c r="V4497" s="85">
        <v>11089</v>
      </c>
      <c r="W4497" s="85" t="s">
        <v>5880</v>
      </c>
    </row>
    <row r="4498" spans="1:23" x14ac:dyDescent="0.3">
      <c r="A4498" s="7">
        <v>20819</v>
      </c>
      <c r="C4498" s="11">
        <v>10</v>
      </c>
      <c r="E4498" s="88">
        <v>11090</v>
      </c>
      <c r="F4498" s="88" t="s">
        <v>5880</v>
      </c>
      <c r="G4498" s="84" t="s">
        <v>3825</v>
      </c>
      <c r="H4498" s="1" t="s">
        <v>6425</v>
      </c>
      <c r="I4498" s="4">
        <v>0</v>
      </c>
      <c r="J4498" s="4">
        <v>1</v>
      </c>
      <c r="L4498" s="4">
        <v>1</v>
      </c>
      <c r="M4498" s="1" t="s">
        <v>6424</v>
      </c>
      <c r="N4498" s="1"/>
      <c r="O4498" s="1"/>
      <c r="P4498" s="1"/>
      <c r="Q4498" s="1"/>
      <c r="R4498" s="1" t="s">
        <v>6423</v>
      </c>
      <c r="S4498" s="1"/>
      <c r="T4498" s="1"/>
      <c r="U4498" s="8" t="s">
        <v>6422</v>
      </c>
      <c r="V4498" s="85">
        <v>11090</v>
      </c>
      <c r="W4498" s="85" t="s">
        <v>5880</v>
      </c>
    </row>
    <row r="4499" spans="1:23" x14ac:dyDescent="0.3">
      <c r="A4499" s="7">
        <v>20820</v>
      </c>
      <c r="C4499" s="11">
        <v>11</v>
      </c>
      <c r="E4499" s="88">
        <v>11091</v>
      </c>
      <c r="F4499" s="88" t="s">
        <v>5880</v>
      </c>
      <c r="G4499" s="87" t="s">
        <v>3878</v>
      </c>
      <c r="H4499" s="1" t="s">
        <v>6419</v>
      </c>
      <c r="I4499" s="4">
        <v>0</v>
      </c>
      <c r="J4499" s="4">
        <v>1</v>
      </c>
      <c r="L4499" s="4">
        <v>1</v>
      </c>
      <c r="M4499" s="1" t="s">
        <v>6419</v>
      </c>
      <c r="N4499" s="1"/>
      <c r="O4499" s="1"/>
      <c r="P4499" s="1"/>
      <c r="Q4499" s="1"/>
      <c r="R4499" s="17" t="s">
        <v>6421</v>
      </c>
      <c r="S4499" s="1"/>
      <c r="T4499" s="1"/>
      <c r="U4499" s="8" t="s">
        <v>6420</v>
      </c>
      <c r="V4499" s="85">
        <v>11091</v>
      </c>
      <c r="W4499" s="85" t="s">
        <v>5880</v>
      </c>
    </row>
    <row r="4500" spans="1:23" x14ac:dyDescent="0.3">
      <c r="A4500" s="7">
        <v>20821</v>
      </c>
      <c r="C4500" s="11">
        <v>12</v>
      </c>
      <c r="E4500" s="88">
        <v>11092</v>
      </c>
      <c r="F4500" s="88" t="s">
        <v>5880</v>
      </c>
      <c r="G4500" s="87" t="s">
        <v>3967</v>
      </c>
      <c r="H4500" s="1" t="s">
        <v>6419</v>
      </c>
      <c r="I4500" s="4">
        <v>0</v>
      </c>
      <c r="J4500" s="4">
        <v>1</v>
      </c>
      <c r="L4500" s="4">
        <v>1</v>
      </c>
      <c r="M4500" s="1" t="s">
        <v>6419</v>
      </c>
      <c r="N4500" s="1"/>
      <c r="O4500" s="1"/>
      <c r="P4500" s="1"/>
      <c r="Q4500" s="1"/>
      <c r="R4500" s="17" t="s">
        <v>6418</v>
      </c>
      <c r="S4500" s="1"/>
      <c r="T4500" s="1"/>
      <c r="U4500" s="8" t="s">
        <v>6417</v>
      </c>
      <c r="V4500" s="85">
        <v>11092</v>
      </c>
      <c r="W4500" s="85" t="s">
        <v>5880</v>
      </c>
    </row>
    <row r="4501" spans="1:23" x14ac:dyDescent="0.3">
      <c r="A4501" s="7">
        <v>20822</v>
      </c>
      <c r="C4501" s="11">
        <v>13</v>
      </c>
      <c r="E4501" s="88">
        <v>11093</v>
      </c>
      <c r="F4501" s="88" t="s">
        <v>5880</v>
      </c>
      <c r="G4501" s="87" t="s">
        <v>3878</v>
      </c>
      <c r="H4501" s="1" t="s">
        <v>6414</v>
      </c>
      <c r="I4501" s="4">
        <v>0</v>
      </c>
      <c r="J4501" s="4">
        <v>1</v>
      </c>
      <c r="L4501" s="4">
        <v>1</v>
      </c>
      <c r="M4501" s="1" t="s">
        <v>6414</v>
      </c>
      <c r="N4501" s="1"/>
      <c r="O4501" s="1"/>
      <c r="P4501" s="1"/>
      <c r="Q4501" s="1"/>
      <c r="R4501" s="17" t="s">
        <v>6416</v>
      </c>
      <c r="S4501" s="1"/>
      <c r="T4501" s="1"/>
      <c r="U4501" s="8" t="s">
        <v>6415</v>
      </c>
      <c r="V4501" s="85">
        <v>11093</v>
      </c>
      <c r="W4501" s="85" t="s">
        <v>5880</v>
      </c>
    </row>
    <row r="4502" spans="1:23" x14ac:dyDescent="0.3">
      <c r="A4502" s="7">
        <v>20823</v>
      </c>
      <c r="C4502" s="11">
        <v>14</v>
      </c>
      <c r="E4502" s="88">
        <v>11094</v>
      </c>
      <c r="F4502" s="88" t="s">
        <v>5880</v>
      </c>
      <c r="G4502" s="87" t="s">
        <v>3967</v>
      </c>
      <c r="H4502" s="1" t="s">
        <v>6414</v>
      </c>
      <c r="I4502" s="4">
        <v>0</v>
      </c>
      <c r="J4502" s="4">
        <v>1</v>
      </c>
      <c r="L4502" s="4">
        <v>1</v>
      </c>
      <c r="M4502" s="1" t="s">
        <v>6414</v>
      </c>
      <c r="N4502" s="1"/>
      <c r="O4502" s="1"/>
      <c r="P4502" s="1"/>
      <c r="Q4502" s="1"/>
      <c r="R4502" s="17" t="s">
        <v>6413</v>
      </c>
      <c r="S4502" s="1"/>
      <c r="T4502" s="1"/>
      <c r="U4502" s="8" t="s">
        <v>6412</v>
      </c>
      <c r="V4502" s="85">
        <v>11094</v>
      </c>
      <c r="W4502" s="85" t="s">
        <v>5880</v>
      </c>
    </row>
    <row r="4503" spans="1:23" x14ac:dyDescent="0.3">
      <c r="A4503" s="7">
        <v>20824</v>
      </c>
      <c r="C4503" s="11">
        <v>15</v>
      </c>
      <c r="E4503" s="88">
        <v>11095</v>
      </c>
      <c r="F4503" s="88" t="s">
        <v>5880</v>
      </c>
      <c r="G4503" s="84" t="s">
        <v>3825</v>
      </c>
      <c r="H4503" s="1" t="s">
        <v>6411</v>
      </c>
      <c r="I4503" s="4">
        <v>0</v>
      </c>
      <c r="J4503" s="4">
        <v>1</v>
      </c>
      <c r="L4503" s="4">
        <v>1</v>
      </c>
      <c r="M4503" s="1" t="s">
        <v>6410</v>
      </c>
      <c r="N4503" s="1"/>
      <c r="O4503" s="1"/>
      <c r="P4503" s="1"/>
      <c r="Q4503" s="1"/>
      <c r="R4503" s="17" t="s">
        <v>6409</v>
      </c>
      <c r="S4503" s="1"/>
      <c r="T4503" s="1"/>
      <c r="U4503" s="8" t="s">
        <v>6408</v>
      </c>
      <c r="V4503" s="85">
        <v>11095</v>
      </c>
      <c r="W4503" s="85" t="s">
        <v>5880</v>
      </c>
    </row>
    <row r="4504" spans="1:23" x14ac:dyDescent="0.3">
      <c r="A4504" s="7">
        <v>20825</v>
      </c>
      <c r="B4504" s="44">
        <v>1670</v>
      </c>
      <c r="C4504" s="11">
        <v>0</v>
      </c>
      <c r="E4504" s="88">
        <v>11096</v>
      </c>
      <c r="F4504" s="88" t="s">
        <v>5880</v>
      </c>
      <c r="G4504" s="84" t="s">
        <v>3825</v>
      </c>
      <c r="H4504" s="1" t="s">
        <v>6407</v>
      </c>
      <c r="I4504" s="4">
        <v>0</v>
      </c>
      <c r="J4504" s="4">
        <v>1</v>
      </c>
      <c r="L4504" s="4">
        <v>1</v>
      </c>
      <c r="M4504" s="1" t="s">
        <v>6406</v>
      </c>
      <c r="N4504" s="1"/>
      <c r="O4504" s="1"/>
      <c r="P4504" s="1"/>
      <c r="Q4504" s="1"/>
      <c r="R4504" s="17" t="s">
        <v>6405</v>
      </c>
      <c r="S4504" s="1"/>
      <c r="T4504" s="1"/>
      <c r="U4504" s="8" t="s">
        <v>6404</v>
      </c>
      <c r="V4504" s="85">
        <v>11096</v>
      </c>
      <c r="W4504" s="85" t="s">
        <v>5880</v>
      </c>
    </row>
    <row r="4505" spans="1:23" x14ac:dyDescent="0.3">
      <c r="A4505" s="7">
        <v>20826</v>
      </c>
      <c r="C4505" s="11">
        <v>1</v>
      </c>
      <c r="E4505" s="88">
        <v>11097</v>
      </c>
      <c r="F4505" s="88" t="s">
        <v>5880</v>
      </c>
      <c r="G4505" s="84" t="s">
        <v>4341</v>
      </c>
      <c r="H4505" s="1" t="s">
        <v>6403</v>
      </c>
      <c r="I4505" s="4">
        <v>0</v>
      </c>
      <c r="J4505" s="4">
        <v>1</v>
      </c>
      <c r="L4505" s="4">
        <v>1</v>
      </c>
      <c r="M4505" s="1" t="s">
        <v>6402</v>
      </c>
      <c r="N4505" s="1"/>
      <c r="O4505" s="1"/>
      <c r="P4505" s="1"/>
      <c r="Q4505" s="1"/>
      <c r="R4505" s="1" t="s">
        <v>6401</v>
      </c>
      <c r="S4505" s="1"/>
      <c r="T4505" s="1"/>
      <c r="U4505" s="8" t="s">
        <v>6400</v>
      </c>
      <c r="V4505" s="85">
        <v>11097</v>
      </c>
      <c r="W4505" s="85" t="s">
        <v>5880</v>
      </c>
    </row>
    <row r="4506" spans="1:23" x14ac:dyDescent="0.3">
      <c r="A4506" s="7">
        <v>20827</v>
      </c>
      <c r="C4506" s="11">
        <v>2</v>
      </c>
      <c r="E4506" s="88">
        <v>11098</v>
      </c>
      <c r="F4506" s="88" t="s">
        <v>5880</v>
      </c>
      <c r="G4506" s="84" t="s">
        <v>3878</v>
      </c>
      <c r="H4506" s="1" t="s">
        <v>5867</v>
      </c>
      <c r="I4506" s="4">
        <v>0</v>
      </c>
      <c r="J4506" s="4">
        <v>1</v>
      </c>
      <c r="L4506" s="4">
        <v>1</v>
      </c>
      <c r="M4506" s="1" t="s">
        <v>6399</v>
      </c>
      <c r="N4506" s="1"/>
      <c r="O4506" s="1"/>
      <c r="P4506" s="1"/>
      <c r="Q4506" s="1"/>
      <c r="R4506" s="1" t="s">
        <v>6398</v>
      </c>
      <c r="S4506" s="1"/>
      <c r="T4506" s="1"/>
      <c r="U4506" s="8" t="s">
        <v>6397</v>
      </c>
      <c r="V4506" s="85">
        <v>11098</v>
      </c>
      <c r="W4506" s="85" t="s">
        <v>5880</v>
      </c>
    </row>
    <row r="4507" spans="1:23" x14ac:dyDescent="0.3">
      <c r="A4507" s="7">
        <v>20828</v>
      </c>
      <c r="C4507" s="11">
        <v>3</v>
      </c>
      <c r="E4507" s="88">
        <v>11100</v>
      </c>
      <c r="F4507" s="88" t="s">
        <v>5880</v>
      </c>
      <c r="G4507" s="84" t="s">
        <v>3825</v>
      </c>
      <c r="H4507" s="1" t="s">
        <v>6396</v>
      </c>
      <c r="I4507" s="4">
        <v>0</v>
      </c>
      <c r="J4507" s="4">
        <v>1</v>
      </c>
      <c r="L4507" s="4">
        <v>1</v>
      </c>
      <c r="M4507" s="1" t="s">
        <v>1626</v>
      </c>
      <c r="N4507" s="1"/>
      <c r="O4507" s="1"/>
      <c r="P4507" s="1"/>
      <c r="Q4507" s="1"/>
      <c r="R4507" s="1" t="s">
        <v>6395</v>
      </c>
      <c r="S4507" s="1"/>
      <c r="T4507" s="1"/>
      <c r="U4507" s="8" t="s">
        <v>6394</v>
      </c>
      <c r="V4507" s="85">
        <v>11100</v>
      </c>
      <c r="W4507" s="85" t="s">
        <v>5880</v>
      </c>
    </row>
    <row r="4508" spans="1:23" x14ac:dyDescent="0.3">
      <c r="A4508" s="7">
        <v>20829</v>
      </c>
      <c r="C4508" s="11">
        <v>4</v>
      </c>
      <c r="E4508" s="88">
        <v>11343</v>
      </c>
      <c r="F4508" s="88" t="s">
        <v>5880</v>
      </c>
      <c r="G4508" s="87" t="s">
        <v>4341</v>
      </c>
      <c r="H4508" s="1" t="s">
        <v>6393</v>
      </c>
      <c r="I4508" s="4">
        <v>0</v>
      </c>
      <c r="J4508" s="4">
        <v>1</v>
      </c>
      <c r="L4508" s="4">
        <v>1</v>
      </c>
      <c r="M4508" s="1" t="s">
        <v>6392</v>
      </c>
      <c r="N4508" s="1"/>
      <c r="O4508" s="1"/>
      <c r="P4508" s="1"/>
      <c r="Q4508" s="1"/>
      <c r="R4508" s="1" t="s">
        <v>6391</v>
      </c>
      <c r="S4508" s="1"/>
      <c r="T4508" s="1"/>
      <c r="U4508" s="8" t="s">
        <v>6390</v>
      </c>
      <c r="V4508" s="85">
        <v>11343</v>
      </c>
      <c r="W4508" s="85" t="s">
        <v>5880</v>
      </c>
    </row>
    <row r="4509" spans="1:23" x14ac:dyDescent="0.3">
      <c r="A4509" s="7">
        <v>20830</v>
      </c>
      <c r="C4509" s="11">
        <v>5</v>
      </c>
      <c r="E4509" s="88">
        <v>11346</v>
      </c>
      <c r="F4509" s="88" t="s">
        <v>5880</v>
      </c>
      <c r="G4509" s="87" t="s">
        <v>4341</v>
      </c>
      <c r="H4509" s="1" t="s">
        <v>6389</v>
      </c>
      <c r="I4509" s="4">
        <v>0</v>
      </c>
      <c r="J4509" s="4">
        <v>1</v>
      </c>
      <c r="L4509" s="4">
        <v>1</v>
      </c>
      <c r="M4509" s="1" t="s">
        <v>6388</v>
      </c>
      <c r="N4509" s="1"/>
      <c r="O4509" s="1"/>
      <c r="P4509" s="1"/>
      <c r="Q4509" s="1"/>
      <c r="R4509" s="1" t="s">
        <v>6387</v>
      </c>
      <c r="S4509" s="1"/>
      <c r="T4509" s="1"/>
      <c r="U4509" s="8" t="s">
        <v>6386</v>
      </c>
      <c r="V4509" s="85">
        <v>11346</v>
      </c>
      <c r="W4509" s="85" t="s">
        <v>5880</v>
      </c>
    </row>
    <row r="4510" spans="1:23" x14ac:dyDescent="0.3">
      <c r="A4510" s="7">
        <v>20831</v>
      </c>
      <c r="C4510" s="11">
        <v>6</v>
      </c>
      <c r="E4510" s="88">
        <v>11391</v>
      </c>
      <c r="F4510" s="88" t="s">
        <v>5880</v>
      </c>
      <c r="G4510" s="84" t="s">
        <v>4341</v>
      </c>
      <c r="H4510" s="1" t="s">
        <v>6385</v>
      </c>
      <c r="I4510" s="4">
        <v>0</v>
      </c>
      <c r="J4510" s="4">
        <v>1</v>
      </c>
      <c r="L4510" s="4">
        <v>1</v>
      </c>
      <c r="M4510" s="1" t="s">
        <v>6384</v>
      </c>
      <c r="N4510" s="1"/>
      <c r="O4510" s="1"/>
      <c r="P4510" s="1"/>
      <c r="Q4510" s="1"/>
      <c r="R4510" s="1" t="s">
        <v>6383</v>
      </c>
      <c r="S4510" s="1"/>
      <c r="T4510" s="1"/>
      <c r="U4510" s="8" t="s">
        <v>6382</v>
      </c>
      <c r="V4510" s="85">
        <v>11391</v>
      </c>
      <c r="W4510" s="85" t="s">
        <v>5880</v>
      </c>
    </row>
    <row r="4511" spans="1:23" x14ac:dyDescent="0.3">
      <c r="A4511" s="7">
        <v>20832</v>
      </c>
      <c r="C4511" s="11">
        <v>7</v>
      </c>
      <c r="E4511" s="88">
        <v>11496</v>
      </c>
      <c r="F4511" s="88" t="s">
        <v>5880</v>
      </c>
      <c r="G4511" s="87" t="s">
        <v>3878</v>
      </c>
      <c r="H4511" s="1" t="s">
        <v>5071</v>
      </c>
      <c r="I4511" s="4">
        <v>0</v>
      </c>
      <c r="J4511" s="4">
        <v>1</v>
      </c>
      <c r="L4511" s="4">
        <v>1</v>
      </c>
      <c r="M4511" s="1" t="s">
        <v>5071</v>
      </c>
      <c r="N4511" s="1"/>
      <c r="O4511" s="1"/>
      <c r="P4511" s="1"/>
      <c r="Q4511" s="1"/>
      <c r="R4511" s="17" t="s">
        <v>6381</v>
      </c>
      <c r="S4511" s="1"/>
      <c r="T4511" s="1"/>
      <c r="U4511" s="8" t="s">
        <v>6380</v>
      </c>
      <c r="V4511" s="85">
        <v>11496</v>
      </c>
      <c r="W4511" s="85" t="s">
        <v>5880</v>
      </c>
    </row>
    <row r="4512" spans="1:23" x14ac:dyDescent="0.3">
      <c r="A4512" s="7">
        <v>20833</v>
      </c>
      <c r="C4512" s="11">
        <v>8</v>
      </c>
      <c r="E4512" s="88">
        <v>11497</v>
      </c>
      <c r="F4512" s="88" t="s">
        <v>5880</v>
      </c>
      <c r="G4512" s="87" t="s">
        <v>3967</v>
      </c>
      <c r="H4512" s="1" t="s">
        <v>5071</v>
      </c>
      <c r="I4512" s="4">
        <v>0</v>
      </c>
      <c r="J4512" s="4">
        <v>1</v>
      </c>
      <c r="L4512" s="4">
        <v>1</v>
      </c>
      <c r="M4512" s="1" t="s">
        <v>5071</v>
      </c>
      <c r="N4512" s="1"/>
      <c r="O4512" s="1"/>
      <c r="P4512" s="1"/>
      <c r="Q4512" s="1"/>
      <c r="R4512" s="17" t="s">
        <v>6379</v>
      </c>
      <c r="S4512" s="1"/>
      <c r="T4512" s="1"/>
      <c r="U4512" s="8" t="s">
        <v>6378</v>
      </c>
      <c r="V4512" s="85">
        <v>11497</v>
      </c>
      <c r="W4512" s="85" t="s">
        <v>5880</v>
      </c>
    </row>
    <row r="4513" spans="1:23" x14ac:dyDescent="0.3">
      <c r="A4513" s="7">
        <v>20834</v>
      </c>
      <c r="C4513" s="11">
        <v>9</v>
      </c>
      <c r="E4513" s="88">
        <v>11799</v>
      </c>
      <c r="F4513" s="88" t="s">
        <v>5880</v>
      </c>
      <c r="G4513" s="84" t="s">
        <v>3825</v>
      </c>
      <c r="H4513" s="1" t="s">
        <v>6377</v>
      </c>
      <c r="I4513" s="4">
        <v>0</v>
      </c>
      <c r="J4513" s="4">
        <v>1</v>
      </c>
      <c r="L4513" s="4">
        <v>1</v>
      </c>
      <c r="M4513" s="1" t="s">
        <v>6376</v>
      </c>
      <c r="N4513" s="1"/>
      <c r="O4513" s="1"/>
      <c r="P4513" s="1"/>
      <c r="Q4513" s="1"/>
      <c r="R4513" s="17" t="s">
        <v>6375</v>
      </c>
      <c r="S4513" s="1"/>
      <c r="T4513" s="1"/>
      <c r="U4513" s="8" t="s">
        <v>6374</v>
      </c>
      <c r="V4513" s="85">
        <v>11799</v>
      </c>
      <c r="W4513" s="85" t="s">
        <v>5880</v>
      </c>
    </row>
    <row r="4514" spans="1:23" x14ac:dyDescent="0.3">
      <c r="A4514" s="7">
        <v>20835</v>
      </c>
      <c r="C4514" s="11">
        <v>10</v>
      </c>
      <c r="E4514" s="88">
        <v>11800</v>
      </c>
      <c r="F4514" s="88" t="s">
        <v>5880</v>
      </c>
      <c r="G4514" s="84" t="s">
        <v>3825</v>
      </c>
      <c r="H4514" s="1" t="s">
        <v>6373</v>
      </c>
      <c r="I4514" s="4">
        <v>0</v>
      </c>
      <c r="J4514" s="4">
        <v>1</v>
      </c>
      <c r="L4514" s="4">
        <v>1</v>
      </c>
      <c r="M4514" s="1" t="s">
        <v>6372</v>
      </c>
      <c r="N4514" s="1"/>
      <c r="O4514" s="1"/>
      <c r="P4514" s="1"/>
      <c r="Q4514" s="1"/>
      <c r="R4514" s="17" t="s">
        <v>6371</v>
      </c>
      <c r="S4514" s="1"/>
      <c r="T4514" s="1"/>
      <c r="U4514" s="8" t="s">
        <v>6370</v>
      </c>
      <c r="V4514" s="85">
        <v>11800</v>
      </c>
      <c r="W4514" s="85" t="s">
        <v>5880</v>
      </c>
    </row>
    <row r="4515" spans="1:23" x14ac:dyDescent="0.3">
      <c r="A4515" s="7">
        <v>20836</v>
      </c>
      <c r="C4515" s="11">
        <v>11</v>
      </c>
      <c r="E4515" s="88">
        <v>11801</v>
      </c>
      <c r="F4515" s="88" t="s">
        <v>5880</v>
      </c>
      <c r="G4515" s="84" t="s">
        <v>3825</v>
      </c>
      <c r="H4515" s="1" t="s">
        <v>6369</v>
      </c>
      <c r="I4515" s="4">
        <v>0</v>
      </c>
      <c r="J4515" s="4">
        <v>1</v>
      </c>
      <c r="L4515" s="4">
        <v>1</v>
      </c>
      <c r="M4515" s="1" t="s">
        <v>6368</v>
      </c>
      <c r="N4515" s="1"/>
      <c r="O4515" s="1"/>
      <c r="P4515" s="1"/>
      <c r="Q4515" s="1"/>
      <c r="R4515" s="17" t="s">
        <v>6367</v>
      </c>
      <c r="S4515" s="1"/>
      <c r="T4515" s="1"/>
      <c r="U4515" s="8" t="s">
        <v>6366</v>
      </c>
      <c r="V4515" s="85">
        <v>11801</v>
      </c>
      <c r="W4515" s="85" t="s">
        <v>5880</v>
      </c>
    </row>
    <row r="4516" spans="1:23" x14ac:dyDescent="0.3">
      <c r="A4516" s="7">
        <v>20837</v>
      </c>
      <c r="C4516" s="11">
        <v>12</v>
      </c>
      <c r="E4516" s="88">
        <v>12104</v>
      </c>
      <c r="F4516" s="88" t="s">
        <v>5880</v>
      </c>
      <c r="G4516" s="84" t="s">
        <v>3878</v>
      </c>
      <c r="H4516" s="1" t="s">
        <v>6365</v>
      </c>
      <c r="I4516" s="4">
        <v>0</v>
      </c>
      <c r="J4516" s="4">
        <v>1</v>
      </c>
      <c r="L4516" s="4">
        <v>1</v>
      </c>
      <c r="M4516" s="1" t="s">
        <v>6364</v>
      </c>
      <c r="N4516" s="1"/>
      <c r="O4516" s="1"/>
      <c r="P4516" s="1"/>
      <c r="Q4516" s="1"/>
      <c r="R4516" s="1" t="s">
        <v>6363</v>
      </c>
      <c r="S4516" s="1"/>
      <c r="T4516" s="1"/>
      <c r="U4516" s="8" t="s">
        <v>6362</v>
      </c>
      <c r="V4516" s="85">
        <v>12104</v>
      </c>
      <c r="W4516" s="85" t="s">
        <v>5880</v>
      </c>
    </row>
    <row r="4517" spans="1:23" x14ac:dyDescent="0.3">
      <c r="A4517" s="7">
        <v>20838</v>
      </c>
      <c r="C4517" s="11">
        <v>13</v>
      </c>
      <c r="E4517" s="88">
        <v>12105</v>
      </c>
      <c r="F4517" s="88" t="s">
        <v>5880</v>
      </c>
      <c r="G4517" s="84" t="s">
        <v>3878</v>
      </c>
      <c r="H4517" s="1" t="s">
        <v>6361</v>
      </c>
      <c r="I4517" s="4">
        <v>0</v>
      </c>
      <c r="J4517" s="4">
        <v>1</v>
      </c>
      <c r="L4517" s="4">
        <v>1</v>
      </c>
      <c r="M4517" s="1" t="s">
        <v>6360</v>
      </c>
      <c r="N4517" s="1"/>
      <c r="O4517" s="1"/>
      <c r="P4517" s="1"/>
      <c r="Q4517" s="1"/>
      <c r="R4517" s="1" t="s">
        <v>6359</v>
      </c>
      <c r="S4517" s="1"/>
      <c r="T4517" s="1"/>
      <c r="U4517" s="8" t="s">
        <v>6358</v>
      </c>
      <c r="V4517" s="85">
        <v>12105</v>
      </c>
      <c r="W4517" s="85" t="s">
        <v>5880</v>
      </c>
    </row>
    <row r="4518" spans="1:23" x14ac:dyDescent="0.3">
      <c r="A4518" s="7">
        <v>20839</v>
      </c>
      <c r="C4518" s="11">
        <v>14</v>
      </c>
      <c r="E4518" s="88">
        <v>12106</v>
      </c>
      <c r="F4518" s="88" t="s">
        <v>5880</v>
      </c>
      <c r="G4518" s="84" t="s">
        <v>3878</v>
      </c>
      <c r="H4518" s="1" t="s">
        <v>6357</v>
      </c>
      <c r="I4518" s="4">
        <v>0</v>
      </c>
      <c r="J4518" s="4">
        <v>1</v>
      </c>
      <c r="L4518" s="4">
        <v>1</v>
      </c>
      <c r="M4518" s="1" t="s">
        <v>6356</v>
      </c>
      <c r="N4518" s="1"/>
      <c r="O4518" s="1"/>
      <c r="P4518" s="1"/>
      <c r="Q4518" s="1"/>
      <c r="R4518" s="1" t="s">
        <v>6355</v>
      </c>
      <c r="S4518" s="1"/>
      <c r="T4518" s="1"/>
      <c r="U4518" s="8" t="s">
        <v>6354</v>
      </c>
      <c r="V4518" s="85">
        <v>12106</v>
      </c>
      <c r="W4518" s="85" t="s">
        <v>5880</v>
      </c>
    </row>
    <row r="4519" spans="1:23" x14ac:dyDescent="0.3">
      <c r="A4519" s="7">
        <v>20840</v>
      </c>
      <c r="C4519" s="11">
        <v>15</v>
      </c>
      <c r="E4519" s="88">
        <v>12107</v>
      </c>
      <c r="F4519" s="88" t="s">
        <v>5880</v>
      </c>
      <c r="G4519" s="84" t="s">
        <v>3878</v>
      </c>
      <c r="H4519" s="1" t="s">
        <v>6353</v>
      </c>
      <c r="I4519" s="4">
        <v>0</v>
      </c>
      <c r="J4519" s="4">
        <v>1</v>
      </c>
      <c r="L4519" s="4">
        <v>1</v>
      </c>
      <c r="M4519" s="1" t="s">
        <v>6352</v>
      </c>
      <c r="N4519" s="1"/>
      <c r="O4519" s="1"/>
      <c r="P4519" s="1"/>
      <c r="Q4519" s="1"/>
      <c r="R4519" s="1" t="s">
        <v>6351</v>
      </c>
      <c r="S4519" s="1"/>
      <c r="T4519" s="1"/>
      <c r="U4519" s="8" t="s">
        <v>6350</v>
      </c>
      <c r="V4519" s="85">
        <v>12107</v>
      </c>
      <c r="W4519" s="85" t="s">
        <v>5880</v>
      </c>
    </row>
    <row r="4520" spans="1:23" x14ac:dyDescent="0.3">
      <c r="A4520" s="7">
        <v>20841</v>
      </c>
      <c r="B4520" s="44">
        <v>1671</v>
      </c>
      <c r="C4520" s="11">
        <v>0</v>
      </c>
      <c r="E4520" s="88">
        <v>12108</v>
      </c>
      <c r="F4520" s="88" t="s">
        <v>5880</v>
      </c>
      <c r="G4520" s="84" t="s">
        <v>3878</v>
      </c>
      <c r="H4520" s="1" t="s">
        <v>6349</v>
      </c>
      <c r="I4520" s="4">
        <v>0</v>
      </c>
      <c r="J4520" s="4">
        <v>1</v>
      </c>
      <c r="L4520" s="4">
        <v>1</v>
      </c>
      <c r="M4520" s="1" t="s">
        <v>6348</v>
      </c>
      <c r="N4520" s="1"/>
      <c r="O4520" s="1"/>
      <c r="P4520" s="1"/>
      <c r="Q4520" s="1"/>
      <c r="R4520" s="1" t="s">
        <v>6347</v>
      </c>
      <c r="S4520" s="1"/>
      <c r="T4520" s="1"/>
      <c r="U4520" s="8" t="s">
        <v>6346</v>
      </c>
      <c r="V4520" s="85">
        <v>12108</v>
      </c>
      <c r="W4520" s="85" t="s">
        <v>5880</v>
      </c>
    </row>
    <row r="4521" spans="1:23" x14ac:dyDescent="0.3">
      <c r="A4521" s="7">
        <v>20842</v>
      </c>
      <c r="C4521" s="11">
        <v>1</v>
      </c>
      <c r="E4521" s="88">
        <v>12109</v>
      </c>
      <c r="F4521" s="88" t="s">
        <v>5880</v>
      </c>
      <c r="G4521" s="84" t="s">
        <v>3878</v>
      </c>
      <c r="H4521" s="1" t="s">
        <v>6345</v>
      </c>
      <c r="I4521" s="4">
        <v>0</v>
      </c>
      <c r="J4521" s="4">
        <v>1</v>
      </c>
      <c r="L4521" s="4">
        <v>1</v>
      </c>
      <c r="M4521" s="1" t="s">
        <v>6344</v>
      </c>
      <c r="N4521" s="1"/>
      <c r="O4521" s="1"/>
      <c r="P4521" s="1"/>
      <c r="Q4521" s="1"/>
      <c r="R4521" s="1" t="s">
        <v>6343</v>
      </c>
      <c r="S4521" s="1"/>
      <c r="T4521" s="1"/>
      <c r="U4521" s="8" t="s">
        <v>6342</v>
      </c>
      <c r="V4521" s="85">
        <v>12109</v>
      </c>
      <c r="W4521" s="85" t="s">
        <v>5880</v>
      </c>
    </row>
    <row r="4522" spans="1:23" x14ac:dyDescent="0.3">
      <c r="A4522" s="7">
        <v>20843</v>
      </c>
      <c r="C4522" s="11">
        <v>2</v>
      </c>
      <c r="E4522" s="88">
        <v>12110</v>
      </c>
      <c r="F4522" s="88" t="s">
        <v>5880</v>
      </c>
      <c r="G4522" s="84" t="s">
        <v>3878</v>
      </c>
      <c r="H4522" s="1" t="s">
        <v>6341</v>
      </c>
      <c r="I4522" s="4">
        <v>0</v>
      </c>
      <c r="J4522" s="4">
        <v>1</v>
      </c>
      <c r="L4522" s="4">
        <v>1</v>
      </c>
      <c r="M4522" s="1" t="s">
        <v>6340</v>
      </c>
      <c r="N4522" s="1"/>
      <c r="O4522" s="1"/>
      <c r="P4522" s="1"/>
      <c r="Q4522" s="1"/>
      <c r="R4522" s="1" t="s">
        <v>6339</v>
      </c>
      <c r="S4522" s="1"/>
      <c r="T4522" s="1"/>
      <c r="U4522" s="8" t="s">
        <v>6338</v>
      </c>
      <c r="V4522" s="85">
        <v>12110</v>
      </c>
      <c r="W4522" s="85" t="s">
        <v>5880</v>
      </c>
    </row>
    <row r="4523" spans="1:23" x14ac:dyDescent="0.3">
      <c r="A4523" s="7">
        <v>20844</v>
      </c>
      <c r="C4523" s="11">
        <v>3</v>
      </c>
      <c r="E4523" s="88">
        <v>12111</v>
      </c>
      <c r="F4523" s="88" t="s">
        <v>5880</v>
      </c>
      <c r="G4523" s="84" t="s">
        <v>3878</v>
      </c>
      <c r="H4523" s="1" t="s">
        <v>6337</v>
      </c>
      <c r="I4523" s="4">
        <v>0</v>
      </c>
      <c r="J4523" s="4">
        <v>1</v>
      </c>
      <c r="L4523" s="4">
        <v>1</v>
      </c>
      <c r="M4523" s="1" t="s">
        <v>6336</v>
      </c>
      <c r="N4523" s="1"/>
      <c r="O4523" s="1"/>
      <c r="P4523" s="1"/>
      <c r="Q4523" s="1"/>
      <c r="R4523" s="1" t="s">
        <v>6335</v>
      </c>
      <c r="S4523" s="1"/>
      <c r="T4523" s="1"/>
      <c r="U4523" s="8" t="s">
        <v>6334</v>
      </c>
      <c r="V4523" s="85">
        <v>12111</v>
      </c>
      <c r="W4523" s="85" t="s">
        <v>5880</v>
      </c>
    </row>
    <row r="4524" spans="1:23" x14ac:dyDescent="0.3">
      <c r="A4524" s="7">
        <v>20845</v>
      </c>
      <c r="C4524" s="11">
        <v>4</v>
      </c>
      <c r="E4524" s="88">
        <v>12112</v>
      </c>
      <c r="F4524" s="88" t="s">
        <v>5880</v>
      </c>
      <c r="G4524" s="84" t="s">
        <v>3878</v>
      </c>
      <c r="H4524" s="1" t="s">
        <v>6333</v>
      </c>
      <c r="I4524" s="4">
        <v>0</v>
      </c>
      <c r="J4524" s="4">
        <v>1</v>
      </c>
      <c r="L4524" s="4">
        <v>1</v>
      </c>
      <c r="M4524" s="1" t="s">
        <v>6332</v>
      </c>
      <c r="N4524" s="1"/>
      <c r="O4524" s="1"/>
      <c r="P4524" s="1"/>
      <c r="Q4524" s="1"/>
      <c r="R4524" s="1" t="s">
        <v>6331</v>
      </c>
      <c r="S4524" s="1"/>
      <c r="T4524" s="1"/>
      <c r="U4524" s="8" t="s">
        <v>6330</v>
      </c>
      <c r="V4524" s="85">
        <v>12112</v>
      </c>
      <c r="W4524" s="85" t="s">
        <v>5880</v>
      </c>
    </row>
    <row r="4525" spans="1:23" x14ac:dyDescent="0.3">
      <c r="A4525" s="7">
        <v>20846</v>
      </c>
      <c r="C4525" s="11">
        <v>5</v>
      </c>
      <c r="E4525" s="88">
        <v>12113</v>
      </c>
      <c r="F4525" s="88" t="s">
        <v>5880</v>
      </c>
      <c r="G4525" s="84" t="s">
        <v>3878</v>
      </c>
      <c r="H4525" s="1" t="s">
        <v>6329</v>
      </c>
      <c r="I4525" s="4">
        <v>0</v>
      </c>
      <c r="J4525" s="4">
        <v>1</v>
      </c>
      <c r="L4525" s="4">
        <v>1</v>
      </c>
      <c r="M4525" s="1" t="s">
        <v>6328</v>
      </c>
      <c r="N4525" s="1"/>
      <c r="O4525" s="1"/>
      <c r="P4525" s="1"/>
      <c r="Q4525" s="1"/>
      <c r="R4525" s="1" t="s">
        <v>6327</v>
      </c>
      <c r="S4525" s="1"/>
      <c r="T4525" s="1"/>
      <c r="U4525" s="8" t="s">
        <v>6326</v>
      </c>
      <c r="V4525" s="85">
        <v>12113</v>
      </c>
      <c r="W4525" s="85" t="s">
        <v>5880</v>
      </c>
    </row>
    <row r="4526" spans="1:23" x14ac:dyDescent="0.3">
      <c r="A4526" s="7">
        <v>20847</v>
      </c>
      <c r="C4526" s="11">
        <v>6</v>
      </c>
      <c r="E4526" s="88">
        <v>12114</v>
      </c>
      <c r="F4526" s="88" t="s">
        <v>5880</v>
      </c>
      <c r="G4526" s="84" t="s">
        <v>3878</v>
      </c>
      <c r="H4526" s="1" t="s">
        <v>6325</v>
      </c>
      <c r="I4526" s="4">
        <v>0</v>
      </c>
      <c r="J4526" s="4">
        <v>1</v>
      </c>
      <c r="L4526" s="4">
        <v>1</v>
      </c>
      <c r="M4526" s="1" t="s">
        <v>6324</v>
      </c>
      <c r="N4526" s="1"/>
      <c r="O4526" s="1"/>
      <c r="P4526" s="1"/>
      <c r="Q4526" s="1"/>
      <c r="R4526" s="17" t="s">
        <v>6323</v>
      </c>
      <c r="S4526" s="1"/>
      <c r="T4526" s="1"/>
      <c r="U4526" s="8" t="s">
        <v>6322</v>
      </c>
      <c r="V4526" s="85">
        <v>12114</v>
      </c>
      <c r="W4526" s="85" t="s">
        <v>5880</v>
      </c>
    </row>
    <row r="4527" spans="1:23" x14ac:dyDescent="0.3">
      <c r="A4527" s="7">
        <v>20848</v>
      </c>
      <c r="C4527" s="11">
        <v>7</v>
      </c>
      <c r="E4527" s="88">
        <v>12203</v>
      </c>
      <c r="F4527" s="88" t="s">
        <v>5880</v>
      </c>
      <c r="G4527" s="84" t="s">
        <v>3878</v>
      </c>
      <c r="H4527" s="1" t="s">
        <v>6321</v>
      </c>
      <c r="I4527" s="4">
        <v>0</v>
      </c>
      <c r="J4527" s="4">
        <v>1</v>
      </c>
      <c r="L4527" s="4">
        <v>1</v>
      </c>
      <c r="M4527" s="1" t="s">
        <v>6320</v>
      </c>
      <c r="N4527" s="1"/>
      <c r="O4527" s="1"/>
      <c r="P4527" s="1"/>
      <c r="Q4527" s="1"/>
      <c r="R4527" s="1" t="s">
        <v>6319</v>
      </c>
      <c r="S4527" s="1"/>
      <c r="T4527" s="1"/>
      <c r="U4527" s="8" t="s">
        <v>6318</v>
      </c>
      <c r="V4527" s="85">
        <v>12203</v>
      </c>
      <c r="W4527" s="85" t="s">
        <v>5880</v>
      </c>
    </row>
    <row r="4528" spans="1:23" x14ac:dyDescent="0.3">
      <c r="A4528" s="7">
        <v>20849</v>
      </c>
      <c r="C4528" s="11">
        <v>8</v>
      </c>
      <c r="E4528" s="88">
        <v>12204</v>
      </c>
      <c r="F4528" s="88" t="s">
        <v>5880</v>
      </c>
      <c r="G4528" s="84" t="s">
        <v>3878</v>
      </c>
      <c r="H4528" s="1" t="s">
        <v>6317</v>
      </c>
      <c r="I4528" s="4">
        <v>0</v>
      </c>
      <c r="J4528" s="4">
        <v>1</v>
      </c>
      <c r="L4528" s="4">
        <v>1</v>
      </c>
      <c r="M4528" s="1" t="s">
        <v>6316</v>
      </c>
      <c r="N4528" s="1"/>
      <c r="O4528" s="1"/>
      <c r="P4528" s="1"/>
      <c r="Q4528" s="1"/>
      <c r="R4528" s="1" t="s">
        <v>6315</v>
      </c>
      <c r="S4528" s="1"/>
      <c r="T4528" s="1"/>
      <c r="U4528" s="8" t="s">
        <v>6314</v>
      </c>
      <c r="V4528" s="85">
        <v>12204</v>
      </c>
      <c r="W4528" s="85" t="s">
        <v>5880</v>
      </c>
    </row>
    <row r="4529" spans="1:23" x14ac:dyDescent="0.3">
      <c r="A4529" s="7">
        <v>20850</v>
      </c>
      <c r="C4529" s="11">
        <v>9</v>
      </c>
      <c r="E4529" s="88">
        <v>12205</v>
      </c>
      <c r="F4529" s="88" t="s">
        <v>5880</v>
      </c>
      <c r="G4529" s="84" t="s">
        <v>3878</v>
      </c>
      <c r="H4529" s="1" t="s">
        <v>6313</v>
      </c>
      <c r="I4529" s="4">
        <v>0</v>
      </c>
      <c r="J4529" s="4">
        <v>1</v>
      </c>
      <c r="L4529" s="4">
        <v>1</v>
      </c>
      <c r="M4529" s="1" t="s">
        <v>6312</v>
      </c>
      <c r="N4529" s="1"/>
      <c r="O4529" s="1"/>
      <c r="P4529" s="1"/>
      <c r="Q4529" s="1"/>
      <c r="R4529" s="1" t="s">
        <v>6311</v>
      </c>
      <c r="S4529" s="1"/>
      <c r="T4529" s="1"/>
      <c r="U4529" s="8" t="s">
        <v>6310</v>
      </c>
      <c r="V4529" s="85">
        <v>12205</v>
      </c>
      <c r="W4529" s="85" t="s">
        <v>5880</v>
      </c>
    </row>
    <row r="4530" spans="1:23" x14ac:dyDescent="0.3">
      <c r="A4530" s="7">
        <v>20851</v>
      </c>
      <c r="C4530" s="11">
        <v>10</v>
      </c>
      <c r="E4530" s="88">
        <v>12206</v>
      </c>
      <c r="F4530" s="88" t="s">
        <v>5880</v>
      </c>
      <c r="G4530" s="84" t="s">
        <v>3878</v>
      </c>
      <c r="H4530" s="1" t="s">
        <v>6309</v>
      </c>
      <c r="I4530" s="4">
        <v>0</v>
      </c>
      <c r="J4530" s="4">
        <v>1</v>
      </c>
      <c r="L4530" s="4">
        <v>1</v>
      </c>
      <c r="M4530" s="1" t="s">
        <v>6308</v>
      </c>
      <c r="N4530" s="1"/>
      <c r="O4530" s="1"/>
      <c r="P4530" s="1"/>
      <c r="Q4530" s="1"/>
      <c r="R4530" s="1" t="s">
        <v>6307</v>
      </c>
      <c r="S4530" s="1"/>
      <c r="T4530" s="1"/>
      <c r="U4530" s="8" t="s">
        <v>6306</v>
      </c>
      <c r="V4530" s="85">
        <v>12206</v>
      </c>
      <c r="W4530" s="85" t="s">
        <v>5880</v>
      </c>
    </row>
    <row r="4531" spans="1:23" x14ac:dyDescent="0.3">
      <c r="A4531" s="7">
        <v>20852</v>
      </c>
      <c r="C4531" s="11">
        <v>11</v>
      </c>
      <c r="E4531" s="88">
        <v>12207</v>
      </c>
      <c r="F4531" s="88" t="s">
        <v>5880</v>
      </c>
      <c r="G4531" s="84" t="s">
        <v>3878</v>
      </c>
      <c r="H4531" s="1" t="s">
        <v>6305</v>
      </c>
      <c r="I4531" s="4">
        <v>0</v>
      </c>
      <c r="J4531" s="4">
        <v>1</v>
      </c>
      <c r="L4531" s="4">
        <v>1</v>
      </c>
      <c r="M4531" s="1" t="s">
        <v>6304</v>
      </c>
      <c r="N4531" s="1"/>
      <c r="O4531" s="1"/>
      <c r="P4531" s="1"/>
      <c r="Q4531" s="1"/>
      <c r="R4531" s="1" t="s">
        <v>6303</v>
      </c>
      <c r="S4531" s="1"/>
      <c r="T4531" s="1"/>
      <c r="U4531" s="8" t="s">
        <v>6302</v>
      </c>
      <c r="V4531" s="85">
        <v>12207</v>
      </c>
      <c r="W4531" s="85" t="s">
        <v>5880</v>
      </c>
    </row>
    <row r="4532" spans="1:23" x14ac:dyDescent="0.3">
      <c r="A4532" s="7">
        <v>20853</v>
      </c>
      <c r="C4532" s="11">
        <v>12</v>
      </c>
      <c r="E4532" s="88">
        <v>12208</v>
      </c>
      <c r="F4532" s="88" t="s">
        <v>5880</v>
      </c>
      <c r="G4532" s="84" t="s">
        <v>3878</v>
      </c>
      <c r="H4532" s="1" t="s">
        <v>6301</v>
      </c>
      <c r="I4532" s="4">
        <v>0</v>
      </c>
      <c r="J4532" s="4">
        <v>1</v>
      </c>
      <c r="L4532" s="4">
        <v>1</v>
      </c>
      <c r="M4532" s="1" t="s">
        <v>6300</v>
      </c>
      <c r="N4532" s="1"/>
      <c r="O4532" s="1"/>
      <c r="P4532" s="1"/>
      <c r="Q4532" s="1"/>
      <c r="R4532" s="1" t="s">
        <v>6299</v>
      </c>
      <c r="S4532" s="1"/>
      <c r="T4532" s="1"/>
      <c r="U4532" s="8" t="s">
        <v>6298</v>
      </c>
      <c r="V4532" s="85">
        <v>12208</v>
      </c>
      <c r="W4532" s="85" t="s">
        <v>5880</v>
      </c>
    </row>
    <row r="4533" spans="1:23" x14ac:dyDescent="0.3">
      <c r="A4533" s="7">
        <v>20854</v>
      </c>
      <c r="C4533" s="11">
        <v>13</v>
      </c>
      <c r="E4533" s="88">
        <v>12209</v>
      </c>
      <c r="F4533" s="88" t="s">
        <v>5880</v>
      </c>
      <c r="G4533" s="84" t="s">
        <v>3878</v>
      </c>
      <c r="H4533" s="1" t="s">
        <v>6297</v>
      </c>
      <c r="I4533" s="4">
        <v>0</v>
      </c>
      <c r="J4533" s="4">
        <v>1</v>
      </c>
      <c r="L4533" s="4">
        <v>1</v>
      </c>
      <c r="M4533" s="1" t="s">
        <v>6296</v>
      </c>
      <c r="N4533" s="1"/>
      <c r="O4533" s="1"/>
      <c r="P4533" s="1"/>
      <c r="Q4533" s="1"/>
      <c r="R4533" s="1" t="s">
        <v>6295</v>
      </c>
      <c r="S4533" s="1"/>
      <c r="T4533" s="1"/>
      <c r="U4533" s="8" t="s">
        <v>6294</v>
      </c>
      <c r="V4533" s="85">
        <v>12209</v>
      </c>
      <c r="W4533" s="85" t="s">
        <v>5880</v>
      </c>
    </row>
    <row r="4534" spans="1:23" x14ac:dyDescent="0.3">
      <c r="A4534" s="7">
        <v>20855</v>
      </c>
      <c r="C4534" s="11">
        <v>14</v>
      </c>
      <c r="E4534" s="88">
        <v>12210</v>
      </c>
      <c r="F4534" s="88" t="s">
        <v>5880</v>
      </c>
      <c r="G4534" s="84" t="s">
        <v>3878</v>
      </c>
      <c r="H4534" s="1" t="s">
        <v>6293</v>
      </c>
      <c r="I4534" s="4">
        <v>0</v>
      </c>
      <c r="J4534" s="4">
        <v>1</v>
      </c>
      <c r="L4534" s="4">
        <v>1</v>
      </c>
      <c r="M4534" s="1" t="s">
        <v>6292</v>
      </c>
      <c r="N4534" s="1"/>
      <c r="O4534" s="1"/>
      <c r="P4534" s="1"/>
      <c r="Q4534" s="1"/>
      <c r="R4534" s="1" t="s">
        <v>6291</v>
      </c>
      <c r="S4534" s="1"/>
      <c r="T4534" s="1"/>
      <c r="U4534" s="8" t="s">
        <v>6290</v>
      </c>
      <c r="V4534" s="85">
        <v>12210</v>
      </c>
      <c r="W4534" s="85" t="s">
        <v>5880</v>
      </c>
    </row>
    <row r="4535" spans="1:23" x14ac:dyDescent="0.3">
      <c r="A4535" s="7">
        <v>20856</v>
      </c>
      <c r="C4535" s="11">
        <v>15</v>
      </c>
      <c r="E4535" s="88">
        <v>12211</v>
      </c>
      <c r="F4535" s="88" t="s">
        <v>5880</v>
      </c>
      <c r="G4535" s="84" t="s">
        <v>3878</v>
      </c>
      <c r="H4535" s="1" t="s">
        <v>6289</v>
      </c>
      <c r="I4535" s="4">
        <v>0</v>
      </c>
      <c r="J4535" s="4">
        <v>1</v>
      </c>
      <c r="L4535" s="4">
        <v>1</v>
      </c>
      <c r="M4535" s="1" t="s">
        <v>6288</v>
      </c>
      <c r="N4535" s="1"/>
      <c r="O4535" s="1"/>
      <c r="P4535" s="1"/>
      <c r="Q4535" s="1"/>
      <c r="R4535" s="1" t="s">
        <v>6287</v>
      </c>
      <c r="S4535" s="1"/>
      <c r="T4535" s="1"/>
      <c r="U4535" s="8" t="s">
        <v>6286</v>
      </c>
      <c r="V4535" s="85">
        <v>12211</v>
      </c>
      <c r="W4535" s="85" t="s">
        <v>5880</v>
      </c>
    </row>
    <row r="4536" spans="1:23" x14ac:dyDescent="0.3">
      <c r="A4536" s="7">
        <v>20857</v>
      </c>
      <c r="B4536" s="44">
        <v>1672</v>
      </c>
      <c r="C4536" s="11">
        <v>0</v>
      </c>
      <c r="E4536" s="88">
        <v>12212</v>
      </c>
      <c r="F4536" s="88" t="s">
        <v>5880</v>
      </c>
      <c r="G4536" s="84" t="s">
        <v>3878</v>
      </c>
      <c r="H4536" s="1" t="s">
        <v>6285</v>
      </c>
      <c r="I4536" s="4">
        <v>0</v>
      </c>
      <c r="J4536" s="4">
        <v>1</v>
      </c>
      <c r="L4536" s="4">
        <v>1</v>
      </c>
      <c r="M4536" s="1" t="s">
        <v>6284</v>
      </c>
      <c r="N4536" s="1"/>
      <c r="O4536" s="1"/>
      <c r="P4536" s="1"/>
      <c r="Q4536" s="1"/>
      <c r="R4536" s="1" t="s">
        <v>6283</v>
      </c>
      <c r="S4536" s="1"/>
      <c r="T4536" s="1"/>
      <c r="U4536" s="8" t="s">
        <v>6282</v>
      </c>
      <c r="V4536" s="85">
        <v>12212</v>
      </c>
      <c r="W4536" s="85" t="s">
        <v>5880</v>
      </c>
    </row>
    <row r="4537" spans="1:23" x14ac:dyDescent="0.3">
      <c r="A4537" s="7">
        <v>20858</v>
      </c>
      <c r="C4537" s="11">
        <v>1</v>
      </c>
      <c r="E4537" s="88">
        <v>12213</v>
      </c>
      <c r="F4537" s="88" t="s">
        <v>5880</v>
      </c>
      <c r="G4537" s="84" t="s">
        <v>3878</v>
      </c>
      <c r="H4537" s="1" t="s">
        <v>6281</v>
      </c>
      <c r="I4537" s="4">
        <v>0</v>
      </c>
      <c r="J4537" s="4">
        <v>1</v>
      </c>
      <c r="L4537" s="4">
        <v>1</v>
      </c>
      <c r="M4537" s="1" t="s">
        <v>6280</v>
      </c>
      <c r="N4537" s="1"/>
      <c r="O4537" s="1"/>
      <c r="P4537" s="1"/>
      <c r="Q4537" s="1"/>
      <c r="R4537" s="1" t="s">
        <v>6279</v>
      </c>
      <c r="S4537" s="1"/>
      <c r="T4537" s="1"/>
      <c r="U4537" s="8" t="s">
        <v>6278</v>
      </c>
      <c r="V4537" s="85">
        <v>12213</v>
      </c>
      <c r="W4537" s="85" t="s">
        <v>5880</v>
      </c>
    </row>
    <row r="4538" spans="1:23" x14ac:dyDescent="0.3">
      <c r="A4538" s="7">
        <v>20859</v>
      </c>
      <c r="C4538" s="11">
        <v>2</v>
      </c>
      <c r="E4538" s="88">
        <v>12214</v>
      </c>
      <c r="F4538" s="88" t="s">
        <v>5880</v>
      </c>
      <c r="G4538" s="84" t="s">
        <v>3878</v>
      </c>
      <c r="H4538" s="1" t="s">
        <v>6277</v>
      </c>
      <c r="I4538" s="4">
        <v>0</v>
      </c>
      <c r="J4538" s="4">
        <v>1</v>
      </c>
      <c r="L4538" s="4">
        <v>1</v>
      </c>
      <c r="M4538" s="1" t="s">
        <v>6276</v>
      </c>
      <c r="N4538" s="1"/>
      <c r="O4538" s="1"/>
      <c r="P4538" s="1"/>
      <c r="Q4538" s="1"/>
      <c r="R4538" s="1" t="s">
        <v>6275</v>
      </c>
      <c r="S4538" s="1"/>
      <c r="T4538" s="1"/>
      <c r="U4538" s="8" t="s">
        <v>6274</v>
      </c>
      <c r="V4538" s="85">
        <v>12214</v>
      </c>
      <c r="W4538" s="85" t="s">
        <v>5880</v>
      </c>
    </row>
    <row r="4539" spans="1:23" x14ac:dyDescent="0.3">
      <c r="A4539" s="7">
        <v>20860</v>
      </c>
      <c r="C4539" s="11">
        <v>3</v>
      </c>
      <c r="E4539" s="88">
        <v>12215</v>
      </c>
      <c r="F4539" s="88" t="s">
        <v>5880</v>
      </c>
      <c r="G4539" s="84" t="s">
        <v>3878</v>
      </c>
      <c r="H4539" s="1" t="s">
        <v>6273</v>
      </c>
      <c r="I4539" s="4">
        <v>0</v>
      </c>
      <c r="J4539" s="4">
        <v>1</v>
      </c>
      <c r="L4539" s="4">
        <v>1</v>
      </c>
      <c r="M4539" s="1" t="s">
        <v>6272</v>
      </c>
      <c r="N4539" s="1"/>
      <c r="O4539" s="1"/>
      <c r="P4539" s="1"/>
      <c r="Q4539" s="1"/>
      <c r="R4539" s="1" t="s">
        <v>6271</v>
      </c>
      <c r="S4539" s="1"/>
      <c r="T4539" s="1"/>
      <c r="U4539" s="8" t="s">
        <v>6270</v>
      </c>
      <c r="V4539" s="85">
        <v>12215</v>
      </c>
      <c r="W4539" s="85" t="s">
        <v>5880</v>
      </c>
    </row>
    <row r="4540" spans="1:23" x14ac:dyDescent="0.3">
      <c r="A4540" s="7">
        <v>20861</v>
      </c>
      <c r="C4540" s="11">
        <v>4</v>
      </c>
      <c r="E4540" s="88">
        <v>12216</v>
      </c>
      <c r="F4540" s="88" t="s">
        <v>5880</v>
      </c>
      <c r="G4540" s="84" t="s">
        <v>3878</v>
      </c>
      <c r="H4540" s="1" t="s">
        <v>6269</v>
      </c>
      <c r="I4540" s="4">
        <v>0</v>
      </c>
      <c r="J4540" s="4">
        <v>1</v>
      </c>
      <c r="L4540" s="4">
        <v>1</v>
      </c>
      <c r="M4540" s="1" t="s">
        <v>6268</v>
      </c>
      <c r="N4540" s="1"/>
      <c r="O4540" s="1"/>
      <c r="P4540" s="1"/>
      <c r="Q4540" s="1"/>
      <c r="R4540" s="1" t="s">
        <v>6267</v>
      </c>
      <c r="S4540" s="1"/>
      <c r="T4540" s="1"/>
      <c r="U4540" s="8" t="s">
        <v>6266</v>
      </c>
      <c r="V4540" s="85">
        <v>12216</v>
      </c>
      <c r="W4540" s="85" t="s">
        <v>5880</v>
      </c>
    </row>
    <row r="4541" spans="1:23" x14ac:dyDescent="0.3">
      <c r="A4541" s="7">
        <v>20862</v>
      </c>
      <c r="C4541" s="11">
        <v>5</v>
      </c>
      <c r="E4541" s="88">
        <v>12217</v>
      </c>
      <c r="F4541" s="88" t="s">
        <v>5880</v>
      </c>
      <c r="G4541" s="84" t="s">
        <v>3878</v>
      </c>
      <c r="H4541" s="1" t="s">
        <v>6265</v>
      </c>
      <c r="I4541" s="4">
        <v>0</v>
      </c>
      <c r="J4541" s="4">
        <v>1</v>
      </c>
      <c r="L4541" s="4">
        <v>1</v>
      </c>
      <c r="M4541" s="1" t="s">
        <v>6264</v>
      </c>
      <c r="N4541" s="1"/>
      <c r="O4541" s="1"/>
      <c r="P4541" s="1"/>
      <c r="Q4541" s="1"/>
      <c r="R4541" s="1" t="s">
        <v>6263</v>
      </c>
      <c r="S4541" s="1"/>
      <c r="T4541" s="1"/>
      <c r="U4541" s="8" t="s">
        <v>6262</v>
      </c>
      <c r="V4541" s="85">
        <v>12217</v>
      </c>
      <c r="W4541" s="85" t="s">
        <v>5880</v>
      </c>
    </row>
    <row r="4542" spans="1:23" x14ac:dyDescent="0.3">
      <c r="A4542" s="7">
        <v>20863</v>
      </c>
      <c r="C4542" s="11">
        <v>6</v>
      </c>
      <c r="E4542" s="88">
        <v>12218</v>
      </c>
      <c r="F4542" s="88" t="s">
        <v>5880</v>
      </c>
      <c r="G4542" s="84" t="s">
        <v>3878</v>
      </c>
      <c r="H4542" s="1" t="s">
        <v>6261</v>
      </c>
      <c r="I4542" s="4">
        <v>0</v>
      </c>
      <c r="J4542" s="4">
        <v>1</v>
      </c>
      <c r="L4542" s="4">
        <v>1</v>
      </c>
      <c r="M4542" s="1" t="s">
        <v>6260</v>
      </c>
      <c r="N4542" s="1"/>
      <c r="O4542" s="1"/>
      <c r="P4542" s="1"/>
      <c r="Q4542" s="1"/>
      <c r="R4542" s="1" t="s">
        <v>6259</v>
      </c>
      <c r="S4542" s="1"/>
      <c r="T4542" s="1"/>
      <c r="U4542" s="8" t="s">
        <v>6258</v>
      </c>
      <c r="V4542" s="85">
        <v>12218</v>
      </c>
      <c r="W4542" s="85" t="s">
        <v>5880</v>
      </c>
    </row>
    <row r="4543" spans="1:23" x14ac:dyDescent="0.3">
      <c r="A4543" s="7">
        <v>20864</v>
      </c>
      <c r="C4543" s="11">
        <v>7</v>
      </c>
      <c r="E4543" s="88">
        <v>12219</v>
      </c>
      <c r="F4543" s="88" t="s">
        <v>5880</v>
      </c>
      <c r="G4543" s="84" t="s">
        <v>3878</v>
      </c>
      <c r="H4543" s="1" t="s">
        <v>6257</v>
      </c>
      <c r="I4543" s="4">
        <v>0</v>
      </c>
      <c r="J4543" s="4">
        <v>1</v>
      </c>
      <c r="L4543" s="4">
        <v>1</v>
      </c>
      <c r="M4543" s="1" t="s">
        <v>6256</v>
      </c>
      <c r="N4543" s="1"/>
      <c r="O4543" s="1"/>
      <c r="P4543" s="1"/>
      <c r="Q4543" s="1"/>
      <c r="R4543" s="1" t="s">
        <v>6255</v>
      </c>
      <c r="S4543" s="1"/>
      <c r="T4543" s="1"/>
      <c r="U4543" s="8" t="s">
        <v>6254</v>
      </c>
      <c r="V4543" s="85">
        <v>12219</v>
      </c>
      <c r="W4543" s="85" t="s">
        <v>5880</v>
      </c>
    </row>
    <row r="4544" spans="1:23" x14ac:dyDescent="0.3">
      <c r="A4544" s="7">
        <v>20865</v>
      </c>
      <c r="C4544" s="11">
        <v>8</v>
      </c>
      <c r="E4544" s="88">
        <v>12220</v>
      </c>
      <c r="F4544" s="88" t="s">
        <v>5880</v>
      </c>
      <c r="G4544" s="84" t="s">
        <v>3878</v>
      </c>
      <c r="H4544" s="1" t="s">
        <v>6253</v>
      </c>
      <c r="I4544" s="4">
        <v>0</v>
      </c>
      <c r="J4544" s="4">
        <v>1</v>
      </c>
      <c r="L4544" s="4">
        <v>1</v>
      </c>
      <c r="M4544" s="1" t="s">
        <v>6252</v>
      </c>
      <c r="N4544" s="1"/>
      <c r="O4544" s="1"/>
      <c r="P4544" s="1"/>
      <c r="Q4544" s="1"/>
      <c r="R4544" s="1" t="s">
        <v>6251</v>
      </c>
      <c r="S4544" s="1"/>
      <c r="T4544" s="1"/>
      <c r="U4544" s="8" t="s">
        <v>6250</v>
      </c>
      <c r="V4544" s="85">
        <v>12220</v>
      </c>
      <c r="W4544" s="85" t="s">
        <v>5880</v>
      </c>
    </row>
    <row r="4545" spans="1:23" x14ac:dyDescent="0.3">
      <c r="A4545" s="7">
        <v>20866</v>
      </c>
      <c r="C4545" s="11">
        <v>9</v>
      </c>
      <c r="E4545" s="88">
        <v>12221</v>
      </c>
      <c r="F4545" s="88" t="s">
        <v>5880</v>
      </c>
      <c r="G4545" s="84" t="s">
        <v>3878</v>
      </c>
      <c r="H4545" s="1" t="s">
        <v>6249</v>
      </c>
      <c r="I4545" s="4">
        <v>0</v>
      </c>
      <c r="J4545" s="4">
        <v>1</v>
      </c>
      <c r="L4545" s="4">
        <v>1</v>
      </c>
      <c r="M4545" s="1" t="s">
        <v>6248</v>
      </c>
      <c r="N4545" s="1"/>
      <c r="O4545" s="1"/>
      <c r="P4545" s="1"/>
      <c r="Q4545" s="1"/>
      <c r="R4545" s="1" t="s">
        <v>6247</v>
      </c>
      <c r="S4545" s="1"/>
      <c r="T4545" s="1"/>
      <c r="U4545" s="8" t="s">
        <v>6246</v>
      </c>
      <c r="V4545" s="85">
        <v>12221</v>
      </c>
      <c r="W4545" s="85" t="s">
        <v>5880</v>
      </c>
    </row>
    <row r="4546" spans="1:23" x14ac:dyDescent="0.3">
      <c r="A4546" s="7">
        <v>20867</v>
      </c>
      <c r="C4546" s="11">
        <v>10</v>
      </c>
      <c r="E4546" s="88">
        <v>12222</v>
      </c>
      <c r="F4546" s="88" t="s">
        <v>5880</v>
      </c>
      <c r="G4546" s="84" t="s">
        <v>3878</v>
      </c>
      <c r="H4546" s="1" t="s">
        <v>6245</v>
      </c>
      <c r="I4546" s="4">
        <v>0</v>
      </c>
      <c r="J4546" s="4">
        <v>1</v>
      </c>
      <c r="L4546" s="4">
        <v>1</v>
      </c>
      <c r="M4546" s="1" t="s">
        <v>6244</v>
      </c>
      <c r="N4546" s="1"/>
      <c r="O4546" s="1"/>
      <c r="P4546" s="1"/>
      <c r="Q4546" s="1"/>
      <c r="R4546" s="1" t="s">
        <v>6243</v>
      </c>
      <c r="S4546" s="1"/>
      <c r="T4546" s="1"/>
      <c r="U4546" s="8" t="s">
        <v>6242</v>
      </c>
      <c r="V4546" s="85">
        <v>12222</v>
      </c>
      <c r="W4546" s="85" t="s">
        <v>5880</v>
      </c>
    </row>
    <row r="4547" spans="1:23" x14ac:dyDescent="0.3">
      <c r="A4547" s="7">
        <v>20868</v>
      </c>
      <c r="C4547" s="11">
        <v>11</v>
      </c>
      <c r="E4547" s="88">
        <v>12243</v>
      </c>
      <c r="F4547" s="88" t="s">
        <v>5880</v>
      </c>
      <c r="G4547" s="84" t="s">
        <v>3878</v>
      </c>
      <c r="H4547" s="1" t="s">
        <v>6241</v>
      </c>
      <c r="I4547" s="4">
        <v>0</v>
      </c>
      <c r="J4547" s="4">
        <v>1</v>
      </c>
      <c r="L4547" s="4">
        <v>1</v>
      </c>
      <c r="M4547" s="1" t="s">
        <v>6240</v>
      </c>
      <c r="N4547" s="1"/>
      <c r="O4547" s="1"/>
      <c r="P4547" s="1"/>
      <c r="Q4547" s="1"/>
      <c r="R4547" s="17" t="s">
        <v>6239</v>
      </c>
      <c r="S4547" s="1"/>
      <c r="T4547" s="1"/>
      <c r="U4547" s="8" t="s">
        <v>6238</v>
      </c>
      <c r="V4547" s="85">
        <v>12243</v>
      </c>
      <c r="W4547" s="85" t="s">
        <v>5880</v>
      </c>
    </row>
    <row r="4548" spans="1:23" x14ac:dyDescent="0.3">
      <c r="A4548" s="7">
        <v>20869</v>
      </c>
      <c r="C4548" s="11">
        <v>12</v>
      </c>
      <c r="E4548" s="88">
        <v>12322</v>
      </c>
      <c r="F4548" s="88" t="s">
        <v>5880</v>
      </c>
      <c r="G4548" s="84" t="s">
        <v>3816</v>
      </c>
      <c r="H4548" s="1" t="s">
        <v>6237</v>
      </c>
      <c r="I4548" s="4">
        <v>0</v>
      </c>
      <c r="J4548" s="4">
        <v>1</v>
      </c>
      <c r="L4548" s="4">
        <v>1</v>
      </c>
      <c r="M4548" s="1" t="s">
        <v>6236</v>
      </c>
      <c r="N4548" s="1"/>
      <c r="O4548" s="1"/>
      <c r="P4548" s="1"/>
      <c r="Q4548" s="1"/>
      <c r="R4548" s="1" t="s">
        <v>6235</v>
      </c>
      <c r="S4548" s="1"/>
      <c r="T4548" s="1"/>
      <c r="U4548" s="8" t="s">
        <v>6234</v>
      </c>
      <c r="V4548" s="85">
        <v>12322</v>
      </c>
      <c r="W4548" s="85" t="s">
        <v>5880</v>
      </c>
    </row>
    <row r="4549" spans="1:23" x14ac:dyDescent="0.3">
      <c r="A4549" s="7">
        <v>20870</v>
      </c>
      <c r="C4549" s="11">
        <v>13</v>
      </c>
      <c r="E4549" s="88">
        <v>12323</v>
      </c>
      <c r="F4549" s="88" t="s">
        <v>5880</v>
      </c>
      <c r="G4549" s="84" t="s">
        <v>3816</v>
      </c>
      <c r="H4549" s="1" t="s">
        <v>6233</v>
      </c>
      <c r="I4549" s="4">
        <v>0</v>
      </c>
      <c r="J4549" s="4">
        <v>1</v>
      </c>
      <c r="L4549" s="4">
        <v>1</v>
      </c>
      <c r="M4549" s="1" t="s">
        <v>6232</v>
      </c>
      <c r="N4549" s="1"/>
      <c r="O4549" s="1"/>
      <c r="P4549" s="1"/>
      <c r="Q4549" s="1"/>
      <c r="R4549" s="1" t="s">
        <v>6231</v>
      </c>
      <c r="S4549" s="1"/>
      <c r="T4549" s="1"/>
      <c r="U4549" s="8" t="s">
        <v>6230</v>
      </c>
      <c r="V4549" s="85">
        <v>12323</v>
      </c>
      <c r="W4549" s="85" t="s">
        <v>5880</v>
      </c>
    </row>
    <row r="4550" spans="1:23" x14ac:dyDescent="0.3">
      <c r="A4550" s="7">
        <v>20871</v>
      </c>
      <c r="C4550" s="11">
        <v>14</v>
      </c>
      <c r="E4550" s="88">
        <v>12324</v>
      </c>
      <c r="F4550" s="88" t="s">
        <v>5880</v>
      </c>
      <c r="G4550" s="84" t="s">
        <v>3816</v>
      </c>
      <c r="H4550" s="1" t="s">
        <v>6229</v>
      </c>
      <c r="I4550" s="4">
        <v>0</v>
      </c>
      <c r="J4550" s="4">
        <v>1</v>
      </c>
      <c r="L4550" s="4">
        <v>1</v>
      </c>
      <c r="M4550" s="1" t="s">
        <v>6228</v>
      </c>
      <c r="N4550" s="1"/>
      <c r="O4550" s="1"/>
      <c r="P4550" s="1"/>
      <c r="Q4550" s="1"/>
      <c r="R4550" s="1" t="s">
        <v>6227</v>
      </c>
      <c r="S4550" s="1"/>
      <c r="T4550" s="1"/>
      <c r="U4550" s="8" t="s">
        <v>6226</v>
      </c>
      <c r="V4550" s="85">
        <v>12324</v>
      </c>
      <c r="W4550" s="85" t="s">
        <v>5880</v>
      </c>
    </row>
    <row r="4551" spans="1:23" x14ac:dyDescent="0.3">
      <c r="A4551" s="7">
        <v>20872</v>
      </c>
      <c r="C4551" s="11">
        <v>15</v>
      </c>
      <c r="E4551" s="88">
        <v>12325</v>
      </c>
      <c r="F4551" s="88" t="s">
        <v>5880</v>
      </c>
      <c r="G4551" s="84" t="s">
        <v>3816</v>
      </c>
      <c r="H4551" s="1" t="s">
        <v>6225</v>
      </c>
      <c r="I4551" s="4">
        <v>0</v>
      </c>
      <c r="J4551" s="4">
        <v>1</v>
      </c>
      <c r="L4551" s="4">
        <v>1</v>
      </c>
      <c r="M4551" s="1" t="s">
        <v>6224</v>
      </c>
      <c r="N4551" s="1"/>
      <c r="O4551" s="1"/>
      <c r="P4551" s="1"/>
      <c r="Q4551" s="1"/>
      <c r="R4551" s="1" t="s">
        <v>6223</v>
      </c>
      <c r="S4551" s="1"/>
      <c r="T4551" s="1"/>
      <c r="U4551" s="8" t="s">
        <v>6222</v>
      </c>
      <c r="V4551" s="85">
        <v>12325</v>
      </c>
      <c r="W4551" s="85" t="s">
        <v>5880</v>
      </c>
    </row>
    <row r="4552" spans="1:23" x14ac:dyDescent="0.3">
      <c r="A4552" s="7">
        <v>20873</v>
      </c>
      <c r="B4552" s="44">
        <v>1673</v>
      </c>
      <c r="C4552" s="11">
        <v>0</v>
      </c>
      <c r="E4552" s="88">
        <v>12326</v>
      </c>
      <c r="F4552" s="88" t="s">
        <v>5880</v>
      </c>
      <c r="G4552" s="84" t="s">
        <v>3816</v>
      </c>
      <c r="H4552" s="1" t="s">
        <v>6221</v>
      </c>
      <c r="I4552" s="4">
        <v>0</v>
      </c>
      <c r="J4552" s="4">
        <v>1</v>
      </c>
      <c r="L4552" s="4">
        <v>1</v>
      </c>
      <c r="M4552" s="1" t="s">
        <v>6220</v>
      </c>
      <c r="N4552" s="1"/>
      <c r="O4552" s="1"/>
      <c r="P4552" s="1"/>
      <c r="Q4552" s="1"/>
      <c r="R4552" s="1" t="s">
        <v>6219</v>
      </c>
      <c r="S4552" s="1"/>
      <c r="T4552" s="1"/>
      <c r="U4552" s="8" t="s">
        <v>6218</v>
      </c>
      <c r="V4552" s="85">
        <v>12326</v>
      </c>
      <c r="W4552" s="85" t="s">
        <v>5880</v>
      </c>
    </row>
    <row r="4553" spans="1:23" x14ac:dyDescent="0.3">
      <c r="A4553" s="7">
        <v>20874</v>
      </c>
      <c r="C4553" s="11">
        <v>1</v>
      </c>
      <c r="E4553" s="88">
        <v>12327</v>
      </c>
      <c r="F4553" s="88" t="s">
        <v>5880</v>
      </c>
      <c r="G4553" s="84" t="s">
        <v>3816</v>
      </c>
      <c r="H4553" s="1" t="s">
        <v>6217</v>
      </c>
      <c r="I4553" s="4">
        <v>0</v>
      </c>
      <c r="J4553" s="4">
        <v>1</v>
      </c>
      <c r="L4553" s="4">
        <v>1</v>
      </c>
      <c r="M4553" s="1" t="s">
        <v>6216</v>
      </c>
      <c r="N4553" s="1"/>
      <c r="O4553" s="1"/>
      <c r="P4553" s="1"/>
      <c r="Q4553" s="1"/>
      <c r="R4553" s="1" t="s">
        <v>6215</v>
      </c>
      <c r="S4553" s="1"/>
      <c r="T4553" s="1"/>
      <c r="U4553" s="8" t="s">
        <v>6214</v>
      </c>
      <c r="V4553" s="85">
        <v>12327</v>
      </c>
      <c r="W4553" s="85" t="s">
        <v>5880</v>
      </c>
    </row>
    <row r="4554" spans="1:23" x14ac:dyDescent="0.3">
      <c r="A4554" s="7">
        <v>20875</v>
      </c>
      <c r="C4554" s="11">
        <v>2</v>
      </c>
      <c r="E4554" s="88">
        <v>12328</v>
      </c>
      <c r="F4554" s="88" t="s">
        <v>5880</v>
      </c>
      <c r="G4554" s="84" t="s">
        <v>3816</v>
      </c>
      <c r="H4554" s="1" t="s">
        <v>6213</v>
      </c>
      <c r="I4554" s="4">
        <v>0</v>
      </c>
      <c r="J4554" s="4">
        <v>1</v>
      </c>
      <c r="L4554" s="4">
        <v>1</v>
      </c>
      <c r="M4554" s="1" t="s">
        <v>6212</v>
      </c>
      <c r="N4554" s="1"/>
      <c r="O4554" s="1"/>
      <c r="P4554" s="1"/>
      <c r="Q4554" s="1"/>
      <c r="R4554" s="1" t="s">
        <v>6211</v>
      </c>
      <c r="S4554" s="1"/>
      <c r="T4554" s="1"/>
      <c r="U4554" s="8" t="s">
        <v>6210</v>
      </c>
      <c r="V4554" s="85">
        <v>12328</v>
      </c>
      <c r="W4554" s="85" t="s">
        <v>5880</v>
      </c>
    </row>
    <row r="4555" spans="1:23" x14ac:dyDescent="0.3">
      <c r="A4555" s="7">
        <v>20876</v>
      </c>
      <c r="C4555" s="11">
        <v>3</v>
      </c>
      <c r="E4555" s="88">
        <v>12329</v>
      </c>
      <c r="F4555" s="88" t="s">
        <v>5880</v>
      </c>
      <c r="G4555" s="84" t="s">
        <v>3816</v>
      </c>
      <c r="H4555" s="1" t="s">
        <v>6209</v>
      </c>
      <c r="I4555" s="4">
        <v>0</v>
      </c>
      <c r="J4555" s="4">
        <v>1</v>
      </c>
      <c r="L4555" s="4">
        <v>1</v>
      </c>
      <c r="M4555" s="1" t="s">
        <v>6208</v>
      </c>
      <c r="N4555" s="1"/>
      <c r="O4555" s="1"/>
      <c r="P4555" s="1"/>
      <c r="Q4555" s="1"/>
      <c r="R4555" s="1" t="s">
        <v>6207</v>
      </c>
      <c r="S4555" s="1"/>
      <c r="T4555" s="1"/>
      <c r="U4555" s="8" t="s">
        <v>6206</v>
      </c>
      <c r="V4555" s="85">
        <v>12329</v>
      </c>
      <c r="W4555" s="85" t="s">
        <v>5880</v>
      </c>
    </row>
    <row r="4556" spans="1:23" x14ac:dyDescent="0.3">
      <c r="A4556" s="7">
        <v>20877</v>
      </c>
      <c r="C4556" s="11">
        <v>4</v>
      </c>
      <c r="E4556" s="88">
        <v>12330</v>
      </c>
      <c r="F4556" s="88" t="s">
        <v>5880</v>
      </c>
      <c r="G4556" s="84" t="s">
        <v>3816</v>
      </c>
      <c r="H4556" s="1" t="s">
        <v>6205</v>
      </c>
      <c r="I4556" s="4">
        <v>0</v>
      </c>
      <c r="J4556" s="4">
        <v>1</v>
      </c>
      <c r="L4556" s="4">
        <v>1</v>
      </c>
      <c r="M4556" s="1" t="s">
        <v>6204</v>
      </c>
      <c r="N4556" s="1"/>
      <c r="O4556" s="1"/>
      <c r="P4556" s="1"/>
      <c r="Q4556" s="1"/>
      <c r="R4556" s="1" t="s">
        <v>6203</v>
      </c>
      <c r="S4556" s="1"/>
      <c r="T4556" s="1"/>
      <c r="U4556" s="8" t="s">
        <v>6202</v>
      </c>
      <c r="V4556" s="85">
        <v>12330</v>
      </c>
      <c r="W4556" s="85" t="s">
        <v>5880</v>
      </c>
    </row>
    <row r="4557" spans="1:23" x14ac:dyDescent="0.3">
      <c r="A4557" s="7">
        <v>20878</v>
      </c>
      <c r="C4557" s="11">
        <v>5</v>
      </c>
      <c r="E4557" s="88">
        <v>12331</v>
      </c>
      <c r="F4557" s="88" t="s">
        <v>5880</v>
      </c>
      <c r="G4557" s="84" t="s">
        <v>3816</v>
      </c>
      <c r="H4557" s="1" t="s">
        <v>6201</v>
      </c>
      <c r="I4557" s="4">
        <v>0</v>
      </c>
      <c r="J4557" s="4">
        <v>1</v>
      </c>
      <c r="L4557" s="4">
        <v>1</v>
      </c>
      <c r="M4557" s="1" t="s">
        <v>6200</v>
      </c>
      <c r="N4557" s="1"/>
      <c r="O4557" s="1"/>
      <c r="P4557" s="1"/>
      <c r="Q4557" s="1"/>
      <c r="R4557" s="1" t="s">
        <v>6199</v>
      </c>
      <c r="S4557" s="1"/>
      <c r="T4557" s="1"/>
      <c r="U4557" s="8" t="s">
        <v>6198</v>
      </c>
      <c r="V4557" s="85">
        <v>12331</v>
      </c>
      <c r="W4557" s="85" t="s">
        <v>5880</v>
      </c>
    </row>
    <row r="4558" spans="1:23" x14ac:dyDescent="0.3">
      <c r="A4558" s="7">
        <v>20879</v>
      </c>
      <c r="C4558" s="11">
        <v>6</v>
      </c>
      <c r="E4558" s="88">
        <v>12332</v>
      </c>
      <c r="F4558" s="88" t="s">
        <v>5880</v>
      </c>
      <c r="G4558" s="84" t="s">
        <v>3816</v>
      </c>
      <c r="H4558" s="1" t="s">
        <v>6197</v>
      </c>
      <c r="I4558" s="4">
        <v>0</v>
      </c>
      <c r="J4558" s="4">
        <v>1</v>
      </c>
      <c r="L4558" s="4">
        <v>1</v>
      </c>
      <c r="M4558" s="1" t="s">
        <v>6196</v>
      </c>
      <c r="N4558" s="1"/>
      <c r="O4558" s="1"/>
      <c r="P4558" s="1"/>
      <c r="Q4558" s="1"/>
      <c r="R4558" s="1" t="s">
        <v>6195</v>
      </c>
      <c r="S4558" s="1"/>
      <c r="T4558" s="1"/>
      <c r="U4558" s="8" t="s">
        <v>6194</v>
      </c>
      <c r="V4558" s="85">
        <v>12332</v>
      </c>
      <c r="W4558" s="85" t="s">
        <v>5880</v>
      </c>
    </row>
    <row r="4559" spans="1:23" x14ac:dyDescent="0.3">
      <c r="A4559" s="7">
        <v>20880</v>
      </c>
      <c r="C4559" s="11">
        <v>7</v>
      </c>
      <c r="E4559" s="88">
        <v>12333</v>
      </c>
      <c r="F4559" s="88" t="s">
        <v>5880</v>
      </c>
      <c r="G4559" s="84" t="s">
        <v>3816</v>
      </c>
      <c r="H4559" s="1" t="s">
        <v>6193</v>
      </c>
      <c r="I4559" s="4">
        <v>0</v>
      </c>
      <c r="J4559" s="4">
        <v>1</v>
      </c>
      <c r="L4559" s="4">
        <v>1</v>
      </c>
      <c r="M4559" s="1" t="s">
        <v>6192</v>
      </c>
      <c r="N4559" s="1"/>
      <c r="O4559" s="1"/>
      <c r="P4559" s="1"/>
      <c r="Q4559" s="1"/>
      <c r="R4559" s="1" t="s">
        <v>6191</v>
      </c>
      <c r="S4559" s="1"/>
      <c r="T4559" s="1"/>
      <c r="U4559" s="8" t="s">
        <v>6190</v>
      </c>
      <c r="V4559" s="85">
        <v>12333</v>
      </c>
      <c r="W4559" s="85" t="s">
        <v>5880</v>
      </c>
    </row>
    <row r="4560" spans="1:23" x14ac:dyDescent="0.3">
      <c r="A4560" s="7">
        <v>20881</v>
      </c>
      <c r="C4560" s="11">
        <v>8</v>
      </c>
      <c r="E4560" s="88">
        <v>12334</v>
      </c>
      <c r="F4560" s="88" t="s">
        <v>5880</v>
      </c>
      <c r="G4560" s="84" t="s">
        <v>3816</v>
      </c>
      <c r="H4560" s="1" t="s">
        <v>6189</v>
      </c>
      <c r="I4560" s="4">
        <v>0</v>
      </c>
      <c r="J4560" s="4">
        <v>1</v>
      </c>
      <c r="L4560" s="4">
        <v>1</v>
      </c>
      <c r="M4560" s="1" t="s">
        <v>6188</v>
      </c>
      <c r="N4560" s="1"/>
      <c r="O4560" s="1"/>
      <c r="P4560" s="1"/>
      <c r="Q4560" s="1"/>
      <c r="R4560" s="1" t="s">
        <v>6187</v>
      </c>
      <c r="S4560" s="1"/>
      <c r="T4560" s="1"/>
      <c r="U4560" s="8" t="s">
        <v>6186</v>
      </c>
      <c r="V4560" s="85">
        <v>12334</v>
      </c>
      <c r="W4560" s="85" t="s">
        <v>5880</v>
      </c>
    </row>
    <row r="4561" spans="1:23" x14ac:dyDescent="0.3">
      <c r="A4561" s="7">
        <v>20882</v>
      </c>
      <c r="C4561" s="11">
        <v>9</v>
      </c>
      <c r="E4561" s="88">
        <v>12335</v>
      </c>
      <c r="F4561" s="88" t="s">
        <v>5880</v>
      </c>
      <c r="G4561" s="84" t="s">
        <v>3816</v>
      </c>
      <c r="H4561" s="1" t="s">
        <v>6185</v>
      </c>
      <c r="I4561" s="4">
        <v>0</v>
      </c>
      <c r="J4561" s="4">
        <v>1</v>
      </c>
      <c r="L4561" s="4">
        <v>1</v>
      </c>
      <c r="M4561" s="1" t="s">
        <v>6184</v>
      </c>
      <c r="N4561" s="1"/>
      <c r="O4561" s="1"/>
      <c r="P4561" s="1"/>
      <c r="Q4561" s="1"/>
      <c r="R4561" s="1" t="s">
        <v>6183</v>
      </c>
      <c r="S4561" s="1"/>
      <c r="T4561" s="1"/>
      <c r="U4561" s="8" t="s">
        <v>6182</v>
      </c>
      <c r="V4561" s="85">
        <v>12335</v>
      </c>
      <c r="W4561" s="85" t="s">
        <v>5880</v>
      </c>
    </row>
    <row r="4562" spans="1:23" x14ac:dyDescent="0.3">
      <c r="A4562" s="7">
        <v>20883</v>
      </c>
      <c r="C4562" s="11">
        <v>10</v>
      </c>
      <c r="E4562" s="88">
        <v>12336</v>
      </c>
      <c r="F4562" s="88" t="s">
        <v>5880</v>
      </c>
      <c r="G4562" s="84" t="s">
        <v>3816</v>
      </c>
      <c r="H4562" s="1" t="s">
        <v>6181</v>
      </c>
      <c r="I4562" s="4">
        <v>0</v>
      </c>
      <c r="J4562" s="4">
        <v>1</v>
      </c>
      <c r="L4562" s="4">
        <v>1</v>
      </c>
      <c r="M4562" s="1" t="s">
        <v>6180</v>
      </c>
      <c r="N4562" s="1"/>
      <c r="O4562" s="1"/>
      <c r="P4562" s="1"/>
      <c r="Q4562" s="1"/>
      <c r="R4562" s="1" t="s">
        <v>6179</v>
      </c>
      <c r="S4562" s="1"/>
      <c r="T4562" s="1"/>
      <c r="U4562" s="8" t="s">
        <v>6178</v>
      </c>
      <c r="V4562" s="85">
        <v>12336</v>
      </c>
      <c r="W4562" s="85" t="s">
        <v>5880</v>
      </c>
    </row>
    <row r="4563" spans="1:23" x14ac:dyDescent="0.3">
      <c r="A4563" s="7">
        <v>20884</v>
      </c>
      <c r="C4563" s="11">
        <v>11</v>
      </c>
      <c r="E4563" s="88">
        <v>12337</v>
      </c>
      <c r="F4563" s="88" t="s">
        <v>5880</v>
      </c>
      <c r="G4563" s="84" t="s">
        <v>3816</v>
      </c>
      <c r="H4563" s="1" t="s">
        <v>6177</v>
      </c>
      <c r="I4563" s="4">
        <v>0</v>
      </c>
      <c r="J4563" s="4">
        <v>1</v>
      </c>
      <c r="L4563" s="4">
        <v>1</v>
      </c>
      <c r="M4563" s="1" t="s">
        <v>6176</v>
      </c>
      <c r="N4563" s="1"/>
      <c r="O4563" s="1"/>
      <c r="P4563" s="1"/>
      <c r="Q4563" s="1"/>
      <c r="R4563" s="1" t="s">
        <v>6175</v>
      </c>
      <c r="S4563" s="1"/>
      <c r="T4563" s="1"/>
      <c r="U4563" s="8" t="s">
        <v>6174</v>
      </c>
      <c r="V4563" s="85">
        <v>12337</v>
      </c>
      <c r="W4563" s="85" t="s">
        <v>5880</v>
      </c>
    </row>
    <row r="4564" spans="1:23" x14ac:dyDescent="0.3">
      <c r="A4564" s="7">
        <v>20885</v>
      </c>
      <c r="C4564" s="11">
        <v>12</v>
      </c>
      <c r="E4564" s="88">
        <v>12338</v>
      </c>
      <c r="F4564" s="88" t="s">
        <v>5880</v>
      </c>
      <c r="G4564" s="84" t="s">
        <v>3816</v>
      </c>
      <c r="H4564" s="1" t="s">
        <v>6173</v>
      </c>
      <c r="I4564" s="4">
        <v>0</v>
      </c>
      <c r="J4564" s="4">
        <v>1</v>
      </c>
      <c r="L4564" s="4">
        <v>1</v>
      </c>
      <c r="M4564" s="1" t="s">
        <v>6172</v>
      </c>
      <c r="N4564" s="1"/>
      <c r="O4564" s="1"/>
      <c r="P4564" s="1"/>
      <c r="Q4564" s="1"/>
      <c r="R4564" s="1" t="s">
        <v>6171</v>
      </c>
      <c r="S4564" s="1"/>
      <c r="T4564" s="1"/>
      <c r="U4564" s="8" t="s">
        <v>6170</v>
      </c>
      <c r="V4564" s="85">
        <v>12338</v>
      </c>
      <c r="W4564" s="85" t="s">
        <v>5880</v>
      </c>
    </row>
    <row r="4565" spans="1:23" x14ac:dyDescent="0.3">
      <c r="A4565" s="7">
        <v>20886</v>
      </c>
      <c r="C4565" s="11">
        <v>13</v>
      </c>
      <c r="E4565" s="88">
        <v>12339</v>
      </c>
      <c r="F4565" s="88" t="s">
        <v>5880</v>
      </c>
      <c r="G4565" s="84" t="s">
        <v>3816</v>
      </c>
      <c r="H4565" s="1" t="s">
        <v>6169</v>
      </c>
      <c r="I4565" s="4">
        <v>0</v>
      </c>
      <c r="J4565" s="4">
        <v>1</v>
      </c>
      <c r="L4565" s="4">
        <v>1</v>
      </c>
      <c r="M4565" s="1" t="s">
        <v>6168</v>
      </c>
      <c r="N4565" s="1"/>
      <c r="O4565" s="1"/>
      <c r="P4565" s="1"/>
      <c r="Q4565" s="1"/>
      <c r="R4565" s="1" t="s">
        <v>6167</v>
      </c>
      <c r="S4565" s="1"/>
      <c r="T4565" s="1"/>
      <c r="U4565" s="8" t="s">
        <v>6166</v>
      </c>
      <c r="V4565" s="85">
        <v>12339</v>
      </c>
      <c r="W4565" s="85" t="s">
        <v>5880</v>
      </c>
    </row>
    <row r="4566" spans="1:23" x14ac:dyDescent="0.3">
      <c r="A4566" s="7">
        <v>20887</v>
      </c>
      <c r="C4566" s="11">
        <v>14</v>
      </c>
      <c r="E4566" s="88">
        <v>12340</v>
      </c>
      <c r="F4566" s="88" t="s">
        <v>5880</v>
      </c>
      <c r="G4566" s="84" t="s">
        <v>3816</v>
      </c>
      <c r="H4566" s="1" t="s">
        <v>6165</v>
      </c>
      <c r="I4566" s="4">
        <v>0</v>
      </c>
      <c r="J4566" s="4">
        <v>1</v>
      </c>
      <c r="L4566" s="4">
        <v>1</v>
      </c>
      <c r="M4566" s="1" t="s">
        <v>6164</v>
      </c>
      <c r="N4566" s="1"/>
      <c r="O4566" s="1"/>
      <c r="P4566" s="1"/>
      <c r="Q4566" s="1"/>
      <c r="R4566" s="1" t="s">
        <v>6163</v>
      </c>
      <c r="S4566" s="1"/>
      <c r="T4566" s="1"/>
      <c r="U4566" s="8" t="s">
        <v>6162</v>
      </c>
      <c r="V4566" s="85">
        <v>12340</v>
      </c>
      <c r="W4566" s="85" t="s">
        <v>5880</v>
      </c>
    </row>
    <row r="4567" spans="1:23" x14ac:dyDescent="0.3">
      <c r="A4567" s="7">
        <v>20888</v>
      </c>
      <c r="C4567" s="11">
        <v>15</v>
      </c>
      <c r="E4567" s="88">
        <v>12341</v>
      </c>
      <c r="F4567" s="88" t="s">
        <v>5880</v>
      </c>
      <c r="G4567" s="84" t="s">
        <v>3816</v>
      </c>
      <c r="H4567" s="1" t="s">
        <v>6161</v>
      </c>
      <c r="I4567" s="4">
        <v>0</v>
      </c>
      <c r="J4567" s="4">
        <v>1</v>
      </c>
      <c r="L4567" s="4">
        <v>1</v>
      </c>
      <c r="M4567" s="1" t="s">
        <v>6160</v>
      </c>
      <c r="N4567" s="1"/>
      <c r="O4567" s="1"/>
      <c r="P4567" s="1"/>
      <c r="Q4567" s="1"/>
      <c r="R4567" s="1" t="s">
        <v>6159</v>
      </c>
      <c r="S4567" s="1"/>
      <c r="T4567" s="1"/>
      <c r="U4567" s="8" t="s">
        <v>6158</v>
      </c>
      <c r="V4567" s="85">
        <v>12341</v>
      </c>
      <c r="W4567" s="85" t="s">
        <v>5880</v>
      </c>
    </row>
    <row r="4568" spans="1:23" x14ac:dyDescent="0.3">
      <c r="A4568" s="7">
        <v>20889</v>
      </c>
      <c r="B4568" s="44">
        <v>1674</v>
      </c>
      <c r="C4568" s="11">
        <v>0</v>
      </c>
      <c r="E4568" s="88">
        <v>12342</v>
      </c>
      <c r="F4568" s="88" t="s">
        <v>5880</v>
      </c>
      <c r="G4568" s="84" t="s">
        <v>3816</v>
      </c>
      <c r="H4568" s="1" t="s">
        <v>6157</v>
      </c>
      <c r="I4568" s="4">
        <v>0</v>
      </c>
      <c r="J4568" s="4">
        <v>1</v>
      </c>
      <c r="L4568" s="4">
        <v>1</v>
      </c>
      <c r="M4568" s="1" t="s">
        <v>6156</v>
      </c>
      <c r="N4568" s="1"/>
      <c r="O4568" s="1"/>
      <c r="P4568" s="1"/>
      <c r="Q4568" s="1"/>
      <c r="R4568" s="1" t="s">
        <v>6155</v>
      </c>
      <c r="S4568" s="1"/>
      <c r="T4568" s="1"/>
      <c r="U4568" s="8" t="s">
        <v>6154</v>
      </c>
      <c r="V4568" s="85">
        <v>12342</v>
      </c>
      <c r="W4568" s="85" t="s">
        <v>5880</v>
      </c>
    </row>
    <row r="4569" spans="1:23" x14ac:dyDescent="0.3">
      <c r="A4569" s="7">
        <v>20890</v>
      </c>
      <c r="C4569" s="11">
        <v>1</v>
      </c>
      <c r="E4569" s="88">
        <v>12343</v>
      </c>
      <c r="F4569" s="88" t="s">
        <v>5880</v>
      </c>
      <c r="G4569" s="84" t="s">
        <v>3816</v>
      </c>
      <c r="H4569" s="1" t="s">
        <v>6153</v>
      </c>
      <c r="I4569" s="4">
        <v>0</v>
      </c>
      <c r="J4569" s="4">
        <v>1</v>
      </c>
      <c r="L4569" s="4">
        <v>1</v>
      </c>
      <c r="M4569" s="1" t="s">
        <v>6152</v>
      </c>
      <c r="N4569" s="1"/>
      <c r="O4569" s="1"/>
      <c r="P4569" s="1"/>
      <c r="Q4569" s="1"/>
      <c r="R4569" s="1" t="s">
        <v>6151</v>
      </c>
      <c r="S4569" s="1"/>
      <c r="T4569" s="1"/>
      <c r="U4569" s="8" t="s">
        <v>6150</v>
      </c>
      <c r="V4569" s="85">
        <v>12343</v>
      </c>
      <c r="W4569" s="85" t="s">
        <v>5880</v>
      </c>
    </row>
    <row r="4570" spans="1:23" x14ac:dyDescent="0.3">
      <c r="A4570" s="7">
        <v>20891</v>
      </c>
      <c r="C4570" s="11">
        <v>2</v>
      </c>
      <c r="E4570" s="88">
        <v>12344</v>
      </c>
      <c r="F4570" s="88" t="s">
        <v>5880</v>
      </c>
      <c r="G4570" s="84" t="s">
        <v>3816</v>
      </c>
      <c r="H4570" s="1" t="s">
        <v>6149</v>
      </c>
      <c r="I4570" s="4">
        <v>0</v>
      </c>
      <c r="J4570" s="4">
        <v>1</v>
      </c>
      <c r="L4570" s="4">
        <v>1</v>
      </c>
      <c r="M4570" s="1" t="s">
        <v>6148</v>
      </c>
      <c r="N4570" s="1"/>
      <c r="O4570" s="1"/>
      <c r="P4570" s="1"/>
      <c r="Q4570" s="1"/>
      <c r="R4570" s="1" t="s">
        <v>6147</v>
      </c>
      <c r="S4570" s="1"/>
      <c r="T4570" s="1"/>
      <c r="U4570" s="8" t="s">
        <v>6146</v>
      </c>
      <c r="V4570" s="85">
        <v>12344</v>
      </c>
      <c r="W4570" s="85" t="s">
        <v>5880</v>
      </c>
    </row>
    <row r="4571" spans="1:23" x14ac:dyDescent="0.3">
      <c r="A4571" s="7">
        <v>20892</v>
      </c>
      <c r="C4571" s="11">
        <v>3</v>
      </c>
      <c r="E4571" s="88">
        <v>12345</v>
      </c>
      <c r="F4571" s="88" t="s">
        <v>5880</v>
      </c>
      <c r="G4571" s="84" t="s">
        <v>3816</v>
      </c>
      <c r="H4571" s="1" t="s">
        <v>6145</v>
      </c>
      <c r="I4571" s="4">
        <v>0</v>
      </c>
      <c r="J4571" s="4">
        <v>1</v>
      </c>
      <c r="L4571" s="4">
        <v>1</v>
      </c>
      <c r="M4571" s="1" t="s">
        <v>6144</v>
      </c>
      <c r="N4571" s="1"/>
      <c r="O4571" s="1"/>
      <c r="P4571" s="1"/>
      <c r="Q4571" s="1"/>
      <c r="R4571" s="1" t="s">
        <v>6143</v>
      </c>
      <c r="S4571" s="1"/>
      <c r="T4571" s="1"/>
      <c r="U4571" s="8" t="s">
        <v>6142</v>
      </c>
      <c r="V4571" s="85">
        <v>12345</v>
      </c>
      <c r="W4571" s="85" t="s">
        <v>5880</v>
      </c>
    </row>
    <row r="4572" spans="1:23" x14ac:dyDescent="0.3">
      <c r="A4572" s="7">
        <v>20893</v>
      </c>
      <c r="C4572" s="11">
        <v>4</v>
      </c>
      <c r="E4572" s="88">
        <v>12346</v>
      </c>
      <c r="F4572" s="88" t="s">
        <v>5880</v>
      </c>
      <c r="G4572" s="84" t="s">
        <v>3816</v>
      </c>
      <c r="H4572" s="1" t="s">
        <v>6141</v>
      </c>
      <c r="I4572" s="4">
        <v>0</v>
      </c>
      <c r="J4572" s="4">
        <v>1</v>
      </c>
      <c r="L4572" s="4">
        <v>1</v>
      </c>
      <c r="M4572" s="1" t="s">
        <v>6140</v>
      </c>
      <c r="N4572" s="1"/>
      <c r="O4572" s="1"/>
      <c r="P4572" s="1"/>
      <c r="Q4572" s="1"/>
      <c r="R4572" s="1" t="s">
        <v>6139</v>
      </c>
      <c r="S4572" s="1"/>
      <c r="T4572" s="1"/>
      <c r="U4572" s="8" t="s">
        <v>6138</v>
      </c>
      <c r="V4572" s="85">
        <v>12346</v>
      </c>
      <c r="W4572" s="85" t="s">
        <v>5880</v>
      </c>
    </row>
    <row r="4573" spans="1:23" x14ac:dyDescent="0.3">
      <c r="A4573" s="7">
        <v>20894</v>
      </c>
      <c r="C4573" s="11">
        <v>5</v>
      </c>
      <c r="E4573" s="88">
        <v>12387</v>
      </c>
      <c r="F4573" s="88" t="s">
        <v>5880</v>
      </c>
      <c r="G4573" s="84" t="s">
        <v>3816</v>
      </c>
      <c r="H4573" s="1" t="s">
        <v>6137</v>
      </c>
      <c r="I4573" s="4">
        <v>0</v>
      </c>
      <c r="J4573" s="4">
        <v>1</v>
      </c>
      <c r="L4573" s="4">
        <v>1</v>
      </c>
      <c r="M4573" s="1" t="s">
        <v>6136</v>
      </c>
      <c r="N4573" s="1"/>
      <c r="O4573" s="1"/>
      <c r="P4573" s="1"/>
      <c r="Q4573" s="1"/>
      <c r="R4573" s="1" t="s">
        <v>6135</v>
      </c>
      <c r="S4573" s="1"/>
      <c r="T4573" s="1"/>
      <c r="U4573" s="8" t="s">
        <v>6134</v>
      </c>
      <c r="V4573" s="85">
        <v>12387</v>
      </c>
      <c r="W4573" s="85" t="s">
        <v>5880</v>
      </c>
    </row>
    <row r="4574" spans="1:23" x14ac:dyDescent="0.3">
      <c r="A4574" s="7">
        <v>20895</v>
      </c>
      <c r="C4574" s="11">
        <v>6</v>
      </c>
      <c r="E4574" s="88">
        <v>12389</v>
      </c>
      <c r="F4574" s="88" t="s">
        <v>5880</v>
      </c>
      <c r="G4574" s="84" t="s">
        <v>3816</v>
      </c>
      <c r="H4574" s="1" t="s">
        <v>6133</v>
      </c>
      <c r="I4574" s="4">
        <v>0</v>
      </c>
      <c r="J4574" s="4">
        <v>1</v>
      </c>
      <c r="L4574" s="4">
        <v>1</v>
      </c>
      <c r="M4574" s="1" t="s">
        <v>6132</v>
      </c>
      <c r="N4574" s="1"/>
      <c r="O4574" s="1"/>
      <c r="P4574" s="1"/>
      <c r="Q4574" s="1"/>
      <c r="R4574" s="1" t="s">
        <v>6131</v>
      </c>
      <c r="S4574" s="1"/>
      <c r="T4574" s="1"/>
      <c r="U4574" s="8" t="s">
        <v>6130</v>
      </c>
      <c r="V4574" s="85">
        <v>12389</v>
      </c>
      <c r="W4574" s="85" t="s">
        <v>5880</v>
      </c>
    </row>
    <row r="4575" spans="1:23" x14ac:dyDescent="0.3">
      <c r="A4575" s="7">
        <v>20896</v>
      </c>
      <c r="C4575" s="11">
        <v>7</v>
      </c>
      <c r="E4575" s="88">
        <v>12390</v>
      </c>
      <c r="F4575" s="88" t="s">
        <v>5880</v>
      </c>
      <c r="G4575" s="84" t="s">
        <v>3816</v>
      </c>
      <c r="H4575" s="1" t="s">
        <v>6129</v>
      </c>
      <c r="I4575" s="4">
        <v>0</v>
      </c>
      <c r="J4575" s="4">
        <v>1</v>
      </c>
      <c r="L4575" s="4">
        <v>1</v>
      </c>
      <c r="M4575" s="1" t="s">
        <v>6128</v>
      </c>
      <c r="N4575" s="1"/>
      <c r="O4575" s="1"/>
      <c r="P4575" s="1"/>
      <c r="Q4575" s="1"/>
      <c r="R4575" s="1" t="s">
        <v>6127</v>
      </c>
      <c r="S4575" s="1"/>
      <c r="T4575" s="1"/>
      <c r="U4575" s="8" t="s">
        <v>6126</v>
      </c>
      <c r="V4575" s="85">
        <v>12390</v>
      </c>
      <c r="W4575" s="85" t="s">
        <v>5880</v>
      </c>
    </row>
    <row r="4576" spans="1:23" x14ac:dyDescent="0.3">
      <c r="A4576" s="7">
        <v>20897</v>
      </c>
      <c r="C4576" s="11">
        <v>8</v>
      </c>
      <c r="E4576" s="88">
        <v>12391</v>
      </c>
      <c r="F4576" s="88" t="s">
        <v>5880</v>
      </c>
      <c r="G4576" s="84" t="s">
        <v>3816</v>
      </c>
      <c r="H4576" s="1" t="s">
        <v>4932</v>
      </c>
      <c r="I4576" s="4">
        <v>0</v>
      </c>
      <c r="J4576" s="4">
        <v>1</v>
      </c>
      <c r="L4576" s="4">
        <v>1</v>
      </c>
      <c r="M4576" s="1" t="s">
        <v>6125</v>
      </c>
      <c r="N4576" s="1"/>
      <c r="O4576" s="1"/>
      <c r="P4576" s="1"/>
      <c r="Q4576" s="1"/>
      <c r="R4576" s="1" t="s">
        <v>6124</v>
      </c>
      <c r="S4576" s="1"/>
      <c r="T4576" s="1"/>
      <c r="U4576" s="8" t="s">
        <v>6123</v>
      </c>
      <c r="V4576" s="85">
        <v>12391</v>
      </c>
      <c r="W4576" s="85" t="s">
        <v>5880</v>
      </c>
    </row>
    <row r="4577" spans="1:23" x14ac:dyDescent="0.3">
      <c r="A4577" s="7">
        <v>20898</v>
      </c>
      <c r="C4577" s="11">
        <v>9</v>
      </c>
      <c r="E4577" s="88">
        <v>12394</v>
      </c>
      <c r="F4577" s="88" t="s">
        <v>5880</v>
      </c>
      <c r="G4577" s="84" t="s">
        <v>3816</v>
      </c>
      <c r="H4577" s="1" t="s">
        <v>4924</v>
      </c>
      <c r="I4577" s="4">
        <v>0</v>
      </c>
      <c r="J4577" s="4">
        <v>1</v>
      </c>
      <c r="L4577" s="4">
        <v>1</v>
      </c>
      <c r="M4577" s="1" t="s">
        <v>6122</v>
      </c>
      <c r="N4577" s="1"/>
      <c r="O4577" s="1"/>
      <c r="P4577" s="1"/>
      <c r="Q4577" s="1"/>
      <c r="R4577" s="1" t="s">
        <v>6121</v>
      </c>
      <c r="S4577" s="1"/>
      <c r="T4577" s="1"/>
      <c r="U4577" s="8" t="s">
        <v>6120</v>
      </c>
      <c r="V4577" s="85">
        <v>12394</v>
      </c>
      <c r="W4577" s="85" t="s">
        <v>5880</v>
      </c>
    </row>
    <row r="4578" spans="1:23" x14ac:dyDescent="0.3">
      <c r="A4578" s="7">
        <v>20899</v>
      </c>
      <c r="C4578" s="11">
        <v>10</v>
      </c>
      <c r="E4578" s="89">
        <v>12670</v>
      </c>
      <c r="F4578" s="89" t="s">
        <v>5880</v>
      </c>
      <c r="G4578" s="84" t="s">
        <v>3795</v>
      </c>
      <c r="H4578" s="1" t="s">
        <v>3794</v>
      </c>
      <c r="I4578" s="4">
        <v>0</v>
      </c>
      <c r="J4578" s="4">
        <v>1</v>
      </c>
      <c r="L4578" s="4">
        <v>1</v>
      </c>
      <c r="M4578" s="1" t="s">
        <v>6119</v>
      </c>
      <c r="N4578" s="1"/>
      <c r="O4578" s="1"/>
      <c r="P4578" s="1"/>
      <c r="Q4578" s="1"/>
      <c r="R4578" s="17" t="s">
        <v>6118</v>
      </c>
      <c r="S4578" s="1"/>
      <c r="T4578" s="1"/>
      <c r="U4578" s="8" t="s">
        <v>6117</v>
      </c>
      <c r="V4578" s="86">
        <v>12670</v>
      </c>
      <c r="W4578" s="86" t="s">
        <v>5880</v>
      </c>
    </row>
    <row r="4579" spans="1:23" x14ac:dyDescent="0.3">
      <c r="A4579" s="7">
        <v>20900</v>
      </c>
      <c r="C4579" s="11">
        <v>11</v>
      </c>
      <c r="E4579" s="89">
        <v>12674</v>
      </c>
      <c r="F4579" s="89" t="s">
        <v>5880</v>
      </c>
      <c r="G4579" s="84" t="s">
        <v>3795</v>
      </c>
      <c r="H4579" s="1" t="s">
        <v>4897</v>
      </c>
      <c r="I4579" s="4">
        <v>0</v>
      </c>
      <c r="J4579" s="4">
        <v>1</v>
      </c>
      <c r="L4579" s="4">
        <v>1</v>
      </c>
      <c r="M4579" s="1" t="s">
        <v>6116</v>
      </c>
      <c r="N4579" s="1"/>
      <c r="O4579" s="1"/>
      <c r="P4579" s="1"/>
      <c r="Q4579" s="1"/>
      <c r="R4579" s="17" t="s">
        <v>6115</v>
      </c>
      <c r="S4579" s="1"/>
      <c r="T4579" s="1"/>
      <c r="U4579" s="8" t="s">
        <v>6114</v>
      </c>
      <c r="V4579" s="86">
        <v>12674</v>
      </c>
      <c r="W4579" s="86" t="s">
        <v>5880</v>
      </c>
    </row>
    <row r="4580" spans="1:23" x14ac:dyDescent="0.3">
      <c r="A4580" s="7">
        <v>20901</v>
      </c>
      <c r="C4580" s="11">
        <v>12</v>
      </c>
      <c r="E4580" s="88">
        <v>12397</v>
      </c>
      <c r="F4580" s="88" t="s">
        <v>5880</v>
      </c>
      <c r="G4580" s="84" t="s">
        <v>3816</v>
      </c>
      <c r="H4580" s="1" t="s">
        <v>4920</v>
      </c>
      <c r="I4580" s="4">
        <v>0</v>
      </c>
      <c r="J4580" s="4">
        <v>1</v>
      </c>
      <c r="L4580" s="4">
        <v>1</v>
      </c>
      <c r="M4580" s="1" t="s">
        <v>6113</v>
      </c>
      <c r="N4580" s="1"/>
      <c r="O4580" s="1"/>
      <c r="P4580" s="1"/>
      <c r="Q4580" s="1"/>
      <c r="R4580" s="1" t="s">
        <v>6112</v>
      </c>
      <c r="S4580" s="1"/>
      <c r="T4580" s="1"/>
      <c r="U4580" s="8" t="s">
        <v>6111</v>
      </c>
      <c r="V4580" s="85">
        <v>12397</v>
      </c>
      <c r="W4580" s="85" t="s">
        <v>5880</v>
      </c>
    </row>
    <row r="4581" spans="1:23" x14ac:dyDescent="0.3">
      <c r="A4581" s="7">
        <v>20902</v>
      </c>
      <c r="C4581" s="11">
        <v>13</v>
      </c>
      <c r="E4581" s="89">
        <v>12676</v>
      </c>
      <c r="F4581" s="89" t="s">
        <v>5880</v>
      </c>
      <c r="G4581" s="84" t="s">
        <v>3795</v>
      </c>
      <c r="H4581" s="1" t="s">
        <v>6110</v>
      </c>
      <c r="I4581" s="4">
        <v>0</v>
      </c>
      <c r="J4581" s="4">
        <v>1</v>
      </c>
      <c r="L4581" s="4">
        <v>1</v>
      </c>
      <c r="M4581" s="1" t="s">
        <v>6109</v>
      </c>
      <c r="N4581" s="1"/>
      <c r="O4581" s="1"/>
      <c r="P4581" s="1"/>
      <c r="Q4581" s="1"/>
      <c r="R4581" s="17" t="s">
        <v>6108</v>
      </c>
      <c r="S4581" s="1"/>
      <c r="T4581" s="1"/>
      <c r="U4581" s="8" t="s">
        <v>6107</v>
      </c>
      <c r="V4581" s="86">
        <v>12676</v>
      </c>
      <c r="W4581" s="86" t="s">
        <v>5880</v>
      </c>
    </row>
    <row r="4582" spans="1:23" x14ac:dyDescent="0.3">
      <c r="A4582" s="7">
        <v>20903</v>
      </c>
      <c r="C4582" s="11">
        <v>14</v>
      </c>
      <c r="E4582" s="89">
        <v>12677</v>
      </c>
      <c r="F4582" s="89" t="s">
        <v>5880</v>
      </c>
      <c r="G4582" s="84" t="s">
        <v>3795</v>
      </c>
      <c r="H4582" s="1" t="s">
        <v>6106</v>
      </c>
      <c r="I4582" s="4">
        <v>0</v>
      </c>
      <c r="J4582" s="4">
        <v>1</v>
      </c>
      <c r="L4582" s="4">
        <v>1</v>
      </c>
      <c r="M4582" s="1" t="s">
        <v>6105</v>
      </c>
      <c r="N4582" s="1"/>
      <c r="O4582" s="1"/>
      <c r="P4582" s="1"/>
      <c r="Q4582" s="1"/>
      <c r="R4582" s="17" t="s">
        <v>6104</v>
      </c>
      <c r="S4582" s="1"/>
      <c r="T4582" s="1"/>
      <c r="U4582" s="8" t="s">
        <v>6103</v>
      </c>
      <c r="V4582" s="86">
        <v>12677</v>
      </c>
      <c r="W4582" s="86" t="s">
        <v>5880</v>
      </c>
    </row>
    <row r="4583" spans="1:23" x14ac:dyDescent="0.3">
      <c r="A4583" s="7">
        <v>20904</v>
      </c>
      <c r="C4583" s="11">
        <v>15</v>
      </c>
      <c r="E4583" s="89">
        <v>12678</v>
      </c>
      <c r="F4583" s="89" t="s">
        <v>5880</v>
      </c>
      <c r="G4583" s="84" t="s">
        <v>3795</v>
      </c>
      <c r="H4583" s="1" t="s">
        <v>6102</v>
      </c>
      <c r="I4583" s="4">
        <v>0</v>
      </c>
      <c r="J4583" s="4">
        <v>1</v>
      </c>
      <c r="L4583" s="4">
        <v>1</v>
      </c>
      <c r="M4583" s="1" t="s">
        <v>6101</v>
      </c>
      <c r="N4583" s="1"/>
      <c r="O4583" s="1"/>
      <c r="P4583" s="1"/>
      <c r="Q4583" s="1"/>
      <c r="R4583" s="17" t="s">
        <v>6100</v>
      </c>
      <c r="S4583" s="1"/>
      <c r="T4583" s="1"/>
      <c r="U4583" s="8" t="s">
        <v>6099</v>
      </c>
      <c r="V4583" s="86">
        <v>12678</v>
      </c>
      <c r="W4583" s="86" t="s">
        <v>5880</v>
      </c>
    </row>
    <row r="4584" spans="1:23" x14ac:dyDescent="0.3">
      <c r="A4584" s="7">
        <v>20905</v>
      </c>
      <c r="B4584" s="44">
        <v>1675</v>
      </c>
      <c r="C4584" s="11">
        <v>0</v>
      </c>
      <c r="E4584" s="89">
        <v>12600</v>
      </c>
      <c r="F4584" s="89" t="s">
        <v>5880</v>
      </c>
      <c r="G4584" s="84" t="s">
        <v>3795</v>
      </c>
      <c r="H4584" s="1" t="s">
        <v>6098</v>
      </c>
      <c r="I4584" s="4">
        <v>0</v>
      </c>
      <c r="J4584" s="4">
        <v>1</v>
      </c>
      <c r="L4584" s="4">
        <v>1</v>
      </c>
      <c r="M4584" s="1" t="s">
        <v>6097</v>
      </c>
      <c r="N4584" s="1"/>
      <c r="O4584" s="1"/>
      <c r="P4584" s="1"/>
      <c r="Q4584" s="1"/>
      <c r="R4584" s="1" t="s">
        <v>6096</v>
      </c>
      <c r="S4584" s="1"/>
      <c r="T4584" s="1"/>
      <c r="U4584" s="8" t="s">
        <v>6095</v>
      </c>
      <c r="V4584" s="86">
        <v>12600</v>
      </c>
      <c r="W4584" s="86" t="s">
        <v>5880</v>
      </c>
    </row>
    <row r="4585" spans="1:23" x14ac:dyDescent="0.3">
      <c r="A4585" s="7">
        <v>20906</v>
      </c>
      <c r="C4585" s="11">
        <v>1</v>
      </c>
      <c r="E4585" s="89">
        <v>12601</v>
      </c>
      <c r="F4585" s="89" t="s">
        <v>5880</v>
      </c>
      <c r="G4585" s="84" t="s">
        <v>3795</v>
      </c>
      <c r="H4585" s="1" t="s">
        <v>6094</v>
      </c>
      <c r="I4585" s="4">
        <v>0</v>
      </c>
      <c r="J4585" s="4">
        <v>1</v>
      </c>
      <c r="L4585" s="4">
        <v>1</v>
      </c>
      <c r="M4585" s="1" t="s">
        <v>6093</v>
      </c>
      <c r="N4585" s="1"/>
      <c r="O4585" s="1"/>
      <c r="P4585" s="1"/>
      <c r="Q4585" s="1"/>
      <c r="R4585" s="1" t="s">
        <v>6092</v>
      </c>
      <c r="S4585" s="1"/>
      <c r="T4585" s="1"/>
      <c r="U4585" s="8" t="s">
        <v>6091</v>
      </c>
      <c r="V4585" s="86">
        <v>12601</v>
      </c>
      <c r="W4585" s="86" t="s">
        <v>5880</v>
      </c>
    </row>
    <row r="4586" spans="1:23" x14ac:dyDescent="0.3">
      <c r="A4586" s="7">
        <v>20907</v>
      </c>
      <c r="C4586" s="11">
        <v>2</v>
      </c>
      <c r="E4586" s="89">
        <v>12602</v>
      </c>
      <c r="F4586" s="89" t="s">
        <v>5880</v>
      </c>
      <c r="G4586" s="84" t="s">
        <v>3795</v>
      </c>
      <c r="H4586" s="1" t="s">
        <v>6090</v>
      </c>
      <c r="I4586" s="4">
        <v>0</v>
      </c>
      <c r="J4586" s="4">
        <v>1</v>
      </c>
      <c r="L4586" s="4">
        <v>1</v>
      </c>
      <c r="M4586" s="1" t="s">
        <v>6089</v>
      </c>
      <c r="N4586" s="1"/>
      <c r="O4586" s="1"/>
      <c r="P4586" s="1"/>
      <c r="Q4586" s="1"/>
      <c r="R4586" s="1" t="s">
        <v>6088</v>
      </c>
      <c r="S4586" s="1"/>
      <c r="T4586" s="1"/>
      <c r="U4586" s="8" t="s">
        <v>6087</v>
      </c>
      <c r="V4586" s="86">
        <v>12602</v>
      </c>
      <c r="W4586" s="86" t="s">
        <v>5880</v>
      </c>
    </row>
    <row r="4587" spans="1:23" x14ac:dyDescent="0.3">
      <c r="A4587" s="7">
        <v>20908</v>
      </c>
      <c r="C4587" s="11">
        <v>3</v>
      </c>
      <c r="E4587" s="89">
        <v>12603</v>
      </c>
      <c r="F4587" s="89" t="s">
        <v>5880</v>
      </c>
      <c r="G4587" s="84" t="s">
        <v>3795</v>
      </c>
      <c r="H4587" s="1" t="s">
        <v>6086</v>
      </c>
      <c r="I4587" s="4">
        <v>0</v>
      </c>
      <c r="J4587" s="4">
        <v>1</v>
      </c>
      <c r="L4587" s="4">
        <v>1</v>
      </c>
      <c r="M4587" s="1" t="s">
        <v>6085</v>
      </c>
      <c r="N4587" s="1"/>
      <c r="O4587" s="1"/>
      <c r="P4587" s="1"/>
      <c r="Q4587" s="1"/>
      <c r="R4587" s="1" t="s">
        <v>6084</v>
      </c>
      <c r="S4587" s="1"/>
      <c r="T4587" s="1"/>
      <c r="U4587" s="8" t="s">
        <v>6083</v>
      </c>
      <c r="V4587" s="86">
        <v>12603</v>
      </c>
      <c r="W4587" s="86" t="s">
        <v>5880</v>
      </c>
    </row>
    <row r="4588" spans="1:23" x14ac:dyDescent="0.3">
      <c r="A4588" s="7">
        <v>20909</v>
      </c>
      <c r="C4588" s="11">
        <v>4</v>
      </c>
      <c r="E4588" s="89">
        <v>12604</v>
      </c>
      <c r="F4588" s="89" t="s">
        <v>5880</v>
      </c>
      <c r="G4588" s="84" t="s">
        <v>3795</v>
      </c>
      <c r="H4588" s="1" t="s">
        <v>6082</v>
      </c>
      <c r="I4588" s="4">
        <v>0</v>
      </c>
      <c r="J4588" s="4">
        <v>1</v>
      </c>
      <c r="L4588" s="4">
        <v>1</v>
      </c>
      <c r="M4588" s="1" t="s">
        <v>6081</v>
      </c>
      <c r="N4588" s="1"/>
      <c r="O4588" s="1"/>
      <c r="P4588" s="1"/>
      <c r="Q4588" s="1"/>
      <c r="R4588" s="1" t="s">
        <v>6080</v>
      </c>
      <c r="S4588" s="1"/>
      <c r="T4588" s="1"/>
      <c r="U4588" s="8" t="s">
        <v>6079</v>
      </c>
      <c r="V4588" s="86">
        <v>12604</v>
      </c>
      <c r="W4588" s="86" t="s">
        <v>5880</v>
      </c>
    </row>
    <row r="4589" spans="1:23" x14ac:dyDescent="0.3">
      <c r="A4589" s="7">
        <v>20910</v>
      </c>
      <c r="C4589" s="11">
        <v>5</v>
      </c>
      <c r="E4589" s="89">
        <v>12606</v>
      </c>
      <c r="F4589" s="89" t="s">
        <v>5880</v>
      </c>
      <c r="G4589" s="84" t="s">
        <v>3795</v>
      </c>
      <c r="H4589" s="1" t="s">
        <v>6078</v>
      </c>
      <c r="I4589" s="4">
        <v>0</v>
      </c>
      <c r="J4589" s="4">
        <v>1</v>
      </c>
      <c r="L4589" s="4">
        <v>1</v>
      </c>
      <c r="M4589" s="1" t="s">
        <v>6077</v>
      </c>
      <c r="N4589" s="1"/>
      <c r="O4589" s="1"/>
      <c r="P4589" s="1"/>
      <c r="Q4589" s="1"/>
      <c r="R4589" s="17" t="s">
        <v>6076</v>
      </c>
      <c r="S4589" s="1"/>
      <c r="T4589" s="1"/>
      <c r="U4589" s="8" t="s">
        <v>6075</v>
      </c>
      <c r="V4589" s="86">
        <v>12606</v>
      </c>
      <c r="W4589" s="86" t="s">
        <v>5880</v>
      </c>
    </row>
    <row r="4590" spans="1:23" x14ac:dyDescent="0.3">
      <c r="A4590" s="7">
        <v>20911</v>
      </c>
      <c r="C4590" s="11">
        <v>6</v>
      </c>
      <c r="E4590" s="89">
        <v>12607</v>
      </c>
      <c r="F4590" s="89" t="s">
        <v>5880</v>
      </c>
      <c r="G4590" s="84" t="s">
        <v>3795</v>
      </c>
      <c r="H4590" s="1" t="s">
        <v>6074</v>
      </c>
      <c r="I4590" s="4">
        <v>0</v>
      </c>
      <c r="J4590" s="4">
        <v>1</v>
      </c>
      <c r="L4590" s="4">
        <v>1</v>
      </c>
      <c r="M4590" s="1" t="s">
        <v>6073</v>
      </c>
      <c r="N4590" s="1"/>
      <c r="O4590" s="1"/>
      <c r="P4590" s="1"/>
      <c r="Q4590" s="1"/>
      <c r="R4590" s="1" t="s">
        <v>6072</v>
      </c>
      <c r="S4590" s="1"/>
      <c r="T4590" s="1"/>
      <c r="U4590" s="8" t="s">
        <v>6071</v>
      </c>
      <c r="V4590" s="86">
        <v>12607</v>
      </c>
      <c r="W4590" s="86" t="s">
        <v>5880</v>
      </c>
    </row>
    <row r="4591" spans="1:23" x14ac:dyDescent="0.3">
      <c r="A4591" s="7">
        <v>20912</v>
      </c>
      <c r="C4591" s="11">
        <v>7</v>
      </c>
      <c r="E4591" s="89">
        <v>12608</v>
      </c>
      <c r="F4591" s="89" t="s">
        <v>5880</v>
      </c>
      <c r="G4591" s="84" t="s">
        <v>3795</v>
      </c>
      <c r="H4591" s="1" t="s">
        <v>6070</v>
      </c>
      <c r="I4591" s="4">
        <v>0</v>
      </c>
      <c r="J4591" s="4">
        <v>1</v>
      </c>
      <c r="L4591" s="4">
        <v>1</v>
      </c>
      <c r="M4591" s="1" t="s">
        <v>6069</v>
      </c>
      <c r="N4591" s="1"/>
      <c r="O4591" s="1"/>
      <c r="P4591" s="1"/>
      <c r="Q4591" s="1"/>
      <c r="R4591" s="1" t="s">
        <v>6068</v>
      </c>
      <c r="S4591" s="1"/>
      <c r="T4591" s="1"/>
      <c r="U4591" s="8" t="s">
        <v>6067</v>
      </c>
      <c r="V4591" s="86">
        <v>12608</v>
      </c>
      <c r="W4591" s="86" t="s">
        <v>5880</v>
      </c>
    </row>
    <row r="4592" spans="1:23" x14ac:dyDescent="0.3">
      <c r="A4592" s="7">
        <v>20913</v>
      </c>
      <c r="C4592" s="11">
        <v>8</v>
      </c>
      <c r="E4592" s="89">
        <v>12609</v>
      </c>
      <c r="F4592" s="89" t="s">
        <v>5880</v>
      </c>
      <c r="G4592" s="84" t="s">
        <v>3795</v>
      </c>
      <c r="H4592" s="1" t="s">
        <v>6066</v>
      </c>
      <c r="I4592" s="4">
        <v>0</v>
      </c>
      <c r="J4592" s="4">
        <v>1</v>
      </c>
      <c r="L4592" s="4">
        <v>1</v>
      </c>
      <c r="M4592" s="1" t="s">
        <v>6065</v>
      </c>
      <c r="N4592" s="1"/>
      <c r="O4592" s="1"/>
      <c r="P4592" s="1"/>
      <c r="Q4592" s="1"/>
      <c r="R4592" s="1" t="s">
        <v>6064</v>
      </c>
      <c r="S4592" s="1"/>
      <c r="T4592" s="1"/>
      <c r="U4592" s="8" t="s">
        <v>6063</v>
      </c>
      <c r="V4592" s="86">
        <v>12609</v>
      </c>
      <c r="W4592" s="86" t="s">
        <v>5880</v>
      </c>
    </row>
    <row r="4593" spans="1:23" x14ac:dyDescent="0.3">
      <c r="A4593" s="7">
        <v>20914</v>
      </c>
      <c r="C4593" s="11">
        <v>9</v>
      </c>
      <c r="E4593" s="89">
        <v>12610</v>
      </c>
      <c r="F4593" s="89" t="s">
        <v>5880</v>
      </c>
      <c r="G4593" s="84" t="s">
        <v>3795</v>
      </c>
      <c r="H4593" s="1" t="s">
        <v>6062</v>
      </c>
      <c r="I4593" s="4">
        <v>0</v>
      </c>
      <c r="J4593" s="4">
        <v>1</v>
      </c>
      <c r="L4593" s="4">
        <v>1</v>
      </c>
      <c r="M4593" s="1" t="s">
        <v>6061</v>
      </c>
      <c r="N4593" s="1"/>
      <c r="O4593" s="1"/>
      <c r="P4593" s="1"/>
      <c r="Q4593" s="1"/>
      <c r="R4593" s="1" t="s">
        <v>6060</v>
      </c>
      <c r="S4593" s="1"/>
      <c r="T4593" s="1"/>
      <c r="U4593" s="8" t="s">
        <v>6059</v>
      </c>
      <c r="V4593" s="86">
        <v>12610</v>
      </c>
      <c r="W4593" s="86" t="s">
        <v>5880</v>
      </c>
    </row>
    <row r="4594" spans="1:23" x14ac:dyDescent="0.3">
      <c r="A4594" s="7">
        <v>20915</v>
      </c>
      <c r="C4594" s="11">
        <v>10</v>
      </c>
      <c r="E4594" s="89">
        <v>12611</v>
      </c>
      <c r="F4594" s="89" t="s">
        <v>5880</v>
      </c>
      <c r="G4594" s="84" t="s">
        <v>3795</v>
      </c>
      <c r="H4594" s="1" t="s">
        <v>6058</v>
      </c>
      <c r="I4594" s="4">
        <v>0</v>
      </c>
      <c r="J4594" s="4">
        <v>1</v>
      </c>
      <c r="L4594" s="4">
        <v>1</v>
      </c>
      <c r="M4594" s="1" t="s">
        <v>6057</v>
      </c>
      <c r="N4594" s="1"/>
      <c r="O4594" s="1"/>
      <c r="P4594" s="1"/>
      <c r="Q4594" s="1"/>
      <c r="R4594" s="1" t="s">
        <v>6056</v>
      </c>
      <c r="S4594" s="1"/>
      <c r="T4594" s="1"/>
      <c r="U4594" s="8" t="s">
        <v>6055</v>
      </c>
      <c r="V4594" s="86">
        <v>12611</v>
      </c>
      <c r="W4594" s="86" t="s">
        <v>5880</v>
      </c>
    </row>
    <row r="4595" spans="1:23" x14ac:dyDescent="0.3">
      <c r="A4595" s="7">
        <v>20916</v>
      </c>
      <c r="C4595" s="11">
        <v>11</v>
      </c>
      <c r="E4595" s="89">
        <v>12612</v>
      </c>
      <c r="F4595" s="89" t="s">
        <v>5880</v>
      </c>
      <c r="G4595" s="84" t="s">
        <v>3795</v>
      </c>
      <c r="H4595" s="1" t="s">
        <v>6054</v>
      </c>
      <c r="I4595" s="4">
        <v>0</v>
      </c>
      <c r="J4595" s="4">
        <v>1</v>
      </c>
      <c r="L4595" s="4">
        <v>1</v>
      </c>
      <c r="M4595" s="1" t="s">
        <v>6053</v>
      </c>
      <c r="N4595" s="1"/>
      <c r="O4595" s="1"/>
      <c r="P4595" s="1"/>
      <c r="Q4595" s="1"/>
      <c r="R4595" s="1" t="s">
        <v>6052</v>
      </c>
      <c r="S4595" s="1"/>
      <c r="T4595" s="1"/>
      <c r="U4595" s="8" t="s">
        <v>6051</v>
      </c>
      <c r="V4595" s="86">
        <v>12612</v>
      </c>
      <c r="W4595" s="86" t="s">
        <v>5880</v>
      </c>
    </row>
    <row r="4596" spans="1:23" x14ac:dyDescent="0.3">
      <c r="A4596" s="7">
        <v>20917</v>
      </c>
      <c r="C4596" s="11">
        <v>12</v>
      </c>
      <c r="E4596" s="89">
        <v>12613</v>
      </c>
      <c r="F4596" s="89" t="s">
        <v>5880</v>
      </c>
      <c r="G4596" s="84" t="s">
        <v>3795</v>
      </c>
      <c r="H4596" s="1" t="s">
        <v>6050</v>
      </c>
      <c r="I4596" s="4">
        <v>0</v>
      </c>
      <c r="J4596" s="4">
        <v>1</v>
      </c>
      <c r="L4596" s="4">
        <v>1</v>
      </c>
      <c r="M4596" s="1" t="s">
        <v>6049</v>
      </c>
      <c r="N4596" s="1"/>
      <c r="O4596" s="1"/>
      <c r="P4596" s="1"/>
      <c r="Q4596" s="1"/>
      <c r="R4596" s="1" t="s">
        <v>6048</v>
      </c>
      <c r="S4596" s="1"/>
      <c r="T4596" s="1"/>
      <c r="U4596" s="8" t="s">
        <v>6047</v>
      </c>
      <c r="V4596" s="86">
        <v>12613</v>
      </c>
      <c r="W4596" s="86" t="s">
        <v>5880</v>
      </c>
    </row>
    <row r="4597" spans="1:23" x14ac:dyDescent="0.3">
      <c r="A4597" s="7">
        <v>20918</v>
      </c>
      <c r="C4597" s="11">
        <v>13</v>
      </c>
      <c r="E4597" s="89">
        <v>12614</v>
      </c>
      <c r="F4597" s="89" t="s">
        <v>5880</v>
      </c>
      <c r="G4597" s="84" t="s">
        <v>3795</v>
      </c>
      <c r="H4597" s="1" t="s">
        <v>6046</v>
      </c>
      <c r="I4597" s="4">
        <v>0</v>
      </c>
      <c r="J4597" s="4">
        <v>1</v>
      </c>
      <c r="L4597" s="4">
        <v>1</v>
      </c>
      <c r="M4597" s="1" t="s">
        <v>6045</v>
      </c>
      <c r="N4597" s="1"/>
      <c r="O4597" s="1"/>
      <c r="P4597" s="1"/>
      <c r="Q4597" s="1"/>
      <c r="R4597" s="1" t="s">
        <v>6044</v>
      </c>
      <c r="S4597" s="1"/>
      <c r="T4597" s="1"/>
      <c r="U4597" s="8" t="s">
        <v>6043</v>
      </c>
      <c r="V4597" s="86">
        <v>12614</v>
      </c>
      <c r="W4597" s="86" t="s">
        <v>5880</v>
      </c>
    </row>
    <row r="4598" spans="1:23" x14ac:dyDescent="0.3">
      <c r="A4598" s="7">
        <v>20919</v>
      </c>
      <c r="C4598" s="11">
        <v>14</v>
      </c>
      <c r="E4598" s="89">
        <v>12615</v>
      </c>
      <c r="F4598" s="89" t="s">
        <v>5880</v>
      </c>
      <c r="G4598" s="84" t="s">
        <v>3795</v>
      </c>
      <c r="H4598" s="1" t="s">
        <v>6042</v>
      </c>
      <c r="I4598" s="4">
        <v>0</v>
      </c>
      <c r="J4598" s="4">
        <v>1</v>
      </c>
      <c r="L4598" s="4">
        <v>1</v>
      </c>
      <c r="M4598" s="1" t="s">
        <v>6041</v>
      </c>
      <c r="N4598" s="1"/>
      <c r="O4598" s="1"/>
      <c r="P4598" s="1"/>
      <c r="Q4598" s="1"/>
      <c r="R4598" s="1" t="s">
        <v>6040</v>
      </c>
      <c r="S4598" s="1"/>
      <c r="T4598" s="1"/>
      <c r="U4598" s="8" t="s">
        <v>6039</v>
      </c>
      <c r="V4598" s="86">
        <v>12615</v>
      </c>
      <c r="W4598" s="86" t="s">
        <v>5880</v>
      </c>
    </row>
    <row r="4599" spans="1:23" x14ac:dyDescent="0.3">
      <c r="A4599" s="7">
        <v>20920</v>
      </c>
      <c r="C4599" s="11">
        <v>15</v>
      </c>
      <c r="E4599" s="89">
        <v>12616</v>
      </c>
      <c r="F4599" s="89" t="s">
        <v>5880</v>
      </c>
      <c r="G4599" s="84" t="s">
        <v>3795</v>
      </c>
      <c r="H4599" s="1" t="s">
        <v>6038</v>
      </c>
      <c r="I4599" s="4">
        <v>0</v>
      </c>
      <c r="J4599" s="4">
        <v>1</v>
      </c>
      <c r="L4599" s="4">
        <v>1</v>
      </c>
      <c r="M4599" s="1" t="s">
        <v>6037</v>
      </c>
      <c r="N4599" s="1"/>
      <c r="O4599" s="1"/>
      <c r="P4599" s="1"/>
      <c r="Q4599" s="1"/>
      <c r="R4599" s="1" t="s">
        <v>6036</v>
      </c>
      <c r="S4599" s="1"/>
      <c r="T4599" s="1"/>
      <c r="U4599" s="8" t="s">
        <v>6035</v>
      </c>
      <c r="V4599" s="86">
        <v>12616</v>
      </c>
      <c r="W4599" s="86" t="s">
        <v>5880</v>
      </c>
    </row>
    <row r="4600" spans="1:23" x14ac:dyDescent="0.3">
      <c r="A4600" s="7">
        <v>20921</v>
      </c>
      <c r="B4600" s="44">
        <v>1676</v>
      </c>
      <c r="C4600" s="11">
        <v>0</v>
      </c>
      <c r="E4600" s="89">
        <v>12617</v>
      </c>
      <c r="F4600" s="89" t="s">
        <v>5880</v>
      </c>
      <c r="G4600" s="84" t="s">
        <v>3795</v>
      </c>
      <c r="H4600" s="1" t="s">
        <v>6034</v>
      </c>
      <c r="I4600" s="4">
        <v>0</v>
      </c>
      <c r="J4600" s="4">
        <v>1</v>
      </c>
      <c r="L4600" s="4">
        <v>1</v>
      </c>
      <c r="M4600" s="1" t="s">
        <v>6033</v>
      </c>
      <c r="N4600" s="1"/>
      <c r="O4600" s="1"/>
      <c r="P4600" s="1"/>
      <c r="Q4600" s="1"/>
      <c r="R4600" s="1" t="s">
        <v>6032</v>
      </c>
      <c r="S4600" s="1"/>
      <c r="T4600" s="1"/>
      <c r="U4600" s="8" t="s">
        <v>6031</v>
      </c>
      <c r="V4600" s="86">
        <v>12617</v>
      </c>
      <c r="W4600" s="86" t="s">
        <v>5880</v>
      </c>
    </row>
    <row r="4601" spans="1:23" x14ac:dyDescent="0.3">
      <c r="A4601" s="7">
        <v>20922</v>
      </c>
      <c r="C4601" s="11">
        <v>1</v>
      </c>
      <c r="E4601" s="115">
        <v>12619</v>
      </c>
      <c r="F4601" s="115" t="s">
        <v>5880</v>
      </c>
      <c r="G4601" s="84" t="s">
        <v>3795</v>
      </c>
      <c r="H4601" s="1" t="s">
        <v>6030</v>
      </c>
      <c r="I4601" s="4">
        <v>0</v>
      </c>
      <c r="J4601" s="4">
        <v>1</v>
      </c>
      <c r="L4601" s="4">
        <v>1</v>
      </c>
      <c r="M4601" s="1" t="s">
        <v>6029</v>
      </c>
      <c r="N4601" s="1"/>
      <c r="O4601" s="1"/>
      <c r="P4601" s="1"/>
      <c r="Q4601" s="1"/>
      <c r="R4601" s="17" t="s">
        <v>6028</v>
      </c>
      <c r="S4601" s="1"/>
      <c r="T4601" s="1"/>
      <c r="U4601" s="8" t="s">
        <v>6027</v>
      </c>
      <c r="V4601" s="114">
        <v>12619</v>
      </c>
      <c r="W4601" s="114" t="s">
        <v>5880</v>
      </c>
    </row>
    <row r="4602" spans="1:23" x14ac:dyDescent="0.3">
      <c r="A4602" s="7">
        <v>20923</v>
      </c>
      <c r="C4602" s="11">
        <v>2</v>
      </c>
      <c r="E4602" s="89">
        <v>12620</v>
      </c>
      <c r="F4602" s="89" t="s">
        <v>5880</v>
      </c>
      <c r="G4602" s="84" t="s">
        <v>3795</v>
      </c>
      <c r="H4602" s="1" t="s">
        <v>6026</v>
      </c>
      <c r="I4602" s="4">
        <v>0</v>
      </c>
      <c r="J4602" s="4">
        <v>1</v>
      </c>
      <c r="L4602" s="4">
        <v>1</v>
      </c>
      <c r="M4602" s="1" t="s">
        <v>6025</v>
      </c>
      <c r="N4602" s="1"/>
      <c r="O4602" s="1"/>
      <c r="P4602" s="1"/>
      <c r="Q4602" s="1"/>
      <c r="R4602" s="1" t="s">
        <v>6024</v>
      </c>
      <c r="S4602" s="1"/>
      <c r="T4602" s="1"/>
      <c r="U4602" s="8" t="s">
        <v>6023</v>
      </c>
      <c r="V4602" s="86">
        <v>12620</v>
      </c>
      <c r="W4602" s="86" t="s">
        <v>5880</v>
      </c>
    </row>
    <row r="4603" spans="1:23" x14ac:dyDescent="0.3">
      <c r="A4603" s="7">
        <v>20924</v>
      </c>
      <c r="C4603" s="11">
        <v>3</v>
      </c>
      <c r="E4603" s="89">
        <v>12621</v>
      </c>
      <c r="F4603" s="89" t="s">
        <v>5880</v>
      </c>
      <c r="G4603" s="84" t="s">
        <v>3795</v>
      </c>
      <c r="H4603" s="1" t="s">
        <v>6022</v>
      </c>
      <c r="I4603" s="4">
        <v>0</v>
      </c>
      <c r="J4603" s="4">
        <v>1</v>
      </c>
      <c r="L4603" s="4">
        <v>1</v>
      </c>
      <c r="M4603" s="1" t="s">
        <v>6021</v>
      </c>
      <c r="N4603" s="1"/>
      <c r="O4603" s="1"/>
      <c r="P4603" s="1"/>
      <c r="Q4603" s="1"/>
      <c r="R4603" s="1" t="s">
        <v>6020</v>
      </c>
      <c r="S4603" s="1"/>
      <c r="T4603" s="1"/>
      <c r="U4603" s="8" t="s">
        <v>6019</v>
      </c>
      <c r="V4603" s="86">
        <v>12621</v>
      </c>
      <c r="W4603" s="86" t="s">
        <v>5880</v>
      </c>
    </row>
    <row r="4604" spans="1:23" x14ac:dyDescent="0.3">
      <c r="A4604" s="7">
        <v>20925</v>
      </c>
      <c r="C4604" s="11">
        <v>4</v>
      </c>
      <c r="E4604" s="89">
        <v>12623</v>
      </c>
      <c r="F4604" s="89" t="s">
        <v>5880</v>
      </c>
      <c r="G4604" s="84" t="s">
        <v>3795</v>
      </c>
      <c r="H4604" s="1" t="s">
        <v>6018</v>
      </c>
      <c r="I4604" s="4">
        <v>0</v>
      </c>
      <c r="J4604" s="4">
        <v>1</v>
      </c>
      <c r="L4604" s="4">
        <v>1</v>
      </c>
      <c r="M4604" s="1" t="s">
        <v>6017</v>
      </c>
      <c r="N4604" s="1"/>
      <c r="O4604" s="1"/>
      <c r="P4604" s="1"/>
      <c r="Q4604" s="1"/>
      <c r="R4604" s="1" t="s">
        <v>6016</v>
      </c>
      <c r="S4604" s="1"/>
      <c r="T4604" s="1"/>
      <c r="U4604" s="8" t="s">
        <v>6015</v>
      </c>
      <c r="V4604" s="86">
        <v>12623</v>
      </c>
      <c r="W4604" s="86" t="s">
        <v>5880</v>
      </c>
    </row>
    <row r="4605" spans="1:23" x14ac:dyDescent="0.3">
      <c r="A4605" s="7">
        <v>20926</v>
      </c>
      <c r="C4605" s="11">
        <v>5</v>
      </c>
      <c r="E4605" s="89">
        <v>12624</v>
      </c>
      <c r="F4605" s="89" t="s">
        <v>5880</v>
      </c>
      <c r="G4605" s="84" t="s">
        <v>3795</v>
      </c>
      <c r="H4605" s="1" t="s">
        <v>6014</v>
      </c>
      <c r="I4605" s="4">
        <v>0</v>
      </c>
      <c r="J4605" s="4">
        <v>1</v>
      </c>
      <c r="L4605" s="4">
        <v>1</v>
      </c>
      <c r="M4605" s="1" t="s">
        <v>6013</v>
      </c>
      <c r="N4605" s="1"/>
      <c r="O4605" s="1"/>
      <c r="P4605" s="1"/>
      <c r="Q4605" s="1"/>
      <c r="R4605" s="1" t="s">
        <v>6012</v>
      </c>
      <c r="S4605" s="1"/>
      <c r="T4605" s="1"/>
      <c r="U4605" s="8" t="s">
        <v>6011</v>
      </c>
      <c r="V4605" s="86">
        <v>12624</v>
      </c>
      <c r="W4605" s="86" t="s">
        <v>5880</v>
      </c>
    </row>
    <row r="4606" spans="1:23" x14ac:dyDescent="0.3">
      <c r="A4606" s="7">
        <v>20927</v>
      </c>
      <c r="C4606" s="11">
        <v>6</v>
      </c>
      <c r="E4606" s="89">
        <v>12625</v>
      </c>
      <c r="F4606" s="89" t="s">
        <v>5880</v>
      </c>
      <c r="G4606" s="84" t="s">
        <v>3795</v>
      </c>
      <c r="H4606" s="1" t="s">
        <v>6010</v>
      </c>
      <c r="I4606" s="4">
        <v>0</v>
      </c>
      <c r="J4606" s="4">
        <v>1</v>
      </c>
      <c r="L4606" s="4">
        <v>1</v>
      </c>
      <c r="M4606" s="1" t="s">
        <v>6009</v>
      </c>
      <c r="N4606" s="1"/>
      <c r="O4606" s="1"/>
      <c r="P4606" s="1"/>
      <c r="Q4606" s="1"/>
      <c r="R4606" s="1" t="s">
        <v>6008</v>
      </c>
      <c r="S4606" s="1"/>
      <c r="T4606" s="1"/>
      <c r="U4606" s="8" t="s">
        <v>6007</v>
      </c>
      <c r="V4606" s="86">
        <v>12625</v>
      </c>
      <c r="W4606" s="86" t="s">
        <v>5880</v>
      </c>
    </row>
    <row r="4607" spans="1:23" x14ac:dyDescent="0.3">
      <c r="A4607" s="7">
        <v>20928</v>
      </c>
      <c r="C4607" s="11">
        <v>7</v>
      </c>
      <c r="E4607" s="89">
        <v>12626</v>
      </c>
      <c r="F4607" s="89" t="s">
        <v>5880</v>
      </c>
      <c r="G4607" s="84" t="s">
        <v>3795</v>
      </c>
      <c r="H4607" s="1" t="s">
        <v>6006</v>
      </c>
      <c r="I4607" s="4">
        <v>0</v>
      </c>
      <c r="J4607" s="4">
        <v>1</v>
      </c>
      <c r="L4607" s="4">
        <v>1</v>
      </c>
      <c r="M4607" s="1" t="s">
        <v>6005</v>
      </c>
      <c r="N4607" s="1"/>
      <c r="O4607" s="1"/>
      <c r="P4607" s="1"/>
      <c r="Q4607" s="1"/>
      <c r="R4607" s="1" t="s">
        <v>6004</v>
      </c>
      <c r="S4607" s="1"/>
      <c r="T4607" s="1"/>
      <c r="U4607" s="8" t="s">
        <v>6003</v>
      </c>
      <c r="V4607" s="86">
        <v>12626</v>
      </c>
      <c r="W4607" s="86" t="s">
        <v>5880</v>
      </c>
    </row>
    <row r="4608" spans="1:23" x14ac:dyDescent="0.3">
      <c r="A4608" s="7">
        <v>20929</v>
      </c>
      <c r="C4608" s="11">
        <v>8</v>
      </c>
      <c r="E4608" s="89">
        <v>12627</v>
      </c>
      <c r="F4608" s="89" t="s">
        <v>5880</v>
      </c>
      <c r="G4608" s="84" t="s">
        <v>3795</v>
      </c>
      <c r="H4608" s="1" t="s">
        <v>6002</v>
      </c>
      <c r="I4608" s="4">
        <v>0</v>
      </c>
      <c r="J4608" s="4">
        <v>1</v>
      </c>
      <c r="L4608" s="4">
        <v>1</v>
      </c>
      <c r="M4608" s="1" t="s">
        <v>6001</v>
      </c>
      <c r="N4608" s="1"/>
      <c r="O4608" s="1"/>
      <c r="P4608" s="1"/>
      <c r="Q4608" s="1"/>
      <c r="R4608" s="1" t="s">
        <v>6000</v>
      </c>
      <c r="S4608" s="1"/>
      <c r="T4608" s="1"/>
      <c r="U4608" s="8" t="s">
        <v>5999</v>
      </c>
      <c r="V4608" s="86">
        <v>12627</v>
      </c>
      <c r="W4608" s="86" t="s">
        <v>5880</v>
      </c>
    </row>
    <row r="4609" spans="1:23" x14ac:dyDescent="0.3">
      <c r="A4609" s="7">
        <v>20930</v>
      </c>
      <c r="C4609" s="11">
        <v>9</v>
      </c>
      <c r="E4609" s="89">
        <v>12628</v>
      </c>
      <c r="F4609" s="89" t="s">
        <v>5880</v>
      </c>
      <c r="G4609" s="84" t="s">
        <v>3795</v>
      </c>
      <c r="H4609" s="1" t="s">
        <v>5998</v>
      </c>
      <c r="I4609" s="4">
        <v>0</v>
      </c>
      <c r="J4609" s="4">
        <v>1</v>
      </c>
      <c r="L4609" s="4">
        <v>1</v>
      </c>
      <c r="M4609" s="1" t="s">
        <v>5997</v>
      </c>
      <c r="N4609" s="1"/>
      <c r="O4609" s="1"/>
      <c r="P4609" s="1"/>
      <c r="Q4609" s="1"/>
      <c r="R4609" s="1" t="s">
        <v>5996</v>
      </c>
      <c r="S4609" s="1"/>
      <c r="T4609" s="1"/>
      <c r="U4609" s="8" t="s">
        <v>5995</v>
      </c>
      <c r="V4609" s="86">
        <v>12628</v>
      </c>
      <c r="W4609" s="86" t="s">
        <v>5880</v>
      </c>
    </row>
    <row r="4610" spans="1:23" x14ac:dyDescent="0.3">
      <c r="A4610" s="7">
        <v>20931</v>
      </c>
      <c r="C4610" s="11">
        <v>10</v>
      </c>
      <c r="E4610" s="89">
        <v>12629</v>
      </c>
      <c r="F4610" s="89" t="s">
        <v>5880</v>
      </c>
      <c r="G4610" s="84" t="s">
        <v>3795</v>
      </c>
      <c r="H4610" s="1" t="s">
        <v>5994</v>
      </c>
      <c r="I4610" s="4">
        <v>0</v>
      </c>
      <c r="J4610" s="4">
        <v>1</v>
      </c>
      <c r="L4610" s="4">
        <v>1</v>
      </c>
      <c r="M4610" s="1" t="s">
        <v>5993</v>
      </c>
      <c r="N4610" s="1"/>
      <c r="O4610" s="1"/>
      <c r="P4610" s="1"/>
      <c r="Q4610" s="1"/>
      <c r="R4610" s="1" t="s">
        <v>5992</v>
      </c>
      <c r="S4610" s="1"/>
      <c r="T4610" s="1"/>
      <c r="U4610" s="8" t="s">
        <v>5991</v>
      </c>
      <c r="V4610" s="86">
        <v>12629</v>
      </c>
      <c r="W4610" s="86" t="s">
        <v>5880</v>
      </c>
    </row>
    <row r="4611" spans="1:23" x14ac:dyDescent="0.3">
      <c r="A4611" s="7">
        <v>20932</v>
      </c>
      <c r="C4611" s="11">
        <v>11</v>
      </c>
      <c r="E4611" s="89">
        <v>12630</v>
      </c>
      <c r="F4611" s="89" t="s">
        <v>5880</v>
      </c>
      <c r="G4611" s="84" t="s">
        <v>3795</v>
      </c>
      <c r="H4611" s="1" t="s">
        <v>5990</v>
      </c>
      <c r="I4611" s="4">
        <v>0</v>
      </c>
      <c r="J4611" s="4">
        <v>1</v>
      </c>
      <c r="L4611" s="4">
        <v>1</v>
      </c>
      <c r="M4611" s="1" t="s">
        <v>5989</v>
      </c>
      <c r="N4611" s="1"/>
      <c r="O4611" s="1"/>
      <c r="P4611" s="1"/>
      <c r="Q4611" s="1"/>
      <c r="R4611" s="1" t="s">
        <v>5988</v>
      </c>
      <c r="S4611" s="1"/>
      <c r="T4611" s="1"/>
      <c r="U4611" s="8" t="s">
        <v>5987</v>
      </c>
      <c r="V4611" s="86">
        <v>12630</v>
      </c>
      <c r="W4611" s="86" t="s">
        <v>5880</v>
      </c>
    </row>
    <row r="4612" spans="1:23" x14ac:dyDescent="0.3">
      <c r="A4612" s="7">
        <v>20933</v>
      </c>
      <c r="C4612" s="11">
        <v>12</v>
      </c>
      <c r="E4612" s="89">
        <v>12631</v>
      </c>
      <c r="F4612" s="89" t="s">
        <v>5880</v>
      </c>
      <c r="G4612" s="84" t="s">
        <v>3795</v>
      </c>
      <c r="H4612" s="1" t="s">
        <v>5986</v>
      </c>
      <c r="I4612" s="4">
        <v>0</v>
      </c>
      <c r="J4612" s="4">
        <v>1</v>
      </c>
      <c r="L4612" s="4">
        <v>1</v>
      </c>
      <c r="M4612" s="1" t="s">
        <v>5985</v>
      </c>
      <c r="N4612" s="1"/>
      <c r="O4612" s="1"/>
      <c r="P4612" s="1"/>
      <c r="Q4612" s="1"/>
      <c r="R4612" s="1" t="s">
        <v>5984</v>
      </c>
      <c r="S4612" s="1"/>
      <c r="T4612" s="1"/>
      <c r="U4612" s="8" t="s">
        <v>5983</v>
      </c>
      <c r="V4612" s="86">
        <v>12631</v>
      </c>
      <c r="W4612" s="86" t="s">
        <v>5880</v>
      </c>
    </row>
    <row r="4613" spans="1:23" x14ac:dyDescent="0.3">
      <c r="A4613" s="7">
        <v>20934</v>
      </c>
      <c r="C4613" s="11">
        <v>13</v>
      </c>
      <c r="E4613" s="89">
        <v>12634</v>
      </c>
      <c r="F4613" s="89" t="s">
        <v>5880</v>
      </c>
      <c r="G4613" s="84" t="s">
        <v>3795</v>
      </c>
      <c r="H4613" s="1" t="s">
        <v>5982</v>
      </c>
      <c r="I4613" s="4">
        <v>0</v>
      </c>
      <c r="J4613" s="4">
        <v>1</v>
      </c>
      <c r="L4613" s="4">
        <v>1</v>
      </c>
      <c r="M4613" s="1" t="s">
        <v>5981</v>
      </c>
      <c r="N4613" s="1"/>
      <c r="O4613" s="1"/>
      <c r="P4613" s="1"/>
      <c r="Q4613" s="1"/>
      <c r="R4613" s="1" t="s">
        <v>5980</v>
      </c>
      <c r="S4613" s="1"/>
      <c r="T4613" s="1"/>
      <c r="U4613" s="8" t="s">
        <v>5979</v>
      </c>
      <c r="V4613" s="86">
        <v>12634</v>
      </c>
      <c r="W4613" s="86" t="s">
        <v>5880</v>
      </c>
    </row>
    <row r="4614" spans="1:23" x14ac:dyDescent="0.3">
      <c r="A4614" s="7">
        <v>20935</v>
      </c>
      <c r="C4614" s="11">
        <v>14</v>
      </c>
      <c r="E4614" s="89">
        <v>12635</v>
      </c>
      <c r="F4614" s="89" t="s">
        <v>5880</v>
      </c>
      <c r="G4614" s="84" t="s">
        <v>3795</v>
      </c>
      <c r="H4614" s="1" t="s">
        <v>5978</v>
      </c>
      <c r="I4614" s="4">
        <v>0</v>
      </c>
      <c r="J4614" s="4">
        <v>1</v>
      </c>
      <c r="L4614" s="4">
        <v>1</v>
      </c>
      <c r="M4614" s="1" t="s">
        <v>5977</v>
      </c>
      <c r="N4614" s="1"/>
      <c r="O4614" s="1"/>
      <c r="P4614" s="1"/>
      <c r="Q4614" s="1"/>
      <c r="R4614" s="1" t="s">
        <v>5976</v>
      </c>
      <c r="S4614" s="1"/>
      <c r="T4614" s="1"/>
      <c r="U4614" s="8" t="s">
        <v>5975</v>
      </c>
      <c r="V4614" s="86">
        <v>12635</v>
      </c>
      <c r="W4614" s="86" t="s">
        <v>5880</v>
      </c>
    </row>
    <row r="4615" spans="1:23" x14ac:dyDescent="0.3">
      <c r="A4615" s="7">
        <v>20936</v>
      </c>
      <c r="C4615" s="11">
        <v>15</v>
      </c>
      <c r="E4615" s="89">
        <v>12637</v>
      </c>
      <c r="F4615" s="89" t="s">
        <v>5880</v>
      </c>
      <c r="G4615" s="84" t="s">
        <v>3795</v>
      </c>
      <c r="H4615" s="1" t="s">
        <v>5974</v>
      </c>
      <c r="I4615" s="4">
        <v>0</v>
      </c>
      <c r="J4615" s="4">
        <v>1</v>
      </c>
      <c r="L4615" s="4">
        <v>1</v>
      </c>
      <c r="M4615" s="1" t="s">
        <v>5973</v>
      </c>
      <c r="N4615" s="1"/>
      <c r="O4615" s="1"/>
      <c r="P4615" s="1"/>
      <c r="Q4615" s="1"/>
      <c r="R4615" s="1" t="s">
        <v>5972</v>
      </c>
      <c r="S4615" s="1"/>
      <c r="T4615" s="1"/>
      <c r="U4615" s="8" t="s">
        <v>5971</v>
      </c>
      <c r="V4615" s="86">
        <v>12637</v>
      </c>
      <c r="W4615" s="86" t="s">
        <v>5880</v>
      </c>
    </row>
    <row r="4616" spans="1:23" x14ac:dyDescent="0.3">
      <c r="A4616" s="7">
        <v>20937</v>
      </c>
      <c r="B4616" s="44">
        <v>1677</v>
      </c>
      <c r="C4616" s="11">
        <v>0</v>
      </c>
      <c r="E4616" s="89">
        <v>12639</v>
      </c>
      <c r="F4616" s="89" t="s">
        <v>5880</v>
      </c>
      <c r="G4616" s="84" t="s">
        <v>3795</v>
      </c>
      <c r="H4616" s="1" t="s">
        <v>5970</v>
      </c>
      <c r="I4616" s="4">
        <v>0</v>
      </c>
      <c r="J4616" s="4">
        <v>1</v>
      </c>
      <c r="L4616" s="4">
        <v>1</v>
      </c>
      <c r="M4616" s="1" t="s">
        <v>5969</v>
      </c>
      <c r="N4616" s="1"/>
      <c r="O4616" s="1"/>
      <c r="P4616" s="1"/>
      <c r="Q4616" s="1"/>
      <c r="R4616" s="1" t="s">
        <v>5968</v>
      </c>
      <c r="S4616" s="1"/>
      <c r="T4616" s="1"/>
      <c r="U4616" s="8" t="s">
        <v>5967</v>
      </c>
      <c r="V4616" s="86">
        <v>12639</v>
      </c>
      <c r="W4616" s="86" t="s">
        <v>5880</v>
      </c>
    </row>
    <row r="4617" spans="1:23" x14ac:dyDescent="0.3">
      <c r="A4617" s="7">
        <v>20938</v>
      </c>
      <c r="C4617" s="11">
        <v>1</v>
      </c>
      <c r="E4617" s="89">
        <v>12641</v>
      </c>
      <c r="F4617" s="89" t="s">
        <v>5880</v>
      </c>
      <c r="G4617" s="84" t="s">
        <v>3795</v>
      </c>
      <c r="H4617" s="1" t="s">
        <v>5966</v>
      </c>
      <c r="I4617" s="4">
        <v>0</v>
      </c>
      <c r="J4617" s="4">
        <v>1</v>
      </c>
      <c r="L4617" s="4">
        <v>1</v>
      </c>
      <c r="M4617" s="1" t="s">
        <v>5965</v>
      </c>
      <c r="N4617" s="1"/>
      <c r="O4617" s="1"/>
      <c r="P4617" s="1"/>
      <c r="Q4617" s="1"/>
      <c r="R4617" s="1" t="s">
        <v>5964</v>
      </c>
      <c r="S4617" s="1"/>
      <c r="T4617" s="1"/>
      <c r="U4617" s="8" t="s">
        <v>5963</v>
      </c>
      <c r="V4617" s="86">
        <v>12641</v>
      </c>
      <c r="W4617" s="86" t="s">
        <v>5880</v>
      </c>
    </row>
    <row r="4618" spans="1:23" x14ac:dyDescent="0.3">
      <c r="A4618" s="7">
        <v>20939</v>
      </c>
      <c r="C4618" s="11">
        <v>2</v>
      </c>
      <c r="E4618" s="89">
        <v>12642</v>
      </c>
      <c r="F4618" s="89" t="s">
        <v>5880</v>
      </c>
      <c r="G4618" s="84" t="s">
        <v>3795</v>
      </c>
      <c r="H4618" s="1" t="s">
        <v>5962</v>
      </c>
      <c r="I4618" s="4">
        <v>0</v>
      </c>
      <c r="J4618" s="4">
        <v>1</v>
      </c>
      <c r="L4618" s="4">
        <v>1</v>
      </c>
      <c r="M4618" s="1" t="s">
        <v>5961</v>
      </c>
      <c r="N4618" s="1"/>
      <c r="O4618" s="1"/>
      <c r="P4618" s="1"/>
      <c r="Q4618" s="1"/>
      <c r="R4618" s="1" t="s">
        <v>5960</v>
      </c>
      <c r="S4618" s="1"/>
      <c r="T4618" s="1"/>
      <c r="U4618" s="8" t="s">
        <v>5959</v>
      </c>
      <c r="V4618" s="86">
        <v>12642</v>
      </c>
      <c r="W4618" s="86" t="s">
        <v>5880</v>
      </c>
    </row>
    <row r="4619" spans="1:23" x14ac:dyDescent="0.3">
      <c r="A4619" s="7">
        <v>20940</v>
      </c>
      <c r="C4619" s="11">
        <v>3</v>
      </c>
      <c r="E4619" s="89">
        <v>12643</v>
      </c>
      <c r="F4619" s="89" t="s">
        <v>5880</v>
      </c>
      <c r="G4619" s="84" t="s">
        <v>3795</v>
      </c>
      <c r="H4619" s="1" t="s">
        <v>5958</v>
      </c>
      <c r="I4619" s="4">
        <v>0</v>
      </c>
      <c r="J4619" s="4">
        <v>1</v>
      </c>
      <c r="L4619" s="4">
        <v>1</v>
      </c>
      <c r="M4619" s="1" t="s">
        <v>5957</v>
      </c>
      <c r="N4619" s="1"/>
      <c r="O4619" s="1"/>
      <c r="P4619" s="1"/>
      <c r="Q4619" s="1"/>
      <c r="R4619" s="1" t="s">
        <v>5956</v>
      </c>
      <c r="S4619" s="1"/>
      <c r="T4619" s="1"/>
      <c r="U4619" s="8" t="s">
        <v>5955</v>
      </c>
      <c r="V4619" s="86">
        <v>12643</v>
      </c>
      <c r="W4619" s="86" t="s">
        <v>5880</v>
      </c>
    </row>
    <row r="4620" spans="1:23" x14ac:dyDescent="0.3">
      <c r="A4620" s="7">
        <v>20941</v>
      </c>
      <c r="C4620" s="11">
        <v>4</v>
      </c>
      <c r="E4620" s="89">
        <v>12644</v>
      </c>
      <c r="F4620" s="89" t="s">
        <v>5880</v>
      </c>
      <c r="G4620" s="84" t="s">
        <v>3795</v>
      </c>
      <c r="H4620" s="1" t="s">
        <v>5954</v>
      </c>
      <c r="I4620" s="4">
        <v>0</v>
      </c>
      <c r="J4620" s="4">
        <v>1</v>
      </c>
      <c r="L4620" s="4">
        <v>1</v>
      </c>
      <c r="M4620" s="1" t="s">
        <v>5953</v>
      </c>
      <c r="N4620" s="1"/>
      <c r="O4620" s="1"/>
      <c r="P4620" s="1"/>
      <c r="Q4620" s="1"/>
      <c r="R4620" s="1" t="s">
        <v>5952</v>
      </c>
      <c r="S4620" s="1"/>
      <c r="T4620" s="1"/>
      <c r="U4620" s="8" t="s">
        <v>5951</v>
      </c>
      <c r="V4620" s="86">
        <v>12644</v>
      </c>
      <c r="W4620" s="86" t="s">
        <v>5880</v>
      </c>
    </row>
    <row r="4621" spans="1:23" x14ac:dyDescent="0.3">
      <c r="A4621" s="7">
        <v>20942</v>
      </c>
      <c r="C4621" s="11">
        <v>5</v>
      </c>
      <c r="E4621" s="89">
        <v>12645</v>
      </c>
      <c r="F4621" s="89" t="s">
        <v>5880</v>
      </c>
      <c r="G4621" s="84" t="s">
        <v>3795</v>
      </c>
      <c r="H4621" s="1" t="s">
        <v>5950</v>
      </c>
      <c r="I4621" s="4">
        <v>0</v>
      </c>
      <c r="J4621" s="4">
        <v>1</v>
      </c>
      <c r="L4621" s="4">
        <v>1</v>
      </c>
      <c r="M4621" s="1" t="s">
        <v>5949</v>
      </c>
      <c r="N4621" s="1"/>
      <c r="O4621" s="1"/>
      <c r="P4621" s="1"/>
      <c r="Q4621" s="1"/>
      <c r="R4621" s="1" t="s">
        <v>5948</v>
      </c>
      <c r="S4621" s="1"/>
      <c r="T4621" s="1"/>
      <c r="U4621" s="8" t="s">
        <v>5947</v>
      </c>
      <c r="V4621" s="86">
        <v>12645</v>
      </c>
      <c r="W4621" s="86" t="s">
        <v>5880</v>
      </c>
    </row>
    <row r="4622" spans="1:23" x14ac:dyDescent="0.3">
      <c r="A4622" s="7">
        <v>20943</v>
      </c>
      <c r="C4622" s="11">
        <v>6</v>
      </c>
      <c r="E4622" s="89">
        <v>12646</v>
      </c>
      <c r="F4622" s="89" t="s">
        <v>5880</v>
      </c>
      <c r="G4622" s="84" t="s">
        <v>3795</v>
      </c>
      <c r="H4622" s="1" t="s">
        <v>5946</v>
      </c>
      <c r="I4622" s="4">
        <v>0</v>
      </c>
      <c r="J4622" s="4">
        <v>1</v>
      </c>
      <c r="L4622" s="4">
        <v>1</v>
      </c>
      <c r="M4622" s="1" t="s">
        <v>5945</v>
      </c>
      <c r="N4622" s="1"/>
      <c r="O4622" s="1"/>
      <c r="P4622" s="1"/>
      <c r="Q4622" s="1"/>
      <c r="R4622" s="1" t="s">
        <v>5944</v>
      </c>
      <c r="S4622" s="1"/>
      <c r="T4622" s="1"/>
      <c r="U4622" s="8" t="s">
        <v>5943</v>
      </c>
      <c r="V4622" s="86">
        <v>12646</v>
      </c>
      <c r="W4622" s="86" t="s">
        <v>5880</v>
      </c>
    </row>
    <row r="4623" spans="1:23" x14ac:dyDescent="0.3">
      <c r="A4623" s="7">
        <v>20944</v>
      </c>
      <c r="C4623" s="11">
        <v>7</v>
      </c>
      <c r="E4623" s="89">
        <v>12647</v>
      </c>
      <c r="F4623" s="89" t="s">
        <v>5880</v>
      </c>
      <c r="G4623" s="84" t="s">
        <v>3795</v>
      </c>
      <c r="H4623" s="1" t="s">
        <v>5942</v>
      </c>
      <c r="I4623" s="4">
        <v>0</v>
      </c>
      <c r="J4623" s="4">
        <v>1</v>
      </c>
      <c r="L4623" s="4">
        <v>1</v>
      </c>
      <c r="M4623" s="1" t="s">
        <v>5941</v>
      </c>
      <c r="N4623" s="1"/>
      <c r="O4623" s="1"/>
      <c r="P4623" s="1"/>
      <c r="Q4623" s="1"/>
      <c r="R4623" s="1" t="s">
        <v>5940</v>
      </c>
      <c r="S4623" s="1"/>
      <c r="T4623" s="1"/>
      <c r="U4623" s="8" t="s">
        <v>5939</v>
      </c>
      <c r="V4623" s="86">
        <v>12647</v>
      </c>
      <c r="W4623" s="86" t="s">
        <v>5880</v>
      </c>
    </row>
    <row r="4624" spans="1:23" x14ac:dyDescent="0.3">
      <c r="A4624" s="7">
        <v>20945</v>
      </c>
      <c r="C4624" s="11">
        <v>8</v>
      </c>
      <c r="E4624" s="89">
        <v>12648</v>
      </c>
      <c r="F4624" s="89" t="s">
        <v>5880</v>
      </c>
      <c r="G4624" s="84" t="s">
        <v>3795</v>
      </c>
      <c r="H4624" s="1" t="s">
        <v>5938</v>
      </c>
      <c r="I4624" s="4">
        <v>0</v>
      </c>
      <c r="J4624" s="4">
        <v>1</v>
      </c>
      <c r="L4624" s="4">
        <v>1</v>
      </c>
      <c r="M4624" s="1" t="s">
        <v>5937</v>
      </c>
      <c r="N4624" s="1"/>
      <c r="O4624" s="1"/>
      <c r="P4624" s="1"/>
      <c r="Q4624" s="1"/>
      <c r="R4624" s="1" t="s">
        <v>5936</v>
      </c>
      <c r="S4624" s="1"/>
      <c r="T4624" s="1"/>
      <c r="U4624" s="8" t="s">
        <v>5935</v>
      </c>
      <c r="V4624" s="86">
        <v>12648</v>
      </c>
      <c r="W4624" s="86" t="s">
        <v>5880</v>
      </c>
    </row>
    <row r="4625" spans="1:23" x14ac:dyDescent="0.3">
      <c r="A4625" s="7">
        <v>20946</v>
      </c>
      <c r="C4625" s="11">
        <v>9</v>
      </c>
      <c r="E4625" s="89">
        <v>12649</v>
      </c>
      <c r="F4625" s="89" t="s">
        <v>5880</v>
      </c>
      <c r="G4625" s="84" t="s">
        <v>3795</v>
      </c>
      <c r="H4625" s="1" t="s">
        <v>5934</v>
      </c>
      <c r="I4625" s="4">
        <v>0</v>
      </c>
      <c r="J4625" s="4">
        <v>1</v>
      </c>
      <c r="L4625" s="4">
        <v>1</v>
      </c>
      <c r="M4625" s="1" t="s">
        <v>5933</v>
      </c>
      <c r="N4625" s="1"/>
      <c r="O4625" s="1"/>
      <c r="P4625" s="1"/>
      <c r="Q4625" s="1"/>
      <c r="R4625" s="1" t="s">
        <v>5932</v>
      </c>
      <c r="S4625" s="1"/>
      <c r="T4625" s="1"/>
      <c r="U4625" s="8" t="s">
        <v>5931</v>
      </c>
      <c r="V4625" s="86">
        <v>12649</v>
      </c>
      <c r="W4625" s="86" t="s">
        <v>5880</v>
      </c>
    </row>
    <row r="4626" spans="1:23" x14ac:dyDescent="0.3">
      <c r="A4626" s="7">
        <v>20947</v>
      </c>
      <c r="C4626" s="11">
        <v>10</v>
      </c>
      <c r="E4626" s="89">
        <v>12650</v>
      </c>
      <c r="F4626" s="89" t="s">
        <v>5880</v>
      </c>
      <c r="G4626" s="84" t="s">
        <v>3795</v>
      </c>
      <c r="H4626" s="1" t="s">
        <v>5930</v>
      </c>
      <c r="I4626" s="4">
        <v>0</v>
      </c>
      <c r="J4626" s="4">
        <v>1</v>
      </c>
      <c r="L4626" s="4">
        <v>1</v>
      </c>
      <c r="M4626" s="1" t="s">
        <v>5929</v>
      </c>
      <c r="N4626" s="1"/>
      <c r="O4626" s="1"/>
      <c r="P4626" s="1"/>
      <c r="Q4626" s="1"/>
      <c r="R4626" s="1" t="s">
        <v>5928</v>
      </c>
      <c r="S4626" s="1"/>
      <c r="T4626" s="1"/>
      <c r="U4626" s="8" t="s">
        <v>5927</v>
      </c>
      <c r="V4626" s="86">
        <v>12650</v>
      </c>
      <c r="W4626" s="86" t="s">
        <v>5880</v>
      </c>
    </row>
    <row r="4627" spans="1:23" x14ac:dyDescent="0.3">
      <c r="A4627" s="7">
        <v>20948</v>
      </c>
      <c r="C4627" s="11">
        <v>11</v>
      </c>
      <c r="E4627" s="89">
        <v>12651</v>
      </c>
      <c r="F4627" s="89" t="s">
        <v>5880</v>
      </c>
      <c r="G4627" s="84" t="s">
        <v>3795</v>
      </c>
      <c r="H4627" s="1" t="s">
        <v>5926</v>
      </c>
      <c r="I4627" s="4">
        <v>0</v>
      </c>
      <c r="J4627" s="4">
        <v>1</v>
      </c>
      <c r="L4627" s="4">
        <v>1</v>
      </c>
      <c r="M4627" s="1" t="s">
        <v>5925</v>
      </c>
      <c r="N4627" s="1"/>
      <c r="O4627" s="1"/>
      <c r="P4627" s="1"/>
      <c r="Q4627" s="1"/>
      <c r="R4627" s="1" t="s">
        <v>5924</v>
      </c>
      <c r="S4627" s="1"/>
      <c r="T4627" s="1"/>
      <c r="U4627" s="8" t="s">
        <v>5923</v>
      </c>
      <c r="V4627" s="86">
        <v>12651</v>
      </c>
      <c r="W4627" s="86" t="s">
        <v>5880</v>
      </c>
    </row>
    <row r="4628" spans="1:23" x14ac:dyDescent="0.3">
      <c r="A4628" s="7">
        <v>20949</v>
      </c>
      <c r="C4628" s="11">
        <v>12</v>
      </c>
      <c r="E4628" s="89">
        <v>12653</v>
      </c>
      <c r="F4628" s="89" t="s">
        <v>5880</v>
      </c>
      <c r="G4628" s="84" t="s">
        <v>3795</v>
      </c>
      <c r="H4628" s="1" t="s">
        <v>5922</v>
      </c>
      <c r="I4628" s="4">
        <v>0</v>
      </c>
      <c r="J4628" s="4">
        <v>1</v>
      </c>
      <c r="L4628" s="4">
        <v>1</v>
      </c>
      <c r="M4628" s="1" t="s">
        <v>5921</v>
      </c>
      <c r="N4628" s="1"/>
      <c r="O4628" s="1"/>
      <c r="P4628" s="1"/>
      <c r="Q4628" s="1"/>
      <c r="R4628" s="17" t="s">
        <v>5920</v>
      </c>
      <c r="S4628" s="1"/>
      <c r="T4628" s="1"/>
      <c r="U4628" s="8" t="s">
        <v>5919</v>
      </c>
      <c r="V4628" s="86">
        <v>12653</v>
      </c>
      <c r="W4628" s="86" t="s">
        <v>5880</v>
      </c>
    </row>
    <row r="4629" spans="1:23" x14ac:dyDescent="0.3">
      <c r="A4629" s="7">
        <v>20950</v>
      </c>
      <c r="C4629" s="11">
        <v>13</v>
      </c>
      <c r="E4629" s="89">
        <v>12654</v>
      </c>
      <c r="F4629" s="89" t="s">
        <v>5880</v>
      </c>
      <c r="G4629" s="84" t="s">
        <v>3795</v>
      </c>
      <c r="H4629" s="1" t="s">
        <v>5918</v>
      </c>
      <c r="I4629" s="4">
        <v>0</v>
      </c>
      <c r="J4629" s="4">
        <v>1</v>
      </c>
      <c r="L4629" s="4">
        <v>1</v>
      </c>
      <c r="M4629" s="1" t="s">
        <v>5917</v>
      </c>
      <c r="N4629" s="1"/>
      <c r="O4629" s="1"/>
      <c r="P4629" s="1"/>
      <c r="Q4629" s="1"/>
      <c r="R4629" s="17" t="s">
        <v>5916</v>
      </c>
      <c r="S4629" s="1"/>
      <c r="T4629" s="1"/>
      <c r="U4629" s="8" t="s">
        <v>5915</v>
      </c>
      <c r="V4629" s="86">
        <v>12654</v>
      </c>
      <c r="W4629" s="86" t="s">
        <v>5880</v>
      </c>
    </row>
    <row r="4630" spans="1:23" x14ac:dyDescent="0.3">
      <c r="A4630" s="7">
        <v>20951</v>
      </c>
      <c r="C4630" s="11">
        <v>14</v>
      </c>
      <c r="E4630" s="89">
        <v>12655</v>
      </c>
      <c r="F4630" s="89" t="s">
        <v>5880</v>
      </c>
      <c r="G4630" s="84" t="s">
        <v>3795</v>
      </c>
      <c r="H4630" s="1" t="s">
        <v>5914</v>
      </c>
      <c r="I4630" s="4">
        <v>0</v>
      </c>
      <c r="J4630" s="4">
        <v>1</v>
      </c>
      <c r="L4630" s="4">
        <v>1</v>
      </c>
      <c r="M4630" s="1" t="s">
        <v>5913</v>
      </c>
      <c r="N4630" s="1"/>
      <c r="O4630" s="1"/>
      <c r="P4630" s="1"/>
      <c r="Q4630" s="1"/>
      <c r="R4630" s="17" t="s">
        <v>5912</v>
      </c>
      <c r="S4630" s="1"/>
      <c r="T4630" s="1"/>
      <c r="U4630" s="8" t="s">
        <v>5911</v>
      </c>
      <c r="V4630" s="86">
        <v>12655</v>
      </c>
      <c r="W4630" s="86" t="s">
        <v>5880</v>
      </c>
    </row>
    <row r="4631" spans="1:23" x14ac:dyDescent="0.3">
      <c r="A4631" s="7">
        <v>20952</v>
      </c>
      <c r="C4631" s="11">
        <v>15</v>
      </c>
      <c r="E4631" s="89">
        <v>12656</v>
      </c>
      <c r="F4631" s="89" t="s">
        <v>5880</v>
      </c>
      <c r="G4631" s="84" t="s">
        <v>3795</v>
      </c>
      <c r="H4631" s="1" t="s">
        <v>5910</v>
      </c>
      <c r="I4631" s="4">
        <v>0</v>
      </c>
      <c r="J4631" s="4">
        <v>1</v>
      </c>
      <c r="L4631" s="4">
        <v>1</v>
      </c>
      <c r="M4631" s="1" t="s">
        <v>5909</v>
      </c>
      <c r="N4631" s="1"/>
      <c r="O4631" s="1"/>
      <c r="P4631" s="1"/>
      <c r="Q4631" s="1"/>
      <c r="R4631" s="17" t="s">
        <v>5908</v>
      </c>
      <c r="S4631" s="1"/>
      <c r="T4631" s="1"/>
      <c r="U4631" s="8" t="s">
        <v>5907</v>
      </c>
      <c r="V4631" s="86">
        <v>12656</v>
      </c>
      <c r="W4631" s="86" t="s">
        <v>5880</v>
      </c>
    </row>
    <row r="4632" spans="1:23" x14ac:dyDescent="0.3">
      <c r="A4632" s="7">
        <v>20953</v>
      </c>
      <c r="B4632" s="44">
        <v>1678</v>
      </c>
      <c r="C4632" s="11">
        <v>0</v>
      </c>
      <c r="E4632" s="89">
        <v>10808</v>
      </c>
      <c r="F4632" s="89" t="s">
        <v>5880</v>
      </c>
      <c r="H4632" s="1" t="s">
        <v>5906</v>
      </c>
      <c r="I4632" s="4">
        <v>0</v>
      </c>
      <c r="J4632" s="4">
        <v>1</v>
      </c>
      <c r="K4632" s="9"/>
      <c r="L4632" s="4">
        <v>1</v>
      </c>
      <c r="M4632" s="1" t="s">
        <v>5905</v>
      </c>
      <c r="N4632" s="1"/>
      <c r="O4632" s="1"/>
      <c r="P4632" s="1"/>
      <c r="Q4632" s="1"/>
      <c r="R4632" s="1"/>
      <c r="S4632" s="1"/>
      <c r="T4632" s="1"/>
      <c r="U4632" s="8" t="s">
        <v>5904</v>
      </c>
      <c r="V4632" s="86">
        <v>10808</v>
      </c>
      <c r="W4632" s="86" t="s">
        <v>5880</v>
      </c>
    </row>
    <row r="4633" spans="1:23" x14ac:dyDescent="0.3">
      <c r="A4633" s="7">
        <v>20954</v>
      </c>
      <c r="C4633" s="11">
        <v>1</v>
      </c>
      <c r="E4633" s="91">
        <v>12657</v>
      </c>
      <c r="F4633" s="89" t="s">
        <v>5880</v>
      </c>
      <c r="H4633" s="1" t="s">
        <v>5903</v>
      </c>
      <c r="I4633" s="4">
        <v>0</v>
      </c>
      <c r="J4633" s="4">
        <v>1</v>
      </c>
      <c r="K4633" s="9"/>
      <c r="L4633" s="4">
        <v>1</v>
      </c>
      <c r="M4633" s="1" t="s">
        <v>102</v>
      </c>
      <c r="N4633" s="1"/>
      <c r="O4633" s="1"/>
      <c r="P4633" s="1"/>
      <c r="Q4633" s="1"/>
      <c r="R4633" s="17" t="s">
        <v>5902</v>
      </c>
      <c r="S4633" s="1"/>
      <c r="T4633" s="81"/>
      <c r="U4633" s="8" t="s">
        <v>5901</v>
      </c>
      <c r="V4633" s="4">
        <v>12657</v>
      </c>
      <c r="W4633" s="86" t="s">
        <v>5880</v>
      </c>
    </row>
    <row r="4634" spans="1:23" x14ac:dyDescent="0.3">
      <c r="A4634" s="44">
        <v>21511</v>
      </c>
      <c r="C4634" s="11">
        <v>2</v>
      </c>
      <c r="E4634" s="91">
        <v>12658</v>
      </c>
      <c r="F4634" s="89" t="s">
        <v>5880</v>
      </c>
      <c r="H4634" s="1" t="s">
        <v>5900</v>
      </c>
      <c r="I4634" s="4">
        <v>0</v>
      </c>
      <c r="J4634" s="4">
        <v>1</v>
      </c>
      <c r="L4634" s="4">
        <v>1</v>
      </c>
      <c r="M4634" s="1" t="s">
        <v>97</v>
      </c>
      <c r="N4634" s="1"/>
      <c r="O4634" s="1"/>
      <c r="P4634" s="1"/>
      <c r="Q4634" s="1"/>
      <c r="R4634" s="17" t="s">
        <v>5899</v>
      </c>
      <c r="S4634" s="81"/>
      <c r="T4634" s="81"/>
      <c r="U4634" s="8" t="s">
        <v>5898</v>
      </c>
      <c r="V4634" s="4">
        <v>12658</v>
      </c>
      <c r="W4634" s="86" t="s">
        <v>5880</v>
      </c>
    </row>
    <row r="4635" spans="1:23" x14ac:dyDescent="0.3">
      <c r="A4635" s="44">
        <v>21512</v>
      </c>
      <c r="C4635" s="11">
        <v>3</v>
      </c>
      <c r="E4635" s="91">
        <v>12659</v>
      </c>
      <c r="F4635" s="89" t="s">
        <v>5880</v>
      </c>
      <c r="H4635" s="1" t="s">
        <v>5897</v>
      </c>
      <c r="I4635" s="4">
        <v>0</v>
      </c>
      <c r="J4635" s="4">
        <v>1</v>
      </c>
      <c r="L4635" s="4">
        <v>1</v>
      </c>
      <c r="M4635" s="1" t="s">
        <v>92</v>
      </c>
      <c r="N4635" s="1"/>
      <c r="O4635" s="1"/>
      <c r="P4635" s="1"/>
      <c r="Q4635" s="1"/>
      <c r="R4635" s="17" t="s">
        <v>5896</v>
      </c>
      <c r="S4635" s="81"/>
      <c r="T4635" s="81"/>
      <c r="U4635" s="8" t="s">
        <v>5895</v>
      </c>
      <c r="V4635" s="4">
        <v>12659</v>
      </c>
      <c r="W4635" s="86" t="s">
        <v>5880</v>
      </c>
    </row>
    <row r="4636" spans="1:23" x14ac:dyDescent="0.3">
      <c r="A4636" s="44">
        <v>21513</v>
      </c>
      <c r="C4636" s="11">
        <v>4</v>
      </c>
      <c r="E4636" s="91">
        <v>10533</v>
      </c>
      <c r="F4636" s="89" t="s">
        <v>5880</v>
      </c>
      <c r="H4636" s="1" t="s">
        <v>5894</v>
      </c>
      <c r="I4636" s="4">
        <v>0</v>
      </c>
      <c r="J4636" s="4">
        <v>1</v>
      </c>
      <c r="L4636" s="4">
        <v>1</v>
      </c>
      <c r="M4636" s="1" t="s">
        <v>5893</v>
      </c>
      <c r="N4636" s="1"/>
      <c r="O4636" s="1"/>
      <c r="P4636" s="1"/>
      <c r="Q4636" s="1"/>
      <c r="R4636" s="17" t="s">
        <v>5892</v>
      </c>
      <c r="S4636" s="81"/>
      <c r="T4636" s="81"/>
      <c r="U4636" s="8" t="s">
        <v>5891</v>
      </c>
      <c r="V4636" s="4">
        <v>10533</v>
      </c>
      <c r="W4636" s="86" t="s">
        <v>5880</v>
      </c>
    </row>
    <row r="4637" spans="1:23" x14ac:dyDescent="0.3">
      <c r="A4637" s="44">
        <v>21514</v>
      </c>
      <c r="C4637" s="11">
        <v>5</v>
      </c>
      <c r="E4637" s="91">
        <v>12400</v>
      </c>
      <c r="F4637" s="89" t="s">
        <v>5880</v>
      </c>
      <c r="H4637" s="1" t="s">
        <v>5890</v>
      </c>
      <c r="I4637" s="4">
        <v>0</v>
      </c>
      <c r="J4637" s="4">
        <v>1</v>
      </c>
      <c r="L4637" s="4">
        <v>1</v>
      </c>
      <c r="M4637" s="1" t="s">
        <v>5889</v>
      </c>
      <c r="N4637" s="1"/>
      <c r="O4637" s="1"/>
      <c r="P4637" s="1"/>
      <c r="Q4637" s="1"/>
      <c r="R4637" s="17" t="s">
        <v>5888</v>
      </c>
      <c r="S4637" s="81"/>
      <c r="T4637" s="81"/>
      <c r="U4637" s="8" t="s">
        <v>5887</v>
      </c>
      <c r="V4637" s="4">
        <v>12400</v>
      </c>
      <c r="W4637" s="86" t="s">
        <v>5880</v>
      </c>
    </row>
    <row r="4638" spans="1:23" x14ac:dyDescent="0.3">
      <c r="A4638" s="30">
        <v>21515</v>
      </c>
      <c r="C4638" s="11">
        <v>6</v>
      </c>
      <c r="E4638" s="91">
        <v>12401</v>
      </c>
      <c r="F4638" s="89" t="s">
        <v>5880</v>
      </c>
      <c r="H4638" s="1" t="s">
        <v>5886</v>
      </c>
      <c r="I4638" s="4">
        <v>0</v>
      </c>
      <c r="J4638" s="4">
        <v>1</v>
      </c>
      <c r="L4638" s="4">
        <v>1</v>
      </c>
      <c r="M4638" s="1" t="s">
        <v>5885</v>
      </c>
      <c r="N4638" s="1"/>
      <c r="O4638" s="1"/>
      <c r="P4638" s="1"/>
      <c r="Q4638" s="1"/>
      <c r="R4638" s="17" t="s">
        <v>5884</v>
      </c>
      <c r="S4638" s="81"/>
      <c r="T4638" s="81"/>
      <c r="U4638" s="8" t="s">
        <v>5883</v>
      </c>
      <c r="V4638" s="4">
        <v>12401</v>
      </c>
      <c r="W4638" s="86" t="s">
        <v>5880</v>
      </c>
    </row>
    <row r="4639" spans="1:23" x14ac:dyDescent="0.3">
      <c r="A4639" s="44">
        <v>21516</v>
      </c>
      <c r="C4639" s="11">
        <v>7</v>
      </c>
      <c r="E4639" s="91"/>
      <c r="F4639" s="89"/>
      <c r="H4639" s="1"/>
      <c r="I4639" s="4">
        <v>0</v>
      </c>
      <c r="J4639" s="4">
        <v>1</v>
      </c>
      <c r="L4639" s="4">
        <v>1</v>
      </c>
      <c r="M4639" s="1"/>
      <c r="N4639" s="1"/>
      <c r="O4639" s="1"/>
      <c r="P4639" s="1"/>
      <c r="Q4639" s="1"/>
      <c r="R4639" s="1"/>
      <c r="S4639" s="81"/>
      <c r="U4639" s="8"/>
      <c r="V4639" s="4"/>
      <c r="W4639" s="86" t="s">
        <v>5880</v>
      </c>
    </row>
    <row r="4640" spans="1:23" x14ac:dyDescent="0.3">
      <c r="A4640" s="44">
        <v>21517</v>
      </c>
      <c r="C4640" s="11">
        <v>8</v>
      </c>
      <c r="E4640" s="91"/>
      <c r="F4640" s="89"/>
      <c r="H4640" s="1"/>
      <c r="I4640" s="4">
        <v>0</v>
      </c>
      <c r="J4640" s="4">
        <v>1</v>
      </c>
      <c r="L4640" s="4">
        <v>1</v>
      </c>
      <c r="M4640" s="1"/>
      <c r="N4640" s="1"/>
      <c r="O4640" s="1"/>
      <c r="P4640" s="1"/>
      <c r="Q4640" s="1"/>
      <c r="R4640" s="1"/>
      <c r="S4640" s="81"/>
      <c r="T4640" s="81"/>
      <c r="U4640" s="8"/>
      <c r="V4640" s="4"/>
      <c r="W4640" s="86" t="s">
        <v>5880</v>
      </c>
    </row>
    <row r="4641" spans="1:23" x14ac:dyDescent="0.3">
      <c r="A4641" s="113">
        <v>21506</v>
      </c>
      <c r="C4641" s="11">
        <v>9</v>
      </c>
      <c r="E4641" s="91"/>
      <c r="F4641" s="89"/>
      <c r="H4641" s="1"/>
      <c r="M4641" s="1"/>
      <c r="N4641" s="1"/>
      <c r="O4641" s="1"/>
      <c r="P4641" s="1"/>
      <c r="Q4641" s="1"/>
      <c r="R4641" s="1"/>
      <c r="S4641" s="1"/>
      <c r="T4641" s="1"/>
      <c r="U4641" s="8" t="s">
        <v>5882</v>
      </c>
      <c r="V4641" s="4"/>
      <c r="W4641" s="86" t="s">
        <v>5880</v>
      </c>
    </row>
    <row r="4642" spans="1:23" s="81" customFormat="1" x14ac:dyDescent="0.3">
      <c r="A4642" s="107">
        <v>21510</v>
      </c>
      <c r="B4642" s="112"/>
      <c r="C4642" s="105">
        <v>10</v>
      </c>
      <c r="D4642" s="83"/>
      <c r="E4642" s="111"/>
      <c r="F4642" s="110"/>
      <c r="G4642" s="83"/>
      <c r="I4642" s="56"/>
      <c r="J4642" s="109"/>
      <c r="K4642" s="56"/>
      <c r="L4642" s="56"/>
      <c r="U4642" s="81" t="s">
        <v>5881</v>
      </c>
      <c r="V4642" s="83"/>
      <c r="W4642" s="108" t="s">
        <v>5880</v>
      </c>
    </row>
    <row r="4643" spans="1:23" s="17" customFormat="1" x14ac:dyDescent="0.3">
      <c r="A4643" s="107"/>
      <c r="B4643" s="106"/>
      <c r="C4643" s="105"/>
      <c r="D4643" s="18"/>
      <c r="E4643" s="4"/>
      <c r="F4643" s="104"/>
      <c r="G4643" s="4"/>
      <c r="H4643" s="1"/>
      <c r="I4643" s="4"/>
      <c r="J4643" s="4"/>
      <c r="K4643" s="4"/>
      <c r="L4643" s="4"/>
      <c r="M4643" s="1"/>
      <c r="V4643" s="4"/>
      <c r="W4643" s="104"/>
    </row>
    <row r="4644" spans="1:23" s="17" customFormat="1" x14ac:dyDescent="0.3">
      <c r="A4644" s="107"/>
      <c r="B4644" s="106"/>
      <c r="C4644" s="105"/>
      <c r="D4644" s="18"/>
      <c r="E4644" s="4"/>
      <c r="F4644" s="104"/>
      <c r="G4644" s="4"/>
      <c r="H4644" s="1"/>
      <c r="I4644" s="9"/>
      <c r="J4644" s="10"/>
      <c r="K4644" s="9"/>
      <c r="L4644" s="9"/>
      <c r="M4644" s="1"/>
      <c r="V4644" s="4"/>
      <c r="W4644" s="104"/>
    </row>
    <row r="4645" spans="1:23" x14ac:dyDescent="0.3">
      <c r="A4645" s="103"/>
      <c r="C4645" s="11"/>
      <c r="F4645" s="86"/>
      <c r="H4645" s="1"/>
      <c r="M4645" s="1"/>
      <c r="N4645" s="1"/>
      <c r="O4645" s="1"/>
      <c r="P4645" s="1"/>
      <c r="Q4645" s="1"/>
      <c r="R4645" s="1"/>
      <c r="S4645" s="1"/>
      <c r="T4645" s="1"/>
      <c r="U4645" s="1"/>
      <c r="V4645" s="4"/>
      <c r="W4645" s="86"/>
    </row>
    <row r="4646" spans="1:23" x14ac:dyDescent="0.3">
      <c r="A4646" s="7">
        <v>20955</v>
      </c>
      <c r="B4646" s="44">
        <v>1700</v>
      </c>
      <c r="C4646" s="11">
        <v>0</v>
      </c>
      <c r="E4646" s="88">
        <v>10655</v>
      </c>
      <c r="F4646" s="88" t="s">
        <v>4777</v>
      </c>
      <c r="G4646" s="84" t="s">
        <v>3825</v>
      </c>
      <c r="H4646" s="1" t="s">
        <v>5879</v>
      </c>
      <c r="I4646" s="4">
        <v>0</v>
      </c>
      <c r="J4646" s="4">
        <v>1</v>
      </c>
      <c r="L4646" s="4">
        <v>1</v>
      </c>
      <c r="M4646" s="1" t="s">
        <v>5878</v>
      </c>
      <c r="N4646" s="1"/>
      <c r="O4646" s="1"/>
      <c r="P4646" s="1"/>
      <c r="Q4646" s="1"/>
      <c r="R4646" s="1" t="s">
        <v>5877</v>
      </c>
      <c r="S4646" s="1"/>
      <c r="T4646" s="1"/>
      <c r="U4646" s="8" t="s">
        <v>5876</v>
      </c>
      <c r="V4646" s="85">
        <v>10655</v>
      </c>
      <c r="W4646" s="85" t="s">
        <v>4777</v>
      </c>
    </row>
    <row r="4647" spans="1:23" x14ac:dyDescent="0.3">
      <c r="A4647" s="7">
        <v>20956</v>
      </c>
      <c r="C4647" s="11">
        <v>1</v>
      </c>
      <c r="E4647" s="88">
        <v>11057</v>
      </c>
      <c r="F4647" s="88" t="s">
        <v>4777</v>
      </c>
      <c r="G4647" s="87" t="s">
        <v>3825</v>
      </c>
      <c r="H4647" s="1" t="s">
        <v>5875</v>
      </c>
      <c r="I4647" s="4">
        <v>0</v>
      </c>
      <c r="J4647" s="4">
        <v>1</v>
      </c>
      <c r="L4647" s="4">
        <v>1</v>
      </c>
      <c r="M4647" s="1" t="s">
        <v>5874</v>
      </c>
      <c r="N4647" s="1"/>
      <c r="O4647" s="1"/>
      <c r="P4647" s="1"/>
      <c r="Q4647" s="1"/>
      <c r="R4647" s="17" t="s">
        <v>5873</v>
      </c>
      <c r="S4647" s="1"/>
      <c r="T4647" s="1"/>
      <c r="U4647" s="8" t="s">
        <v>5872</v>
      </c>
      <c r="V4647" s="85">
        <v>11057</v>
      </c>
      <c r="W4647" s="85" t="s">
        <v>4777</v>
      </c>
    </row>
    <row r="4648" spans="1:23" x14ac:dyDescent="0.3">
      <c r="A4648" s="7">
        <v>20957</v>
      </c>
      <c r="C4648" s="11">
        <v>2</v>
      </c>
      <c r="E4648" s="88">
        <v>11060</v>
      </c>
      <c r="F4648" s="88" t="s">
        <v>4777</v>
      </c>
      <c r="G4648" s="87" t="s">
        <v>3825</v>
      </c>
      <c r="H4648" s="1" t="s">
        <v>5871</v>
      </c>
      <c r="I4648" s="4">
        <v>0</v>
      </c>
      <c r="J4648" s="4">
        <v>1</v>
      </c>
      <c r="L4648" s="4">
        <v>1</v>
      </c>
      <c r="M4648" s="1" t="s">
        <v>5870</v>
      </c>
      <c r="N4648" s="1"/>
      <c r="O4648" s="1"/>
      <c r="P4648" s="1"/>
      <c r="Q4648" s="1"/>
      <c r="R4648" s="12" t="s">
        <v>5869</v>
      </c>
      <c r="S4648" s="1"/>
      <c r="T4648" s="1"/>
      <c r="U4648" s="8" t="s">
        <v>5868</v>
      </c>
      <c r="V4648" s="85">
        <v>11060</v>
      </c>
      <c r="W4648" s="85" t="s">
        <v>4777</v>
      </c>
    </row>
    <row r="4649" spans="1:23" x14ac:dyDescent="0.3">
      <c r="A4649" s="7">
        <v>20958</v>
      </c>
      <c r="C4649" s="11">
        <v>3</v>
      </c>
      <c r="E4649" s="88">
        <v>11099</v>
      </c>
      <c r="F4649" s="88" t="s">
        <v>4777</v>
      </c>
      <c r="G4649" s="84" t="s">
        <v>3878</v>
      </c>
      <c r="H4649" s="1" t="s">
        <v>5867</v>
      </c>
      <c r="I4649" s="4">
        <v>0</v>
      </c>
      <c r="J4649" s="4">
        <v>1</v>
      </c>
      <c r="L4649" s="4">
        <v>1</v>
      </c>
      <c r="M4649" s="1" t="s">
        <v>5866</v>
      </c>
      <c r="N4649" s="1"/>
      <c r="O4649" s="1"/>
      <c r="P4649" s="1"/>
      <c r="Q4649" s="1"/>
      <c r="R4649" s="1" t="s">
        <v>5865</v>
      </c>
      <c r="S4649" s="1"/>
      <c r="T4649" s="1"/>
      <c r="U4649" s="8" t="s">
        <v>5864</v>
      </c>
      <c r="V4649" s="85">
        <v>11099</v>
      </c>
      <c r="W4649" s="85" t="s">
        <v>4777</v>
      </c>
    </row>
    <row r="4650" spans="1:23" x14ac:dyDescent="0.3">
      <c r="A4650" s="7">
        <v>20959</v>
      </c>
      <c r="C4650" s="11">
        <v>4</v>
      </c>
      <c r="E4650" s="88">
        <v>11101</v>
      </c>
      <c r="F4650" s="88" t="s">
        <v>4777</v>
      </c>
      <c r="G4650" s="87" t="s">
        <v>3878</v>
      </c>
      <c r="H4650" s="1" t="s">
        <v>4513</v>
      </c>
      <c r="I4650" s="4">
        <v>0</v>
      </c>
      <c r="J4650" s="4">
        <v>1</v>
      </c>
      <c r="L4650" s="4">
        <v>1</v>
      </c>
      <c r="M4650" s="1" t="s">
        <v>4513</v>
      </c>
      <c r="N4650" s="1"/>
      <c r="O4650" s="1"/>
      <c r="P4650" s="1"/>
      <c r="Q4650" s="1"/>
      <c r="R4650" s="17" t="s">
        <v>5863</v>
      </c>
      <c r="S4650" s="1"/>
      <c r="T4650" s="1"/>
      <c r="U4650" s="8" t="s">
        <v>5862</v>
      </c>
      <c r="V4650" s="85">
        <v>11101</v>
      </c>
      <c r="W4650" s="85" t="s">
        <v>4777</v>
      </c>
    </row>
    <row r="4651" spans="1:23" x14ac:dyDescent="0.3">
      <c r="A4651" s="7">
        <v>20960</v>
      </c>
      <c r="C4651" s="11">
        <v>5</v>
      </c>
      <c r="E4651" s="88">
        <v>11102</v>
      </c>
      <c r="F4651" s="88" t="s">
        <v>4777</v>
      </c>
      <c r="G4651" s="87" t="s">
        <v>3878</v>
      </c>
      <c r="H4651" s="1" t="s">
        <v>4510</v>
      </c>
      <c r="I4651" s="4">
        <v>0</v>
      </c>
      <c r="J4651" s="4">
        <v>1</v>
      </c>
      <c r="L4651" s="4">
        <v>1</v>
      </c>
      <c r="M4651" s="1" t="s">
        <v>4510</v>
      </c>
      <c r="N4651" s="1"/>
      <c r="O4651" s="1"/>
      <c r="P4651" s="1"/>
      <c r="Q4651" s="1"/>
      <c r="R4651" s="17" t="s">
        <v>5861</v>
      </c>
      <c r="S4651" s="1"/>
      <c r="T4651" s="1"/>
      <c r="U4651" s="8" t="s">
        <v>5860</v>
      </c>
      <c r="V4651" s="85">
        <v>11102</v>
      </c>
      <c r="W4651" s="85" t="s">
        <v>4777</v>
      </c>
    </row>
    <row r="4652" spans="1:23" x14ac:dyDescent="0.3">
      <c r="A4652" s="7">
        <v>20961</v>
      </c>
      <c r="C4652" s="11">
        <v>6</v>
      </c>
      <c r="E4652" s="88">
        <v>11103</v>
      </c>
      <c r="F4652" s="88" t="s">
        <v>4777</v>
      </c>
      <c r="G4652" s="87" t="s">
        <v>3878</v>
      </c>
      <c r="H4652" s="1" t="s">
        <v>4507</v>
      </c>
      <c r="I4652" s="4">
        <v>0</v>
      </c>
      <c r="J4652" s="4">
        <v>1</v>
      </c>
      <c r="L4652" s="4">
        <v>1</v>
      </c>
      <c r="M4652" s="1" t="s">
        <v>4507</v>
      </c>
      <c r="N4652" s="1"/>
      <c r="O4652" s="1"/>
      <c r="P4652" s="1"/>
      <c r="Q4652" s="1"/>
      <c r="R4652" s="17" t="s">
        <v>5859</v>
      </c>
      <c r="S4652" s="1"/>
      <c r="T4652" s="1"/>
      <c r="U4652" s="8" t="s">
        <v>5858</v>
      </c>
      <c r="V4652" s="85">
        <v>11103</v>
      </c>
      <c r="W4652" s="85" t="s">
        <v>4777</v>
      </c>
    </row>
    <row r="4653" spans="1:23" x14ac:dyDescent="0.3">
      <c r="A4653" s="7">
        <v>20962</v>
      </c>
      <c r="C4653" s="11">
        <v>7</v>
      </c>
      <c r="E4653" s="88">
        <v>11104</v>
      </c>
      <c r="F4653" s="88" t="s">
        <v>4777</v>
      </c>
      <c r="G4653" s="87" t="s">
        <v>3878</v>
      </c>
      <c r="H4653" s="1" t="s">
        <v>4504</v>
      </c>
      <c r="I4653" s="4">
        <v>0</v>
      </c>
      <c r="J4653" s="4">
        <v>1</v>
      </c>
      <c r="L4653" s="4">
        <v>1</v>
      </c>
      <c r="M4653" s="1" t="s">
        <v>4504</v>
      </c>
      <c r="N4653" s="1"/>
      <c r="O4653" s="1"/>
      <c r="P4653" s="1"/>
      <c r="Q4653" s="1"/>
      <c r="R4653" s="17" t="s">
        <v>5857</v>
      </c>
      <c r="S4653" s="1"/>
      <c r="T4653" s="1"/>
      <c r="U4653" s="8" t="s">
        <v>5856</v>
      </c>
      <c r="V4653" s="85">
        <v>11104</v>
      </c>
      <c r="W4653" s="85" t="s">
        <v>4777</v>
      </c>
    </row>
    <row r="4654" spans="1:23" x14ac:dyDescent="0.3">
      <c r="A4654" s="7">
        <v>20963</v>
      </c>
      <c r="C4654" s="11">
        <v>8</v>
      </c>
      <c r="E4654" s="88">
        <v>11105</v>
      </c>
      <c r="F4654" s="88" t="s">
        <v>4777</v>
      </c>
      <c r="G4654" s="87" t="s">
        <v>3878</v>
      </c>
      <c r="H4654" s="1" t="s">
        <v>4501</v>
      </c>
      <c r="I4654" s="4">
        <v>0</v>
      </c>
      <c r="J4654" s="4">
        <v>1</v>
      </c>
      <c r="L4654" s="4">
        <v>1</v>
      </c>
      <c r="M4654" s="1" t="s">
        <v>4501</v>
      </c>
      <c r="N4654" s="1"/>
      <c r="O4654" s="1"/>
      <c r="P4654" s="1"/>
      <c r="Q4654" s="1"/>
      <c r="R4654" s="17" t="s">
        <v>5855</v>
      </c>
      <c r="S4654" s="1"/>
      <c r="T4654" s="1"/>
      <c r="U4654" s="8" t="s">
        <v>5854</v>
      </c>
      <c r="V4654" s="85">
        <v>11105</v>
      </c>
      <c r="W4654" s="85" t="s">
        <v>4777</v>
      </c>
    </row>
    <row r="4655" spans="1:23" x14ac:dyDescent="0.3">
      <c r="A4655" s="7">
        <v>20964</v>
      </c>
      <c r="C4655" s="11">
        <v>9</v>
      </c>
      <c r="E4655" s="88">
        <v>11106</v>
      </c>
      <c r="F4655" s="88" t="s">
        <v>4777</v>
      </c>
      <c r="G4655" s="87" t="s">
        <v>3878</v>
      </c>
      <c r="H4655" s="1" t="s">
        <v>4498</v>
      </c>
      <c r="I4655" s="4">
        <v>0</v>
      </c>
      <c r="J4655" s="4">
        <v>1</v>
      </c>
      <c r="L4655" s="4">
        <v>1</v>
      </c>
      <c r="M4655" s="1" t="s">
        <v>4498</v>
      </c>
      <c r="N4655" s="1"/>
      <c r="O4655" s="1"/>
      <c r="P4655" s="1"/>
      <c r="Q4655" s="1"/>
      <c r="R4655" s="17" t="s">
        <v>5853</v>
      </c>
      <c r="S4655" s="1"/>
      <c r="T4655" s="1"/>
      <c r="U4655" s="8" t="s">
        <v>5852</v>
      </c>
      <c r="V4655" s="85">
        <v>11106</v>
      </c>
      <c r="W4655" s="85" t="s">
        <v>4777</v>
      </c>
    </row>
    <row r="4656" spans="1:23" x14ac:dyDescent="0.3">
      <c r="A4656" s="7">
        <v>20965</v>
      </c>
      <c r="C4656" s="11">
        <v>10</v>
      </c>
      <c r="E4656" s="88">
        <v>11107</v>
      </c>
      <c r="F4656" s="88" t="s">
        <v>4777</v>
      </c>
      <c r="G4656" s="87" t="s">
        <v>3878</v>
      </c>
      <c r="H4656" s="1" t="s">
        <v>4495</v>
      </c>
      <c r="I4656" s="4">
        <v>0</v>
      </c>
      <c r="J4656" s="4">
        <v>1</v>
      </c>
      <c r="L4656" s="4">
        <v>1</v>
      </c>
      <c r="M4656" s="1" t="s">
        <v>4495</v>
      </c>
      <c r="N4656" s="1"/>
      <c r="O4656" s="1"/>
      <c r="P4656" s="1"/>
      <c r="Q4656" s="1"/>
      <c r="R4656" s="17" t="s">
        <v>5851</v>
      </c>
      <c r="S4656" s="1"/>
      <c r="T4656" s="1"/>
      <c r="U4656" s="8" t="s">
        <v>5850</v>
      </c>
      <c r="V4656" s="85">
        <v>11107</v>
      </c>
      <c r="W4656" s="85" t="s">
        <v>4777</v>
      </c>
    </row>
    <row r="4657" spans="1:23" x14ac:dyDescent="0.3">
      <c r="A4657" s="7">
        <v>20966</v>
      </c>
      <c r="C4657" s="11">
        <v>11</v>
      </c>
      <c r="E4657" s="88">
        <v>11108</v>
      </c>
      <c r="F4657" s="88" t="s">
        <v>4777</v>
      </c>
      <c r="G4657" s="87" t="s">
        <v>3878</v>
      </c>
      <c r="H4657" s="1" t="s">
        <v>4492</v>
      </c>
      <c r="I4657" s="4">
        <v>0</v>
      </c>
      <c r="J4657" s="4">
        <v>1</v>
      </c>
      <c r="L4657" s="4">
        <v>1</v>
      </c>
      <c r="M4657" s="1" t="s">
        <v>4492</v>
      </c>
      <c r="N4657" s="1"/>
      <c r="O4657" s="1"/>
      <c r="P4657" s="1"/>
      <c r="Q4657" s="1"/>
      <c r="R4657" s="17" t="s">
        <v>5849</v>
      </c>
      <c r="S4657" s="1"/>
      <c r="T4657" s="1"/>
      <c r="U4657" s="8" t="s">
        <v>5848</v>
      </c>
      <c r="V4657" s="85">
        <v>11108</v>
      </c>
      <c r="W4657" s="85" t="s">
        <v>4777</v>
      </c>
    </row>
    <row r="4658" spans="1:23" x14ac:dyDescent="0.3">
      <c r="A4658" s="7">
        <v>20967</v>
      </c>
      <c r="C4658" s="11">
        <v>12</v>
      </c>
      <c r="E4658" s="88">
        <v>11109</v>
      </c>
      <c r="F4658" s="88" t="s">
        <v>4777</v>
      </c>
      <c r="G4658" s="87" t="s">
        <v>3878</v>
      </c>
      <c r="H4658" s="1" t="s">
        <v>4489</v>
      </c>
      <c r="I4658" s="4">
        <v>0</v>
      </c>
      <c r="J4658" s="4">
        <v>1</v>
      </c>
      <c r="L4658" s="4">
        <v>1</v>
      </c>
      <c r="M4658" s="1" t="s">
        <v>4489</v>
      </c>
      <c r="N4658" s="1"/>
      <c r="O4658" s="1"/>
      <c r="P4658" s="1"/>
      <c r="Q4658" s="1"/>
      <c r="R4658" s="17" t="s">
        <v>5847</v>
      </c>
      <c r="S4658" s="1"/>
      <c r="T4658" s="1"/>
      <c r="U4658" s="8" t="s">
        <v>5846</v>
      </c>
      <c r="V4658" s="85">
        <v>11109</v>
      </c>
      <c r="W4658" s="85" t="s">
        <v>4777</v>
      </c>
    </row>
    <row r="4659" spans="1:23" x14ac:dyDescent="0.3">
      <c r="A4659" s="7">
        <v>20968</v>
      </c>
      <c r="C4659" s="11">
        <v>13</v>
      </c>
      <c r="E4659" s="88">
        <v>11110</v>
      </c>
      <c r="F4659" s="88" t="s">
        <v>4777</v>
      </c>
      <c r="G4659" s="87" t="s">
        <v>3878</v>
      </c>
      <c r="H4659" s="1" t="s">
        <v>4486</v>
      </c>
      <c r="I4659" s="4">
        <v>0</v>
      </c>
      <c r="J4659" s="4">
        <v>1</v>
      </c>
      <c r="L4659" s="4">
        <v>1</v>
      </c>
      <c r="M4659" s="1" t="s">
        <v>4486</v>
      </c>
      <c r="N4659" s="1"/>
      <c r="O4659" s="1"/>
      <c r="P4659" s="1"/>
      <c r="Q4659" s="1"/>
      <c r="R4659" s="17" t="s">
        <v>5845</v>
      </c>
      <c r="S4659" s="1"/>
      <c r="T4659" s="1"/>
      <c r="U4659" s="8" t="s">
        <v>5844</v>
      </c>
      <c r="V4659" s="85">
        <v>11110</v>
      </c>
      <c r="W4659" s="85" t="s">
        <v>4777</v>
      </c>
    </row>
    <row r="4660" spans="1:23" x14ac:dyDescent="0.3">
      <c r="A4660" s="7">
        <v>20969</v>
      </c>
      <c r="C4660" s="11">
        <v>14</v>
      </c>
      <c r="E4660" s="88">
        <v>11111</v>
      </c>
      <c r="F4660" s="88" t="s">
        <v>4777</v>
      </c>
      <c r="G4660" s="87" t="s">
        <v>3878</v>
      </c>
      <c r="H4660" s="1" t="s">
        <v>4483</v>
      </c>
      <c r="I4660" s="4">
        <v>0</v>
      </c>
      <c r="J4660" s="4">
        <v>1</v>
      </c>
      <c r="L4660" s="4">
        <v>1</v>
      </c>
      <c r="M4660" s="1" t="s">
        <v>4483</v>
      </c>
      <c r="N4660" s="1"/>
      <c r="O4660" s="1"/>
      <c r="P4660" s="1"/>
      <c r="Q4660" s="1"/>
      <c r="R4660" s="17" t="s">
        <v>5843</v>
      </c>
      <c r="S4660" s="1"/>
      <c r="T4660" s="1"/>
      <c r="U4660" s="8" t="s">
        <v>5842</v>
      </c>
      <c r="V4660" s="85">
        <v>11111</v>
      </c>
      <c r="W4660" s="85" t="s">
        <v>4777</v>
      </c>
    </row>
    <row r="4661" spans="1:23" x14ac:dyDescent="0.3">
      <c r="A4661" s="7">
        <v>20970</v>
      </c>
      <c r="C4661" s="11">
        <v>15</v>
      </c>
      <c r="E4661" s="88">
        <v>11112</v>
      </c>
      <c r="F4661" s="88" t="s">
        <v>4777</v>
      </c>
      <c r="G4661" s="87" t="s">
        <v>3878</v>
      </c>
      <c r="H4661" s="1" t="s">
        <v>4480</v>
      </c>
      <c r="I4661" s="4">
        <v>0</v>
      </c>
      <c r="J4661" s="4">
        <v>1</v>
      </c>
      <c r="L4661" s="4">
        <v>1</v>
      </c>
      <c r="M4661" s="1" t="s">
        <v>4480</v>
      </c>
      <c r="N4661" s="1"/>
      <c r="O4661" s="1"/>
      <c r="P4661" s="1"/>
      <c r="Q4661" s="1"/>
      <c r="R4661" s="17" t="s">
        <v>5841</v>
      </c>
      <c r="S4661" s="1"/>
      <c r="T4661" s="1"/>
      <c r="U4661" s="8" t="s">
        <v>5840</v>
      </c>
      <c r="V4661" s="85">
        <v>11112</v>
      </c>
      <c r="W4661" s="85" t="s">
        <v>4777</v>
      </c>
    </row>
    <row r="4662" spans="1:23" x14ac:dyDescent="0.3">
      <c r="A4662" s="7">
        <v>20971</v>
      </c>
      <c r="B4662" s="44">
        <v>1701</v>
      </c>
      <c r="C4662" s="11">
        <v>0</v>
      </c>
      <c r="E4662" s="88">
        <v>11113</v>
      </c>
      <c r="F4662" s="88" t="s">
        <v>4777</v>
      </c>
      <c r="G4662" s="87" t="s">
        <v>3878</v>
      </c>
      <c r="H4662" s="1" t="s">
        <v>4477</v>
      </c>
      <c r="I4662" s="4">
        <v>0</v>
      </c>
      <c r="J4662" s="4">
        <v>1</v>
      </c>
      <c r="L4662" s="4">
        <v>1</v>
      </c>
      <c r="M4662" s="1" t="s">
        <v>4477</v>
      </c>
      <c r="N4662" s="1"/>
      <c r="O4662" s="1"/>
      <c r="P4662" s="1"/>
      <c r="Q4662" s="1"/>
      <c r="R4662" s="17" t="s">
        <v>5839</v>
      </c>
      <c r="S4662" s="1"/>
      <c r="T4662" s="1"/>
      <c r="U4662" s="8" t="s">
        <v>5838</v>
      </c>
      <c r="V4662" s="85">
        <v>11113</v>
      </c>
      <c r="W4662" s="85" t="s">
        <v>4777</v>
      </c>
    </row>
    <row r="4663" spans="1:23" x14ac:dyDescent="0.3">
      <c r="A4663" s="7">
        <v>20972</v>
      </c>
      <c r="C4663" s="11">
        <v>1</v>
      </c>
      <c r="E4663" s="88">
        <v>11114</v>
      </c>
      <c r="F4663" s="88" t="s">
        <v>4777</v>
      </c>
      <c r="G4663" s="87" t="s">
        <v>3878</v>
      </c>
      <c r="H4663" s="1" t="s">
        <v>4474</v>
      </c>
      <c r="I4663" s="4">
        <v>0</v>
      </c>
      <c r="J4663" s="4">
        <v>1</v>
      </c>
      <c r="L4663" s="4">
        <v>1</v>
      </c>
      <c r="M4663" s="1" t="s">
        <v>4474</v>
      </c>
      <c r="N4663" s="1"/>
      <c r="O4663" s="1"/>
      <c r="P4663" s="1"/>
      <c r="Q4663" s="1"/>
      <c r="R4663" s="17" t="s">
        <v>5837</v>
      </c>
      <c r="S4663" s="1"/>
      <c r="T4663" s="1"/>
      <c r="U4663" s="8" t="s">
        <v>5836</v>
      </c>
      <c r="V4663" s="85">
        <v>11114</v>
      </c>
      <c r="W4663" s="85" t="s">
        <v>4777</v>
      </c>
    </row>
    <row r="4664" spans="1:23" x14ac:dyDescent="0.3">
      <c r="A4664" s="7">
        <v>20973</v>
      </c>
      <c r="C4664" s="11">
        <v>2</v>
      </c>
      <c r="E4664" s="88">
        <v>11115</v>
      </c>
      <c r="F4664" s="88" t="s">
        <v>4777</v>
      </c>
      <c r="G4664" s="87" t="s">
        <v>3878</v>
      </c>
      <c r="H4664" s="1" t="s">
        <v>4471</v>
      </c>
      <c r="I4664" s="4">
        <v>0</v>
      </c>
      <c r="J4664" s="4">
        <v>1</v>
      </c>
      <c r="L4664" s="4">
        <v>1</v>
      </c>
      <c r="M4664" s="1" t="s">
        <v>4471</v>
      </c>
      <c r="N4664" s="1"/>
      <c r="O4664" s="1"/>
      <c r="P4664" s="1"/>
      <c r="Q4664" s="1"/>
      <c r="R4664" s="17" t="s">
        <v>5835</v>
      </c>
      <c r="S4664" s="1"/>
      <c r="T4664" s="1"/>
      <c r="U4664" s="8" t="s">
        <v>5834</v>
      </c>
      <c r="V4664" s="85">
        <v>11115</v>
      </c>
      <c r="W4664" s="85" t="s">
        <v>4777</v>
      </c>
    </row>
    <row r="4665" spans="1:23" x14ac:dyDescent="0.3">
      <c r="A4665" s="7">
        <v>20974</v>
      </c>
      <c r="C4665" s="11">
        <v>3</v>
      </c>
      <c r="E4665" s="88">
        <v>11116</v>
      </c>
      <c r="F4665" s="88" t="s">
        <v>4777</v>
      </c>
      <c r="G4665" s="87" t="s">
        <v>3878</v>
      </c>
      <c r="H4665" s="1" t="s">
        <v>4468</v>
      </c>
      <c r="I4665" s="4">
        <v>0</v>
      </c>
      <c r="J4665" s="4">
        <v>1</v>
      </c>
      <c r="L4665" s="4">
        <v>1</v>
      </c>
      <c r="M4665" s="1" t="s">
        <v>4468</v>
      </c>
      <c r="N4665" s="1"/>
      <c r="O4665" s="1"/>
      <c r="P4665" s="1"/>
      <c r="Q4665" s="1"/>
      <c r="R4665" s="17" t="s">
        <v>5833</v>
      </c>
      <c r="S4665" s="1"/>
      <c r="T4665" s="1"/>
      <c r="U4665" s="8" t="s">
        <v>5832</v>
      </c>
      <c r="V4665" s="85">
        <v>11116</v>
      </c>
      <c r="W4665" s="85" t="s">
        <v>4777</v>
      </c>
    </row>
    <row r="4666" spans="1:23" x14ac:dyDescent="0.3">
      <c r="A4666" s="7">
        <v>20975</v>
      </c>
      <c r="C4666" s="11">
        <v>4</v>
      </c>
      <c r="E4666" s="88">
        <v>11117</v>
      </c>
      <c r="F4666" s="88" t="s">
        <v>4777</v>
      </c>
      <c r="G4666" s="87" t="s">
        <v>3878</v>
      </c>
      <c r="H4666" s="1" t="s">
        <v>4465</v>
      </c>
      <c r="I4666" s="4">
        <v>0</v>
      </c>
      <c r="J4666" s="4">
        <v>1</v>
      </c>
      <c r="L4666" s="4">
        <v>1</v>
      </c>
      <c r="M4666" s="1" t="s">
        <v>4465</v>
      </c>
      <c r="N4666" s="1"/>
      <c r="O4666" s="1"/>
      <c r="P4666" s="1"/>
      <c r="Q4666" s="1"/>
      <c r="R4666" s="17" t="s">
        <v>5831</v>
      </c>
      <c r="S4666" s="1"/>
      <c r="T4666" s="1"/>
      <c r="U4666" s="8" t="s">
        <v>5830</v>
      </c>
      <c r="V4666" s="85">
        <v>11117</v>
      </c>
      <c r="W4666" s="85" t="s">
        <v>4777</v>
      </c>
    </row>
    <row r="4667" spans="1:23" x14ac:dyDescent="0.3">
      <c r="A4667" s="7">
        <v>20976</v>
      </c>
      <c r="C4667" s="11">
        <v>5</v>
      </c>
      <c r="E4667" s="88">
        <v>11118</v>
      </c>
      <c r="F4667" s="88" t="s">
        <v>4777</v>
      </c>
      <c r="G4667" s="87" t="s">
        <v>3878</v>
      </c>
      <c r="H4667" s="1" t="s">
        <v>4462</v>
      </c>
      <c r="I4667" s="4">
        <v>0</v>
      </c>
      <c r="J4667" s="4">
        <v>1</v>
      </c>
      <c r="L4667" s="4">
        <v>1</v>
      </c>
      <c r="M4667" s="1" t="s">
        <v>4462</v>
      </c>
      <c r="N4667" s="1"/>
      <c r="O4667" s="1"/>
      <c r="P4667" s="1"/>
      <c r="Q4667" s="1"/>
      <c r="R4667" s="17" t="s">
        <v>5829</v>
      </c>
      <c r="S4667" s="1"/>
      <c r="T4667" s="1"/>
      <c r="U4667" s="8" t="s">
        <v>5828</v>
      </c>
      <c r="V4667" s="85">
        <v>11118</v>
      </c>
      <c r="W4667" s="85" t="s">
        <v>4777</v>
      </c>
    </row>
    <row r="4668" spans="1:23" x14ac:dyDescent="0.3">
      <c r="A4668" s="7">
        <v>20977</v>
      </c>
      <c r="C4668" s="11">
        <v>6</v>
      </c>
      <c r="E4668" s="88">
        <v>11119</v>
      </c>
      <c r="F4668" s="88" t="s">
        <v>4777</v>
      </c>
      <c r="G4668" s="87" t="s">
        <v>3878</v>
      </c>
      <c r="H4668" s="1" t="s">
        <v>4459</v>
      </c>
      <c r="I4668" s="4">
        <v>0</v>
      </c>
      <c r="J4668" s="4">
        <v>1</v>
      </c>
      <c r="L4668" s="4">
        <v>1</v>
      </c>
      <c r="M4668" s="1" t="s">
        <v>4459</v>
      </c>
      <c r="N4668" s="1"/>
      <c r="O4668" s="1"/>
      <c r="P4668" s="1"/>
      <c r="Q4668" s="1"/>
      <c r="R4668" s="17" t="s">
        <v>5827</v>
      </c>
      <c r="S4668" s="1"/>
      <c r="T4668" s="1"/>
      <c r="U4668" s="8" t="s">
        <v>5826</v>
      </c>
      <c r="V4668" s="85">
        <v>11119</v>
      </c>
      <c r="W4668" s="85" t="s">
        <v>4777</v>
      </c>
    </row>
    <row r="4669" spans="1:23" x14ac:dyDescent="0.3">
      <c r="A4669" s="7">
        <v>20978</v>
      </c>
      <c r="C4669" s="11">
        <v>7</v>
      </c>
      <c r="E4669" s="88">
        <v>11120</v>
      </c>
      <c r="F4669" s="88" t="s">
        <v>4777</v>
      </c>
      <c r="G4669" s="87" t="s">
        <v>3878</v>
      </c>
      <c r="H4669" s="1" t="s">
        <v>4456</v>
      </c>
      <c r="I4669" s="4">
        <v>0</v>
      </c>
      <c r="J4669" s="4">
        <v>1</v>
      </c>
      <c r="L4669" s="4">
        <v>1</v>
      </c>
      <c r="M4669" s="1" t="s">
        <v>4456</v>
      </c>
      <c r="N4669" s="1"/>
      <c r="O4669" s="1"/>
      <c r="P4669" s="1"/>
      <c r="Q4669" s="1"/>
      <c r="R4669" s="17" t="s">
        <v>5825</v>
      </c>
      <c r="S4669" s="1"/>
      <c r="T4669" s="1"/>
      <c r="U4669" s="8" t="s">
        <v>5824</v>
      </c>
      <c r="V4669" s="85">
        <v>11120</v>
      </c>
      <c r="W4669" s="85" t="s">
        <v>4777</v>
      </c>
    </row>
    <row r="4670" spans="1:23" x14ac:dyDescent="0.3">
      <c r="A4670" s="7">
        <v>20979</v>
      </c>
      <c r="C4670" s="11">
        <v>8</v>
      </c>
      <c r="E4670" s="88">
        <v>11122</v>
      </c>
      <c r="F4670" s="88" t="s">
        <v>4777</v>
      </c>
      <c r="G4670" s="84" t="s">
        <v>3825</v>
      </c>
      <c r="H4670" s="1" t="s">
        <v>5823</v>
      </c>
      <c r="I4670" s="4">
        <v>0</v>
      </c>
      <c r="J4670" s="4">
        <v>1</v>
      </c>
      <c r="L4670" s="4">
        <v>1</v>
      </c>
      <c r="M4670" s="1" t="s">
        <v>5822</v>
      </c>
      <c r="N4670" s="1"/>
      <c r="O4670" s="1"/>
      <c r="P4670" s="1"/>
      <c r="Q4670" s="1"/>
      <c r="R4670" s="1" t="s">
        <v>5821</v>
      </c>
      <c r="S4670" s="1"/>
      <c r="T4670" s="1"/>
      <c r="U4670" s="8" t="s">
        <v>5820</v>
      </c>
      <c r="V4670" s="85">
        <v>11122</v>
      </c>
      <c r="W4670" s="85" t="s">
        <v>4777</v>
      </c>
    </row>
    <row r="4671" spans="1:23" x14ac:dyDescent="0.3">
      <c r="A4671" s="7">
        <v>20980</v>
      </c>
      <c r="C4671" s="11">
        <v>9</v>
      </c>
      <c r="E4671" s="88">
        <v>11123</v>
      </c>
      <c r="F4671" s="88" t="s">
        <v>4777</v>
      </c>
      <c r="G4671" s="84" t="s">
        <v>3825</v>
      </c>
      <c r="H4671" s="1" t="s">
        <v>5819</v>
      </c>
      <c r="I4671" s="4">
        <v>0</v>
      </c>
      <c r="J4671" s="4">
        <v>1</v>
      </c>
      <c r="L4671" s="4">
        <v>1</v>
      </c>
      <c r="M4671" s="1" t="s">
        <v>5818</v>
      </c>
      <c r="N4671" s="1"/>
      <c r="O4671" s="1"/>
      <c r="P4671" s="1"/>
      <c r="Q4671" s="1"/>
      <c r="R4671" s="1" t="s">
        <v>5817</v>
      </c>
      <c r="S4671" s="1"/>
      <c r="T4671" s="1"/>
      <c r="U4671" s="8" t="s">
        <v>5816</v>
      </c>
      <c r="V4671" s="85">
        <v>11123</v>
      </c>
      <c r="W4671" s="85" t="s">
        <v>4777</v>
      </c>
    </row>
    <row r="4672" spans="1:23" x14ac:dyDescent="0.3">
      <c r="A4672" s="7">
        <v>20981</v>
      </c>
      <c r="C4672" s="11">
        <v>10</v>
      </c>
      <c r="E4672" s="88">
        <v>11124</v>
      </c>
      <c r="F4672" s="88" t="s">
        <v>4777</v>
      </c>
      <c r="G4672" s="84" t="s">
        <v>3878</v>
      </c>
      <c r="H4672" s="1" t="s">
        <v>5815</v>
      </c>
      <c r="I4672" s="4">
        <v>0</v>
      </c>
      <c r="J4672" s="4">
        <v>1</v>
      </c>
      <c r="L4672" s="4">
        <v>1</v>
      </c>
      <c r="M4672" s="1" t="s">
        <v>5814</v>
      </c>
      <c r="N4672" s="1"/>
      <c r="O4672" s="1"/>
      <c r="P4672" s="1"/>
      <c r="Q4672" s="1"/>
      <c r="R4672" s="1" t="s">
        <v>5813</v>
      </c>
      <c r="S4672" s="1"/>
      <c r="T4672" s="1"/>
      <c r="U4672" s="8" t="s">
        <v>5812</v>
      </c>
      <c r="V4672" s="85">
        <v>11124</v>
      </c>
      <c r="W4672" s="85" t="s">
        <v>4777</v>
      </c>
    </row>
    <row r="4673" spans="1:23" x14ac:dyDescent="0.3">
      <c r="A4673" s="7">
        <v>20982</v>
      </c>
      <c r="C4673" s="11">
        <v>11</v>
      </c>
      <c r="E4673" s="88">
        <v>11125</v>
      </c>
      <c r="F4673" s="88" t="s">
        <v>4777</v>
      </c>
      <c r="G4673" s="84" t="s">
        <v>3967</v>
      </c>
      <c r="H4673" s="1" t="s">
        <v>5811</v>
      </c>
      <c r="I4673" s="4">
        <v>0</v>
      </c>
      <c r="J4673" s="4">
        <v>1</v>
      </c>
      <c r="L4673" s="4">
        <v>1</v>
      </c>
      <c r="M4673" s="1" t="s">
        <v>5810</v>
      </c>
      <c r="N4673" s="1"/>
      <c r="O4673" s="1"/>
      <c r="P4673" s="1"/>
      <c r="Q4673" s="1"/>
      <c r="R4673" s="1" t="s">
        <v>5809</v>
      </c>
      <c r="S4673" s="1"/>
      <c r="T4673" s="1"/>
      <c r="U4673" s="8" t="s">
        <v>5808</v>
      </c>
      <c r="V4673" s="85">
        <v>11125</v>
      </c>
      <c r="W4673" s="85" t="s">
        <v>4777</v>
      </c>
    </row>
    <row r="4674" spans="1:23" x14ac:dyDescent="0.3">
      <c r="A4674" s="7">
        <v>20983</v>
      </c>
      <c r="C4674" s="11">
        <v>12</v>
      </c>
      <c r="E4674" s="88">
        <v>11139</v>
      </c>
      <c r="F4674" s="88" t="s">
        <v>4777</v>
      </c>
      <c r="G4674" s="84" t="s">
        <v>3967</v>
      </c>
      <c r="H4674" s="1" t="s">
        <v>5807</v>
      </c>
      <c r="I4674" s="4">
        <v>0</v>
      </c>
      <c r="J4674" s="4">
        <v>1</v>
      </c>
      <c r="L4674" s="4">
        <v>1</v>
      </c>
      <c r="M4674" s="1" t="s">
        <v>5806</v>
      </c>
      <c r="N4674" s="1"/>
      <c r="O4674" s="1"/>
      <c r="P4674" s="1"/>
      <c r="Q4674" s="1"/>
      <c r="R4674" s="1" t="s">
        <v>5805</v>
      </c>
      <c r="S4674" s="1"/>
      <c r="T4674" s="1"/>
      <c r="U4674" s="8" t="s">
        <v>5804</v>
      </c>
      <c r="V4674" s="85">
        <v>11139</v>
      </c>
      <c r="W4674" s="85" t="s">
        <v>4777</v>
      </c>
    </row>
    <row r="4675" spans="1:23" x14ac:dyDescent="0.3">
      <c r="A4675" s="7">
        <v>20984</v>
      </c>
      <c r="C4675" s="11">
        <v>13</v>
      </c>
      <c r="E4675" s="88">
        <v>11140</v>
      </c>
      <c r="F4675" s="88" t="s">
        <v>4777</v>
      </c>
      <c r="G4675" s="87" t="s">
        <v>3878</v>
      </c>
      <c r="H4675" s="1" t="s">
        <v>5801</v>
      </c>
      <c r="I4675" s="4">
        <v>0</v>
      </c>
      <c r="J4675" s="4">
        <v>1</v>
      </c>
      <c r="L4675" s="4">
        <v>1</v>
      </c>
      <c r="M4675" s="1" t="s">
        <v>5801</v>
      </c>
      <c r="N4675" s="1"/>
      <c r="O4675" s="1"/>
      <c r="P4675" s="1"/>
      <c r="Q4675" s="1"/>
      <c r="R4675" s="17" t="s">
        <v>5803</v>
      </c>
      <c r="S4675" s="1"/>
      <c r="T4675" s="1"/>
      <c r="U4675" s="8" t="s">
        <v>5802</v>
      </c>
      <c r="V4675" s="85">
        <v>11140</v>
      </c>
      <c r="W4675" s="85" t="s">
        <v>4777</v>
      </c>
    </row>
    <row r="4676" spans="1:23" x14ac:dyDescent="0.3">
      <c r="A4676" s="7">
        <v>20985</v>
      </c>
      <c r="C4676" s="11">
        <v>14</v>
      </c>
      <c r="E4676" s="88">
        <v>11141</v>
      </c>
      <c r="F4676" s="88" t="s">
        <v>4777</v>
      </c>
      <c r="G4676" s="87" t="s">
        <v>3967</v>
      </c>
      <c r="H4676" s="1" t="s">
        <v>5801</v>
      </c>
      <c r="I4676" s="4">
        <v>0</v>
      </c>
      <c r="J4676" s="4">
        <v>1</v>
      </c>
      <c r="L4676" s="4">
        <v>1</v>
      </c>
      <c r="M4676" s="1" t="s">
        <v>5801</v>
      </c>
      <c r="N4676" s="1"/>
      <c r="O4676" s="1"/>
      <c r="P4676" s="1"/>
      <c r="Q4676" s="1"/>
      <c r="R4676" s="17" t="s">
        <v>5800</v>
      </c>
      <c r="S4676" s="1"/>
      <c r="T4676" s="1"/>
      <c r="U4676" s="8" t="s">
        <v>5799</v>
      </c>
      <c r="V4676" s="85">
        <v>11141</v>
      </c>
      <c r="W4676" s="85" t="s">
        <v>4777</v>
      </c>
    </row>
    <row r="4677" spans="1:23" x14ac:dyDescent="0.3">
      <c r="A4677" s="7">
        <v>20986</v>
      </c>
      <c r="C4677" s="11">
        <v>15</v>
      </c>
      <c r="E4677" s="88">
        <v>11151</v>
      </c>
      <c r="F4677" s="88" t="s">
        <v>4777</v>
      </c>
      <c r="G4677" s="84" t="s">
        <v>3825</v>
      </c>
      <c r="H4677" s="1" t="s">
        <v>5798</v>
      </c>
      <c r="I4677" s="4">
        <v>0</v>
      </c>
      <c r="J4677" s="4">
        <v>1</v>
      </c>
      <c r="L4677" s="4">
        <v>1</v>
      </c>
      <c r="M4677" s="1" t="s">
        <v>5797</v>
      </c>
      <c r="N4677" s="1"/>
      <c r="O4677" s="1"/>
      <c r="P4677" s="1"/>
      <c r="Q4677" s="1"/>
      <c r="R4677" s="1" t="s">
        <v>5796</v>
      </c>
      <c r="S4677" s="1"/>
      <c r="T4677" s="1"/>
      <c r="U4677" s="8" t="s">
        <v>5795</v>
      </c>
      <c r="V4677" s="85">
        <v>11151</v>
      </c>
      <c r="W4677" s="85" t="s">
        <v>4777</v>
      </c>
    </row>
    <row r="4678" spans="1:23" x14ac:dyDescent="0.3">
      <c r="A4678" s="7">
        <v>20987</v>
      </c>
      <c r="B4678" s="44">
        <v>1702</v>
      </c>
      <c r="C4678" s="11">
        <v>0</v>
      </c>
      <c r="E4678" s="88">
        <v>11152</v>
      </c>
      <c r="F4678" s="88" t="s">
        <v>4777</v>
      </c>
      <c r="G4678" s="84" t="s">
        <v>3825</v>
      </c>
      <c r="H4678" s="1" t="s">
        <v>5794</v>
      </c>
      <c r="I4678" s="4">
        <v>0</v>
      </c>
      <c r="J4678" s="4">
        <v>1</v>
      </c>
      <c r="L4678" s="4">
        <v>1</v>
      </c>
      <c r="M4678" s="1" t="s">
        <v>5793</v>
      </c>
      <c r="N4678" s="1"/>
      <c r="O4678" s="1"/>
      <c r="P4678" s="1"/>
      <c r="Q4678" s="1"/>
      <c r="R4678" s="1" t="s">
        <v>5792</v>
      </c>
      <c r="S4678" s="1"/>
      <c r="T4678" s="1"/>
      <c r="U4678" s="8" t="s">
        <v>5791</v>
      </c>
      <c r="V4678" s="85">
        <v>11152</v>
      </c>
      <c r="W4678" s="85" t="s">
        <v>4777</v>
      </c>
    </row>
    <row r="4679" spans="1:23" x14ac:dyDescent="0.3">
      <c r="A4679" s="7">
        <v>20988</v>
      </c>
      <c r="C4679" s="11">
        <v>1</v>
      </c>
      <c r="E4679" s="88">
        <v>11153</v>
      </c>
      <c r="F4679" s="88" t="s">
        <v>4777</v>
      </c>
      <c r="G4679" s="84" t="s">
        <v>3825</v>
      </c>
      <c r="H4679" s="1" t="s">
        <v>5790</v>
      </c>
      <c r="I4679" s="4">
        <v>0</v>
      </c>
      <c r="J4679" s="4">
        <v>1</v>
      </c>
      <c r="L4679" s="4">
        <v>1</v>
      </c>
      <c r="M4679" s="1" t="s">
        <v>5789</v>
      </c>
      <c r="N4679" s="1"/>
      <c r="O4679" s="1"/>
      <c r="P4679" s="1"/>
      <c r="Q4679" s="1"/>
      <c r="R4679" s="1" t="s">
        <v>5788</v>
      </c>
      <c r="S4679" s="1"/>
      <c r="T4679" s="1"/>
      <c r="U4679" s="8" t="s">
        <v>5787</v>
      </c>
      <c r="V4679" s="85">
        <v>11153</v>
      </c>
      <c r="W4679" s="85" t="s">
        <v>4777</v>
      </c>
    </row>
    <row r="4680" spans="1:23" x14ac:dyDescent="0.3">
      <c r="A4680" s="7">
        <v>20989</v>
      </c>
      <c r="C4680" s="11">
        <v>2</v>
      </c>
      <c r="E4680" s="88">
        <v>11154</v>
      </c>
      <c r="F4680" s="88" t="s">
        <v>4777</v>
      </c>
      <c r="G4680" s="84" t="s">
        <v>3825</v>
      </c>
      <c r="H4680" s="1" t="s">
        <v>5786</v>
      </c>
      <c r="I4680" s="4">
        <v>0</v>
      </c>
      <c r="J4680" s="4">
        <v>1</v>
      </c>
      <c r="L4680" s="4">
        <v>1</v>
      </c>
      <c r="M4680" s="1" t="s">
        <v>5785</v>
      </c>
      <c r="N4680" s="1"/>
      <c r="O4680" s="1"/>
      <c r="P4680" s="1"/>
      <c r="Q4680" s="1"/>
      <c r="R4680" s="1" t="s">
        <v>5784</v>
      </c>
      <c r="S4680" s="1"/>
      <c r="T4680" s="1"/>
      <c r="U4680" s="8" t="s">
        <v>5783</v>
      </c>
      <c r="V4680" s="85">
        <v>11154</v>
      </c>
      <c r="W4680" s="85" t="s">
        <v>4777</v>
      </c>
    </row>
    <row r="4681" spans="1:23" x14ac:dyDescent="0.3">
      <c r="A4681" s="7">
        <v>20990</v>
      </c>
      <c r="C4681" s="11">
        <v>3</v>
      </c>
      <c r="E4681" s="88">
        <v>11155</v>
      </c>
      <c r="F4681" s="88" t="s">
        <v>4777</v>
      </c>
      <c r="G4681" s="84" t="s">
        <v>3825</v>
      </c>
      <c r="H4681" s="1" t="s">
        <v>5782</v>
      </c>
      <c r="I4681" s="4">
        <v>0</v>
      </c>
      <c r="J4681" s="4">
        <v>1</v>
      </c>
      <c r="L4681" s="4">
        <v>1</v>
      </c>
      <c r="M4681" s="1" t="s">
        <v>5781</v>
      </c>
      <c r="N4681" s="1"/>
      <c r="O4681" s="1"/>
      <c r="P4681" s="1"/>
      <c r="Q4681" s="1"/>
      <c r="R4681" s="1" t="s">
        <v>5780</v>
      </c>
      <c r="S4681" s="1"/>
      <c r="T4681" s="1"/>
      <c r="U4681" s="8" t="s">
        <v>5779</v>
      </c>
      <c r="V4681" s="85">
        <v>11155</v>
      </c>
      <c r="W4681" s="85" t="s">
        <v>4777</v>
      </c>
    </row>
    <row r="4682" spans="1:23" x14ac:dyDescent="0.3">
      <c r="A4682" s="7">
        <v>20991</v>
      </c>
      <c r="C4682" s="11">
        <v>4</v>
      </c>
      <c r="E4682" s="88">
        <v>11156</v>
      </c>
      <c r="F4682" s="88" t="s">
        <v>4777</v>
      </c>
      <c r="G4682" s="84" t="s">
        <v>3825</v>
      </c>
      <c r="H4682" s="1" t="s">
        <v>5778</v>
      </c>
      <c r="I4682" s="4">
        <v>0</v>
      </c>
      <c r="J4682" s="4">
        <v>1</v>
      </c>
      <c r="L4682" s="4">
        <v>1</v>
      </c>
      <c r="M4682" s="1" t="s">
        <v>5777</v>
      </c>
      <c r="N4682" s="1"/>
      <c r="O4682" s="1"/>
      <c r="P4682" s="1"/>
      <c r="Q4682" s="1"/>
      <c r="R4682" s="1" t="s">
        <v>5776</v>
      </c>
      <c r="S4682" s="1"/>
      <c r="T4682" s="1"/>
      <c r="U4682" s="8" t="s">
        <v>5775</v>
      </c>
      <c r="V4682" s="85">
        <v>11156</v>
      </c>
      <c r="W4682" s="85" t="s">
        <v>4777</v>
      </c>
    </row>
    <row r="4683" spans="1:23" x14ac:dyDescent="0.3">
      <c r="A4683" s="7">
        <v>20992</v>
      </c>
      <c r="C4683" s="11">
        <v>5</v>
      </c>
      <c r="E4683" s="88">
        <v>11157</v>
      </c>
      <c r="F4683" s="88" t="s">
        <v>4777</v>
      </c>
      <c r="G4683" s="84" t="s">
        <v>3825</v>
      </c>
      <c r="H4683" s="1" t="s">
        <v>5774</v>
      </c>
      <c r="I4683" s="4">
        <v>0</v>
      </c>
      <c r="J4683" s="4">
        <v>1</v>
      </c>
      <c r="L4683" s="4">
        <v>1</v>
      </c>
      <c r="M4683" s="1" t="s">
        <v>5773</v>
      </c>
      <c r="N4683" s="1"/>
      <c r="O4683" s="1"/>
      <c r="P4683" s="1"/>
      <c r="Q4683" s="1"/>
      <c r="R4683" s="1" t="s">
        <v>5772</v>
      </c>
      <c r="S4683" s="1"/>
      <c r="T4683" s="1"/>
      <c r="U4683" s="8" t="s">
        <v>5771</v>
      </c>
      <c r="V4683" s="85">
        <v>11157</v>
      </c>
      <c r="W4683" s="85" t="s">
        <v>4777</v>
      </c>
    </row>
    <row r="4684" spans="1:23" x14ac:dyDescent="0.3">
      <c r="A4684" s="7">
        <v>20993</v>
      </c>
      <c r="C4684" s="11">
        <v>6</v>
      </c>
      <c r="E4684" s="88">
        <v>11158</v>
      </c>
      <c r="F4684" s="88" t="s">
        <v>4777</v>
      </c>
      <c r="G4684" s="84" t="s">
        <v>3825</v>
      </c>
      <c r="H4684" s="1" t="s">
        <v>5770</v>
      </c>
      <c r="I4684" s="4">
        <v>0</v>
      </c>
      <c r="J4684" s="4">
        <v>1</v>
      </c>
      <c r="L4684" s="4">
        <v>1</v>
      </c>
      <c r="M4684" s="1" t="s">
        <v>5769</v>
      </c>
      <c r="N4684" s="1"/>
      <c r="O4684" s="1"/>
      <c r="P4684" s="1"/>
      <c r="Q4684" s="1"/>
      <c r="R4684" s="1" t="s">
        <v>5768</v>
      </c>
      <c r="S4684" s="1"/>
      <c r="T4684" s="1"/>
      <c r="U4684" s="8" t="s">
        <v>5767</v>
      </c>
      <c r="V4684" s="85">
        <v>11158</v>
      </c>
      <c r="W4684" s="85" t="s">
        <v>4777</v>
      </c>
    </row>
    <row r="4685" spans="1:23" x14ac:dyDescent="0.3">
      <c r="A4685" s="7">
        <v>20994</v>
      </c>
      <c r="C4685" s="11">
        <v>7</v>
      </c>
      <c r="E4685" s="88">
        <v>11159</v>
      </c>
      <c r="F4685" s="88" t="s">
        <v>4777</v>
      </c>
      <c r="G4685" s="84" t="s">
        <v>3825</v>
      </c>
      <c r="H4685" s="1" t="s">
        <v>5766</v>
      </c>
      <c r="I4685" s="4">
        <v>0</v>
      </c>
      <c r="J4685" s="4">
        <v>1</v>
      </c>
      <c r="L4685" s="4">
        <v>1</v>
      </c>
      <c r="M4685" s="1" t="s">
        <v>5765</v>
      </c>
      <c r="N4685" s="1"/>
      <c r="O4685" s="1"/>
      <c r="P4685" s="1"/>
      <c r="Q4685" s="1"/>
      <c r="R4685" s="1" t="s">
        <v>5764</v>
      </c>
      <c r="S4685" s="1"/>
      <c r="T4685" s="1"/>
      <c r="U4685" s="8" t="s">
        <v>5763</v>
      </c>
      <c r="V4685" s="85">
        <v>11159</v>
      </c>
      <c r="W4685" s="85" t="s">
        <v>4777</v>
      </c>
    </row>
    <row r="4686" spans="1:23" x14ac:dyDescent="0.3">
      <c r="A4686" s="7">
        <v>20995</v>
      </c>
      <c r="C4686" s="11">
        <v>8</v>
      </c>
      <c r="E4686" s="88">
        <v>11160</v>
      </c>
      <c r="F4686" s="88" t="s">
        <v>4777</v>
      </c>
      <c r="G4686" s="84" t="s">
        <v>3825</v>
      </c>
      <c r="H4686" s="1" t="s">
        <v>5762</v>
      </c>
      <c r="I4686" s="4">
        <v>0</v>
      </c>
      <c r="J4686" s="4">
        <v>1</v>
      </c>
      <c r="L4686" s="4">
        <v>1</v>
      </c>
      <c r="M4686" s="1" t="s">
        <v>5761</v>
      </c>
      <c r="N4686" s="1"/>
      <c r="O4686" s="1"/>
      <c r="P4686" s="1"/>
      <c r="Q4686" s="1"/>
      <c r="R4686" s="1" t="s">
        <v>5760</v>
      </c>
      <c r="S4686" s="1"/>
      <c r="T4686" s="1"/>
      <c r="U4686" s="8" t="s">
        <v>5759</v>
      </c>
      <c r="V4686" s="85">
        <v>11160</v>
      </c>
      <c r="W4686" s="85" t="s">
        <v>4777</v>
      </c>
    </row>
    <row r="4687" spans="1:23" x14ac:dyDescent="0.3">
      <c r="A4687" s="7">
        <v>20996</v>
      </c>
      <c r="C4687" s="11">
        <v>9</v>
      </c>
      <c r="E4687" s="88">
        <v>11161</v>
      </c>
      <c r="F4687" s="88" t="s">
        <v>4777</v>
      </c>
      <c r="G4687" s="84" t="s">
        <v>3825</v>
      </c>
      <c r="H4687" s="1" t="s">
        <v>5758</v>
      </c>
      <c r="I4687" s="4">
        <v>0</v>
      </c>
      <c r="J4687" s="4">
        <v>1</v>
      </c>
      <c r="L4687" s="4">
        <v>1</v>
      </c>
      <c r="M4687" s="1" t="s">
        <v>5757</v>
      </c>
      <c r="N4687" s="1"/>
      <c r="O4687" s="1"/>
      <c r="P4687" s="1"/>
      <c r="Q4687" s="1"/>
      <c r="R4687" s="1" t="s">
        <v>5756</v>
      </c>
      <c r="S4687" s="1"/>
      <c r="T4687" s="1"/>
      <c r="U4687" s="8" t="s">
        <v>5755</v>
      </c>
      <c r="V4687" s="85">
        <v>11161</v>
      </c>
      <c r="W4687" s="85" t="s">
        <v>4777</v>
      </c>
    </row>
    <row r="4688" spans="1:23" x14ac:dyDescent="0.3">
      <c r="A4688" s="7">
        <v>20997</v>
      </c>
      <c r="C4688" s="11">
        <v>10</v>
      </c>
      <c r="E4688" s="88">
        <v>11162</v>
      </c>
      <c r="F4688" s="88" t="s">
        <v>4777</v>
      </c>
      <c r="G4688" s="84" t="s">
        <v>3825</v>
      </c>
      <c r="H4688" s="1" t="s">
        <v>5754</v>
      </c>
      <c r="I4688" s="4">
        <v>0</v>
      </c>
      <c r="J4688" s="4">
        <v>1</v>
      </c>
      <c r="L4688" s="4">
        <v>1</v>
      </c>
      <c r="M4688" s="1" t="s">
        <v>5753</v>
      </c>
      <c r="N4688" s="1"/>
      <c r="O4688" s="1"/>
      <c r="P4688" s="1"/>
      <c r="Q4688" s="1"/>
      <c r="R4688" s="1" t="s">
        <v>5752</v>
      </c>
      <c r="S4688" s="1"/>
      <c r="T4688" s="1"/>
      <c r="U4688" s="8" t="s">
        <v>5751</v>
      </c>
      <c r="V4688" s="85">
        <v>11162</v>
      </c>
      <c r="W4688" s="85" t="s">
        <v>4777</v>
      </c>
    </row>
    <row r="4689" spans="1:23" x14ac:dyDescent="0.3">
      <c r="A4689" s="7">
        <v>20998</v>
      </c>
      <c r="C4689" s="11">
        <v>11</v>
      </c>
      <c r="E4689" s="88">
        <v>11163</v>
      </c>
      <c r="F4689" s="88" t="s">
        <v>4777</v>
      </c>
      <c r="G4689" s="84" t="s">
        <v>3825</v>
      </c>
      <c r="H4689" s="1" t="s">
        <v>5750</v>
      </c>
      <c r="I4689" s="4">
        <v>0</v>
      </c>
      <c r="J4689" s="4">
        <v>1</v>
      </c>
      <c r="L4689" s="4">
        <v>1</v>
      </c>
      <c r="M4689" s="1" t="s">
        <v>5749</v>
      </c>
      <c r="N4689" s="1"/>
      <c r="O4689" s="1"/>
      <c r="P4689" s="1"/>
      <c r="Q4689" s="1"/>
      <c r="R4689" s="1" t="s">
        <v>5748</v>
      </c>
      <c r="S4689" s="1"/>
      <c r="T4689" s="1"/>
      <c r="U4689" s="8" t="s">
        <v>5747</v>
      </c>
      <c r="V4689" s="85">
        <v>11163</v>
      </c>
      <c r="W4689" s="85" t="s">
        <v>4777</v>
      </c>
    </row>
    <row r="4690" spans="1:23" x14ac:dyDescent="0.3">
      <c r="A4690" s="7">
        <v>20999</v>
      </c>
      <c r="C4690" s="11">
        <v>12</v>
      </c>
      <c r="E4690" s="88">
        <v>11164</v>
      </c>
      <c r="F4690" s="88" t="s">
        <v>4777</v>
      </c>
      <c r="G4690" s="84" t="s">
        <v>3825</v>
      </c>
      <c r="H4690" s="1" t="s">
        <v>5746</v>
      </c>
      <c r="I4690" s="4">
        <v>0</v>
      </c>
      <c r="J4690" s="4">
        <v>1</v>
      </c>
      <c r="L4690" s="4">
        <v>1</v>
      </c>
      <c r="M4690" s="1" t="s">
        <v>5745</v>
      </c>
      <c r="N4690" s="1"/>
      <c r="O4690" s="1"/>
      <c r="P4690" s="1"/>
      <c r="Q4690" s="1"/>
      <c r="R4690" s="1" t="s">
        <v>5744</v>
      </c>
      <c r="S4690" s="1"/>
      <c r="T4690" s="1"/>
      <c r="U4690" s="8" t="s">
        <v>5743</v>
      </c>
      <c r="V4690" s="85">
        <v>11164</v>
      </c>
      <c r="W4690" s="85" t="s">
        <v>4777</v>
      </c>
    </row>
    <row r="4691" spans="1:23" x14ac:dyDescent="0.3">
      <c r="A4691" s="7">
        <v>21000</v>
      </c>
      <c r="C4691" s="11">
        <v>13</v>
      </c>
      <c r="E4691" s="88">
        <v>11165</v>
      </c>
      <c r="F4691" s="88" t="s">
        <v>4777</v>
      </c>
      <c r="G4691" s="84" t="s">
        <v>3825</v>
      </c>
      <c r="H4691" s="1" t="s">
        <v>5742</v>
      </c>
      <c r="I4691" s="4">
        <v>0</v>
      </c>
      <c r="J4691" s="4">
        <v>1</v>
      </c>
      <c r="L4691" s="4">
        <v>1</v>
      </c>
      <c r="M4691" s="1" t="s">
        <v>5741</v>
      </c>
      <c r="N4691" s="1"/>
      <c r="O4691" s="1"/>
      <c r="P4691" s="1"/>
      <c r="Q4691" s="1"/>
      <c r="R4691" s="1" t="s">
        <v>5740</v>
      </c>
      <c r="S4691" s="1"/>
      <c r="T4691" s="1"/>
      <c r="U4691" s="8" t="s">
        <v>5739</v>
      </c>
      <c r="V4691" s="85">
        <v>11165</v>
      </c>
      <c r="W4691" s="85" t="s">
        <v>4777</v>
      </c>
    </row>
    <row r="4692" spans="1:23" x14ac:dyDescent="0.3">
      <c r="A4692" s="7">
        <v>21001</v>
      </c>
      <c r="C4692" s="11">
        <v>14</v>
      </c>
      <c r="E4692" s="88">
        <v>11166</v>
      </c>
      <c r="F4692" s="88" t="s">
        <v>4777</v>
      </c>
      <c r="G4692" s="84" t="s">
        <v>3825</v>
      </c>
      <c r="H4692" s="1" t="s">
        <v>5738</v>
      </c>
      <c r="I4692" s="4">
        <v>0</v>
      </c>
      <c r="J4692" s="4">
        <v>1</v>
      </c>
      <c r="L4692" s="4">
        <v>1</v>
      </c>
      <c r="M4692" s="1" t="s">
        <v>5737</v>
      </c>
      <c r="N4692" s="1"/>
      <c r="O4692" s="1"/>
      <c r="P4692" s="1"/>
      <c r="Q4692" s="1"/>
      <c r="R4692" s="1" t="s">
        <v>5736</v>
      </c>
      <c r="S4692" s="1"/>
      <c r="T4692" s="1"/>
      <c r="U4692" s="8" t="s">
        <v>5735</v>
      </c>
      <c r="V4692" s="85">
        <v>11166</v>
      </c>
      <c r="W4692" s="85" t="s">
        <v>4777</v>
      </c>
    </row>
    <row r="4693" spans="1:23" x14ac:dyDescent="0.3">
      <c r="A4693" s="7">
        <v>21002</v>
      </c>
      <c r="C4693" s="11">
        <v>15</v>
      </c>
      <c r="E4693" s="88">
        <v>11167</v>
      </c>
      <c r="F4693" s="88" t="s">
        <v>4777</v>
      </c>
      <c r="G4693" s="84" t="s">
        <v>3825</v>
      </c>
      <c r="H4693" s="1" t="s">
        <v>5734</v>
      </c>
      <c r="I4693" s="4">
        <v>0</v>
      </c>
      <c r="J4693" s="4">
        <v>1</v>
      </c>
      <c r="L4693" s="4">
        <v>1</v>
      </c>
      <c r="M4693" s="1" t="s">
        <v>5733</v>
      </c>
      <c r="N4693" s="1"/>
      <c r="O4693" s="1"/>
      <c r="P4693" s="1"/>
      <c r="Q4693" s="1"/>
      <c r="R4693" s="1" t="s">
        <v>5732</v>
      </c>
      <c r="S4693" s="1"/>
      <c r="T4693" s="1"/>
      <c r="U4693" s="8" t="s">
        <v>5731</v>
      </c>
      <c r="V4693" s="85">
        <v>11167</v>
      </c>
      <c r="W4693" s="85" t="s">
        <v>4777</v>
      </c>
    </row>
    <row r="4694" spans="1:23" x14ac:dyDescent="0.3">
      <c r="A4694" s="7">
        <v>21003</v>
      </c>
      <c r="B4694" s="44">
        <v>1703</v>
      </c>
      <c r="C4694" s="11">
        <v>0</v>
      </c>
      <c r="E4694" s="88">
        <v>11168</v>
      </c>
      <c r="F4694" s="88" t="s">
        <v>4777</v>
      </c>
      <c r="G4694" s="84" t="s">
        <v>3825</v>
      </c>
      <c r="H4694" s="1" t="s">
        <v>5730</v>
      </c>
      <c r="I4694" s="4">
        <v>0</v>
      </c>
      <c r="J4694" s="4">
        <v>1</v>
      </c>
      <c r="L4694" s="4">
        <v>1</v>
      </c>
      <c r="M4694" s="1" t="s">
        <v>5729</v>
      </c>
      <c r="N4694" s="1"/>
      <c r="O4694" s="1"/>
      <c r="P4694" s="1"/>
      <c r="Q4694" s="1"/>
      <c r="R4694" s="1" t="s">
        <v>5728</v>
      </c>
      <c r="S4694" s="1"/>
      <c r="T4694" s="1"/>
      <c r="U4694" s="8" t="s">
        <v>5727</v>
      </c>
      <c r="V4694" s="85">
        <v>11168</v>
      </c>
      <c r="W4694" s="85" t="s">
        <v>4777</v>
      </c>
    </row>
    <row r="4695" spans="1:23" x14ac:dyDescent="0.3">
      <c r="A4695" s="7">
        <v>21004</v>
      </c>
      <c r="C4695" s="11">
        <v>1</v>
      </c>
      <c r="E4695" s="88">
        <v>11169</v>
      </c>
      <c r="F4695" s="88" t="s">
        <v>4777</v>
      </c>
      <c r="G4695" s="84" t="s">
        <v>3825</v>
      </c>
      <c r="H4695" s="1" t="s">
        <v>5726</v>
      </c>
      <c r="I4695" s="4">
        <v>0</v>
      </c>
      <c r="J4695" s="4">
        <v>1</v>
      </c>
      <c r="L4695" s="4">
        <v>1</v>
      </c>
      <c r="M4695" s="1" t="s">
        <v>5725</v>
      </c>
      <c r="N4695" s="1"/>
      <c r="O4695" s="1"/>
      <c r="P4695" s="1"/>
      <c r="Q4695" s="1"/>
      <c r="R4695" s="1" t="s">
        <v>5724</v>
      </c>
      <c r="S4695" s="1"/>
      <c r="T4695" s="1"/>
      <c r="U4695" s="8" t="s">
        <v>5723</v>
      </c>
      <c r="V4695" s="85">
        <v>11169</v>
      </c>
      <c r="W4695" s="85" t="s">
        <v>4777</v>
      </c>
    </row>
    <row r="4696" spans="1:23" x14ac:dyDescent="0.3">
      <c r="A4696" s="7">
        <v>21005</v>
      </c>
      <c r="C4696" s="11">
        <v>2</v>
      </c>
      <c r="E4696" s="88">
        <v>11170</v>
      </c>
      <c r="F4696" s="88" t="s">
        <v>4777</v>
      </c>
      <c r="G4696" s="84" t="s">
        <v>3825</v>
      </c>
      <c r="H4696" s="1" t="s">
        <v>5722</v>
      </c>
      <c r="I4696" s="4">
        <v>0</v>
      </c>
      <c r="J4696" s="4">
        <v>1</v>
      </c>
      <c r="L4696" s="4">
        <v>1</v>
      </c>
      <c r="M4696" s="1" t="s">
        <v>5721</v>
      </c>
      <c r="N4696" s="1"/>
      <c r="O4696" s="1"/>
      <c r="P4696" s="1"/>
      <c r="Q4696" s="1"/>
      <c r="R4696" s="81" t="s">
        <v>5720</v>
      </c>
      <c r="S4696" s="1"/>
      <c r="T4696" s="1"/>
      <c r="U4696" s="8" t="s">
        <v>5719</v>
      </c>
      <c r="V4696" s="85">
        <v>11170</v>
      </c>
      <c r="W4696" s="85" t="s">
        <v>4777</v>
      </c>
    </row>
    <row r="4697" spans="1:23" x14ac:dyDescent="0.3">
      <c r="A4697" s="7">
        <v>21006</v>
      </c>
      <c r="C4697" s="11">
        <v>3</v>
      </c>
      <c r="E4697" s="88">
        <v>11171</v>
      </c>
      <c r="F4697" s="88" t="s">
        <v>4777</v>
      </c>
      <c r="G4697" s="84" t="s">
        <v>3825</v>
      </c>
      <c r="H4697" s="1" t="s">
        <v>5718</v>
      </c>
      <c r="I4697" s="4">
        <v>0</v>
      </c>
      <c r="J4697" s="4">
        <v>1</v>
      </c>
      <c r="L4697" s="4">
        <v>1</v>
      </c>
      <c r="M4697" s="1" t="s">
        <v>5717</v>
      </c>
      <c r="N4697" s="1"/>
      <c r="O4697" s="1"/>
      <c r="P4697" s="1"/>
      <c r="Q4697" s="1"/>
      <c r="R4697" s="102" t="s">
        <v>5716</v>
      </c>
      <c r="S4697" s="1"/>
      <c r="T4697" s="1"/>
      <c r="U4697" s="8" t="s">
        <v>5715</v>
      </c>
      <c r="V4697" s="85">
        <v>11171</v>
      </c>
      <c r="W4697" s="85" t="s">
        <v>4777</v>
      </c>
    </row>
    <row r="4698" spans="1:23" x14ac:dyDescent="0.3">
      <c r="A4698" s="7">
        <v>21007</v>
      </c>
      <c r="C4698" s="11">
        <v>4</v>
      </c>
      <c r="E4698" s="88">
        <v>11191</v>
      </c>
      <c r="F4698" s="88" t="s">
        <v>4777</v>
      </c>
      <c r="G4698" s="84" t="s">
        <v>3825</v>
      </c>
      <c r="H4698" s="1" t="s">
        <v>3837</v>
      </c>
      <c r="I4698" s="4">
        <v>0</v>
      </c>
      <c r="J4698" s="4">
        <v>1</v>
      </c>
      <c r="L4698" s="4">
        <v>1</v>
      </c>
      <c r="M4698" s="1" t="s">
        <v>5714</v>
      </c>
      <c r="N4698" s="1"/>
      <c r="O4698" s="1"/>
      <c r="P4698" s="1"/>
      <c r="Q4698" s="1"/>
      <c r="R4698" s="102" t="s">
        <v>5713</v>
      </c>
      <c r="S4698" s="1"/>
      <c r="T4698" s="1"/>
      <c r="U4698" s="8" t="s">
        <v>5712</v>
      </c>
      <c r="V4698" s="85">
        <v>11191</v>
      </c>
      <c r="W4698" s="85" t="s">
        <v>4777</v>
      </c>
    </row>
    <row r="4699" spans="1:23" x14ac:dyDescent="0.3">
      <c r="A4699" s="7">
        <v>21008</v>
      </c>
      <c r="C4699" s="11">
        <v>5</v>
      </c>
      <c r="E4699" s="88">
        <v>11192</v>
      </c>
      <c r="F4699" s="88" t="s">
        <v>4777</v>
      </c>
      <c r="G4699" s="84" t="s">
        <v>3825</v>
      </c>
      <c r="H4699" s="1" t="s">
        <v>3833</v>
      </c>
      <c r="I4699" s="4">
        <v>0</v>
      </c>
      <c r="J4699" s="4">
        <v>1</v>
      </c>
      <c r="L4699" s="4">
        <v>1</v>
      </c>
      <c r="M4699" s="1" t="s">
        <v>5711</v>
      </c>
      <c r="N4699" s="1"/>
      <c r="O4699" s="1"/>
      <c r="P4699" s="1"/>
      <c r="Q4699" s="1"/>
      <c r="R4699" s="1" t="s">
        <v>5710</v>
      </c>
      <c r="S4699" s="1"/>
      <c r="T4699" s="1"/>
      <c r="U4699" s="8" t="s">
        <v>5709</v>
      </c>
      <c r="V4699" s="85">
        <v>11192</v>
      </c>
      <c r="W4699" s="85" t="s">
        <v>4777</v>
      </c>
    </row>
    <row r="4700" spans="1:23" x14ac:dyDescent="0.3">
      <c r="A4700" s="7">
        <v>21009</v>
      </c>
      <c r="C4700" s="11">
        <v>6</v>
      </c>
      <c r="E4700" s="88">
        <v>11193</v>
      </c>
      <c r="F4700" s="88" t="s">
        <v>4777</v>
      </c>
      <c r="G4700" s="84" t="s">
        <v>3825</v>
      </c>
      <c r="H4700" s="1" t="s">
        <v>3829</v>
      </c>
      <c r="I4700" s="4">
        <v>0</v>
      </c>
      <c r="J4700" s="4">
        <v>1</v>
      </c>
      <c r="L4700" s="4">
        <v>1</v>
      </c>
      <c r="M4700" s="1" t="s">
        <v>5708</v>
      </c>
      <c r="N4700" s="1"/>
      <c r="O4700" s="1"/>
      <c r="P4700" s="1"/>
      <c r="Q4700" s="1"/>
      <c r="R4700" s="1" t="s">
        <v>5707</v>
      </c>
      <c r="S4700" s="1"/>
      <c r="T4700" s="1"/>
      <c r="U4700" s="8" t="s">
        <v>5706</v>
      </c>
      <c r="V4700" s="85">
        <v>11193</v>
      </c>
      <c r="W4700" s="85" t="s">
        <v>4777</v>
      </c>
    </row>
    <row r="4701" spans="1:23" x14ac:dyDescent="0.3">
      <c r="A4701" s="7">
        <v>21010</v>
      </c>
      <c r="C4701" s="11">
        <v>7</v>
      </c>
      <c r="E4701" s="88">
        <v>11194</v>
      </c>
      <c r="F4701" s="88" t="s">
        <v>4777</v>
      </c>
      <c r="G4701" s="84" t="s">
        <v>3825</v>
      </c>
      <c r="H4701" s="1" t="s">
        <v>3824</v>
      </c>
      <c r="I4701" s="4">
        <v>0</v>
      </c>
      <c r="J4701" s="4">
        <v>1</v>
      </c>
      <c r="L4701" s="4">
        <v>1</v>
      </c>
      <c r="M4701" s="1" t="s">
        <v>5705</v>
      </c>
      <c r="N4701" s="1"/>
      <c r="O4701" s="1"/>
      <c r="P4701" s="1"/>
      <c r="Q4701" s="1"/>
      <c r="R4701" s="1" t="s">
        <v>5704</v>
      </c>
      <c r="S4701" s="1"/>
      <c r="T4701" s="1"/>
      <c r="U4701" s="8" t="s">
        <v>5703</v>
      </c>
      <c r="V4701" s="85">
        <v>11194</v>
      </c>
      <c r="W4701" s="85" t="s">
        <v>4777</v>
      </c>
    </row>
    <row r="4702" spans="1:23" x14ac:dyDescent="0.3">
      <c r="A4702" s="7">
        <v>21011</v>
      </c>
      <c r="C4702" s="11">
        <v>8</v>
      </c>
      <c r="E4702" s="88">
        <v>11195</v>
      </c>
      <c r="F4702" s="88" t="s">
        <v>4777</v>
      </c>
      <c r="G4702" s="84" t="s">
        <v>3878</v>
      </c>
      <c r="H4702" s="1" t="s">
        <v>5702</v>
      </c>
      <c r="I4702" s="4">
        <v>0</v>
      </c>
      <c r="J4702" s="4">
        <v>1</v>
      </c>
      <c r="L4702" s="4">
        <v>1</v>
      </c>
      <c r="M4702" s="1" t="s">
        <v>5701</v>
      </c>
      <c r="N4702" s="1"/>
      <c r="O4702" s="1"/>
      <c r="P4702" s="1"/>
      <c r="Q4702" s="1"/>
      <c r="R4702" s="1" t="s">
        <v>5700</v>
      </c>
      <c r="S4702" s="1"/>
      <c r="T4702" s="1"/>
      <c r="U4702" s="8" t="s">
        <v>5699</v>
      </c>
      <c r="V4702" s="85">
        <v>11195</v>
      </c>
      <c r="W4702" s="85" t="s">
        <v>4777</v>
      </c>
    </row>
    <row r="4703" spans="1:23" x14ac:dyDescent="0.3">
      <c r="A4703" s="7">
        <v>21012</v>
      </c>
      <c r="C4703" s="11">
        <v>9</v>
      </c>
      <c r="E4703" s="88">
        <v>11196</v>
      </c>
      <c r="F4703" s="88" t="s">
        <v>4777</v>
      </c>
      <c r="G4703" s="84" t="s">
        <v>4341</v>
      </c>
      <c r="H4703" s="1" t="s">
        <v>5698</v>
      </c>
      <c r="I4703" s="4">
        <v>0</v>
      </c>
      <c r="J4703" s="4">
        <v>1</v>
      </c>
      <c r="L4703" s="4">
        <v>1</v>
      </c>
      <c r="M4703" s="1" t="s">
        <v>5697</v>
      </c>
      <c r="N4703" s="1"/>
      <c r="O4703" s="1"/>
      <c r="P4703" s="1"/>
      <c r="Q4703" s="1"/>
      <c r="R4703" s="1" t="s">
        <v>5696</v>
      </c>
      <c r="S4703" s="1"/>
      <c r="T4703" s="1"/>
      <c r="U4703" s="8" t="s">
        <v>5695</v>
      </c>
      <c r="V4703" s="85">
        <v>11196</v>
      </c>
      <c r="W4703" s="85" t="s">
        <v>4777</v>
      </c>
    </row>
    <row r="4704" spans="1:23" x14ac:dyDescent="0.3">
      <c r="A4704" s="7">
        <v>21013</v>
      </c>
      <c r="C4704" s="11">
        <v>10</v>
      </c>
      <c r="E4704" s="88">
        <v>11197</v>
      </c>
      <c r="F4704" s="88" t="s">
        <v>4777</v>
      </c>
      <c r="G4704" s="84" t="s">
        <v>3878</v>
      </c>
      <c r="H4704" s="1" t="s">
        <v>5694</v>
      </c>
      <c r="I4704" s="4">
        <v>0</v>
      </c>
      <c r="J4704" s="4">
        <v>1</v>
      </c>
      <c r="L4704" s="4">
        <v>1</v>
      </c>
      <c r="M4704" s="1" t="s">
        <v>5693</v>
      </c>
      <c r="N4704" s="1"/>
      <c r="O4704" s="1"/>
      <c r="P4704" s="1"/>
      <c r="Q4704" s="1"/>
      <c r="R4704" s="1" t="s">
        <v>5692</v>
      </c>
      <c r="S4704" s="1"/>
      <c r="T4704" s="1"/>
      <c r="U4704" s="8" t="s">
        <v>5691</v>
      </c>
      <c r="V4704" s="85">
        <v>11197</v>
      </c>
      <c r="W4704" s="85" t="s">
        <v>4777</v>
      </c>
    </row>
    <row r="4705" spans="1:23" x14ac:dyDescent="0.3">
      <c r="A4705" s="7">
        <v>21014</v>
      </c>
      <c r="C4705" s="11">
        <v>11</v>
      </c>
      <c r="E4705" s="88">
        <v>11198</v>
      </c>
      <c r="F4705" s="88" t="s">
        <v>4777</v>
      </c>
      <c r="G4705" s="87" t="s">
        <v>3967</v>
      </c>
      <c r="H4705" s="1" t="s">
        <v>5071</v>
      </c>
      <c r="I4705" s="4">
        <v>0</v>
      </c>
      <c r="J4705" s="4">
        <v>1</v>
      </c>
      <c r="L4705" s="4">
        <v>1</v>
      </c>
      <c r="M4705" s="1" t="s">
        <v>5690</v>
      </c>
      <c r="N4705" s="1"/>
      <c r="O4705" s="1"/>
      <c r="P4705" s="1"/>
      <c r="Q4705" s="1"/>
      <c r="R4705" s="17" t="s">
        <v>5689</v>
      </c>
      <c r="S4705" s="1"/>
      <c r="T4705" s="1"/>
      <c r="U4705" s="8" t="s">
        <v>5688</v>
      </c>
      <c r="V4705" s="85">
        <v>11198</v>
      </c>
      <c r="W4705" s="85" t="s">
        <v>4777</v>
      </c>
    </row>
    <row r="4706" spans="1:23" x14ac:dyDescent="0.3">
      <c r="A4706" s="7">
        <v>21015</v>
      </c>
      <c r="C4706" s="11">
        <v>12</v>
      </c>
      <c r="E4706" s="88">
        <v>11199</v>
      </c>
      <c r="F4706" s="88" t="s">
        <v>4777</v>
      </c>
      <c r="G4706" s="84" t="s">
        <v>3878</v>
      </c>
      <c r="H4706" s="1" t="s">
        <v>5687</v>
      </c>
      <c r="I4706" s="4">
        <v>0</v>
      </c>
      <c r="J4706" s="4">
        <v>1</v>
      </c>
      <c r="L4706" s="4">
        <v>1</v>
      </c>
      <c r="M4706" s="1" t="s">
        <v>5686</v>
      </c>
      <c r="N4706" s="1"/>
      <c r="O4706" s="1"/>
      <c r="P4706" s="1"/>
      <c r="Q4706" s="1"/>
      <c r="R4706" s="1" t="s">
        <v>5685</v>
      </c>
      <c r="S4706" s="1"/>
      <c r="T4706" s="1"/>
      <c r="U4706" s="8" t="s">
        <v>5684</v>
      </c>
      <c r="V4706" s="85">
        <v>11199</v>
      </c>
      <c r="W4706" s="85" t="s">
        <v>4777</v>
      </c>
    </row>
    <row r="4707" spans="1:23" x14ac:dyDescent="0.3">
      <c r="A4707" s="7">
        <v>21016</v>
      </c>
      <c r="C4707" s="11">
        <v>13</v>
      </c>
      <c r="E4707" s="88">
        <v>11200</v>
      </c>
      <c r="F4707" s="88" t="s">
        <v>4777</v>
      </c>
      <c r="G4707" s="84" t="s">
        <v>3878</v>
      </c>
      <c r="H4707" s="1" t="s">
        <v>5683</v>
      </c>
      <c r="I4707" s="4">
        <v>0</v>
      </c>
      <c r="J4707" s="4">
        <v>1</v>
      </c>
      <c r="L4707" s="4">
        <v>1</v>
      </c>
      <c r="M4707" s="1" t="s">
        <v>5682</v>
      </c>
      <c r="N4707" s="1"/>
      <c r="O4707" s="1"/>
      <c r="P4707" s="1"/>
      <c r="Q4707" s="1"/>
      <c r="R4707" s="1" t="s">
        <v>5681</v>
      </c>
      <c r="S4707" s="1"/>
      <c r="T4707" s="1"/>
      <c r="U4707" s="8" t="s">
        <v>5680</v>
      </c>
      <c r="V4707" s="85">
        <v>11200</v>
      </c>
      <c r="W4707" s="85" t="s">
        <v>4777</v>
      </c>
    </row>
    <row r="4708" spans="1:23" x14ac:dyDescent="0.3">
      <c r="A4708" s="7">
        <v>21017</v>
      </c>
      <c r="C4708" s="11">
        <v>14</v>
      </c>
      <c r="E4708" s="88">
        <v>11201</v>
      </c>
      <c r="F4708" s="88" t="s">
        <v>4777</v>
      </c>
      <c r="G4708" s="84" t="s">
        <v>3878</v>
      </c>
      <c r="H4708" s="1" t="s">
        <v>5679</v>
      </c>
      <c r="I4708" s="4">
        <v>0</v>
      </c>
      <c r="J4708" s="4">
        <v>1</v>
      </c>
      <c r="L4708" s="4">
        <v>1</v>
      </c>
      <c r="M4708" s="1" t="s">
        <v>5678</v>
      </c>
      <c r="N4708" s="1"/>
      <c r="O4708" s="1"/>
      <c r="P4708" s="1"/>
      <c r="Q4708" s="1"/>
      <c r="R4708" s="1" t="s">
        <v>5677</v>
      </c>
      <c r="S4708" s="1"/>
      <c r="T4708" s="1"/>
      <c r="U4708" s="8" t="s">
        <v>5676</v>
      </c>
      <c r="V4708" s="85">
        <v>11201</v>
      </c>
      <c r="W4708" s="85" t="s">
        <v>4777</v>
      </c>
    </row>
    <row r="4709" spans="1:23" x14ac:dyDescent="0.3">
      <c r="A4709" s="7">
        <v>21018</v>
      </c>
      <c r="C4709" s="11">
        <v>15</v>
      </c>
      <c r="E4709" s="88">
        <v>11202</v>
      </c>
      <c r="F4709" s="88" t="s">
        <v>4777</v>
      </c>
      <c r="G4709" s="84" t="s">
        <v>3878</v>
      </c>
      <c r="H4709" s="1" t="s">
        <v>5675</v>
      </c>
      <c r="I4709" s="4">
        <v>0</v>
      </c>
      <c r="J4709" s="4">
        <v>1</v>
      </c>
      <c r="L4709" s="4">
        <v>1</v>
      </c>
      <c r="M4709" s="1" t="s">
        <v>5674</v>
      </c>
      <c r="N4709" s="1"/>
      <c r="O4709" s="1"/>
      <c r="P4709" s="1"/>
      <c r="Q4709" s="1"/>
      <c r="R4709" s="1" t="s">
        <v>5673</v>
      </c>
      <c r="S4709" s="1"/>
      <c r="T4709" s="1"/>
      <c r="U4709" s="8" t="s">
        <v>5672</v>
      </c>
      <c r="V4709" s="85">
        <v>11202</v>
      </c>
      <c r="W4709" s="85" t="s">
        <v>4777</v>
      </c>
    </row>
    <row r="4710" spans="1:23" x14ac:dyDescent="0.3">
      <c r="A4710" s="7">
        <v>21019</v>
      </c>
      <c r="B4710" s="44">
        <v>1704</v>
      </c>
      <c r="C4710" s="11">
        <v>0</v>
      </c>
      <c r="E4710" s="88">
        <v>11203</v>
      </c>
      <c r="F4710" s="88" t="s">
        <v>4777</v>
      </c>
      <c r="G4710" s="84" t="s">
        <v>3878</v>
      </c>
      <c r="H4710" s="1" t="s">
        <v>5671</v>
      </c>
      <c r="I4710" s="4">
        <v>0</v>
      </c>
      <c r="J4710" s="4">
        <v>1</v>
      </c>
      <c r="L4710" s="4">
        <v>1</v>
      </c>
      <c r="M4710" s="1" t="s">
        <v>5670</v>
      </c>
      <c r="N4710" s="1"/>
      <c r="O4710" s="1"/>
      <c r="P4710" s="1"/>
      <c r="Q4710" s="1"/>
      <c r="R4710" s="1" t="s">
        <v>5669</v>
      </c>
      <c r="S4710" s="1"/>
      <c r="T4710" s="1"/>
      <c r="U4710" s="8" t="s">
        <v>5668</v>
      </c>
      <c r="V4710" s="85">
        <v>11203</v>
      </c>
      <c r="W4710" s="85" t="s">
        <v>4777</v>
      </c>
    </row>
    <row r="4711" spans="1:23" x14ac:dyDescent="0.3">
      <c r="A4711" s="7">
        <v>21020</v>
      </c>
      <c r="C4711" s="11">
        <v>1</v>
      </c>
      <c r="E4711" s="88">
        <v>11204</v>
      </c>
      <c r="F4711" s="88" t="s">
        <v>4777</v>
      </c>
      <c r="G4711" s="84" t="s">
        <v>3878</v>
      </c>
      <c r="H4711" s="1" t="s">
        <v>5667</v>
      </c>
      <c r="I4711" s="4">
        <v>0</v>
      </c>
      <c r="J4711" s="4">
        <v>1</v>
      </c>
      <c r="L4711" s="4">
        <v>1</v>
      </c>
      <c r="M4711" s="1" t="s">
        <v>5666</v>
      </c>
      <c r="N4711" s="1"/>
      <c r="O4711" s="1"/>
      <c r="P4711" s="1"/>
      <c r="Q4711" s="1"/>
      <c r="R4711" s="1" t="s">
        <v>5665</v>
      </c>
      <c r="S4711" s="1"/>
      <c r="T4711" s="1"/>
      <c r="U4711" s="8" t="s">
        <v>5664</v>
      </c>
      <c r="V4711" s="85">
        <v>11204</v>
      </c>
      <c r="W4711" s="85" t="s">
        <v>4777</v>
      </c>
    </row>
    <row r="4712" spans="1:23" x14ac:dyDescent="0.3">
      <c r="A4712" s="7">
        <v>21021</v>
      </c>
      <c r="C4712" s="11">
        <v>2</v>
      </c>
      <c r="E4712" s="88">
        <v>11205</v>
      </c>
      <c r="F4712" s="88" t="s">
        <v>4777</v>
      </c>
      <c r="G4712" s="84" t="s">
        <v>3878</v>
      </c>
      <c r="H4712" s="1" t="s">
        <v>5663</v>
      </c>
      <c r="I4712" s="4">
        <v>0</v>
      </c>
      <c r="J4712" s="4">
        <v>1</v>
      </c>
      <c r="L4712" s="4">
        <v>1</v>
      </c>
      <c r="M4712" s="1" t="s">
        <v>5662</v>
      </c>
      <c r="N4712" s="1"/>
      <c r="O4712" s="1"/>
      <c r="P4712" s="1"/>
      <c r="Q4712" s="1"/>
      <c r="R4712" s="1" t="s">
        <v>5661</v>
      </c>
      <c r="S4712" s="1"/>
      <c r="T4712" s="1"/>
      <c r="U4712" s="8" t="s">
        <v>5660</v>
      </c>
      <c r="V4712" s="85">
        <v>11205</v>
      </c>
      <c r="W4712" s="85" t="s">
        <v>4777</v>
      </c>
    </row>
    <row r="4713" spans="1:23" x14ac:dyDescent="0.3">
      <c r="A4713" s="7">
        <v>21022</v>
      </c>
      <c r="C4713" s="11">
        <v>3</v>
      </c>
      <c r="E4713" s="88">
        <v>11206</v>
      </c>
      <c r="F4713" s="88" t="s">
        <v>4777</v>
      </c>
      <c r="G4713" s="84" t="s">
        <v>3878</v>
      </c>
      <c r="H4713" s="1" t="s">
        <v>5659</v>
      </c>
      <c r="I4713" s="4">
        <v>0</v>
      </c>
      <c r="J4713" s="4">
        <v>1</v>
      </c>
      <c r="L4713" s="4">
        <v>1</v>
      </c>
      <c r="M4713" s="1" t="s">
        <v>5658</v>
      </c>
      <c r="N4713" s="1"/>
      <c r="O4713" s="1"/>
      <c r="P4713" s="1"/>
      <c r="Q4713" s="1"/>
      <c r="R4713" s="1" t="s">
        <v>5657</v>
      </c>
      <c r="S4713" s="1"/>
      <c r="T4713" s="1"/>
      <c r="U4713" s="8" t="s">
        <v>5656</v>
      </c>
      <c r="V4713" s="85">
        <v>11206</v>
      </c>
      <c r="W4713" s="85" t="s">
        <v>4777</v>
      </c>
    </row>
    <row r="4714" spans="1:23" x14ac:dyDescent="0.3">
      <c r="A4714" s="7">
        <v>21023</v>
      </c>
      <c r="C4714" s="11">
        <v>4</v>
      </c>
      <c r="E4714" s="88">
        <v>11207</v>
      </c>
      <c r="F4714" s="88" t="s">
        <v>4777</v>
      </c>
      <c r="G4714" s="84" t="s">
        <v>3878</v>
      </c>
      <c r="H4714" s="1" t="s">
        <v>5655</v>
      </c>
      <c r="I4714" s="4">
        <v>0</v>
      </c>
      <c r="J4714" s="4">
        <v>1</v>
      </c>
      <c r="L4714" s="4">
        <v>1</v>
      </c>
      <c r="M4714" s="1" t="s">
        <v>5654</v>
      </c>
      <c r="N4714" s="1"/>
      <c r="O4714" s="1"/>
      <c r="P4714" s="1"/>
      <c r="Q4714" s="1"/>
      <c r="R4714" s="1" t="s">
        <v>5653</v>
      </c>
      <c r="S4714" s="1"/>
      <c r="T4714" s="1"/>
      <c r="U4714" s="8" t="s">
        <v>5652</v>
      </c>
      <c r="V4714" s="85">
        <v>11207</v>
      </c>
      <c r="W4714" s="85" t="s">
        <v>4777</v>
      </c>
    </row>
    <row r="4715" spans="1:23" x14ac:dyDescent="0.3">
      <c r="A4715" s="7">
        <v>21024</v>
      </c>
      <c r="C4715" s="11">
        <v>5</v>
      </c>
      <c r="E4715" s="88">
        <v>11208</v>
      </c>
      <c r="F4715" s="88" t="s">
        <v>4777</v>
      </c>
      <c r="G4715" s="84" t="s">
        <v>3878</v>
      </c>
      <c r="H4715" s="1" t="s">
        <v>5651</v>
      </c>
      <c r="I4715" s="4">
        <v>0</v>
      </c>
      <c r="J4715" s="4">
        <v>1</v>
      </c>
      <c r="L4715" s="4">
        <v>1</v>
      </c>
      <c r="M4715" s="1" t="s">
        <v>5650</v>
      </c>
      <c r="N4715" s="1"/>
      <c r="O4715" s="1"/>
      <c r="P4715" s="1"/>
      <c r="Q4715" s="1"/>
      <c r="R4715" s="1" t="s">
        <v>5649</v>
      </c>
      <c r="S4715" s="1"/>
      <c r="T4715" s="1"/>
      <c r="U4715" s="8" t="s">
        <v>5648</v>
      </c>
      <c r="V4715" s="85">
        <v>11208</v>
      </c>
      <c r="W4715" s="85" t="s">
        <v>4777</v>
      </c>
    </row>
    <row r="4716" spans="1:23" x14ac:dyDescent="0.3">
      <c r="A4716" s="7">
        <v>21025</v>
      </c>
      <c r="C4716" s="11">
        <v>6</v>
      </c>
      <c r="E4716" s="88">
        <v>11209</v>
      </c>
      <c r="F4716" s="88" t="s">
        <v>4777</v>
      </c>
      <c r="G4716" s="84" t="s">
        <v>3878</v>
      </c>
      <c r="H4716" s="1" t="s">
        <v>5647</v>
      </c>
      <c r="I4716" s="4">
        <v>0</v>
      </c>
      <c r="J4716" s="4">
        <v>1</v>
      </c>
      <c r="L4716" s="4">
        <v>1</v>
      </c>
      <c r="M4716" s="1" t="s">
        <v>5646</v>
      </c>
      <c r="N4716" s="1"/>
      <c r="O4716" s="1"/>
      <c r="P4716" s="1"/>
      <c r="Q4716" s="1"/>
      <c r="R4716" s="1" t="s">
        <v>5645</v>
      </c>
      <c r="S4716" s="1"/>
      <c r="T4716" s="1"/>
      <c r="U4716" s="8" t="s">
        <v>5644</v>
      </c>
      <c r="V4716" s="85">
        <v>11209</v>
      </c>
      <c r="W4716" s="85" t="s">
        <v>4777</v>
      </c>
    </row>
    <row r="4717" spans="1:23" x14ac:dyDescent="0.3">
      <c r="A4717" s="7">
        <v>21026</v>
      </c>
      <c r="C4717" s="11">
        <v>7</v>
      </c>
      <c r="E4717" s="88">
        <v>11210</v>
      </c>
      <c r="F4717" s="88" t="s">
        <v>4777</v>
      </c>
      <c r="G4717" s="84" t="s">
        <v>3878</v>
      </c>
      <c r="H4717" s="1" t="s">
        <v>5643</v>
      </c>
      <c r="I4717" s="4">
        <v>0</v>
      </c>
      <c r="J4717" s="4">
        <v>1</v>
      </c>
      <c r="L4717" s="4">
        <v>1</v>
      </c>
      <c r="M4717" s="1" t="s">
        <v>5642</v>
      </c>
      <c r="N4717" s="1"/>
      <c r="O4717" s="1"/>
      <c r="P4717" s="1"/>
      <c r="Q4717" s="1"/>
      <c r="R4717" s="1" t="s">
        <v>5641</v>
      </c>
      <c r="S4717" s="1"/>
      <c r="T4717" s="1"/>
      <c r="U4717" s="8" t="s">
        <v>5640</v>
      </c>
      <c r="V4717" s="85">
        <v>11210</v>
      </c>
      <c r="W4717" s="85" t="s">
        <v>4777</v>
      </c>
    </row>
    <row r="4718" spans="1:23" x14ac:dyDescent="0.3">
      <c r="A4718" s="7">
        <v>21027</v>
      </c>
      <c r="C4718" s="11">
        <v>8</v>
      </c>
      <c r="E4718" s="88">
        <v>11211</v>
      </c>
      <c r="F4718" s="88" t="s">
        <v>4777</v>
      </c>
      <c r="G4718" s="84" t="s">
        <v>3878</v>
      </c>
      <c r="H4718" s="1" t="s">
        <v>5639</v>
      </c>
      <c r="I4718" s="4">
        <v>0</v>
      </c>
      <c r="J4718" s="4">
        <v>1</v>
      </c>
      <c r="L4718" s="4">
        <v>1</v>
      </c>
      <c r="M4718" s="1" t="s">
        <v>5638</v>
      </c>
      <c r="N4718" s="1"/>
      <c r="O4718" s="1"/>
      <c r="P4718" s="1"/>
      <c r="Q4718" s="1"/>
      <c r="R4718" s="1" t="s">
        <v>5637</v>
      </c>
      <c r="S4718" s="1"/>
      <c r="T4718" s="1"/>
      <c r="U4718" s="8" t="s">
        <v>5636</v>
      </c>
      <c r="V4718" s="85">
        <v>11211</v>
      </c>
      <c r="W4718" s="85" t="s">
        <v>4777</v>
      </c>
    </row>
    <row r="4719" spans="1:23" x14ac:dyDescent="0.3">
      <c r="A4719" s="7">
        <v>21028</v>
      </c>
      <c r="C4719" s="11">
        <v>9</v>
      </c>
      <c r="E4719" s="88">
        <v>11212</v>
      </c>
      <c r="F4719" s="88" t="s">
        <v>4777</v>
      </c>
      <c r="G4719" s="84" t="s">
        <v>3878</v>
      </c>
      <c r="H4719" s="1" t="s">
        <v>5635</v>
      </c>
      <c r="I4719" s="4">
        <v>0</v>
      </c>
      <c r="J4719" s="4">
        <v>1</v>
      </c>
      <c r="L4719" s="4">
        <v>1</v>
      </c>
      <c r="M4719" s="1" t="s">
        <v>5634</v>
      </c>
      <c r="N4719" s="1"/>
      <c r="O4719" s="1"/>
      <c r="P4719" s="1"/>
      <c r="Q4719" s="1"/>
      <c r="R4719" s="1" t="s">
        <v>5633</v>
      </c>
      <c r="S4719" s="1"/>
      <c r="T4719" s="1"/>
      <c r="U4719" s="8" t="s">
        <v>5632</v>
      </c>
      <c r="V4719" s="85">
        <v>11212</v>
      </c>
      <c r="W4719" s="85" t="s">
        <v>4777</v>
      </c>
    </row>
    <row r="4720" spans="1:23" x14ac:dyDescent="0.3">
      <c r="A4720" s="7">
        <v>21029</v>
      </c>
      <c r="C4720" s="11">
        <v>10</v>
      </c>
      <c r="E4720" s="88">
        <v>11213</v>
      </c>
      <c r="F4720" s="88" t="s">
        <v>4777</v>
      </c>
      <c r="G4720" s="84" t="s">
        <v>3878</v>
      </c>
      <c r="H4720" s="1" t="s">
        <v>5631</v>
      </c>
      <c r="I4720" s="4">
        <v>0</v>
      </c>
      <c r="J4720" s="4">
        <v>1</v>
      </c>
      <c r="L4720" s="4">
        <v>1</v>
      </c>
      <c r="M4720" s="1" t="s">
        <v>5630</v>
      </c>
      <c r="N4720" s="1"/>
      <c r="O4720" s="1"/>
      <c r="P4720" s="1"/>
      <c r="Q4720" s="1"/>
      <c r="R4720" s="1" t="s">
        <v>5629</v>
      </c>
      <c r="S4720" s="1"/>
      <c r="T4720" s="1"/>
      <c r="U4720" s="8" t="s">
        <v>5628</v>
      </c>
      <c r="V4720" s="85">
        <v>11213</v>
      </c>
      <c r="W4720" s="85" t="s">
        <v>4777</v>
      </c>
    </row>
    <row r="4721" spans="1:23" x14ac:dyDescent="0.3">
      <c r="A4721" s="7">
        <v>21030</v>
      </c>
      <c r="C4721" s="11">
        <v>11</v>
      </c>
      <c r="E4721" s="88">
        <v>11214</v>
      </c>
      <c r="F4721" s="88" t="s">
        <v>4777</v>
      </c>
      <c r="G4721" s="84" t="s">
        <v>3878</v>
      </c>
      <c r="H4721" s="1" t="s">
        <v>5627</v>
      </c>
      <c r="I4721" s="4">
        <v>0</v>
      </c>
      <c r="J4721" s="4">
        <v>1</v>
      </c>
      <c r="L4721" s="4">
        <v>1</v>
      </c>
      <c r="M4721" s="1" t="s">
        <v>5626</v>
      </c>
      <c r="N4721" s="1"/>
      <c r="O4721" s="1"/>
      <c r="P4721" s="1"/>
      <c r="Q4721" s="1"/>
      <c r="R4721" s="1" t="s">
        <v>5625</v>
      </c>
      <c r="S4721" s="1"/>
      <c r="T4721" s="1"/>
      <c r="U4721" s="8" t="s">
        <v>5624</v>
      </c>
      <c r="V4721" s="85">
        <v>11214</v>
      </c>
      <c r="W4721" s="85" t="s">
        <v>4777</v>
      </c>
    </row>
    <row r="4722" spans="1:23" x14ac:dyDescent="0.3">
      <c r="A4722" s="7">
        <v>21031</v>
      </c>
      <c r="C4722" s="11">
        <v>12</v>
      </c>
      <c r="E4722" s="88">
        <v>11215</v>
      </c>
      <c r="F4722" s="88" t="s">
        <v>4777</v>
      </c>
      <c r="G4722" s="84" t="s">
        <v>3878</v>
      </c>
      <c r="H4722" s="1" t="s">
        <v>5623</v>
      </c>
      <c r="I4722" s="4">
        <v>0</v>
      </c>
      <c r="J4722" s="4">
        <v>1</v>
      </c>
      <c r="L4722" s="4">
        <v>1</v>
      </c>
      <c r="M4722" s="1" t="s">
        <v>5622</v>
      </c>
      <c r="N4722" s="1"/>
      <c r="O4722" s="1"/>
      <c r="P4722" s="1"/>
      <c r="Q4722" s="1"/>
      <c r="R4722" s="1" t="s">
        <v>5621</v>
      </c>
      <c r="S4722" s="1"/>
      <c r="T4722" s="1"/>
      <c r="U4722" s="8" t="s">
        <v>5620</v>
      </c>
      <c r="V4722" s="85">
        <v>11215</v>
      </c>
      <c r="W4722" s="85" t="s">
        <v>4777</v>
      </c>
    </row>
    <row r="4723" spans="1:23" x14ac:dyDescent="0.3">
      <c r="A4723" s="7">
        <v>21032</v>
      </c>
      <c r="C4723" s="11">
        <v>13</v>
      </c>
      <c r="E4723" s="88">
        <v>11216</v>
      </c>
      <c r="F4723" s="88" t="s">
        <v>4777</v>
      </c>
      <c r="G4723" s="84" t="s">
        <v>3878</v>
      </c>
      <c r="H4723" s="1" t="s">
        <v>5619</v>
      </c>
      <c r="I4723" s="4">
        <v>0</v>
      </c>
      <c r="J4723" s="4">
        <v>1</v>
      </c>
      <c r="L4723" s="4">
        <v>1</v>
      </c>
      <c r="M4723" s="1" t="s">
        <v>5618</v>
      </c>
      <c r="N4723" s="1"/>
      <c r="O4723" s="1"/>
      <c r="P4723" s="1"/>
      <c r="Q4723" s="1"/>
      <c r="R4723" s="1" t="s">
        <v>5617</v>
      </c>
      <c r="S4723" s="1"/>
      <c r="T4723" s="1"/>
      <c r="U4723" s="8" t="s">
        <v>5616</v>
      </c>
      <c r="V4723" s="85">
        <v>11216</v>
      </c>
      <c r="W4723" s="85" t="s">
        <v>4777</v>
      </c>
    </row>
    <row r="4724" spans="1:23" x14ac:dyDescent="0.3">
      <c r="A4724" s="7">
        <v>21033</v>
      </c>
      <c r="C4724" s="11">
        <v>14</v>
      </c>
      <c r="E4724" s="88">
        <v>11217</v>
      </c>
      <c r="F4724" s="88" t="s">
        <v>4777</v>
      </c>
      <c r="G4724" s="84" t="s">
        <v>3878</v>
      </c>
      <c r="H4724" s="1" t="s">
        <v>5615</v>
      </c>
      <c r="I4724" s="4">
        <v>0</v>
      </c>
      <c r="J4724" s="4">
        <v>1</v>
      </c>
      <c r="L4724" s="4">
        <v>1</v>
      </c>
      <c r="M4724" s="1" t="s">
        <v>5614</v>
      </c>
      <c r="N4724" s="1"/>
      <c r="O4724" s="1"/>
      <c r="P4724" s="1"/>
      <c r="Q4724" s="1"/>
      <c r="R4724" s="1" t="s">
        <v>5613</v>
      </c>
      <c r="S4724" s="1"/>
      <c r="T4724" s="1"/>
      <c r="U4724" s="8" t="s">
        <v>5612</v>
      </c>
      <c r="V4724" s="85">
        <v>11217</v>
      </c>
      <c r="W4724" s="85" t="s">
        <v>4777</v>
      </c>
    </row>
    <row r="4725" spans="1:23" x14ac:dyDescent="0.3">
      <c r="A4725" s="7">
        <v>21034</v>
      </c>
      <c r="C4725" s="11">
        <v>15</v>
      </c>
      <c r="E4725" s="88">
        <v>11218</v>
      </c>
      <c r="F4725" s="88" t="s">
        <v>4777</v>
      </c>
      <c r="G4725" s="84" t="s">
        <v>3878</v>
      </c>
      <c r="H4725" s="1" t="s">
        <v>5611</v>
      </c>
      <c r="I4725" s="4">
        <v>0</v>
      </c>
      <c r="J4725" s="4">
        <v>1</v>
      </c>
      <c r="L4725" s="4">
        <v>1</v>
      </c>
      <c r="M4725" s="1" t="s">
        <v>5610</v>
      </c>
      <c r="N4725" s="1"/>
      <c r="O4725" s="1"/>
      <c r="P4725" s="1"/>
      <c r="Q4725" s="1"/>
      <c r="R4725" s="1" t="s">
        <v>5609</v>
      </c>
      <c r="S4725" s="1"/>
      <c r="T4725" s="1"/>
      <c r="U4725" s="8" t="s">
        <v>5608</v>
      </c>
      <c r="V4725" s="85">
        <v>11218</v>
      </c>
      <c r="W4725" s="85" t="s">
        <v>4777</v>
      </c>
    </row>
    <row r="4726" spans="1:23" x14ac:dyDescent="0.3">
      <c r="A4726" s="7">
        <v>21035</v>
      </c>
      <c r="B4726" s="44">
        <v>1705</v>
      </c>
      <c r="C4726" s="11">
        <v>0</v>
      </c>
      <c r="E4726" s="88">
        <v>11219</v>
      </c>
      <c r="F4726" s="88" t="s">
        <v>4777</v>
      </c>
      <c r="G4726" s="84" t="s">
        <v>3878</v>
      </c>
      <c r="H4726" s="1" t="s">
        <v>5607</v>
      </c>
      <c r="I4726" s="4">
        <v>0</v>
      </c>
      <c r="J4726" s="4">
        <v>1</v>
      </c>
      <c r="L4726" s="4">
        <v>1</v>
      </c>
      <c r="M4726" s="1" t="s">
        <v>5606</v>
      </c>
      <c r="N4726" s="1"/>
      <c r="O4726" s="1"/>
      <c r="P4726" s="1"/>
      <c r="Q4726" s="1"/>
      <c r="R4726" s="1" t="s">
        <v>5605</v>
      </c>
      <c r="S4726" s="1"/>
      <c r="T4726" s="1"/>
      <c r="U4726" s="8" t="s">
        <v>5604</v>
      </c>
      <c r="V4726" s="85">
        <v>11219</v>
      </c>
      <c r="W4726" s="85" t="s">
        <v>4777</v>
      </c>
    </row>
    <row r="4727" spans="1:23" x14ac:dyDescent="0.3">
      <c r="A4727" s="7">
        <v>21036</v>
      </c>
      <c r="C4727" s="11">
        <v>1</v>
      </c>
      <c r="E4727" s="88">
        <v>11220</v>
      </c>
      <c r="F4727" s="88" t="s">
        <v>4777</v>
      </c>
      <c r="G4727" s="84" t="s">
        <v>3878</v>
      </c>
      <c r="H4727" s="1" t="s">
        <v>4617</v>
      </c>
      <c r="I4727" s="4">
        <v>0</v>
      </c>
      <c r="J4727" s="4">
        <v>1</v>
      </c>
      <c r="L4727" s="4">
        <v>1</v>
      </c>
      <c r="M4727" s="1" t="s">
        <v>5603</v>
      </c>
      <c r="N4727" s="1"/>
      <c r="O4727" s="1"/>
      <c r="P4727" s="1"/>
      <c r="Q4727" s="1"/>
      <c r="R4727" s="17" t="s">
        <v>5602</v>
      </c>
      <c r="S4727" s="1"/>
      <c r="T4727" s="1"/>
      <c r="U4727" s="8" t="s">
        <v>5601</v>
      </c>
      <c r="V4727" s="85">
        <v>11220</v>
      </c>
      <c r="W4727" s="85" t="s">
        <v>4777</v>
      </c>
    </row>
    <row r="4728" spans="1:23" x14ac:dyDescent="0.3">
      <c r="A4728" s="7">
        <v>21037</v>
      </c>
      <c r="C4728" s="11">
        <v>2</v>
      </c>
      <c r="E4728" s="88">
        <v>11221</v>
      </c>
      <c r="F4728" s="88" t="s">
        <v>4777</v>
      </c>
      <c r="G4728" s="84" t="s">
        <v>3878</v>
      </c>
      <c r="H4728" s="1" t="s">
        <v>4613</v>
      </c>
      <c r="I4728" s="4">
        <v>0</v>
      </c>
      <c r="J4728" s="4">
        <v>1</v>
      </c>
      <c r="L4728" s="4">
        <v>1</v>
      </c>
      <c r="M4728" s="1" t="s">
        <v>5600</v>
      </c>
      <c r="N4728" s="1"/>
      <c r="O4728" s="1"/>
      <c r="P4728" s="1"/>
      <c r="Q4728" s="1"/>
      <c r="R4728" s="12" t="s">
        <v>5599</v>
      </c>
      <c r="S4728" s="1"/>
      <c r="T4728" s="1"/>
      <c r="U4728" s="8" t="s">
        <v>5598</v>
      </c>
      <c r="V4728" s="85">
        <v>11221</v>
      </c>
      <c r="W4728" s="85" t="s">
        <v>4777</v>
      </c>
    </row>
    <row r="4729" spans="1:23" x14ac:dyDescent="0.3">
      <c r="A4729" s="7">
        <v>21038</v>
      </c>
      <c r="C4729" s="11">
        <v>3</v>
      </c>
      <c r="E4729" s="88">
        <v>11222</v>
      </c>
      <c r="F4729" s="88" t="s">
        <v>4777</v>
      </c>
      <c r="G4729" s="84" t="s">
        <v>3878</v>
      </c>
      <c r="H4729" s="1" t="s">
        <v>4609</v>
      </c>
      <c r="I4729" s="4">
        <v>0</v>
      </c>
      <c r="J4729" s="4">
        <v>1</v>
      </c>
      <c r="L4729" s="4">
        <v>1</v>
      </c>
      <c r="M4729" s="1" t="s">
        <v>5597</v>
      </c>
      <c r="N4729" s="1"/>
      <c r="O4729" s="1"/>
      <c r="P4729" s="1"/>
      <c r="Q4729" s="1"/>
      <c r="R4729" s="12" t="s">
        <v>5596</v>
      </c>
      <c r="S4729" s="1"/>
      <c r="T4729" s="1"/>
      <c r="U4729" s="8" t="s">
        <v>5595</v>
      </c>
      <c r="V4729" s="85">
        <v>11222</v>
      </c>
      <c r="W4729" s="85" t="s">
        <v>4777</v>
      </c>
    </row>
    <row r="4730" spans="1:23" x14ac:dyDescent="0.3">
      <c r="A4730" s="7">
        <v>21039</v>
      </c>
      <c r="C4730" s="11">
        <v>4</v>
      </c>
      <c r="E4730" s="88">
        <v>11223</v>
      </c>
      <c r="F4730" s="88" t="s">
        <v>4777</v>
      </c>
      <c r="G4730" s="84" t="s">
        <v>3878</v>
      </c>
      <c r="H4730" s="1" t="s">
        <v>4605</v>
      </c>
      <c r="I4730" s="4">
        <v>0</v>
      </c>
      <c r="J4730" s="4">
        <v>1</v>
      </c>
      <c r="L4730" s="4">
        <v>1</v>
      </c>
      <c r="M4730" s="1" t="s">
        <v>5594</v>
      </c>
      <c r="N4730" s="1"/>
      <c r="O4730" s="1"/>
      <c r="P4730" s="1"/>
      <c r="Q4730" s="1"/>
      <c r="R4730" s="12" t="s">
        <v>5593</v>
      </c>
      <c r="S4730" s="1"/>
      <c r="T4730" s="1"/>
      <c r="U4730" s="8" t="s">
        <v>5592</v>
      </c>
      <c r="V4730" s="85">
        <v>11223</v>
      </c>
      <c r="W4730" s="85" t="s">
        <v>4777</v>
      </c>
    </row>
    <row r="4731" spans="1:23" x14ac:dyDescent="0.3">
      <c r="A4731" s="7">
        <v>21040</v>
      </c>
      <c r="C4731" s="11">
        <v>5</v>
      </c>
      <c r="E4731" s="88">
        <v>11224</v>
      </c>
      <c r="F4731" s="88" t="s">
        <v>4777</v>
      </c>
      <c r="G4731" s="84" t="s">
        <v>3878</v>
      </c>
      <c r="H4731" s="1" t="s">
        <v>4601</v>
      </c>
      <c r="I4731" s="4">
        <v>0</v>
      </c>
      <c r="J4731" s="4">
        <v>1</v>
      </c>
      <c r="L4731" s="4">
        <v>1</v>
      </c>
      <c r="M4731" s="1" t="s">
        <v>5591</v>
      </c>
      <c r="N4731" s="1"/>
      <c r="O4731" s="1"/>
      <c r="P4731" s="1"/>
      <c r="Q4731" s="1"/>
      <c r="R4731" s="12" t="s">
        <v>5590</v>
      </c>
      <c r="S4731" s="1"/>
      <c r="T4731" s="1"/>
      <c r="U4731" s="8" t="s">
        <v>5589</v>
      </c>
      <c r="V4731" s="85">
        <v>11224</v>
      </c>
      <c r="W4731" s="85" t="s">
        <v>4777</v>
      </c>
    </row>
    <row r="4732" spans="1:23" x14ac:dyDescent="0.3">
      <c r="A4732" s="7">
        <v>21041</v>
      </c>
      <c r="C4732" s="11">
        <v>6</v>
      </c>
      <c r="E4732" s="88">
        <v>11225</v>
      </c>
      <c r="F4732" s="88" t="s">
        <v>4777</v>
      </c>
      <c r="G4732" s="84" t="s">
        <v>3878</v>
      </c>
      <c r="H4732" s="1" t="s">
        <v>4597</v>
      </c>
      <c r="I4732" s="4">
        <v>0</v>
      </c>
      <c r="J4732" s="4">
        <v>1</v>
      </c>
      <c r="L4732" s="4">
        <v>1</v>
      </c>
      <c r="M4732" s="1" t="s">
        <v>5588</v>
      </c>
      <c r="N4732" s="1"/>
      <c r="O4732" s="1"/>
      <c r="P4732" s="1"/>
      <c r="Q4732" s="1"/>
      <c r="R4732" s="12" t="s">
        <v>5587</v>
      </c>
      <c r="S4732" s="1"/>
      <c r="T4732" s="1"/>
      <c r="U4732" s="8" t="s">
        <v>5586</v>
      </c>
      <c r="V4732" s="85">
        <v>11225</v>
      </c>
      <c r="W4732" s="85" t="s">
        <v>4777</v>
      </c>
    </row>
    <row r="4733" spans="1:23" x14ac:dyDescent="0.3">
      <c r="A4733" s="7">
        <v>21042</v>
      </c>
      <c r="C4733" s="11">
        <v>7</v>
      </c>
      <c r="E4733" s="88">
        <v>11226</v>
      </c>
      <c r="F4733" s="88" t="s">
        <v>4777</v>
      </c>
      <c r="G4733" s="84" t="s">
        <v>3878</v>
      </c>
      <c r="H4733" s="1" t="s">
        <v>4593</v>
      </c>
      <c r="I4733" s="4">
        <v>0</v>
      </c>
      <c r="J4733" s="4">
        <v>1</v>
      </c>
      <c r="L4733" s="4">
        <v>1</v>
      </c>
      <c r="M4733" s="1" t="s">
        <v>5585</v>
      </c>
      <c r="N4733" s="1"/>
      <c r="O4733" s="1"/>
      <c r="P4733" s="1"/>
      <c r="Q4733" s="1"/>
      <c r="R4733" s="12" t="s">
        <v>5584</v>
      </c>
      <c r="S4733" s="1"/>
      <c r="T4733" s="1"/>
      <c r="U4733" s="8" t="s">
        <v>5583</v>
      </c>
      <c r="V4733" s="85">
        <v>11226</v>
      </c>
      <c r="W4733" s="85" t="s">
        <v>4777</v>
      </c>
    </row>
    <row r="4734" spans="1:23" x14ac:dyDescent="0.3">
      <c r="A4734" s="7">
        <v>21043</v>
      </c>
      <c r="C4734" s="11">
        <v>8</v>
      </c>
      <c r="E4734" s="88">
        <v>11227</v>
      </c>
      <c r="F4734" s="88" t="s">
        <v>4777</v>
      </c>
      <c r="G4734" s="84" t="s">
        <v>3878</v>
      </c>
      <c r="H4734" s="1" t="s">
        <v>4589</v>
      </c>
      <c r="I4734" s="4">
        <v>0</v>
      </c>
      <c r="J4734" s="4">
        <v>1</v>
      </c>
      <c r="L4734" s="4">
        <v>1</v>
      </c>
      <c r="M4734" s="1" t="s">
        <v>5582</v>
      </c>
      <c r="N4734" s="1"/>
      <c r="O4734" s="1"/>
      <c r="P4734" s="1"/>
      <c r="Q4734" s="1"/>
      <c r="R4734" s="12" t="s">
        <v>5581</v>
      </c>
      <c r="S4734" s="1"/>
      <c r="T4734" s="1"/>
      <c r="U4734" s="8" t="s">
        <v>5580</v>
      </c>
      <c r="V4734" s="85">
        <v>11227</v>
      </c>
      <c r="W4734" s="85" t="s">
        <v>4777</v>
      </c>
    </row>
    <row r="4735" spans="1:23" x14ac:dyDescent="0.3">
      <c r="A4735" s="7">
        <v>21044</v>
      </c>
      <c r="C4735" s="11">
        <v>9</v>
      </c>
      <c r="E4735" s="88">
        <v>11228</v>
      </c>
      <c r="F4735" s="88" t="s">
        <v>4777</v>
      </c>
      <c r="G4735" s="84" t="s">
        <v>3878</v>
      </c>
      <c r="H4735" s="1" t="s">
        <v>4585</v>
      </c>
      <c r="I4735" s="4">
        <v>0</v>
      </c>
      <c r="J4735" s="4">
        <v>1</v>
      </c>
      <c r="L4735" s="4">
        <v>1</v>
      </c>
      <c r="M4735" s="1" t="s">
        <v>5579</v>
      </c>
      <c r="N4735" s="1"/>
      <c r="O4735" s="1"/>
      <c r="P4735" s="1"/>
      <c r="Q4735" s="1"/>
      <c r="R4735" s="12" t="s">
        <v>5578</v>
      </c>
      <c r="S4735" s="1"/>
      <c r="T4735" s="1"/>
      <c r="U4735" s="8" t="s">
        <v>5577</v>
      </c>
      <c r="V4735" s="85">
        <v>11228</v>
      </c>
      <c r="W4735" s="85" t="s">
        <v>4777</v>
      </c>
    </row>
    <row r="4736" spans="1:23" x14ac:dyDescent="0.3">
      <c r="A4736" s="7">
        <v>21045</v>
      </c>
      <c r="C4736" s="11">
        <v>10</v>
      </c>
      <c r="E4736" s="88">
        <v>11229</v>
      </c>
      <c r="F4736" s="88" t="s">
        <v>4777</v>
      </c>
      <c r="G4736" s="84" t="s">
        <v>3878</v>
      </c>
      <c r="H4736" s="1" t="s">
        <v>4581</v>
      </c>
      <c r="I4736" s="4">
        <v>0</v>
      </c>
      <c r="J4736" s="4">
        <v>1</v>
      </c>
      <c r="L4736" s="4">
        <v>1</v>
      </c>
      <c r="M4736" s="1" t="s">
        <v>5576</v>
      </c>
      <c r="N4736" s="1"/>
      <c r="O4736" s="1"/>
      <c r="P4736" s="1"/>
      <c r="Q4736" s="1"/>
      <c r="R4736" s="12" t="s">
        <v>5575</v>
      </c>
      <c r="S4736" s="1"/>
      <c r="T4736" s="1"/>
      <c r="U4736" s="8" t="s">
        <v>5574</v>
      </c>
      <c r="V4736" s="85">
        <v>11229</v>
      </c>
      <c r="W4736" s="85" t="s">
        <v>4777</v>
      </c>
    </row>
    <row r="4737" spans="1:23" x14ac:dyDescent="0.3">
      <c r="A4737" s="7">
        <v>21046</v>
      </c>
      <c r="C4737" s="11">
        <v>11</v>
      </c>
      <c r="E4737" s="88">
        <v>11230</v>
      </c>
      <c r="F4737" s="88" t="s">
        <v>4777</v>
      </c>
      <c r="G4737" s="84" t="s">
        <v>3878</v>
      </c>
      <c r="H4737" s="1" t="s">
        <v>4577</v>
      </c>
      <c r="I4737" s="4">
        <v>0</v>
      </c>
      <c r="J4737" s="4">
        <v>1</v>
      </c>
      <c r="L4737" s="4">
        <v>1</v>
      </c>
      <c r="M4737" s="1" t="s">
        <v>5573</v>
      </c>
      <c r="N4737" s="1"/>
      <c r="O4737" s="1"/>
      <c r="P4737" s="1"/>
      <c r="Q4737" s="1"/>
      <c r="R4737" s="12" t="s">
        <v>5572</v>
      </c>
      <c r="S4737" s="1"/>
      <c r="T4737" s="1"/>
      <c r="U4737" s="8" t="s">
        <v>5571</v>
      </c>
      <c r="V4737" s="85">
        <v>11230</v>
      </c>
      <c r="W4737" s="85" t="s">
        <v>4777</v>
      </c>
    </row>
    <row r="4738" spans="1:23" x14ac:dyDescent="0.3">
      <c r="A4738" s="7">
        <v>21047</v>
      </c>
      <c r="C4738" s="11">
        <v>12</v>
      </c>
      <c r="E4738" s="88">
        <v>11231</v>
      </c>
      <c r="F4738" s="88" t="s">
        <v>4777</v>
      </c>
      <c r="G4738" s="84" t="s">
        <v>3878</v>
      </c>
      <c r="H4738" s="1" t="s">
        <v>4573</v>
      </c>
      <c r="I4738" s="4">
        <v>0</v>
      </c>
      <c r="J4738" s="4">
        <v>1</v>
      </c>
      <c r="L4738" s="4">
        <v>1</v>
      </c>
      <c r="M4738" s="1" t="s">
        <v>5570</v>
      </c>
      <c r="N4738" s="1"/>
      <c r="O4738" s="1"/>
      <c r="P4738" s="1"/>
      <c r="Q4738" s="1"/>
      <c r="R4738" s="12" t="s">
        <v>5569</v>
      </c>
      <c r="S4738" s="1"/>
      <c r="T4738" s="1"/>
      <c r="U4738" s="8" t="s">
        <v>5568</v>
      </c>
      <c r="V4738" s="85">
        <v>11231</v>
      </c>
      <c r="W4738" s="85" t="s">
        <v>4777</v>
      </c>
    </row>
    <row r="4739" spans="1:23" x14ac:dyDescent="0.3">
      <c r="A4739" s="7">
        <v>21048</v>
      </c>
      <c r="C4739" s="11">
        <v>13</v>
      </c>
      <c r="E4739" s="88">
        <v>11232</v>
      </c>
      <c r="F4739" s="88" t="s">
        <v>4777</v>
      </c>
      <c r="G4739" s="84" t="s">
        <v>3878</v>
      </c>
      <c r="H4739" s="1" t="s">
        <v>4569</v>
      </c>
      <c r="I4739" s="4">
        <v>0</v>
      </c>
      <c r="J4739" s="4">
        <v>1</v>
      </c>
      <c r="L4739" s="4">
        <v>1</v>
      </c>
      <c r="M4739" s="1" t="s">
        <v>5567</v>
      </c>
      <c r="N4739" s="1"/>
      <c r="O4739" s="1"/>
      <c r="P4739" s="1"/>
      <c r="Q4739" s="1"/>
      <c r="R4739" s="12" t="s">
        <v>5566</v>
      </c>
      <c r="S4739" s="1"/>
      <c r="T4739" s="1"/>
      <c r="U4739" s="8" t="s">
        <v>5565</v>
      </c>
      <c r="V4739" s="85">
        <v>11232</v>
      </c>
      <c r="W4739" s="85" t="s">
        <v>4777</v>
      </c>
    </row>
    <row r="4740" spans="1:23" x14ac:dyDescent="0.3">
      <c r="A4740" s="7">
        <v>21049</v>
      </c>
      <c r="C4740" s="11">
        <v>14</v>
      </c>
      <c r="E4740" s="88">
        <v>11233</v>
      </c>
      <c r="F4740" s="88" t="s">
        <v>4777</v>
      </c>
      <c r="G4740" s="84" t="s">
        <v>3878</v>
      </c>
      <c r="H4740" s="1" t="s">
        <v>4565</v>
      </c>
      <c r="I4740" s="4">
        <v>0</v>
      </c>
      <c r="J4740" s="4">
        <v>1</v>
      </c>
      <c r="L4740" s="4">
        <v>1</v>
      </c>
      <c r="M4740" s="1" t="s">
        <v>5564</v>
      </c>
      <c r="N4740" s="1"/>
      <c r="O4740" s="1"/>
      <c r="P4740" s="1"/>
      <c r="Q4740" s="1"/>
      <c r="R4740" s="12" t="s">
        <v>5563</v>
      </c>
      <c r="S4740" s="1"/>
      <c r="T4740" s="1"/>
      <c r="U4740" s="8" t="s">
        <v>5562</v>
      </c>
      <c r="V4740" s="85">
        <v>11233</v>
      </c>
      <c r="W4740" s="85" t="s">
        <v>4777</v>
      </c>
    </row>
    <row r="4741" spans="1:23" x14ac:dyDescent="0.3">
      <c r="A4741" s="7">
        <v>21050</v>
      </c>
      <c r="C4741" s="11">
        <v>15</v>
      </c>
      <c r="E4741" s="88">
        <v>11234</v>
      </c>
      <c r="F4741" s="88" t="s">
        <v>4777</v>
      </c>
      <c r="G4741" s="84" t="s">
        <v>3878</v>
      </c>
      <c r="H4741" s="1" t="s">
        <v>4561</v>
      </c>
      <c r="I4741" s="4">
        <v>0</v>
      </c>
      <c r="J4741" s="4">
        <v>1</v>
      </c>
      <c r="L4741" s="4">
        <v>1</v>
      </c>
      <c r="M4741" s="1" t="s">
        <v>5561</v>
      </c>
      <c r="N4741" s="1"/>
      <c r="O4741" s="1"/>
      <c r="P4741" s="1"/>
      <c r="Q4741" s="1"/>
      <c r="R4741" s="12" t="s">
        <v>5560</v>
      </c>
      <c r="S4741" s="1"/>
      <c r="T4741" s="1"/>
      <c r="U4741" s="8" t="s">
        <v>5559</v>
      </c>
      <c r="V4741" s="85">
        <v>11234</v>
      </c>
      <c r="W4741" s="85" t="s">
        <v>4777</v>
      </c>
    </row>
    <row r="4742" spans="1:23" x14ac:dyDescent="0.3">
      <c r="A4742" s="7">
        <v>21051</v>
      </c>
      <c r="B4742" s="44">
        <v>1706</v>
      </c>
      <c r="C4742" s="11">
        <v>0</v>
      </c>
      <c r="E4742" s="88">
        <v>11235</v>
      </c>
      <c r="F4742" s="88" t="s">
        <v>4777</v>
      </c>
      <c r="G4742" s="84" t="s">
        <v>3878</v>
      </c>
      <c r="H4742" s="1" t="s">
        <v>4557</v>
      </c>
      <c r="I4742" s="4">
        <v>0</v>
      </c>
      <c r="J4742" s="4">
        <v>1</v>
      </c>
      <c r="L4742" s="4">
        <v>1</v>
      </c>
      <c r="M4742" s="1" t="s">
        <v>5558</v>
      </c>
      <c r="N4742" s="1"/>
      <c r="O4742" s="1"/>
      <c r="P4742" s="1"/>
      <c r="Q4742" s="1"/>
      <c r="R4742" s="12" t="s">
        <v>5557</v>
      </c>
      <c r="S4742" s="1"/>
      <c r="T4742" s="1"/>
      <c r="U4742" s="8" t="s">
        <v>5556</v>
      </c>
      <c r="V4742" s="85">
        <v>11235</v>
      </c>
      <c r="W4742" s="85" t="s">
        <v>4777</v>
      </c>
    </row>
    <row r="4743" spans="1:23" x14ac:dyDescent="0.3">
      <c r="A4743" s="7">
        <v>21052</v>
      </c>
      <c r="C4743" s="11">
        <v>1</v>
      </c>
      <c r="E4743" s="88">
        <v>11236</v>
      </c>
      <c r="F4743" s="88" t="s">
        <v>4777</v>
      </c>
      <c r="G4743" s="84" t="s">
        <v>3878</v>
      </c>
      <c r="H4743" s="1" t="s">
        <v>4553</v>
      </c>
      <c r="I4743" s="4">
        <v>0</v>
      </c>
      <c r="J4743" s="4">
        <v>1</v>
      </c>
      <c r="L4743" s="4">
        <v>1</v>
      </c>
      <c r="M4743" s="1" t="s">
        <v>5555</v>
      </c>
      <c r="N4743" s="1"/>
      <c r="O4743" s="1"/>
      <c r="P4743" s="1"/>
      <c r="Q4743" s="1"/>
      <c r="R4743" s="12" t="s">
        <v>5554</v>
      </c>
      <c r="S4743" s="1"/>
      <c r="T4743" s="1"/>
      <c r="U4743" s="8" t="s">
        <v>5553</v>
      </c>
      <c r="V4743" s="85">
        <v>11236</v>
      </c>
      <c r="W4743" s="85" t="s">
        <v>4777</v>
      </c>
    </row>
    <row r="4744" spans="1:23" x14ac:dyDescent="0.3">
      <c r="A4744" s="7">
        <v>21053</v>
      </c>
      <c r="C4744" s="11">
        <v>2</v>
      </c>
      <c r="E4744" s="88">
        <v>11237</v>
      </c>
      <c r="F4744" s="88" t="s">
        <v>4777</v>
      </c>
      <c r="G4744" s="84" t="s">
        <v>3878</v>
      </c>
      <c r="H4744" s="1" t="s">
        <v>4549</v>
      </c>
      <c r="I4744" s="4">
        <v>0</v>
      </c>
      <c r="J4744" s="4">
        <v>1</v>
      </c>
      <c r="L4744" s="4">
        <v>1</v>
      </c>
      <c r="M4744" s="1" t="s">
        <v>5552</v>
      </c>
      <c r="N4744" s="1"/>
      <c r="O4744" s="1"/>
      <c r="P4744" s="1"/>
      <c r="Q4744" s="1"/>
      <c r="R4744" s="12" t="s">
        <v>5551</v>
      </c>
      <c r="S4744" s="1"/>
      <c r="T4744" s="1"/>
      <c r="U4744" s="8" t="s">
        <v>5550</v>
      </c>
      <c r="V4744" s="85">
        <v>11237</v>
      </c>
      <c r="W4744" s="85" t="s">
        <v>4777</v>
      </c>
    </row>
    <row r="4745" spans="1:23" x14ac:dyDescent="0.3">
      <c r="A4745" s="7">
        <v>21054</v>
      </c>
      <c r="C4745" s="11">
        <v>3</v>
      </c>
      <c r="E4745" s="88">
        <v>11238</v>
      </c>
      <c r="F4745" s="88" t="s">
        <v>4777</v>
      </c>
      <c r="G4745" s="84" t="s">
        <v>3878</v>
      </c>
      <c r="H4745" s="1" t="s">
        <v>4545</v>
      </c>
      <c r="I4745" s="4">
        <v>0</v>
      </c>
      <c r="J4745" s="4">
        <v>1</v>
      </c>
      <c r="L4745" s="4">
        <v>1</v>
      </c>
      <c r="M4745" s="1" t="s">
        <v>5549</v>
      </c>
      <c r="N4745" s="1"/>
      <c r="O4745" s="1"/>
      <c r="P4745" s="1"/>
      <c r="Q4745" s="1"/>
      <c r="R4745" s="12" t="s">
        <v>5548</v>
      </c>
      <c r="S4745" s="1"/>
      <c r="T4745" s="1"/>
      <c r="U4745" s="8" t="s">
        <v>5547</v>
      </c>
      <c r="V4745" s="85">
        <v>11238</v>
      </c>
      <c r="W4745" s="85" t="s">
        <v>4777</v>
      </c>
    </row>
    <row r="4746" spans="1:23" x14ac:dyDescent="0.3">
      <c r="A4746" s="7">
        <v>21055</v>
      </c>
      <c r="C4746" s="11">
        <v>4</v>
      </c>
      <c r="E4746" s="88">
        <v>11239</v>
      </c>
      <c r="F4746" s="88" t="s">
        <v>4777</v>
      </c>
      <c r="G4746" s="84" t="s">
        <v>3878</v>
      </c>
      <c r="H4746" s="1" t="s">
        <v>4541</v>
      </c>
      <c r="I4746" s="4">
        <v>0</v>
      </c>
      <c r="J4746" s="4">
        <v>1</v>
      </c>
      <c r="L4746" s="4">
        <v>1</v>
      </c>
      <c r="M4746" s="1" t="s">
        <v>5546</v>
      </c>
      <c r="N4746" s="1"/>
      <c r="O4746" s="1"/>
      <c r="P4746" s="1"/>
      <c r="Q4746" s="1"/>
      <c r="R4746" s="12" t="s">
        <v>5545</v>
      </c>
      <c r="S4746" s="1"/>
      <c r="T4746" s="1"/>
      <c r="U4746" s="8" t="s">
        <v>5544</v>
      </c>
      <c r="V4746" s="85">
        <v>11239</v>
      </c>
      <c r="W4746" s="85" t="s">
        <v>4777</v>
      </c>
    </row>
    <row r="4747" spans="1:23" x14ac:dyDescent="0.3">
      <c r="A4747" s="7">
        <v>21056</v>
      </c>
      <c r="C4747" s="11">
        <v>5</v>
      </c>
      <c r="E4747" s="88">
        <v>11260</v>
      </c>
      <c r="F4747" s="88" t="s">
        <v>4777</v>
      </c>
      <c r="G4747" s="84" t="s">
        <v>3825</v>
      </c>
      <c r="H4747" s="1" t="s">
        <v>5543</v>
      </c>
      <c r="I4747" s="4">
        <v>0</v>
      </c>
      <c r="J4747" s="4">
        <v>1</v>
      </c>
      <c r="L4747" s="4">
        <v>1</v>
      </c>
      <c r="M4747" s="1" t="s">
        <v>5542</v>
      </c>
      <c r="N4747" s="1"/>
      <c r="O4747" s="1"/>
      <c r="P4747" s="1"/>
      <c r="Q4747" s="1"/>
      <c r="R4747" s="1" t="s">
        <v>5541</v>
      </c>
      <c r="S4747" s="1"/>
      <c r="T4747" s="1"/>
      <c r="U4747" s="8" t="s">
        <v>5540</v>
      </c>
      <c r="V4747" s="85">
        <v>11260</v>
      </c>
      <c r="W4747" s="85" t="s">
        <v>4777</v>
      </c>
    </row>
    <row r="4748" spans="1:23" x14ac:dyDescent="0.3">
      <c r="A4748" s="7">
        <v>21057</v>
      </c>
      <c r="C4748" s="11">
        <v>6</v>
      </c>
      <c r="E4748" s="88">
        <v>11263</v>
      </c>
      <c r="F4748" s="88" t="s">
        <v>4777</v>
      </c>
      <c r="G4748" s="85" t="s">
        <v>3878</v>
      </c>
      <c r="H4748" s="1" t="s">
        <v>5539</v>
      </c>
      <c r="I4748" s="4">
        <v>0</v>
      </c>
      <c r="J4748" s="4">
        <v>1</v>
      </c>
      <c r="L4748" s="4">
        <v>1</v>
      </c>
      <c r="M4748" s="1" t="s">
        <v>5538</v>
      </c>
      <c r="N4748" s="1"/>
      <c r="O4748" s="1"/>
      <c r="P4748" s="1"/>
      <c r="Q4748" s="1"/>
      <c r="R4748" s="17" t="s">
        <v>5537</v>
      </c>
      <c r="S4748" s="1"/>
      <c r="T4748" s="1"/>
      <c r="U4748" s="8" t="s">
        <v>5536</v>
      </c>
      <c r="V4748" s="85">
        <v>11263</v>
      </c>
      <c r="W4748" s="85" t="s">
        <v>4777</v>
      </c>
    </row>
    <row r="4749" spans="1:23" x14ac:dyDescent="0.3">
      <c r="A4749" s="7">
        <v>21058</v>
      </c>
      <c r="C4749" s="11">
        <v>7</v>
      </c>
      <c r="E4749" s="88">
        <v>11264</v>
      </c>
      <c r="F4749" s="88" t="s">
        <v>4777</v>
      </c>
      <c r="G4749" s="85" t="s">
        <v>3825</v>
      </c>
      <c r="H4749" s="1" t="s">
        <v>5535</v>
      </c>
      <c r="I4749" s="4">
        <v>0</v>
      </c>
      <c r="J4749" s="4">
        <v>1</v>
      </c>
      <c r="L4749" s="4">
        <v>1</v>
      </c>
      <c r="M4749" s="1" t="s">
        <v>5534</v>
      </c>
      <c r="N4749" s="1"/>
      <c r="O4749" s="1"/>
      <c r="P4749" s="1"/>
      <c r="Q4749" s="1"/>
      <c r="R4749" s="1" t="s">
        <v>5533</v>
      </c>
      <c r="S4749" s="1"/>
      <c r="T4749" s="1"/>
      <c r="U4749" s="8" t="s">
        <v>5532</v>
      </c>
      <c r="V4749" s="85">
        <v>11264</v>
      </c>
      <c r="W4749" s="85" t="s">
        <v>4777</v>
      </c>
    </row>
    <row r="4750" spans="1:23" x14ac:dyDescent="0.3">
      <c r="A4750" s="7">
        <v>21059</v>
      </c>
      <c r="C4750" s="11">
        <v>8</v>
      </c>
      <c r="E4750" s="88">
        <v>11267</v>
      </c>
      <c r="F4750" s="88" t="s">
        <v>4777</v>
      </c>
      <c r="G4750" s="85" t="s">
        <v>3878</v>
      </c>
      <c r="H4750" s="1" t="s">
        <v>5531</v>
      </c>
      <c r="I4750" s="4">
        <v>0</v>
      </c>
      <c r="J4750" s="4">
        <v>1</v>
      </c>
      <c r="L4750" s="4">
        <v>1</v>
      </c>
      <c r="M4750" s="1" t="s">
        <v>5530</v>
      </c>
      <c r="N4750" s="1"/>
      <c r="O4750" s="1"/>
      <c r="P4750" s="1"/>
      <c r="Q4750" s="1"/>
      <c r="R4750" s="17" t="s">
        <v>5529</v>
      </c>
      <c r="S4750" s="1"/>
      <c r="T4750" s="1"/>
      <c r="U4750" s="8" t="s">
        <v>5528</v>
      </c>
      <c r="V4750" s="85">
        <v>11267</v>
      </c>
      <c r="W4750" s="85" t="s">
        <v>4777</v>
      </c>
    </row>
    <row r="4751" spans="1:23" x14ac:dyDescent="0.3">
      <c r="A4751" s="7">
        <v>21060</v>
      </c>
      <c r="C4751" s="11">
        <v>9</v>
      </c>
      <c r="E4751" s="88">
        <v>11268</v>
      </c>
      <c r="F4751" s="88" t="s">
        <v>4777</v>
      </c>
      <c r="G4751" s="85" t="s">
        <v>3825</v>
      </c>
      <c r="H4751" s="1" t="s">
        <v>5527</v>
      </c>
      <c r="I4751" s="4">
        <v>0</v>
      </c>
      <c r="J4751" s="4">
        <v>1</v>
      </c>
      <c r="L4751" s="4">
        <v>1</v>
      </c>
      <c r="M4751" s="1" t="s">
        <v>5526</v>
      </c>
      <c r="N4751" s="1"/>
      <c r="O4751" s="1"/>
      <c r="P4751" s="1"/>
      <c r="Q4751" s="1"/>
      <c r="R4751" s="1" t="s">
        <v>5525</v>
      </c>
      <c r="S4751" s="1"/>
      <c r="T4751" s="1"/>
      <c r="U4751" s="8" t="s">
        <v>5524</v>
      </c>
      <c r="V4751" s="85">
        <v>11268</v>
      </c>
      <c r="W4751" s="85" t="s">
        <v>4777</v>
      </c>
    </row>
    <row r="4752" spans="1:23" x14ac:dyDescent="0.3">
      <c r="A4752" s="7">
        <v>21061</v>
      </c>
      <c r="C4752" s="11">
        <v>10</v>
      </c>
      <c r="E4752" s="88">
        <v>11271</v>
      </c>
      <c r="F4752" s="88" t="s">
        <v>4777</v>
      </c>
      <c r="G4752" s="85" t="s">
        <v>3878</v>
      </c>
      <c r="H4752" s="1" t="s">
        <v>5523</v>
      </c>
      <c r="I4752" s="4">
        <v>0</v>
      </c>
      <c r="J4752" s="4">
        <v>1</v>
      </c>
      <c r="L4752" s="4">
        <v>1</v>
      </c>
      <c r="M4752" s="1" t="s">
        <v>5522</v>
      </c>
      <c r="N4752" s="1"/>
      <c r="O4752" s="1"/>
      <c r="P4752" s="1"/>
      <c r="Q4752" s="1"/>
      <c r="R4752" s="17" t="s">
        <v>5521</v>
      </c>
      <c r="S4752" s="1"/>
      <c r="T4752" s="1"/>
      <c r="U4752" s="8" t="s">
        <v>5520</v>
      </c>
      <c r="V4752" s="85">
        <v>11271</v>
      </c>
      <c r="W4752" s="85" t="s">
        <v>4777</v>
      </c>
    </row>
    <row r="4753" spans="1:23" x14ac:dyDescent="0.3">
      <c r="A4753" s="7">
        <v>21062</v>
      </c>
      <c r="C4753" s="11">
        <v>11</v>
      </c>
      <c r="E4753" s="88">
        <v>11272</v>
      </c>
      <c r="F4753" s="88" t="s">
        <v>4777</v>
      </c>
      <c r="G4753" s="85" t="s">
        <v>3825</v>
      </c>
      <c r="H4753" s="1" t="s">
        <v>5519</v>
      </c>
      <c r="I4753" s="4">
        <v>0</v>
      </c>
      <c r="J4753" s="4">
        <v>1</v>
      </c>
      <c r="L4753" s="4">
        <v>1</v>
      </c>
      <c r="M4753" s="1" t="s">
        <v>5518</v>
      </c>
      <c r="N4753" s="1"/>
      <c r="O4753" s="1"/>
      <c r="P4753" s="1"/>
      <c r="Q4753" s="1"/>
      <c r="R4753" s="1" t="s">
        <v>5517</v>
      </c>
      <c r="S4753" s="1"/>
      <c r="T4753" s="1"/>
      <c r="U4753" s="8" t="s">
        <v>5516</v>
      </c>
      <c r="V4753" s="85">
        <v>11272</v>
      </c>
      <c r="W4753" s="85" t="s">
        <v>4777</v>
      </c>
    </row>
    <row r="4754" spans="1:23" x14ac:dyDescent="0.3">
      <c r="A4754" s="7">
        <v>21063</v>
      </c>
      <c r="C4754" s="11">
        <v>12</v>
      </c>
      <c r="E4754" s="88">
        <v>11275</v>
      </c>
      <c r="F4754" s="88" t="s">
        <v>4777</v>
      </c>
      <c r="G4754" s="85" t="s">
        <v>3878</v>
      </c>
      <c r="H4754" s="1" t="s">
        <v>5515</v>
      </c>
      <c r="I4754" s="4">
        <v>0</v>
      </c>
      <c r="J4754" s="4">
        <v>1</v>
      </c>
      <c r="L4754" s="4">
        <v>1</v>
      </c>
      <c r="M4754" s="1" t="s">
        <v>5514</v>
      </c>
      <c r="N4754" s="1"/>
      <c r="O4754" s="1"/>
      <c r="P4754" s="1"/>
      <c r="Q4754" s="1"/>
      <c r="R4754" s="17" t="s">
        <v>5513</v>
      </c>
      <c r="S4754" s="1"/>
      <c r="T4754" s="1"/>
      <c r="U4754" s="8" t="s">
        <v>5512</v>
      </c>
      <c r="V4754" s="85">
        <v>11275</v>
      </c>
      <c r="W4754" s="85" t="s">
        <v>4777</v>
      </c>
    </row>
    <row r="4755" spans="1:23" x14ac:dyDescent="0.3">
      <c r="A4755" s="7">
        <v>21064</v>
      </c>
      <c r="C4755" s="11">
        <v>13</v>
      </c>
      <c r="E4755" s="88">
        <v>11276</v>
      </c>
      <c r="F4755" s="88" t="s">
        <v>4777</v>
      </c>
      <c r="G4755" s="85" t="s">
        <v>3825</v>
      </c>
      <c r="H4755" s="1" t="s">
        <v>5511</v>
      </c>
      <c r="I4755" s="4">
        <v>0</v>
      </c>
      <c r="J4755" s="4">
        <v>1</v>
      </c>
      <c r="L4755" s="4">
        <v>1</v>
      </c>
      <c r="M4755" s="1" t="s">
        <v>5510</v>
      </c>
      <c r="N4755" s="1"/>
      <c r="O4755" s="1"/>
      <c r="P4755" s="1"/>
      <c r="Q4755" s="1"/>
      <c r="R4755" s="1" t="s">
        <v>5509</v>
      </c>
      <c r="S4755" s="1"/>
      <c r="T4755" s="1"/>
      <c r="U4755" s="8" t="s">
        <v>5508</v>
      </c>
      <c r="V4755" s="85">
        <v>11276</v>
      </c>
      <c r="W4755" s="85" t="s">
        <v>4777</v>
      </c>
    </row>
    <row r="4756" spans="1:23" x14ac:dyDescent="0.3">
      <c r="A4756" s="7">
        <v>21065</v>
      </c>
      <c r="C4756" s="11">
        <v>14</v>
      </c>
      <c r="E4756" s="88">
        <v>11279</v>
      </c>
      <c r="F4756" s="88" t="s">
        <v>4777</v>
      </c>
      <c r="G4756" s="85" t="s">
        <v>3878</v>
      </c>
      <c r="H4756" s="1" t="s">
        <v>5507</v>
      </c>
      <c r="I4756" s="4">
        <v>0</v>
      </c>
      <c r="J4756" s="4">
        <v>1</v>
      </c>
      <c r="L4756" s="4">
        <v>1</v>
      </c>
      <c r="M4756" s="1" t="s">
        <v>5506</v>
      </c>
      <c r="N4756" s="1"/>
      <c r="O4756" s="1"/>
      <c r="P4756" s="1"/>
      <c r="Q4756" s="1"/>
      <c r="R4756" s="17" t="s">
        <v>5505</v>
      </c>
      <c r="S4756" s="1"/>
      <c r="T4756" s="1"/>
      <c r="U4756" s="8" t="s">
        <v>5504</v>
      </c>
      <c r="V4756" s="85">
        <v>11279</v>
      </c>
      <c r="W4756" s="85" t="s">
        <v>4777</v>
      </c>
    </row>
    <row r="4757" spans="1:23" x14ac:dyDescent="0.3">
      <c r="A4757" s="7">
        <v>21066</v>
      </c>
      <c r="C4757" s="11">
        <v>15</v>
      </c>
      <c r="E4757" s="88">
        <v>11280</v>
      </c>
      <c r="F4757" s="88" t="s">
        <v>4777</v>
      </c>
      <c r="G4757" s="85" t="s">
        <v>3825</v>
      </c>
      <c r="H4757" s="1" t="s">
        <v>5503</v>
      </c>
      <c r="I4757" s="4">
        <v>0</v>
      </c>
      <c r="J4757" s="4">
        <v>1</v>
      </c>
      <c r="L4757" s="4">
        <v>1</v>
      </c>
      <c r="M4757" s="1" t="s">
        <v>5502</v>
      </c>
      <c r="N4757" s="1"/>
      <c r="O4757" s="1"/>
      <c r="P4757" s="1"/>
      <c r="Q4757" s="1"/>
      <c r="R4757" s="1" t="s">
        <v>5501</v>
      </c>
      <c r="S4757" s="1"/>
      <c r="T4757" s="1"/>
      <c r="U4757" s="8" t="s">
        <v>5500</v>
      </c>
      <c r="V4757" s="85">
        <v>11280</v>
      </c>
      <c r="W4757" s="85" t="s">
        <v>4777</v>
      </c>
    </row>
    <row r="4758" spans="1:23" x14ac:dyDescent="0.3">
      <c r="A4758" s="7">
        <v>21067</v>
      </c>
      <c r="B4758" s="44">
        <v>1707</v>
      </c>
      <c r="C4758" s="11">
        <v>0</v>
      </c>
      <c r="E4758" s="88">
        <v>11283</v>
      </c>
      <c r="F4758" s="88" t="s">
        <v>4777</v>
      </c>
      <c r="G4758" s="85" t="s">
        <v>3878</v>
      </c>
      <c r="H4758" s="1" t="s">
        <v>5499</v>
      </c>
      <c r="I4758" s="4">
        <v>0</v>
      </c>
      <c r="J4758" s="4">
        <v>1</v>
      </c>
      <c r="L4758" s="4">
        <v>1</v>
      </c>
      <c r="M4758" s="1" t="s">
        <v>5498</v>
      </c>
      <c r="N4758" s="1"/>
      <c r="O4758" s="1"/>
      <c r="P4758" s="1"/>
      <c r="Q4758" s="1"/>
      <c r="R4758" s="17" t="s">
        <v>5497</v>
      </c>
      <c r="S4758" s="1"/>
      <c r="T4758" s="1"/>
      <c r="U4758" s="8" t="s">
        <v>5496</v>
      </c>
      <c r="V4758" s="85">
        <v>11283</v>
      </c>
      <c r="W4758" s="85" t="s">
        <v>4777</v>
      </c>
    </row>
    <row r="4759" spans="1:23" x14ac:dyDescent="0.3">
      <c r="A4759" s="7">
        <v>21068</v>
      </c>
      <c r="C4759" s="11">
        <v>1</v>
      </c>
      <c r="E4759" s="88">
        <v>11284</v>
      </c>
      <c r="F4759" s="88" t="s">
        <v>4777</v>
      </c>
      <c r="G4759" s="85" t="s">
        <v>3825</v>
      </c>
      <c r="H4759" s="1" t="s">
        <v>5495</v>
      </c>
      <c r="I4759" s="4">
        <v>0</v>
      </c>
      <c r="J4759" s="4">
        <v>1</v>
      </c>
      <c r="L4759" s="4">
        <v>1</v>
      </c>
      <c r="M4759" s="1" t="s">
        <v>5494</v>
      </c>
      <c r="N4759" s="1"/>
      <c r="O4759" s="1"/>
      <c r="P4759" s="1"/>
      <c r="Q4759" s="1"/>
      <c r="R4759" s="1" t="s">
        <v>5493</v>
      </c>
      <c r="S4759" s="1"/>
      <c r="T4759" s="1"/>
      <c r="U4759" s="8" t="s">
        <v>5492</v>
      </c>
      <c r="V4759" s="85">
        <v>11284</v>
      </c>
      <c r="W4759" s="85" t="s">
        <v>4777</v>
      </c>
    </row>
    <row r="4760" spans="1:23" x14ac:dyDescent="0.3">
      <c r="A4760" s="7">
        <v>21069</v>
      </c>
      <c r="C4760" s="11">
        <v>2</v>
      </c>
      <c r="E4760" s="88">
        <v>11287</v>
      </c>
      <c r="F4760" s="88" t="s">
        <v>4777</v>
      </c>
      <c r="G4760" s="85" t="s">
        <v>3878</v>
      </c>
      <c r="H4760" s="1" t="s">
        <v>5491</v>
      </c>
      <c r="I4760" s="4">
        <v>0</v>
      </c>
      <c r="J4760" s="4">
        <v>1</v>
      </c>
      <c r="L4760" s="4">
        <v>1</v>
      </c>
      <c r="M4760" s="1" t="s">
        <v>5490</v>
      </c>
      <c r="N4760" s="1"/>
      <c r="O4760" s="1"/>
      <c r="P4760" s="1"/>
      <c r="Q4760" s="1"/>
      <c r="R4760" s="17" t="s">
        <v>5489</v>
      </c>
      <c r="S4760" s="1"/>
      <c r="T4760" s="1"/>
      <c r="U4760" s="8" t="s">
        <v>5488</v>
      </c>
      <c r="V4760" s="85">
        <v>11287</v>
      </c>
      <c r="W4760" s="85" t="s">
        <v>4777</v>
      </c>
    </row>
    <row r="4761" spans="1:23" x14ac:dyDescent="0.3">
      <c r="A4761" s="7">
        <v>21070</v>
      </c>
      <c r="C4761" s="11">
        <v>3</v>
      </c>
      <c r="E4761" s="88">
        <v>11288</v>
      </c>
      <c r="F4761" s="88" t="s">
        <v>4777</v>
      </c>
      <c r="G4761" s="85" t="s">
        <v>3825</v>
      </c>
      <c r="H4761" s="1" t="s">
        <v>5487</v>
      </c>
      <c r="I4761" s="4">
        <v>0</v>
      </c>
      <c r="J4761" s="4">
        <v>1</v>
      </c>
      <c r="L4761" s="4">
        <v>1</v>
      </c>
      <c r="M4761" s="1" t="s">
        <v>5486</v>
      </c>
      <c r="N4761" s="1"/>
      <c r="O4761" s="1"/>
      <c r="P4761" s="1"/>
      <c r="Q4761" s="1"/>
      <c r="R4761" s="1" t="s">
        <v>5485</v>
      </c>
      <c r="S4761" s="1"/>
      <c r="T4761" s="1"/>
      <c r="U4761" s="8" t="s">
        <v>5484</v>
      </c>
      <c r="V4761" s="85">
        <v>11288</v>
      </c>
      <c r="W4761" s="85" t="s">
        <v>4777</v>
      </c>
    </row>
    <row r="4762" spans="1:23" x14ac:dyDescent="0.3">
      <c r="A4762" s="7">
        <v>21071</v>
      </c>
      <c r="C4762" s="11">
        <v>4</v>
      </c>
      <c r="E4762" s="88">
        <v>11291</v>
      </c>
      <c r="F4762" s="88" t="s">
        <v>4777</v>
      </c>
      <c r="G4762" s="85" t="s">
        <v>3878</v>
      </c>
      <c r="H4762" s="1" t="s">
        <v>5483</v>
      </c>
      <c r="I4762" s="4">
        <v>0</v>
      </c>
      <c r="J4762" s="4">
        <v>1</v>
      </c>
      <c r="L4762" s="4">
        <v>1</v>
      </c>
      <c r="M4762" s="1" t="s">
        <v>5482</v>
      </c>
      <c r="N4762" s="1"/>
      <c r="O4762" s="1"/>
      <c r="P4762" s="1"/>
      <c r="Q4762" s="1"/>
      <c r="R4762" s="17" t="s">
        <v>5481</v>
      </c>
      <c r="S4762" s="1"/>
      <c r="T4762" s="1"/>
      <c r="U4762" s="8" t="s">
        <v>5480</v>
      </c>
      <c r="V4762" s="85">
        <v>11291</v>
      </c>
      <c r="W4762" s="85" t="s">
        <v>4777</v>
      </c>
    </row>
    <row r="4763" spans="1:23" x14ac:dyDescent="0.3">
      <c r="A4763" s="7">
        <v>21072</v>
      </c>
      <c r="C4763" s="11">
        <v>5</v>
      </c>
      <c r="E4763" s="88">
        <v>11292</v>
      </c>
      <c r="F4763" s="88" t="s">
        <v>4777</v>
      </c>
      <c r="G4763" s="85" t="s">
        <v>3825</v>
      </c>
      <c r="H4763" s="1" t="s">
        <v>5479</v>
      </c>
      <c r="I4763" s="4">
        <v>0</v>
      </c>
      <c r="J4763" s="4">
        <v>1</v>
      </c>
      <c r="L4763" s="4">
        <v>1</v>
      </c>
      <c r="M4763" s="1" t="s">
        <v>5478</v>
      </c>
      <c r="N4763" s="1"/>
      <c r="O4763" s="1"/>
      <c r="P4763" s="1"/>
      <c r="Q4763" s="1"/>
      <c r="R4763" s="1" t="s">
        <v>5477</v>
      </c>
      <c r="S4763" s="1"/>
      <c r="T4763" s="1"/>
      <c r="U4763" s="8" t="s">
        <v>5476</v>
      </c>
      <c r="V4763" s="85">
        <v>11292</v>
      </c>
      <c r="W4763" s="85" t="s">
        <v>4777</v>
      </c>
    </row>
    <row r="4764" spans="1:23" x14ac:dyDescent="0.3">
      <c r="A4764" s="7">
        <v>21073</v>
      </c>
      <c r="C4764" s="11">
        <v>6</v>
      </c>
      <c r="E4764" s="88">
        <v>11295</v>
      </c>
      <c r="F4764" s="88" t="s">
        <v>4777</v>
      </c>
      <c r="G4764" s="85" t="s">
        <v>3878</v>
      </c>
      <c r="H4764" s="1" t="s">
        <v>5475</v>
      </c>
      <c r="I4764" s="4">
        <v>0</v>
      </c>
      <c r="J4764" s="4">
        <v>1</v>
      </c>
      <c r="L4764" s="4">
        <v>1</v>
      </c>
      <c r="M4764" s="1" t="s">
        <v>5474</v>
      </c>
      <c r="N4764" s="1"/>
      <c r="O4764" s="1"/>
      <c r="P4764" s="1"/>
      <c r="Q4764" s="1"/>
      <c r="R4764" s="17" t="s">
        <v>5473</v>
      </c>
      <c r="S4764" s="1"/>
      <c r="T4764" s="1"/>
      <c r="U4764" s="8" t="s">
        <v>5472</v>
      </c>
      <c r="V4764" s="85">
        <v>11295</v>
      </c>
      <c r="W4764" s="85" t="s">
        <v>4777</v>
      </c>
    </row>
    <row r="4765" spans="1:23" x14ac:dyDescent="0.3">
      <c r="A4765" s="7">
        <v>21074</v>
      </c>
      <c r="C4765" s="11">
        <v>7</v>
      </c>
      <c r="E4765" s="88">
        <v>11296</v>
      </c>
      <c r="F4765" s="88" t="s">
        <v>4777</v>
      </c>
      <c r="G4765" s="85" t="s">
        <v>3825</v>
      </c>
      <c r="H4765" s="1" t="s">
        <v>5471</v>
      </c>
      <c r="I4765" s="4">
        <v>0</v>
      </c>
      <c r="J4765" s="4">
        <v>1</v>
      </c>
      <c r="L4765" s="4">
        <v>1</v>
      </c>
      <c r="M4765" s="1" t="s">
        <v>5470</v>
      </c>
      <c r="N4765" s="1"/>
      <c r="O4765" s="1"/>
      <c r="P4765" s="1"/>
      <c r="Q4765" s="1"/>
      <c r="R4765" s="1" t="s">
        <v>5469</v>
      </c>
      <c r="S4765" s="1"/>
      <c r="T4765" s="1"/>
      <c r="U4765" s="8" t="s">
        <v>5468</v>
      </c>
      <c r="V4765" s="85">
        <v>11296</v>
      </c>
      <c r="W4765" s="85" t="s">
        <v>4777</v>
      </c>
    </row>
    <row r="4766" spans="1:23" x14ac:dyDescent="0.3">
      <c r="A4766" s="7">
        <v>21075</v>
      </c>
      <c r="C4766" s="11">
        <v>8</v>
      </c>
      <c r="E4766" s="88">
        <v>11299</v>
      </c>
      <c r="F4766" s="88" t="s">
        <v>4777</v>
      </c>
      <c r="G4766" s="85" t="s">
        <v>3878</v>
      </c>
      <c r="H4766" s="1" t="s">
        <v>5467</v>
      </c>
      <c r="I4766" s="4">
        <v>0</v>
      </c>
      <c r="J4766" s="4">
        <v>1</v>
      </c>
      <c r="L4766" s="4">
        <v>1</v>
      </c>
      <c r="M4766" s="1" t="s">
        <v>5466</v>
      </c>
      <c r="N4766" s="1"/>
      <c r="O4766" s="1"/>
      <c r="P4766" s="1"/>
      <c r="Q4766" s="1"/>
      <c r="R4766" s="17" t="s">
        <v>5465</v>
      </c>
      <c r="S4766" s="1"/>
      <c r="T4766" s="1"/>
      <c r="U4766" s="8" t="s">
        <v>5464</v>
      </c>
      <c r="V4766" s="85">
        <v>11299</v>
      </c>
      <c r="W4766" s="85" t="s">
        <v>4777</v>
      </c>
    </row>
    <row r="4767" spans="1:23" x14ac:dyDescent="0.3">
      <c r="A4767" s="7">
        <v>21076</v>
      </c>
      <c r="C4767" s="11">
        <v>9</v>
      </c>
      <c r="E4767" s="88">
        <v>11300</v>
      </c>
      <c r="F4767" s="88" t="s">
        <v>4777</v>
      </c>
      <c r="G4767" s="85" t="s">
        <v>3825</v>
      </c>
      <c r="H4767" s="1" t="s">
        <v>5463</v>
      </c>
      <c r="I4767" s="4">
        <v>0</v>
      </c>
      <c r="J4767" s="4">
        <v>1</v>
      </c>
      <c r="L4767" s="4">
        <v>1</v>
      </c>
      <c r="M4767" s="1" t="s">
        <v>5462</v>
      </c>
      <c r="N4767" s="1"/>
      <c r="O4767" s="1"/>
      <c r="P4767" s="1"/>
      <c r="Q4767" s="1"/>
      <c r="R4767" s="1" t="s">
        <v>5461</v>
      </c>
      <c r="S4767" s="1"/>
      <c r="T4767" s="1"/>
      <c r="U4767" s="8" t="s">
        <v>5460</v>
      </c>
      <c r="V4767" s="85">
        <v>11300</v>
      </c>
      <c r="W4767" s="85" t="s">
        <v>4777</v>
      </c>
    </row>
    <row r="4768" spans="1:23" x14ac:dyDescent="0.3">
      <c r="A4768" s="7">
        <v>21077</v>
      </c>
      <c r="C4768" s="11">
        <v>10</v>
      </c>
      <c r="E4768" s="88">
        <v>11303</v>
      </c>
      <c r="F4768" s="88" t="s">
        <v>4777</v>
      </c>
      <c r="G4768" s="85" t="s">
        <v>3878</v>
      </c>
      <c r="H4768" s="1" t="s">
        <v>5459</v>
      </c>
      <c r="I4768" s="4">
        <v>0</v>
      </c>
      <c r="J4768" s="4">
        <v>1</v>
      </c>
      <c r="L4768" s="4">
        <v>1</v>
      </c>
      <c r="M4768" s="1" t="s">
        <v>5458</v>
      </c>
      <c r="N4768" s="1"/>
      <c r="O4768" s="1"/>
      <c r="P4768" s="1"/>
      <c r="Q4768" s="1"/>
      <c r="R4768" s="17" t="s">
        <v>5457</v>
      </c>
      <c r="S4768" s="1"/>
      <c r="T4768" s="1"/>
      <c r="U4768" s="8" t="s">
        <v>5456</v>
      </c>
      <c r="V4768" s="85">
        <v>11303</v>
      </c>
      <c r="W4768" s="85" t="s">
        <v>4777</v>
      </c>
    </row>
    <row r="4769" spans="1:23" x14ac:dyDescent="0.3">
      <c r="A4769" s="7">
        <v>21078</v>
      </c>
      <c r="C4769" s="11">
        <v>11</v>
      </c>
      <c r="E4769" s="88">
        <v>11304</v>
      </c>
      <c r="F4769" s="88" t="s">
        <v>4777</v>
      </c>
      <c r="G4769" s="85" t="s">
        <v>3825</v>
      </c>
      <c r="H4769" s="1" t="s">
        <v>5455</v>
      </c>
      <c r="I4769" s="4">
        <v>0</v>
      </c>
      <c r="J4769" s="4">
        <v>1</v>
      </c>
      <c r="L4769" s="4">
        <v>1</v>
      </c>
      <c r="M4769" s="1" t="s">
        <v>5454</v>
      </c>
      <c r="N4769" s="1"/>
      <c r="O4769" s="1"/>
      <c r="P4769" s="1"/>
      <c r="Q4769" s="1"/>
      <c r="R4769" s="1" t="s">
        <v>5453</v>
      </c>
      <c r="S4769" s="1"/>
      <c r="T4769" s="1"/>
      <c r="U4769" s="8" t="s">
        <v>5452</v>
      </c>
      <c r="V4769" s="85">
        <v>11304</v>
      </c>
      <c r="W4769" s="85" t="s">
        <v>4777</v>
      </c>
    </row>
    <row r="4770" spans="1:23" x14ac:dyDescent="0.3">
      <c r="A4770" s="7">
        <v>21079</v>
      </c>
      <c r="C4770" s="11">
        <v>12</v>
      </c>
      <c r="E4770" s="88">
        <v>11307</v>
      </c>
      <c r="F4770" s="88" t="s">
        <v>4777</v>
      </c>
      <c r="G4770" s="85" t="s">
        <v>3878</v>
      </c>
      <c r="H4770" s="1" t="s">
        <v>5451</v>
      </c>
      <c r="I4770" s="4">
        <v>0</v>
      </c>
      <c r="J4770" s="4">
        <v>1</v>
      </c>
      <c r="L4770" s="4">
        <v>1</v>
      </c>
      <c r="M4770" s="1" t="s">
        <v>5450</v>
      </c>
      <c r="N4770" s="1"/>
      <c r="O4770" s="1"/>
      <c r="P4770" s="1"/>
      <c r="Q4770" s="1"/>
      <c r="R4770" s="17" t="s">
        <v>5449</v>
      </c>
      <c r="S4770" s="1"/>
      <c r="T4770" s="1"/>
      <c r="U4770" s="8" t="s">
        <v>5448</v>
      </c>
      <c r="V4770" s="85">
        <v>11307</v>
      </c>
      <c r="W4770" s="85" t="s">
        <v>4777</v>
      </c>
    </row>
    <row r="4771" spans="1:23" x14ac:dyDescent="0.3">
      <c r="A4771" s="7">
        <v>21080</v>
      </c>
      <c r="C4771" s="11">
        <v>13</v>
      </c>
      <c r="E4771" s="88">
        <v>11308</v>
      </c>
      <c r="F4771" s="88" t="s">
        <v>4777</v>
      </c>
      <c r="G4771" s="85" t="s">
        <v>3825</v>
      </c>
      <c r="H4771" s="1" t="s">
        <v>5447</v>
      </c>
      <c r="I4771" s="4">
        <v>0</v>
      </c>
      <c r="J4771" s="4">
        <v>1</v>
      </c>
      <c r="L4771" s="4">
        <v>1</v>
      </c>
      <c r="M4771" s="1" t="s">
        <v>5446</v>
      </c>
      <c r="N4771" s="1"/>
      <c r="O4771" s="1"/>
      <c r="P4771" s="1"/>
      <c r="Q4771" s="1"/>
      <c r="R4771" s="1" t="s">
        <v>5445</v>
      </c>
      <c r="S4771" s="1"/>
      <c r="T4771" s="1"/>
      <c r="U4771" s="8" t="s">
        <v>5444</v>
      </c>
      <c r="V4771" s="85">
        <v>11308</v>
      </c>
      <c r="W4771" s="85" t="s">
        <v>4777</v>
      </c>
    </row>
    <row r="4772" spans="1:23" x14ac:dyDescent="0.3">
      <c r="A4772" s="7">
        <v>21081</v>
      </c>
      <c r="C4772" s="11">
        <v>14</v>
      </c>
      <c r="E4772" s="88">
        <v>11311</v>
      </c>
      <c r="F4772" s="88" t="s">
        <v>4777</v>
      </c>
      <c r="G4772" s="85" t="s">
        <v>3878</v>
      </c>
      <c r="H4772" s="1" t="s">
        <v>5443</v>
      </c>
      <c r="I4772" s="4">
        <v>0</v>
      </c>
      <c r="J4772" s="4">
        <v>1</v>
      </c>
      <c r="L4772" s="4">
        <v>1</v>
      </c>
      <c r="M4772" s="1" t="s">
        <v>5442</v>
      </c>
      <c r="N4772" s="1"/>
      <c r="O4772" s="1"/>
      <c r="P4772" s="1"/>
      <c r="Q4772" s="1"/>
      <c r="R4772" s="17" t="s">
        <v>5441</v>
      </c>
      <c r="S4772" s="1"/>
      <c r="T4772" s="1"/>
      <c r="U4772" s="8" t="s">
        <v>5440</v>
      </c>
      <c r="V4772" s="85">
        <v>11311</v>
      </c>
      <c r="W4772" s="85" t="s">
        <v>4777</v>
      </c>
    </row>
    <row r="4773" spans="1:23" x14ac:dyDescent="0.3">
      <c r="A4773" s="7">
        <v>21082</v>
      </c>
      <c r="C4773" s="11">
        <v>15</v>
      </c>
      <c r="E4773" s="88">
        <v>11312</v>
      </c>
      <c r="F4773" s="88" t="s">
        <v>4777</v>
      </c>
      <c r="G4773" s="85" t="s">
        <v>3825</v>
      </c>
      <c r="H4773" s="1" t="s">
        <v>5439</v>
      </c>
      <c r="I4773" s="4">
        <v>0</v>
      </c>
      <c r="J4773" s="4">
        <v>1</v>
      </c>
      <c r="L4773" s="4">
        <v>1</v>
      </c>
      <c r="M4773" s="1" t="s">
        <v>5438</v>
      </c>
      <c r="N4773" s="1"/>
      <c r="O4773" s="1"/>
      <c r="P4773" s="1"/>
      <c r="Q4773" s="1"/>
      <c r="R4773" s="1" t="s">
        <v>5437</v>
      </c>
      <c r="S4773" s="1"/>
      <c r="T4773" s="1"/>
      <c r="U4773" s="8" t="s">
        <v>5436</v>
      </c>
      <c r="V4773" s="85">
        <v>11312</v>
      </c>
      <c r="W4773" s="85" t="s">
        <v>4777</v>
      </c>
    </row>
    <row r="4774" spans="1:23" x14ac:dyDescent="0.3">
      <c r="A4774" s="7">
        <v>21083</v>
      </c>
      <c r="B4774" s="44">
        <v>1708</v>
      </c>
      <c r="C4774" s="11">
        <v>0</v>
      </c>
      <c r="E4774" s="88">
        <v>11315</v>
      </c>
      <c r="F4774" s="88" t="s">
        <v>4777</v>
      </c>
      <c r="G4774" s="85" t="s">
        <v>3878</v>
      </c>
      <c r="H4774" s="1" t="s">
        <v>5435</v>
      </c>
      <c r="I4774" s="4">
        <v>0</v>
      </c>
      <c r="J4774" s="4">
        <v>1</v>
      </c>
      <c r="L4774" s="4">
        <v>1</v>
      </c>
      <c r="M4774" s="1" t="s">
        <v>5434</v>
      </c>
      <c r="N4774" s="1"/>
      <c r="O4774" s="1"/>
      <c r="P4774" s="1"/>
      <c r="Q4774" s="1"/>
      <c r="R4774" s="17" t="s">
        <v>5433</v>
      </c>
      <c r="S4774" s="1"/>
      <c r="T4774" s="1"/>
      <c r="U4774" s="8" t="s">
        <v>5432</v>
      </c>
      <c r="V4774" s="85">
        <v>11315</v>
      </c>
      <c r="W4774" s="85" t="s">
        <v>4777</v>
      </c>
    </row>
    <row r="4775" spans="1:23" x14ac:dyDescent="0.3">
      <c r="A4775" s="7">
        <v>21084</v>
      </c>
      <c r="C4775" s="11">
        <v>1</v>
      </c>
      <c r="E4775" s="88">
        <v>11316</v>
      </c>
      <c r="F4775" s="88" t="s">
        <v>4777</v>
      </c>
      <c r="G4775" s="85" t="s">
        <v>3825</v>
      </c>
      <c r="H4775" s="1" t="s">
        <v>5431</v>
      </c>
      <c r="I4775" s="4">
        <v>0</v>
      </c>
      <c r="J4775" s="4">
        <v>1</v>
      </c>
      <c r="L4775" s="4">
        <v>1</v>
      </c>
      <c r="M4775" s="1" t="s">
        <v>5430</v>
      </c>
      <c r="N4775" s="1"/>
      <c r="O4775" s="1"/>
      <c r="P4775" s="1"/>
      <c r="Q4775" s="1"/>
      <c r="R4775" s="1" t="s">
        <v>5429</v>
      </c>
      <c r="S4775" s="1"/>
      <c r="T4775" s="1"/>
      <c r="U4775" s="8" t="s">
        <v>5428</v>
      </c>
      <c r="V4775" s="85">
        <v>11316</v>
      </c>
      <c r="W4775" s="85" t="s">
        <v>4777</v>
      </c>
    </row>
    <row r="4776" spans="1:23" x14ac:dyDescent="0.3">
      <c r="A4776" s="7">
        <v>21085</v>
      </c>
      <c r="C4776" s="11">
        <v>2</v>
      </c>
      <c r="E4776" s="88">
        <v>11319</v>
      </c>
      <c r="F4776" s="88" t="s">
        <v>4777</v>
      </c>
      <c r="G4776" s="85" t="s">
        <v>3878</v>
      </c>
      <c r="H4776" s="1" t="s">
        <v>5427</v>
      </c>
      <c r="I4776" s="4">
        <v>0</v>
      </c>
      <c r="J4776" s="4">
        <v>1</v>
      </c>
      <c r="L4776" s="4">
        <v>1</v>
      </c>
      <c r="M4776" s="1" t="s">
        <v>5426</v>
      </c>
      <c r="N4776" s="1"/>
      <c r="O4776" s="1"/>
      <c r="P4776" s="1"/>
      <c r="Q4776" s="1"/>
      <c r="R4776" s="17" t="s">
        <v>5425</v>
      </c>
      <c r="S4776" s="1"/>
      <c r="T4776" s="1"/>
      <c r="U4776" s="8" t="s">
        <v>5424</v>
      </c>
      <c r="V4776" s="85">
        <v>11319</v>
      </c>
      <c r="W4776" s="85" t="s">
        <v>4777</v>
      </c>
    </row>
    <row r="4777" spans="1:23" x14ac:dyDescent="0.3">
      <c r="A4777" s="7">
        <v>21086</v>
      </c>
      <c r="C4777" s="11">
        <v>3</v>
      </c>
      <c r="E4777" s="88">
        <v>11320</v>
      </c>
      <c r="F4777" s="88" t="s">
        <v>4777</v>
      </c>
      <c r="G4777" s="85" t="s">
        <v>3825</v>
      </c>
      <c r="H4777" s="1" t="s">
        <v>5423</v>
      </c>
      <c r="I4777" s="4">
        <v>0</v>
      </c>
      <c r="J4777" s="4">
        <v>1</v>
      </c>
      <c r="L4777" s="4">
        <v>1</v>
      </c>
      <c r="M4777" s="1" t="s">
        <v>5422</v>
      </c>
      <c r="N4777" s="1"/>
      <c r="O4777" s="1"/>
      <c r="P4777" s="1"/>
      <c r="Q4777" s="1"/>
      <c r="R4777" s="1" t="s">
        <v>5421</v>
      </c>
      <c r="S4777" s="1"/>
      <c r="T4777" s="1"/>
      <c r="U4777" s="8" t="s">
        <v>5420</v>
      </c>
      <c r="V4777" s="85">
        <v>11320</v>
      </c>
      <c r="W4777" s="85" t="s">
        <v>4777</v>
      </c>
    </row>
    <row r="4778" spans="1:23" x14ac:dyDescent="0.3">
      <c r="A4778" s="7">
        <v>21087</v>
      </c>
      <c r="C4778" s="11">
        <v>4</v>
      </c>
      <c r="E4778" s="88">
        <v>11323</v>
      </c>
      <c r="F4778" s="88" t="s">
        <v>4777</v>
      </c>
      <c r="G4778" s="85" t="s">
        <v>3878</v>
      </c>
      <c r="H4778" s="1" t="s">
        <v>5419</v>
      </c>
      <c r="I4778" s="4">
        <v>0</v>
      </c>
      <c r="J4778" s="4">
        <v>1</v>
      </c>
      <c r="L4778" s="4">
        <v>1</v>
      </c>
      <c r="M4778" s="1" t="s">
        <v>5418</v>
      </c>
      <c r="N4778" s="1"/>
      <c r="O4778" s="1"/>
      <c r="P4778" s="1"/>
      <c r="Q4778" s="1"/>
      <c r="R4778" s="17" t="s">
        <v>5417</v>
      </c>
      <c r="S4778" s="1"/>
      <c r="T4778" s="1"/>
      <c r="U4778" s="8" t="s">
        <v>5416</v>
      </c>
      <c r="V4778" s="85">
        <v>11323</v>
      </c>
      <c r="W4778" s="85" t="s">
        <v>4777</v>
      </c>
    </row>
    <row r="4779" spans="1:23" x14ac:dyDescent="0.3">
      <c r="A4779" s="7">
        <v>21088</v>
      </c>
      <c r="C4779" s="11">
        <v>5</v>
      </c>
      <c r="E4779" s="88">
        <v>11324</v>
      </c>
      <c r="F4779" s="88" t="s">
        <v>4777</v>
      </c>
      <c r="G4779" s="85" t="s">
        <v>3825</v>
      </c>
      <c r="H4779" s="1" t="s">
        <v>5415</v>
      </c>
      <c r="I4779" s="4">
        <v>0</v>
      </c>
      <c r="J4779" s="4">
        <v>1</v>
      </c>
      <c r="L4779" s="4">
        <v>1</v>
      </c>
      <c r="M4779" s="1" t="s">
        <v>5414</v>
      </c>
      <c r="N4779" s="1"/>
      <c r="O4779" s="1"/>
      <c r="P4779" s="1"/>
      <c r="Q4779" s="1"/>
      <c r="R4779" s="1" t="s">
        <v>5413</v>
      </c>
      <c r="S4779" s="1"/>
      <c r="T4779" s="1"/>
      <c r="U4779" s="8" t="s">
        <v>5412</v>
      </c>
      <c r="V4779" s="85">
        <v>11324</v>
      </c>
      <c r="W4779" s="85" t="s">
        <v>4777</v>
      </c>
    </row>
    <row r="4780" spans="1:23" x14ac:dyDescent="0.3">
      <c r="A4780" s="7">
        <v>21089</v>
      </c>
      <c r="C4780" s="11">
        <v>6</v>
      </c>
      <c r="E4780" s="88">
        <v>11327</v>
      </c>
      <c r="F4780" s="88" t="s">
        <v>4777</v>
      </c>
      <c r="G4780" s="85" t="s">
        <v>3878</v>
      </c>
      <c r="H4780" s="1" t="s">
        <v>5411</v>
      </c>
      <c r="I4780" s="4">
        <v>0</v>
      </c>
      <c r="J4780" s="4">
        <v>1</v>
      </c>
      <c r="L4780" s="4">
        <v>1</v>
      </c>
      <c r="M4780" s="1" t="s">
        <v>5410</v>
      </c>
      <c r="N4780" s="1"/>
      <c r="O4780" s="1"/>
      <c r="P4780" s="1"/>
      <c r="Q4780" s="1"/>
      <c r="R4780" s="17" t="s">
        <v>5409</v>
      </c>
      <c r="S4780" s="1"/>
      <c r="T4780" s="1"/>
      <c r="U4780" s="8" t="s">
        <v>5408</v>
      </c>
      <c r="V4780" s="85">
        <v>11327</v>
      </c>
      <c r="W4780" s="85" t="s">
        <v>4777</v>
      </c>
    </row>
    <row r="4781" spans="1:23" x14ac:dyDescent="0.3">
      <c r="A4781" s="7">
        <v>21090</v>
      </c>
      <c r="C4781" s="11">
        <v>7</v>
      </c>
      <c r="E4781" s="88">
        <v>11328</v>
      </c>
      <c r="F4781" s="88" t="s">
        <v>4777</v>
      </c>
      <c r="G4781" s="85" t="s">
        <v>3825</v>
      </c>
      <c r="H4781" s="1" t="s">
        <v>5407</v>
      </c>
      <c r="I4781" s="4">
        <v>0</v>
      </c>
      <c r="J4781" s="4">
        <v>1</v>
      </c>
      <c r="L4781" s="4">
        <v>1</v>
      </c>
      <c r="M4781" s="1" t="s">
        <v>5406</v>
      </c>
      <c r="N4781" s="1"/>
      <c r="O4781" s="1"/>
      <c r="P4781" s="1"/>
      <c r="Q4781" s="1"/>
      <c r="R4781" s="1" t="s">
        <v>5405</v>
      </c>
      <c r="S4781" s="1"/>
      <c r="T4781" s="1"/>
      <c r="U4781" s="8" t="s">
        <v>5404</v>
      </c>
      <c r="V4781" s="85">
        <v>11328</v>
      </c>
      <c r="W4781" s="85" t="s">
        <v>4777</v>
      </c>
    </row>
    <row r="4782" spans="1:23" x14ac:dyDescent="0.3">
      <c r="A4782" s="7">
        <v>21091</v>
      </c>
      <c r="C4782" s="11">
        <v>8</v>
      </c>
      <c r="E4782" s="88">
        <v>11331</v>
      </c>
      <c r="F4782" s="88" t="s">
        <v>4777</v>
      </c>
      <c r="G4782" s="85" t="s">
        <v>3878</v>
      </c>
      <c r="H4782" s="1" t="s">
        <v>5403</v>
      </c>
      <c r="I4782" s="4">
        <v>0</v>
      </c>
      <c r="J4782" s="4">
        <v>1</v>
      </c>
      <c r="L4782" s="4">
        <v>1</v>
      </c>
      <c r="M4782" s="1" t="s">
        <v>5402</v>
      </c>
      <c r="N4782" s="1"/>
      <c r="O4782" s="1"/>
      <c r="P4782" s="1"/>
      <c r="Q4782" s="1"/>
      <c r="R4782" s="17" t="s">
        <v>5401</v>
      </c>
      <c r="S4782" s="1"/>
      <c r="T4782" s="1"/>
      <c r="U4782" s="8" t="s">
        <v>5400</v>
      </c>
      <c r="V4782" s="85">
        <v>11331</v>
      </c>
      <c r="W4782" s="85" t="s">
        <v>4777</v>
      </c>
    </row>
    <row r="4783" spans="1:23" x14ac:dyDescent="0.3">
      <c r="A4783" s="7">
        <v>21092</v>
      </c>
      <c r="C4783" s="11">
        <v>9</v>
      </c>
      <c r="E4783" s="88">
        <v>11332</v>
      </c>
      <c r="F4783" s="88" t="s">
        <v>4777</v>
      </c>
      <c r="G4783" s="85" t="s">
        <v>3825</v>
      </c>
      <c r="H4783" s="1" t="s">
        <v>5399</v>
      </c>
      <c r="I4783" s="4">
        <v>0</v>
      </c>
      <c r="J4783" s="4">
        <v>1</v>
      </c>
      <c r="L4783" s="4">
        <v>1</v>
      </c>
      <c r="M4783" s="1" t="s">
        <v>5398</v>
      </c>
      <c r="N4783" s="1"/>
      <c r="O4783" s="1"/>
      <c r="P4783" s="1"/>
      <c r="Q4783" s="1"/>
      <c r="R4783" s="1" t="s">
        <v>5397</v>
      </c>
      <c r="S4783" s="1"/>
      <c r="T4783" s="1"/>
      <c r="U4783" s="8" t="s">
        <v>5396</v>
      </c>
      <c r="V4783" s="85">
        <v>11332</v>
      </c>
      <c r="W4783" s="85" t="s">
        <v>4777</v>
      </c>
    </row>
    <row r="4784" spans="1:23" x14ac:dyDescent="0.3">
      <c r="A4784" s="7">
        <v>21093</v>
      </c>
      <c r="C4784" s="11">
        <v>10</v>
      </c>
      <c r="E4784" s="88">
        <v>11335</v>
      </c>
      <c r="F4784" s="88" t="s">
        <v>4777</v>
      </c>
      <c r="G4784" s="85" t="s">
        <v>3878</v>
      </c>
      <c r="H4784" s="1" t="s">
        <v>5395</v>
      </c>
      <c r="I4784" s="4">
        <v>0</v>
      </c>
      <c r="J4784" s="4">
        <v>1</v>
      </c>
      <c r="L4784" s="4">
        <v>1</v>
      </c>
      <c r="M4784" s="1" t="s">
        <v>5394</v>
      </c>
      <c r="N4784" s="1"/>
      <c r="O4784" s="1"/>
      <c r="P4784" s="1"/>
      <c r="Q4784" s="1"/>
      <c r="R4784" s="17" t="s">
        <v>5393</v>
      </c>
      <c r="S4784" s="1"/>
      <c r="T4784" s="1"/>
      <c r="U4784" s="8" t="s">
        <v>5392</v>
      </c>
      <c r="V4784" s="85">
        <v>11335</v>
      </c>
      <c r="W4784" s="85" t="s">
        <v>4777</v>
      </c>
    </row>
    <row r="4785" spans="1:23" x14ac:dyDescent="0.3">
      <c r="A4785" s="7">
        <v>21094</v>
      </c>
      <c r="C4785" s="11">
        <v>11</v>
      </c>
      <c r="E4785" s="88">
        <v>11336</v>
      </c>
      <c r="F4785" s="88" t="s">
        <v>4777</v>
      </c>
      <c r="G4785" s="85" t="s">
        <v>3825</v>
      </c>
      <c r="H4785" s="1" t="s">
        <v>5391</v>
      </c>
      <c r="I4785" s="4">
        <v>0</v>
      </c>
      <c r="J4785" s="4">
        <v>1</v>
      </c>
      <c r="L4785" s="4">
        <v>1</v>
      </c>
      <c r="M4785" s="1" t="s">
        <v>5390</v>
      </c>
      <c r="N4785" s="1"/>
      <c r="O4785" s="1"/>
      <c r="P4785" s="1"/>
      <c r="Q4785" s="1"/>
      <c r="R4785" s="1" t="s">
        <v>5389</v>
      </c>
      <c r="S4785" s="1"/>
      <c r="T4785" s="1"/>
      <c r="U4785" s="8" t="s">
        <v>5388</v>
      </c>
      <c r="V4785" s="85">
        <v>11336</v>
      </c>
      <c r="W4785" s="85" t="s">
        <v>4777</v>
      </c>
    </row>
    <row r="4786" spans="1:23" x14ac:dyDescent="0.3">
      <c r="A4786" s="7">
        <v>21095</v>
      </c>
      <c r="C4786" s="11">
        <v>12</v>
      </c>
      <c r="E4786" s="88">
        <v>11339</v>
      </c>
      <c r="F4786" s="88" t="s">
        <v>4777</v>
      </c>
      <c r="G4786" s="85" t="s">
        <v>3878</v>
      </c>
      <c r="H4786" s="1" t="s">
        <v>5387</v>
      </c>
      <c r="I4786" s="4">
        <v>0</v>
      </c>
      <c r="J4786" s="4">
        <v>1</v>
      </c>
      <c r="L4786" s="4">
        <v>1</v>
      </c>
      <c r="M4786" s="1" t="s">
        <v>5386</v>
      </c>
      <c r="N4786" s="1"/>
      <c r="O4786" s="1"/>
      <c r="P4786" s="1"/>
      <c r="Q4786" s="1"/>
      <c r="R4786" s="17" t="s">
        <v>5385</v>
      </c>
      <c r="S4786" s="1"/>
      <c r="T4786" s="1"/>
      <c r="U4786" s="8" t="s">
        <v>5384</v>
      </c>
      <c r="V4786" s="85">
        <v>11339</v>
      </c>
      <c r="W4786" s="85" t="s">
        <v>4777</v>
      </c>
    </row>
    <row r="4787" spans="1:23" x14ac:dyDescent="0.3">
      <c r="A4787" s="7">
        <v>21096</v>
      </c>
      <c r="C4787" s="11">
        <v>13</v>
      </c>
      <c r="E4787" s="88">
        <v>11341</v>
      </c>
      <c r="F4787" s="88" t="s">
        <v>4777</v>
      </c>
      <c r="G4787" s="84" t="s">
        <v>3825</v>
      </c>
      <c r="H4787" s="1" t="s">
        <v>5383</v>
      </c>
      <c r="I4787" s="4">
        <v>0</v>
      </c>
      <c r="J4787" s="4">
        <v>1</v>
      </c>
      <c r="L4787" s="4">
        <v>1</v>
      </c>
      <c r="M4787" s="1" t="s">
        <v>5382</v>
      </c>
      <c r="N4787" s="1"/>
      <c r="O4787" s="1"/>
      <c r="P4787" s="1"/>
      <c r="Q4787" s="1"/>
      <c r="R4787" s="1" t="s">
        <v>5381</v>
      </c>
      <c r="S4787" s="1"/>
      <c r="T4787" s="1"/>
      <c r="U4787" s="8" t="s">
        <v>5380</v>
      </c>
      <c r="V4787" s="85">
        <v>11341</v>
      </c>
      <c r="W4787" s="85" t="s">
        <v>4777</v>
      </c>
    </row>
    <row r="4788" spans="1:23" x14ac:dyDescent="0.3">
      <c r="A4788" s="7">
        <v>21097</v>
      </c>
      <c r="C4788" s="11">
        <v>14</v>
      </c>
      <c r="E4788" s="88">
        <v>11342</v>
      </c>
      <c r="F4788" s="88" t="s">
        <v>4777</v>
      </c>
      <c r="G4788" s="84" t="s">
        <v>3825</v>
      </c>
      <c r="H4788" s="1" t="s">
        <v>5379</v>
      </c>
      <c r="I4788" s="4">
        <v>0</v>
      </c>
      <c r="J4788" s="4">
        <v>1</v>
      </c>
      <c r="L4788" s="4">
        <v>1</v>
      </c>
      <c r="M4788" s="1" t="s">
        <v>5378</v>
      </c>
      <c r="N4788" s="1"/>
      <c r="O4788" s="1"/>
      <c r="P4788" s="1"/>
      <c r="Q4788" s="1"/>
      <c r="R4788" s="1" t="s">
        <v>5377</v>
      </c>
      <c r="S4788" s="1"/>
      <c r="T4788" s="1"/>
      <c r="U4788" s="8" t="s">
        <v>5376</v>
      </c>
      <c r="V4788" s="85">
        <v>11342</v>
      </c>
      <c r="W4788" s="85" t="s">
        <v>4777</v>
      </c>
    </row>
    <row r="4789" spans="1:23" x14ac:dyDescent="0.3">
      <c r="A4789" s="7">
        <v>21098</v>
      </c>
      <c r="C4789" s="11">
        <v>15</v>
      </c>
      <c r="E4789" s="88">
        <v>11344</v>
      </c>
      <c r="F4789" s="88" t="s">
        <v>4777</v>
      </c>
      <c r="G4789" s="84" t="s">
        <v>3967</v>
      </c>
      <c r="H4789" s="1" t="s">
        <v>5375</v>
      </c>
      <c r="I4789" s="4">
        <v>0</v>
      </c>
      <c r="J4789" s="4">
        <v>1</v>
      </c>
      <c r="L4789" s="4">
        <v>1</v>
      </c>
      <c r="M4789" s="1" t="s">
        <v>5374</v>
      </c>
      <c r="N4789" s="1"/>
      <c r="O4789" s="1"/>
      <c r="P4789" s="1"/>
      <c r="Q4789" s="1"/>
      <c r="R4789" s="1" t="s">
        <v>5373</v>
      </c>
      <c r="S4789" s="1"/>
      <c r="T4789" s="1"/>
      <c r="U4789" s="8" t="s">
        <v>5372</v>
      </c>
      <c r="V4789" s="85">
        <v>11344</v>
      </c>
      <c r="W4789" s="85" t="s">
        <v>4777</v>
      </c>
    </row>
    <row r="4790" spans="1:23" x14ac:dyDescent="0.3">
      <c r="A4790" s="7">
        <v>21099</v>
      </c>
      <c r="B4790" s="44">
        <v>1709</v>
      </c>
      <c r="C4790" s="11">
        <v>0</v>
      </c>
      <c r="E4790" s="88">
        <v>11345</v>
      </c>
      <c r="F4790" s="88" t="s">
        <v>4777</v>
      </c>
      <c r="G4790" s="87" t="s">
        <v>3878</v>
      </c>
      <c r="H4790" s="1" t="s">
        <v>5068</v>
      </c>
      <c r="I4790" s="4">
        <v>0</v>
      </c>
      <c r="J4790" s="4">
        <v>1</v>
      </c>
      <c r="L4790" s="4">
        <v>1</v>
      </c>
      <c r="M4790" s="1" t="s">
        <v>5068</v>
      </c>
      <c r="N4790" s="1"/>
      <c r="O4790" s="1"/>
      <c r="P4790" s="1"/>
      <c r="Q4790" s="1"/>
      <c r="R4790" s="17" t="s">
        <v>5371</v>
      </c>
      <c r="S4790" s="1"/>
      <c r="T4790" s="1"/>
      <c r="U4790" s="8" t="s">
        <v>5370</v>
      </c>
      <c r="V4790" s="85">
        <v>11345</v>
      </c>
      <c r="W4790" s="85" t="s">
        <v>4777</v>
      </c>
    </row>
    <row r="4791" spans="1:23" x14ac:dyDescent="0.3">
      <c r="A4791" s="7">
        <v>21100</v>
      </c>
      <c r="C4791" s="11">
        <v>1</v>
      </c>
      <c r="E4791" s="88">
        <v>11347</v>
      </c>
      <c r="F4791" s="88" t="s">
        <v>4777</v>
      </c>
      <c r="G4791" s="84" t="s">
        <v>3878</v>
      </c>
      <c r="H4791" s="1" t="s">
        <v>5369</v>
      </c>
      <c r="I4791" s="4">
        <v>0</v>
      </c>
      <c r="J4791" s="4">
        <v>1</v>
      </c>
      <c r="L4791" s="4">
        <v>1</v>
      </c>
      <c r="M4791" s="1" t="s">
        <v>5368</v>
      </c>
      <c r="N4791" s="1"/>
      <c r="O4791" s="1"/>
      <c r="P4791" s="1"/>
      <c r="Q4791" s="1"/>
      <c r="R4791" s="1" t="s">
        <v>5367</v>
      </c>
      <c r="S4791" s="1"/>
      <c r="T4791" s="1"/>
      <c r="U4791" s="8" t="s">
        <v>5366</v>
      </c>
      <c r="V4791" s="85">
        <v>11347</v>
      </c>
      <c r="W4791" s="85" t="s">
        <v>4777</v>
      </c>
    </row>
    <row r="4792" spans="1:23" x14ac:dyDescent="0.3">
      <c r="A4792" s="7">
        <v>21101</v>
      </c>
      <c r="C4792" s="11">
        <v>2</v>
      </c>
      <c r="E4792" s="88">
        <v>11349</v>
      </c>
      <c r="F4792" s="88" t="s">
        <v>4777</v>
      </c>
      <c r="G4792" s="87" t="s">
        <v>3878</v>
      </c>
      <c r="H4792" s="1" t="s">
        <v>5065</v>
      </c>
      <c r="I4792" s="4">
        <v>0</v>
      </c>
      <c r="J4792" s="4">
        <v>1</v>
      </c>
      <c r="L4792" s="4">
        <v>1</v>
      </c>
      <c r="M4792" s="1" t="s">
        <v>5065</v>
      </c>
      <c r="N4792" s="1"/>
      <c r="O4792" s="1"/>
      <c r="P4792" s="1"/>
      <c r="Q4792" s="1"/>
      <c r="R4792" s="17" t="s">
        <v>5365</v>
      </c>
      <c r="S4792" s="1"/>
      <c r="T4792" s="1"/>
      <c r="U4792" s="8" t="s">
        <v>5364</v>
      </c>
      <c r="V4792" s="85">
        <v>11349</v>
      </c>
      <c r="W4792" s="85" t="s">
        <v>4777</v>
      </c>
    </row>
    <row r="4793" spans="1:23" x14ac:dyDescent="0.3">
      <c r="A4793" s="7">
        <v>21102</v>
      </c>
      <c r="C4793" s="11">
        <v>3</v>
      </c>
      <c r="E4793" s="88">
        <v>11371</v>
      </c>
      <c r="F4793" s="88" t="s">
        <v>4777</v>
      </c>
      <c r="G4793" s="84" t="s">
        <v>5287</v>
      </c>
      <c r="H4793" s="1" t="s">
        <v>5363</v>
      </c>
      <c r="I4793" s="4">
        <v>0</v>
      </c>
      <c r="J4793" s="4">
        <v>1</v>
      </c>
      <c r="L4793" s="4">
        <v>1</v>
      </c>
      <c r="M4793" s="1" t="s">
        <v>5362</v>
      </c>
      <c r="N4793" s="1"/>
      <c r="O4793" s="1"/>
      <c r="P4793" s="1"/>
      <c r="Q4793" s="1"/>
      <c r="R4793" s="1" t="s">
        <v>5361</v>
      </c>
      <c r="S4793" s="1"/>
      <c r="T4793" s="1"/>
      <c r="U4793" s="8" t="s">
        <v>5360</v>
      </c>
      <c r="V4793" s="85">
        <v>11371</v>
      </c>
      <c r="W4793" s="85" t="s">
        <v>4777</v>
      </c>
    </row>
    <row r="4794" spans="1:23" x14ac:dyDescent="0.3">
      <c r="A4794" s="7">
        <v>21103</v>
      </c>
      <c r="C4794" s="11">
        <v>4</v>
      </c>
      <c r="E4794" s="88">
        <v>11372</v>
      </c>
      <c r="F4794" s="88" t="s">
        <v>4777</v>
      </c>
      <c r="G4794" s="84" t="s">
        <v>5287</v>
      </c>
      <c r="H4794" s="1" t="s">
        <v>5359</v>
      </c>
      <c r="I4794" s="4">
        <v>0</v>
      </c>
      <c r="J4794" s="4">
        <v>1</v>
      </c>
      <c r="L4794" s="4">
        <v>1</v>
      </c>
      <c r="M4794" s="1" t="s">
        <v>5358</v>
      </c>
      <c r="N4794" s="1"/>
      <c r="O4794" s="1"/>
      <c r="P4794" s="1"/>
      <c r="Q4794" s="1"/>
      <c r="R4794" s="1" t="s">
        <v>5357</v>
      </c>
      <c r="S4794" s="1"/>
      <c r="T4794" s="1"/>
      <c r="U4794" s="8" t="s">
        <v>5356</v>
      </c>
      <c r="V4794" s="85">
        <v>11372</v>
      </c>
      <c r="W4794" s="85" t="s">
        <v>4777</v>
      </c>
    </row>
    <row r="4795" spans="1:23" x14ac:dyDescent="0.3">
      <c r="A4795" s="7">
        <v>21104</v>
      </c>
      <c r="C4795" s="11">
        <v>5</v>
      </c>
      <c r="E4795" s="88">
        <v>11373</v>
      </c>
      <c r="F4795" s="88" t="s">
        <v>4777</v>
      </c>
      <c r="G4795" s="84" t="s">
        <v>5287</v>
      </c>
      <c r="H4795" s="1" t="s">
        <v>5355</v>
      </c>
      <c r="I4795" s="4">
        <v>0</v>
      </c>
      <c r="J4795" s="4">
        <v>1</v>
      </c>
      <c r="L4795" s="4">
        <v>1</v>
      </c>
      <c r="M4795" s="1" t="s">
        <v>5354</v>
      </c>
      <c r="N4795" s="1"/>
      <c r="O4795" s="1"/>
      <c r="P4795" s="1"/>
      <c r="Q4795" s="1"/>
      <c r="R4795" s="1" t="s">
        <v>5353</v>
      </c>
      <c r="S4795" s="1"/>
      <c r="T4795" s="1"/>
      <c r="U4795" s="8" t="s">
        <v>5352</v>
      </c>
      <c r="V4795" s="85">
        <v>11373</v>
      </c>
      <c r="W4795" s="85" t="s">
        <v>4777</v>
      </c>
    </row>
    <row r="4796" spans="1:23" x14ac:dyDescent="0.3">
      <c r="A4796" s="7">
        <v>21105</v>
      </c>
      <c r="C4796" s="11">
        <v>6</v>
      </c>
      <c r="E4796" s="88">
        <v>11374</v>
      </c>
      <c r="F4796" s="88" t="s">
        <v>4777</v>
      </c>
      <c r="G4796" s="84" t="s">
        <v>5287</v>
      </c>
      <c r="H4796" s="1" t="s">
        <v>5351</v>
      </c>
      <c r="I4796" s="4">
        <v>0</v>
      </c>
      <c r="J4796" s="4">
        <v>1</v>
      </c>
      <c r="L4796" s="4">
        <v>1</v>
      </c>
      <c r="M4796" s="1" t="s">
        <v>5350</v>
      </c>
      <c r="N4796" s="1"/>
      <c r="O4796" s="1"/>
      <c r="P4796" s="1"/>
      <c r="Q4796" s="1"/>
      <c r="R4796" s="1" t="s">
        <v>5349</v>
      </c>
      <c r="S4796" s="1"/>
      <c r="T4796" s="1"/>
      <c r="U4796" s="8" t="s">
        <v>5348</v>
      </c>
      <c r="V4796" s="85">
        <v>11374</v>
      </c>
      <c r="W4796" s="85" t="s">
        <v>4777</v>
      </c>
    </row>
    <row r="4797" spans="1:23" x14ac:dyDescent="0.3">
      <c r="A4797" s="7">
        <v>21106</v>
      </c>
      <c r="C4797" s="11">
        <v>7</v>
      </c>
      <c r="E4797" s="88">
        <v>11375</v>
      </c>
      <c r="F4797" s="88" t="s">
        <v>4777</v>
      </c>
      <c r="G4797" s="84" t="s">
        <v>5287</v>
      </c>
      <c r="H4797" s="1" t="s">
        <v>5347</v>
      </c>
      <c r="I4797" s="4">
        <v>0</v>
      </c>
      <c r="J4797" s="4">
        <v>1</v>
      </c>
      <c r="L4797" s="4">
        <v>1</v>
      </c>
      <c r="M4797" s="1" t="s">
        <v>5346</v>
      </c>
      <c r="N4797" s="1"/>
      <c r="O4797" s="1"/>
      <c r="P4797" s="1"/>
      <c r="Q4797" s="1"/>
      <c r="R4797" s="1" t="s">
        <v>5345</v>
      </c>
      <c r="S4797" s="1"/>
      <c r="T4797" s="1"/>
      <c r="U4797" s="8" t="s">
        <v>5344</v>
      </c>
      <c r="V4797" s="85">
        <v>11375</v>
      </c>
      <c r="W4797" s="85" t="s">
        <v>4777</v>
      </c>
    </row>
    <row r="4798" spans="1:23" x14ac:dyDescent="0.3">
      <c r="A4798" s="7">
        <v>21107</v>
      </c>
      <c r="C4798" s="11">
        <v>8</v>
      </c>
      <c r="E4798" s="88">
        <v>11376</v>
      </c>
      <c r="F4798" s="88" t="s">
        <v>4777</v>
      </c>
      <c r="G4798" s="84" t="s">
        <v>5287</v>
      </c>
      <c r="H4798" s="1" t="s">
        <v>5343</v>
      </c>
      <c r="I4798" s="4">
        <v>0</v>
      </c>
      <c r="J4798" s="4">
        <v>1</v>
      </c>
      <c r="L4798" s="4">
        <v>1</v>
      </c>
      <c r="M4798" s="1" t="s">
        <v>5342</v>
      </c>
      <c r="N4798" s="1"/>
      <c r="O4798" s="1"/>
      <c r="P4798" s="1"/>
      <c r="Q4798" s="1"/>
      <c r="R4798" s="1" t="s">
        <v>5341</v>
      </c>
      <c r="S4798" s="1"/>
      <c r="T4798" s="1"/>
      <c r="U4798" s="8" t="s">
        <v>5340</v>
      </c>
      <c r="V4798" s="85">
        <v>11376</v>
      </c>
      <c r="W4798" s="85" t="s">
        <v>4777</v>
      </c>
    </row>
    <row r="4799" spans="1:23" x14ac:dyDescent="0.3">
      <c r="A4799" s="7">
        <v>21108</v>
      </c>
      <c r="C4799" s="11">
        <v>9</v>
      </c>
      <c r="E4799" s="88">
        <v>11377</v>
      </c>
      <c r="F4799" s="88" t="s">
        <v>4777</v>
      </c>
      <c r="G4799" s="84" t="s">
        <v>5287</v>
      </c>
      <c r="H4799" s="1" t="s">
        <v>5339</v>
      </c>
      <c r="I4799" s="4">
        <v>0</v>
      </c>
      <c r="J4799" s="4">
        <v>1</v>
      </c>
      <c r="L4799" s="4">
        <v>1</v>
      </c>
      <c r="M4799" s="1" t="s">
        <v>5338</v>
      </c>
      <c r="N4799" s="1"/>
      <c r="O4799" s="1"/>
      <c r="P4799" s="1"/>
      <c r="Q4799" s="1"/>
      <c r="R4799" s="1" t="s">
        <v>5337</v>
      </c>
      <c r="S4799" s="1"/>
      <c r="T4799" s="1"/>
      <c r="U4799" s="8" t="s">
        <v>5336</v>
      </c>
      <c r="V4799" s="85">
        <v>11377</v>
      </c>
      <c r="W4799" s="85" t="s">
        <v>4777</v>
      </c>
    </row>
    <row r="4800" spans="1:23" x14ac:dyDescent="0.3">
      <c r="A4800" s="7">
        <v>21109</v>
      </c>
      <c r="C4800" s="11">
        <v>10</v>
      </c>
      <c r="E4800" s="88">
        <v>11378</v>
      </c>
      <c r="F4800" s="88" t="s">
        <v>4777</v>
      </c>
      <c r="G4800" s="84" t="s">
        <v>5287</v>
      </c>
      <c r="H4800" s="1" t="s">
        <v>5335</v>
      </c>
      <c r="I4800" s="4">
        <v>0</v>
      </c>
      <c r="J4800" s="4">
        <v>1</v>
      </c>
      <c r="L4800" s="4">
        <v>1</v>
      </c>
      <c r="M4800" s="1" t="s">
        <v>5334</v>
      </c>
      <c r="N4800" s="1"/>
      <c r="O4800" s="1"/>
      <c r="P4800" s="1"/>
      <c r="Q4800" s="1"/>
      <c r="R4800" s="1" t="s">
        <v>5333</v>
      </c>
      <c r="S4800" s="1"/>
      <c r="T4800" s="1"/>
      <c r="U4800" s="8" t="s">
        <v>5332</v>
      </c>
      <c r="V4800" s="85">
        <v>11378</v>
      </c>
      <c r="W4800" s="85" t="s">
        <v>4777</v>
      </c>
    </row>
    <row r="4801" spans="1:23" x14ac:dyDescent="0.3">
      <c r="A4801" s="7">
        <v>21110</v>
      </c>
      <c r="C4801" s="11">
        <v>11</v>
      </c>
      <c r="E4801" s="88">
        <v>11379</v>
      </c>
      <c r="F4801" s="88" t="s">
        <v>4777</v>
      </c>
      <c r="G4801" s="84" t="s">
        <v>5287</v>
      </c>
      <c r="H4801" s="1" t="s">
        <v>5331</v>
      </c>
      <c r="I4801" s="4">
        <v>0</v>
      </c>
      <c r="J4801" s="4">
        <v>1</v>
      </c>
      <c r="L4801" s="4">
        <v>1</v>
      </c>
      <c r="M4801" s="1" t="s">
        <v>5330</v>
      </c>
      <c r="N4801" s="1"/>
      <c r="O4801" s="1"/>
      <c r="P4801" s="1"/>
      <c r="Q4801" s="1"/>
      <c r="R4801" s="1" t="s">
        <v>5329</v>
      </c>
      <c r="S4801" s="1"/>
      <c r="T4801" s="1"/>
      <c r="U4801" s="8" t="s">
        <v>5328</v>
      </c>
      <c r="V4801" s="85">
        <v>11379</v>
      </c>
      <c r="W4801" s="85" t="s">
        <v>4777</v>
      </c>
    </row>
    <row r="4802" spans="1:23" x14ac:dyDescent="0.3">
      <c r="A4802" s="7">
        <v>21111</v>
      </c>
      <c r="C4802" s="11">
        <v>12</v>
      </c>
      <c r="E4802" s="88">
        <v>11380</v>
      </c>
      <c r="F4802" s="88" t="s">
        <v>4777</v>
      </c>
      <c r="G4802" s="84" t="s">
        <v>5287</v>
      </c>
      <c r="H4802" s="1" t="s">
        <v>5327</v>
      </c>
      <c r="I4802" s="4">
        <v>0</v>
      </c>
      <c r="J4802" s="4">
        <v>1</v>
      </c>
      <c r="L4802" s="4">
        <v>1</v>
      </c>
      <c r="M4802" s="1" t="s">
        <v>5326</v>
      </c>
      <c r="N4802" s="1"/>
      <c r="O4802" s="1"/>
      <c r="P4802" s="1"/>
      <c r="Q4802" s="1"/>
      <c r="R4802" s="1" t="s">
        <v>5325</v>
      </c>
      <c r="S4802" s="1"/>
      <c r="T4802" s="1"/>
      <c r="U4802" s="8" t="s">
        <v>5324</v>
      </c>
      <c r="V4802" s="85">
        <v>11380</v>
      </c>
      <c r="W4802" s="85" t="s">
        <v>4777</v>
      </c>
    </row>
    <row r="4803" spans="1:23" x14ac:dyDescent="0.3">
      <c r="A4803" s="7">
        <v>21112</v>
      </c>
      <c r="C4803" s="11">
        <v>13</v>
      </c>
      <c r="E4803" s="88">
        <v>11381</v>
      </c>
      <c r="F4803" s="88" t="s">
        <v>4777</v>
      </c>
      <c r="G4803" s="84" t="s">
        <v>5287</v>
      </c>
      <c r="H4803" s="1" t="s">
        <v>5323</v>
      </c>
      <c r="I4803" s="4">
        <v>0</v>
      </c>
      <c r="J4803" s="4">
        <v>1</v>
      </c>
      <c r="L4803" s="4">
        <v>1</v>
      </c>
      <c r="M4803" s="1" t="s">
        <v>5322</v>
      </c>
      <c r="N4803" s="1"/>
      <c r="O4803" s="1"/>
      <c r="P4803" s="1"/>
      <c r="Q4803" s="1"/>
      <c r="R4803" s="1" t="s">
        <v>5321</v>
      </c>
      <c r="S4803" s="1"/>
      <c r="T4803" s="1"/>
      <c r="U4803" s="8" t="s">
        <v>5320</v>
      </c>
      <c r="V4803" s="85">
        <v>11381</v>
      </c>
      <c r="W4803" s="85" t="s">
        <v>4777</v>
      </c>
    </row>
    <row r="4804" spans="1:23" x14ac:dyDescent="0.3">
      <c r="A4804" s="7">
        <v>21113</v>
      </c>
      <c r="C4804" s="11">
        <v>14</v>
      </c>
      <c r="E4804" s="88">
        <v>11382</v>
      </c>
      <c r="F4804" s="88" t="s">
        <v>4777</v>
      </c>
      <c r="G4804" s="84" t="s">
        <v>5287</v>
      </c>
      <c r="H4804" s="1" t="s">
        <v>5319</v>
      </c>
      <c r="I4804" s="4">
        <v>0</v>
      </c>
      <c r="J4804" s="4">
        <v>1</v>
      </c>
      <c r="L4804" s="4">
        <v>1</v>
      </c>
      <c r="M4804" s="1" t="s">
        <v>5318</v>
      </c>
      <c r="N4804" s="1"/>
      <c r="O4804" s="1"/>
      <c r="P4804" s="1"/>
      <c r="Q4804" s="1"/>
      <c r="R4804" s="1" t="s">
        <v>5317</v>
      </c>
      <c r="S4804" s="1"/>
      <c r="T4804" s="1"/>
      <c r="U4804" s="8" t="s">
        <v>5316</v>
      </c>
      <c r="V4804" s="85">
        <v>11382</v>
      </c>
      <c r="W4804" s="85" t="s">
        <v>4777</v>
      </c>
    </row>
    <row r="4805" spans="1:23" x14ac:dyDescent="0.3">
      <c r="A4805" s="7">
        <v>21114</v>
      </c>
      <c r="C4805" s="11">
        <v>15</v>
      </c>
      <c r="E4805" s="88">
        <v>11383</v>
      </c>
      <c r="F4805" s="88" t="s">
        <v>4777</v>
      </c>
      <c r="G4805" s="84" t="s">
        <v>5287</v>
      </c>
      <c r="H4805" s="1" t="s">
        <v>5315</v>
      </c>
      <c r="I4805" s="4">
        <v>0</v>
      </c>
      <c r="J4805" s="4">
        <v>1</v>
      </c>
      <c r="L4805" s="4">
        <v>1</v>
      </c>
      <c r="M4805" s="1" t="s">
        <v>5314</v>
      </c>
      <c r="N4805" s="1"/>
      <c r="O4805" s="1"/>
      <c r="P4805" s="1"/>
      <c r="Q4805" s="1"/>
      <c r="R4805" s="1" t="s">
        <v>5313</v>
      </c>
      <c r="S4805" s="1"/>
      <c r="T4805" s="1"/>
      <c r="U4805" s="8" t="s">
        <v>5312</v>
      </c>
      <c r="V4805" s="85">
        <v>11383</v>
      </c>
      <c r="W4805" s="85" t="s">
        <v>4777</v>
      </c>
    </row>
    <row r="4806" spans="1:23" x14ac:dyDescent="0.3">
      <c r="A4806" s="7">
        <v>21115</v>
      </c>
      <c r="B4806" s="44">
        <v>1710</v>
      </c>
      <c r="C4806" s="11">
        <v>0</v>
      </c>
      <c r="E4806" s="88">
        <v>11384</v>
      </c>
      <c r="F4806" s="88" t="s">
        <v>4777</v>
      </c>
      <c r="G4806" s="84" t="s">
        <v>5287</v>
      </c>
      <c r="H4806" s="1" t="s">
        <v>5311</v>
      </c>
      <c r="I4806" s="4">
        <v>0</v>
      </c>
      <c r="J4806" s="4">
        <v>1</v>
      </c>
      <c r="L4806" s="4">
        <v>1</v>
      </c>
      <c r="M4806" s="1" t="s">
        <v>5310</v>
      </c>
      <c r="N4806" s="1"/>
      <c r="O4806" s="1"/>
      <c r="P4806" s="1"/>
      <c r="Q4806" s="1"/>
      <c r="R4806" s="1" t="s">
        <v>5309</v>
      </c>
      <c r="S4806" s="1"/>
      <c r="T4806" s="1"/>
      <c r="U4806" s="8" t="s">
        <v>5308</v>
      </c>
      <c r="V4806" s="85">
        <v>11384</v>
      </c>
      <c r="W4806" s="85" t="s">
        <v>4777</v>
      </c>
    </row>
    <row r="4807" spans="1:23" x14ac:dyDescent="0.3">
      <c r="A4807" s="7">
        <v>21116</v>
      </c>
      <c r="C4807" s="11">
        <v>1</v>
      </c>
      <c r="E4807" s="88">
        <v>11385</v>
      </c>
      <c r="F4807" s="88" t="s">
        <v>4777</v>
      </c>
      <c r="G4807" s="84" t="s">
        <v>5287</v>
      </c>
      <c r="H4807" s="1" t="s">
        <v>5307</v>
      </c>
      <c r="I4807" s="4">
        <v>0</v>
      </c>
      <c r="J4807" s="4">
        <v>1</v>
      </c>
      <c r="L4807" s="4">
        <v>1</v>
      </c>
      <c r="M4807" s="1" t="s">
        <v>5306</v>
      </c>
      <c r="N4807" s="1"/>
      <c r="O4807" s="1"/>
      <c r="P4807" s="1"/>
      <c r="Q4807" s="1"/>
      <c r="R4807" s="1" t="s">
        <v>5305</v>
      </c>
      <c r="S4807" s="1"/>
      <c r="T4807" s="1"/>
      <c r="U4807" s="8" t="s">
        <v>5304</v>
      </c>
      <c r="V4807" s="85">
        <v>11385</v>
      </c>
      <c r="W4807" s="85" t="s">
        <v>4777</v>
      </c>
    </row>
    <row r="4808" spans="1:23" x14ac:dyDescent="0.3">
      <c r="A4808" s="7">
        <v>21117</v>
      </c>
      <c r="C4808" s="11">
        <v>2</v>
      </c>
      <c r="E4808" s="88">
        <v>11386</v>
      </c>
      <c r="F4808" s="88" t="s">
        <v>4777</v>
      </c>
      <c r="G4808" s="84" t="s">
        <v>5287</v>
      </c>
      <c r="H4808" s="1" t="s">
        <v>5303</v>
      </c>
      <c r="I4808" s="4">
        <v>0</v>
      </c>
      <c r="J4808" s="4">
        <v>1</v>
      </c>
      <c r="L4808" s="4">
        <v>1</v>
      </c>
      <c r="M4808" s="1" t="s">
        <v>5302</v>
      </c>
      <c r="N4808" s="1"/>
      <c r="O4808" s="1"/>
      <c r="P4808" s="1"/>
      <c r="Q4808" s="1"/>
      <c r="R4808" s="1" t="s">
        <v>5301</v>
      </c>
      <c r="S4808" s="1"/>
      <c r="T4808" s="1"/>
      <c r="U4808" s="8" t="s">
        <v>5300</v>
      </c>
      <c r="V4808" s="85">
        <v>11386</v>
      </c>
      <c r="W4808" s="85" t="s">
        <v>4777</v>
      </c>
    </row>
    <row r="4809" spans="1:23" x14ac:dyDescent="0.3">
      <c r="A4809" s="7">
        <v>21118</v>
      </c>
      <c r="C4809" s="11">
        <v>3</v>
      </c>
      <c r="E4809" s="88">
        <v>11387</v>
      </c>
      <c r="F4809" s="88" t="s">
        <v>4777</v>
      </c>
      <c r="G4809" s="84" t="s">
        <v>5287</v>
      </c>
      <c r="H4809" s="1" t="s">
        <v>5299</v>
      </c>
      <c r="I4809" s="4">
        <v>0</v>
      </c>
      <c r="J4809" s="4">
        <v>1</v>
      </c>
      <c r="L4809" s="4">
        <v>1</v>
      </c>
      <c r="M4809" s="1" t="s">
        <v>5298</v>
      </c>
      <c r="N4809" s="1"/>
      <c r="O4809" s="1"/>
      <c r="P4809" s="1"/>
      <c r="Q4809" s="1"/>
      <c r="R4809" s="1" t="s">
        <v>5297</v>
      </c>
      <c r="S4809" s="1"/>
      <c r="T4809" s="1"/>
      <c r="U4809" s="8" t="s">
        <v>5296</v>
      </c>
      <c r="V4809" s="85">
        <v>11387</v>
      </c>
      <c r="W4809" s="85" t="s">
        <v>4777</v>
      </c>
    </row>
    <row r="4810" spans="1:23" x14ac:dyDescent="0.3">
      <c r="A4810" s="7">
        <v>21119</v>
      </c>
      <c r="C4810" s="11">
        <v>4</v>
      </c>
      <c r="E4810" s="88">
        <v>11388</v>
      </c>
      <c r="F4810" s="88" t="s">
        <v>4777</v>
      </c>
      <c r="G4810" s="84" t="s">
        <v>5287</v>
      </c>
      <c r="H4810" s="1" t="s">
        <v>5295</v>
      </c>
      <c r="I4810" s="4">
        <v>0</v>
      </c>
      <c r="J4810" s="4">
        <v>1</v>
      </c>
      <c r="L4810" s="4">
        <v>1</v>
      </c>
      <c r="M4810" s="1" t="s">
        <v>5294</v>
      </c>
      <c r="N4810" s="1"/>
      <c r="O4810" s="1"/>
      <c r="P4810" s="1"/>
      <c r="Q4810" s="1"/>
      <c r="R4810" s="1" t="s">
        <v>5293</v>
      </c>
      <c r="S4810" s="1"/>
      <c r="T4810" s="1"/>
      <c r="U4810" s="8" t="s">
        <v>5292</v>
      </c>
      <c r="V4810" s="85">
        <v>11388</v>
      </c>
      <c r="W4810" s="85" t="s">
        <v>4777</v>
      </c>
    </row>
    <row r="4811" spans="1:23" x14ac:dyDescent="0.3">
      <c r="A4811" s="7">
        <v>21120</v>
      </c>
      <c r="C4811" s="11">
        <v>5</v>
      </c>
      <c r="E4811" s="88">
        <v>11389</v>
      </c>
      <c r="F4811" s="88" t="s">
        <v>4777</v>
      </c>
      <c r="G4811" s="84" t="s">
        <v>5287</v>
      </c>
      <c r="H4811" s="1" t="s">
        <v>5291</v>
      </c>
      <c r="I4811" s="4">
        <v>0</v>
      </c>
      <c r="J4811" s="4">
        <v>1</v>
      </c>
      <c r="L4811" s="4">
        <v>1</v>
      </c>
      <c r="M4811" s="1" t="s">
        <v>5290</v>
      </c>
      <c r="N4811" s="1"/>
      <c r="O4811" s="1"/>
      <c r="P4811" s="1"/>
      <c r="Q4811" s="1"/>
      <c r="R4811" s="1" t="s">
        <v>5289</v>
      </c>
      <c r="S4811" s="1"/>
      <c r="T4811" s="1"/>
      <c r="U4811" s="8" t="s">
        <v>5288</v>
      </c>
      <c r="V4811" s="85">
        <v>11389</v>
      </c>
      <c r="W4811" s="85" t="s">
        <v>4777</v>
      </c>
    </row>
    <row r="4812" spans="1:23" x14ac:dyDescent="0.3">
      <c r="A4812" s="7">
        <v>21121</v>
      </c>
      <c r="C4812" s="11">
        <v>6</v>
      </c>
      <c r="E4812" s="88">
        <v>11390</v>
      </c>
      <c r="F4812" s="88" t="s">
        <v>4777</v>
      </c>
      <c r="G4812" s="84" t="s">
        <v>5287</v>
      </c>
      <c r="H4812" s="1" t="s">
        <v>5286</v>
      </c>
      <c r="I4812" s="4">
        <v>0</v>
      </c>
      <c r="J4812" s="4">
        <v>1</v>
      </c>
      <c r="L4812" s="4">
        <v>1</v>
      </c>
      <c r="M4812" s="1" t="s">
        <v>5285</v>
      </c>
      <c r="N4812" s="1"/>
      <c r="O4812" s="1"/>
      <c r="P4812" s="1"/>
      <c r="Q4812" s="1"/>
      <c r="R4812" s="1" t="s">
        <v>5284</v>
      </c>
      <c r="S4812" s="1"/>
      <c r="T4812" s="1"/>
      <c r="U4812" s="8" t="s">
        <v>5283</v>
      </c>
      <c r="V4812" s="85">
        <v>11390</v>
      </c>
      <c r="W4812" s="85" t="s">
        <v>4777</v>
      </c>
    </row>
    <row r="4813" spans="1:23" x14ac:dyDescent="0.3">
      <c r="A4813" s="7">
        <v>21122</v>
      </c>
      <c r="C4813" s="11">
        <v>7</v>
      </c>
      <c r="E4813" s="88">
        <v>11392</v>
      </c>
      <c r="F4813" s="88" t="s">
        <v>4777</v>
      </c>
      <c r="G4813" s="84" t="s">
        <v>3878</v>
      </c>
      <c r="H4813" s="1" t="s">
        <v>5282</v>
      </c>
      <c r="I4813" s="4">
        <v>0</v>
      </c>
      <c r="J4813" s="4">
        <v>1</v>
      </c>
      <c r="L4813" s="4">
        <v>1</v>
      </c>
      <c r="M4813" s="1" t="s">
        <v>5281</v>
      </c>
      <c r="N4813" s="1"/>
      <c r="O4813" s="1"/>
      <c r="P4813" s="1"/>
      <c r="Q4813" s="1"/>
      <c r="R4813" s="17" t="s">
        <v>5280</v>
      </c>
      <c r="S4813" s="1"/>
      <c r="T4813" s="1"/>
      <c r="U4813" s="8" t="s">
        <v>5279</v>
      </c>
      <c r="V4813" s="85">
        <v>11392</v>
      </c>
      <c r="W4813" s="85" t="s">
        <v>4777</v>
      </c>
    </row>
    <row r="4814" spans="1:23" x14ac:dyDescent="0.3">
      <c r="A4814" s="7">
        <v>21123</v>
      </c>
      <c r="C4814" s="11">
        <v>8</v>
      </c>
      <c r="E4814" s="88">
        <v>11393</v>
      </c>
      <c r="F4814" s="88" t="s">
        <v>4777</v>
      </c>
      <c r="G4814" s="87" t="s">
        <v>3967</v>
      </c>
      <c r="H4814" s="1" t="s">
        <v>4127</v>
      </c>
      <c r="I4814" s="4">
        <v>0</v>
      </c>
      <c r="J4814" s="4">
        <v>1</v>
      </c>
      <c r="L4814" s="4">
        <v>1</v>
      </c>
      <c r="M4814" s="1" t="s">
        <v>5278</v>
      </c>
      <c r="N4814" s="1"/>
      <c r="O4814" s="1"/>
      <c r="P4814" s="1"/>
      <c r="Q4814" s="1"/>
      <c r="R4814" s="17" t="s">
        <v>5277</v>
      </c>
      <c r="S4814" s="1"/>
      <c r="T4814" s="1"/>
      <c r="U4814" s="8" t="s">
        <v>5276</v>
      </c>
      <c r="V4814" s="85">
        <v>11393</v>
      </c>
      <c r="W4814" s="85" t="s">
        <v>4777</v>
      </c>
    </row>
    <row r="4815" spans="1:23" x14ac:dyDescent="0.3">
      <c r="A4815" s="7">
        <v>21124</v>
      </c>
      <c r="C4815" s="11">
        <v>9</v>
      </c>
      <c r="E4815" s="88">
        <v>11394</v>
      </c>
      <c r="F4815" s="88" t="s">
        <v>4777</v>
      </c>
      <c r="G4815" s="84" t="s">
        <v>3878</v>
      </c>
      <c r="H4815" s="1" t="s">
        <v>5275</v>
      </c>
      <c r="I4815" s="4">
        <v>0</v>
      </c>
      <c r="J4815" s="4">
        <v>1</v>
      </c>
      <c r="L4815" s="4">
        <v>1</v>
      </c>
      <c r="M4815" s="1" t="s">
        <v>5274</v>
      </c>
      <c r="N4815" s="1"/>
      <c r="O4815" s="1"/>
      <c r="P4815" s="1"/>
      <c r="Q4815" s="1"/>
      <c r="R4815" s="1" t="s">
        <v>5273</v>
      </c>
      <c r="S4815" s="1"/>
      <c r="T4815" s="1"/>
      <c r="U4815" s="8" t="s">
        <v>5272</v>
      </c>
      <c r="V4815" s="85">
        <v>11394</v>
      </c>
      <c r="W4815" s="85" t="s">
        <v>4777</v>
      </c>
    </row>
    <row r="4816" spans="1:23" x14ac:dyDescent="0.3">
      <c r="A4816" s="7">
        <v>21125</v>
      </c>
      <c r="C4816" s="11">
        <v>10</v>
      </c>
      <c r="E4816" s="88">
        <v>11395</v>
      </c>
      <c r="F4816" s="88" t="s">
        <v>4777</v>
      </c>
      <c r="G4816" s="84" t="s">
        <v>3967</v>
      </c>
      <c r="H4816" s="1" t="s">
        <v>5271</v>
      </c>
      <c r="I4816" s="4">
        <v>0</v>
      </c>
      <c r="J4816" s="4">
        <v>1</v>
      </c>
      <c r="L4816" s="4">
        <v>1</v>
      </c>
      <c r="M4816" s="1" t="s">
        <v>5270</v>
      </c>
      <c r="N4816" s="1"/>
      <c r="O4816" s="1"/>
      <c r="P4816" s="1"/>
      <c r="Q4816" s="1"/>
      <c r="R4816" s="1" t="s">
        <v>5269</v>
      </c>
      <c r="S4816" s="1"/>
      <c r="T4816" s="1"/>
      <c r="U4816" s="8" t="s">
        <v>5268</v>
      </c>
      <c r="V4816" s="85">
        <v>11395</v>
      </c>
      <c r="W4816" s="85" t="s">
        <v>4777</v>
      </c>
    </row>
    <row r="4817" spans="1:23" x14ac:dyDescent="0.3">
      <c r="A4817" s="7">
        <v>21126</v>
      </c>
      <c r="C4817" s="11">
        <v>11</v>
      </c>
      <c r="E4817" s="88">
        <v>11397</v>
      </c>
      <c r="F4817" s="88" t="s">
        <v>4777</v>
      </c>
      <c r="G4817" s="84" t="s">
        <v>3825</v>
      </c>
      <c r="H4817" s="1" t="s">
        <v>5267</v>
      </c>
      <c r="I4817" s="4">
        <v>0</v>
      </c>
      <c r="J4817" s="4">
        <v>1</v>
      </c>
      <c r="L4817" s="4">
        <v>1</v>
      </c>
      <c r="M4817" s="1" t="s">
        <v>5266</v>
      </c>
      <c r="N4817" s="1"/>
      <c r="O4817" s="1"/>
      <c r="P4817" s="1"/>
      <c r="Q4817" s="1"/>
      <c r="R4817" s="1" t="s">
        <v>5265</v>
      </c>
      <c r="S4817" s="1"/>
      <c r="T4817" s="1"/>
      <c r="U4817" s="8" t="s">
        <v>5264</v>
      </c>
      <c r="V4817" s="85">
        <v>11397</v>
      </c>
      <c r="W4817" s="85" t="s">
        <v>4777</v>
      </c>
    </row>
    <row r="4818" spans="1:23" x14ac:dyDescent="0.3">
      <c r="A4818" s="7">
        <v>21127</v>
      </c>
      <c r="C4818" s="11">
        <v>12</v>
      </c>
      <c r="E4818" s="88">
        <v>11398</v>
      </c>
      <c r="F4818" s="88" t="s">
        <v>4777</v>
      </c>
      <c r="G4818" s="84" t="s">
        <v>3878</v>
      </c>
      <c r="H4818" s="1" t="s">
        <v>4120</v>
      </c>
      <c r="I4818" s="4">
        <v>0</v>
      </c>
      <c r="J4818" s="4">
        <v>1</v>
      </c>
      <c r="L4818" s="4">
        <v>1</v>
      </c>
      <c r="M4818" s="1" t="s">
        <v>5263</v>
      </c>
      <c r="N4818" s="1"/>
      <c r="O4818" s="1"/>
      <c r="P4818" s="1"/>
      <c r="Q4818" s="1"/>
      <c r="R4818" s="1" t="s">
        <v>5262</v>
      </c>
      <c r="S4818" s="1"/>
      <c r="T4818" s="1"/>
      <c r="U4818" s="8" t="s">
        <v>5261</v>
      </c>
      <c r="V4818" s="85">
        <v>11398</v>
      </c>
      <c r="W4818" s="85" t="s">
        <v>4777</v>
      </c>
    </row>
    <row r="4819" spans="1:23" x14ac:dyDescent="0.3">
      <c r="A4819" s="7">
        <v>21128</v>
      </c>
      <c r="C4819" s="11">
        <v>13</v>
      </c>
      <c r="E4819" s="88">
        <v>11399</v>
      </c>
      <c r="F4819" s="88" t="s">
        <v>4777</v>
      </c>
      <c r="G4819" s="84" t="s">
        <v>3878</v>
      </c>
      <c r="H4819" s="1" t="s">
        <v>4116</v>
      </c>
      <c r="I4819" s="4">
        <v>0</v>
      </c>
      <c r="J4819" s="4">
        <v>1</v>
      </c>
      <c r="L4819" s="4">
        <v>1</v>
      </c>
      <c r="M4819" s="1" t="s">
        <v>5260</v>
      </c>
      <c r="N4819" s="1"/>
      <c r="O4819" s="1"/>
      <c r="P4819" s="1"/>
      <c r="Q4819" s="1"/>
      <c r="R4819" s="1" t="s">
        <v>5259</v>
      </c>
      <c r="S4819" s="1"/>
      <c r="T4819" s="1"/>
      <c r="U4819" s="8" t="s">
        <v>5258</v>
      </c>
      <c r="V4819" s="85">
        <v>11399</v>
      </c>
      <c r="W4819" s="85" t="s">
        <v>4777</v>
      </c>
    </row>
    <row r="4820" spans="1:23" x14ac:dyDescent="0.3">
      <c r="A4820" s="7">
        <v>21129</v>
      </c>
      <c r="C4820" s="11">
        <v>14</v>
      </c>
      <c r="E4820" s="88">
        <v>11400</v>
      </c>
      <c r="F4820" s="88" t="s">
        <v>4777</v>
      </c>
      <c r="G4820" s="87" t="s">
        <v>3878</v>
      </c>
      <c r="H4820" s="1" t="s">
        <v>5257</v>
      </c>
      <c r="I4820" s="4">
        <v>0</v>
      </c>
      <c r="J4820" s="4">
        <v>1</v>
      </c>
      <c r="L4820" s="4">
        <v>1</v>
      </c>
      <c r="M4820" s="1" t="s">
        <v>5256</v>
      </c>
      <c r="N4820" s="1"/>
      <c r="O4820" s="1"/>
      <c r="P4820" s="1"/>
      <c r="Q4820" s="1"/>
      <c r="R4820" s="17" t="s">
        <v>5255</v>
      </c>
      <c r="S4820" s="1"/>
      <c r="T4820" s="1"/>
      <c r="U4820" s="8" t="s">
        <v>5254</v>
      </c>
      <c r="V4820" s="85">
        <v>11400</v>
      </c>
      <c r="W4820" s="85" t="s">
        <v>4777</v>
      </c>
    </row>
    <row r="4821" spans="1:23" x14ac:dyDescent="0.3">
      <c r="A4821" s="7">
        <v>21130</v>
      </c>
      <c r="C4821" s="11">
        <v>15</v>
      </c>
      <c r="E4821" s="88">
        <v>11401</v>
      </c>
      <c r="F4821" s="88" t="s">
        <v>4777</v>
      </c>
      <c r="G4821" s="84" t="s">
        <v>3825</v>
      </c>
      <c r="H4821" s="1" t="s">
        <v>5253</v>
      </c>
      <c r="I4821" s="4">
        <v>0</v>
      </c>
      <c r="J4821" s="4">
        <v>1</v>
      </c>
      <c r="L4821" s="4">
        <v>1</v>
      </c>
      <c r="M4821" s="1" t="s">
        <v>5252</v>
      </c>
      <c r="N4821" s="1"/>
      <c r="O4821" s="1"/>
      <c r="P4821" s="1"/>
      <c r="Q4821" s="1"/>
      <c r="R4821" s="1" t="s">
        <v>5251</v>
      </c>
      <c r="S4821" s="1"/>
      <c r="T4821" s="1"/>
      <c r="U4821" s="8" t="s">
        <v>5250</v>
      </c>
      <c r="V4821" s="85">
        <v>11401</v>
      </c>
      <c r="W4821" s="85" t="s">
        <v>4777</v>
      </c>
    </row>
    <row r="4822" spans="1:23" x14ac:dyDescent="0.3">
      <c r="A4822" s="7">
        <v>21131</v>
      </c>
      <c r="B4822" s="44">
        <v>1711</v>
      </c>
      <c r="C4822" s="11">
        <v>0</v>
      </c>
      <c r="E4822" s="88">
        <v>11402</v>
      </c>
      <c r="F4822" s="88" t="s">
        <v>4777</v>
      </c>
      <c r="G4822" s="84" t="s">
        <v>3967</v>
      </c>
      <c r="H4822" s="1" t="s">
        <v>5249</v>
      </c>
      <c r="I4822" s="4">
        <v>0</v>
      </c>
      <c r="J4822" s="4">
        <v>1</v>
      </c>
      <c r="L4822" s="4">
        <v>1</v>
      </c>
      <c r="M4822" s="1" t="s">
        <v>5248</v>
      </c>
      <c r="N4822" s="1"/>
      <c r="O4822" s="1"/>
      <c r="P4822" s="1"/>
      <c r="Q4822" s="1"/>
      <c r="R4822" s="1" t="s">
        <v>5247</v>
      </c>
      <c r="S4822" s="1"/>
      <c r="T4822" s="1"/>
      <c r="U4822" s="8" t="s">
        <v>5246</v>
      </c>
      <c r="V4822" s="85">
        <v>11402</v>
      </c>
      <c r="W4822" s="85" t="s">
        <v>4777</v>
      </c>
    </row>
    <row r="4823" spans="1:23" x14ac:dyDescent="0.3">
      <c r="A4823" s="7">
        <v>21132</v>
      </c>
      <c r="C4823" s="11">
        <v>1</v>
      </c>
      <c r="E4823" s="88">
        <v>11403</v>
      </c>
      <c r="F4823" s="88" t="s">
        <v>4777</v>
      </c>
      <c r="G4823" s="84" t="s">
        <v>4341</v>
      </c>
      <c r="H4823" s="1" t="s">
        <v>5245</v>
      </c>
      <c r="I4823" s="4">
        <v>0</v>
      </c>
      <c r="J4823" s="4">
        <v>1</v>
      </c>
      <c r="L4823" s="4">
        <v>1</v>
      </c>
      <c r="M4823" s="1" t="s">
        <v>5244</v>
      </c>
      <c r="N4823" s="1"/>
      <c r="O4823" s="1"/>
      <c r="P4823" s="1"/>
      <c r="Q4823" s="1"/>
      <c r="R4823" s="1" t="s">
        <v>5243</v>
      </c>
      <c r="S4823" s="1"/>
      <c r="T4823" s="1"/>
      <c r="U4823" s="8" t="s">
        <v>5242</v>
      </c>
      <c r="V4823" s="85">
        <v>11403</v>
      </c>
      <c r="W4823" s="85" t="s">
        <v>4777</v>
      </c>
    </row>
    <row r="4824" spans="1:23" x14ac:dyDescent="0.3">
      <c r="A4824" s="7">
        <v>21133</v>
      </c>
      <c r="C4824" s="11">
        <v>2</v>
      </c>
      <c r="E4824" s="88">
        <v>11405</v>
      </c>
      <c r="F4824" s="88" t="s">
        <v>4777</v>
      </c>
      <c r="G4824" s="84" t="s">
        <v>3967</v>
      </c>
      <c r="H4824" s="1" t="s">
        <v>5241</v>
      </c>
      <c r="I4824" s="4">
        <v>0</v>
      </c>
      <c r="J4824" s="4">
        <v>1</v>
      </c>
      <c r="L4824" s="4">
        <v>1</v>
      </c>
      <c r="M4824" s="1" t="s">
        <v>5240</v>
      </c>
      <c r="N4824" s="1"/>
      <c r="O4824" s="1"/>
      <c r="P4824" s="1"/>
      <c r="Q4824" s="1"/>
      <c r="R4824" s="1" t="s">
        <v>5239</v>
      </c>
      <c r="S4824" s="1"/>
      <c r="T4824" s="1"/>
      <c r="U4824" s="8" t="s">
        <v>5238</v>
      </c>
      <c r="V4824" s="85">
        <v>11405</v>
      </c>
      <c r="W4824" s="85" t="s">
        <v>4777</v>
      </c>
    </row>
    <row r="4825" spans="1:23" x14ac:dyDescent="0.3">
      <c r="A4825" s="7">
        <v>21134</v>
      </c>
      <c r="C4825" s="11">
        <v>3</v>
      </c>
      <c r="E4825" s="88">
        <v>11406</v>
      </c>
      <c r="F4825" s="88" t="s">
        <v>4777</v>
      </c>
      <c r="G4825" s="84" t="s">
        <v>3878</v>
      </c>
      <c r="H4825" s="1" t="s">
        <v>5237</v>
      </c>
      <c r="I4825" s="4">
        <v>0</v>
      </c>
      <c r="J4825" s="4">
        <v>1</v>
      </c>
      <c r="L4825" s="4">
        <v>1</v>
      </c>
      <c r="M4825" s="1" t="s">
        <v>5236</v>
      </c>
      <c r="N4825" s="1"/>
      <c r="O4825" s="1"/>
      <c r="P4825" s="1"/>
      <c r="Q4825" s="1"/>
      <c r="R4825" s="1" t="s">
        <v>5235</v>
      </c>
      <c r="S4825" s="1"/>
      <c r="T4825" s="1"/>
      <c r="U4825" s="8" t="s">
        <v>5234</v>
      </c>
      <c r="V4825" s="85">
        <v>11406</v>
      </c>
      <c r="W4825" s="85" t="s">
        <v>4777</v>
      </c>
    </row>
    <row r="4826" spans="1:23" x14ac:dyDescent="0.3">
      <c r="A4826" s="7">
        <v>21135</v>
      </c>
      <c r="C4826" s="11">
        <v>4</v>
      </c>
      <c r="E4826" s="88">
        <v>11407</v>
      </c>
      <c r="F4826" s="88" t="s">
        <v>4777</v>
      </c>
      <c r="G4826" s="84" t="s">
        <v>3976</v>
      </c>
      <c r="H4826" s="1" t="s">
        <v>5233</v>
      </c>
      <c r="I4826" s="4">
        <v>0</v>
      </c>
      <c r="J4826" s="4">
        <v>1</v>
      </c>
      <c r="L4826" s="4">
        <v>1</v>
      </c>
      <c r="M4826" s="1" t="s">
        <v>5232</v>
      </c>
      <c r="N4826" s="1"/>
      <c r="O4826" s="1"/>
      <c r="P4826" s="1"/>
      <c r="Q4826" s="1"/>
      <c r="R4826" s="1" t="s">
        <v>5231</v>
      </c>
      <c r="S4826" s="1"/>
      <c r="T4826" s="1"/>
      <c r="U4826" s="8" t="s">
        <v>5230</v>
      </c>
      <c r="V4826" s="85">
        <v>11407</v>
      </c>
      <c r="W4826" s="85" t="s">
        <v>4777</v>
      </c>
    </row>
    <row r="4827" spans="1:23" x14ac:dyDescent="0.3">
      <c r="A4827" s="7">
        <v>21136</v>
      </c>
      <c r="C4827" s="11">
        <v>5</v>
      </c>
      <c r="E4827" s="88">
        <v>11408</v>
      </c>
      <c r="F4827" s="88" t="s">
        <v>4777</v>
      </c>
      <c r="G4827" s="84" t="s">
        <v>3976</v>
      </c>
      <c r="H4827" s="1" t="s">
        <v>5229</v>
      </c>
      <c r="I4827" s="4">
        <v>0</v>
      </c>
      <c r="J4827" s="4">
        <v>1</v>
      </c>
      <c r="L4827" s="4">
        <v>1</v>
      </c>
      <c r="M4827" s="1" t="s">
        <v>5228</v>
      </c>
      <c r="N4827" s="1"/>
      <c r="O4827" s="1"/>
      <c r="P4827" s="1"/>
      <c r="Q4827" s="1"/>
      <c r="R4827" s="1" t="s">
        <v>5227</v>
      </c>
      <c r="S4827" s="1"/>
      <c r="T4827" s="1"/>
      <c r="U4827" s="8" t="s">
        <v>5226</v>
      </c>
      <c r="V4827" s="85">
        <v>11408</v>
      </c>
      <c r="W4827" s="85" t="s">
        <v>4777</v>
      </c>
    </row>
    <row r="4828" spans="1:23" x14ac:dyDescent="0.3">
      <c r="A4828" s="7">
        <v>21137</v>
      </c>
      <c r="C4828" s="11">
        <v>6</v>
      </c>
      <c r="E4828" s="88">
        <v>11409</v>
      </c>
      <c r="F4828" s="88" t="s">
        <v>4777</v>
      </c>
      <c r="G4828" s="84" t="s">
        <v>3976</v>
      </c>
      <c r="H4828" s="1" t="s">
        <v>5225</v>
      </c>
      <c r="I4828" s="4">
        <v>0</v>
      </c>
      <c r="J4828" s="4">
        <v>1</v>
      </c>
      <c r="L4828" s="4">
        <v>1</v>
      </c>
      <c r="M4828" s="1" t="s">
        <v>5224</v>
      </c>
      <c r="N4828" s="1"/>
      <c r="O4828" s="1"/>
      <c r="P4828" s="1"/>
      <c r="Q4828" s="1"/>
      <c r="R4828" s="1" t="s">
        <v>5223</v>
      </c>
      <c r="S4828" s="1"/>
      <c r="T4828" s="1"/>
      <c r="U4828" s="8" t="s">
        <v>5222</v>
      </c>
      <c r="V4828" s="85">
        <v>11409</v>
      </c>
      <c r="W4828" s="85" t="s">
        <v>4777</v>
      </c>
    </row>
    <row r="4829" spans="1:23" x14ac:dyDescent="0.3">
      <c r="A4829" s="7">
        <v>21138</v>
      </c>
      <c r="C4829" s="11">
        <v>7</v>
      </c>
      <c r="E4829" s="88">
        <v>11410</v>
      </c>
      <c r="F4829" s="88" t="s">
        <v>4777</v>
      </c>
      <c r="G4829" s="84" t="s">
        <v>3976</v>
      </c>
      <c r="H4829" s="1" t="s">
        <v>5221</v>
      </c>
      <c r="I4829" s="4">
        <v>0</v>
      </c>
      <c r="J4829" s="4">
        <v>1</v>
      </c>
      <c r="L4829" s="4">
        <v>1</v>
      </c>
      <c r="M4829" s="1" t="s">
        <v>5220</v>
      </c>
      <c r="N4829" s="1"/>
      <c r="O4829" s="1"/>
      <c r="P4829" s="1"/>
      <c r="Q4829" s="1"/>
      <c r="R4829" s="1" t="s">
        <v>5219</v>
      </c>
      <c r="S4829" s="1"/>
      <c r="T4829" s="1"/>
      <c r="U4829" s="8" t="s">
        <v>5218</v>
      </c>
      <c r="V4829" s="85">
        <v>11410</v>
      </c>
      <c r="W4829" s="85" t="s">
        <v>4777</v>
      </c>
    </row>
    <row r="4830" spans="1:23" x14ac:dyDescent="0.3">
      <c r="A4830" s="7">
        <v>21139</v>
      </c>
      <c r="C4830" s="11">
        <v>8</v>
      </c>
      <c r="E4830" s="88">
        <v>11411</v>
      </c>
      <c r="F4830" s="88" t="s">
        <v>4777</v>
      </c>
      <c r="G4830" s="84" t="s">
        <v>3976</v>
      </c>
      <c r="H4830" s="1" t="s">
        <v>5217</v>
      </c>
      <c r="I4830" s="4">
        <v>0</v>
      </c>
      <c r="J4830" s="4">
        <v>1</v>
      </c>
      <c r="L4830" s="4">
        <v>1</v>
      </c>
      <c r="M4830" s="1" t="s">
        <v>5216</v>
      </c>
      <c r="N4830" s="1"/>
      <c r="O4830" s="1"/>
      <c r="P4830" s="1"/>
      <c r="Q4830" s="1"/>
      <c r="R4830" s="1" t="s">
        <v>5215</v>
      </c>
      <c r="S4830" s="1"/>
      <c r="T4830" s="1"/>
      <c r="U4830" s="8" t="s">
        <v>5214</v>
      </c>
      <c r="V4830" s="85">
        <v>11411</v>
      </c>
      <c r="W4830" s="85" t="s">
        <v>4777</v>
      </c>
    </row>
    <row r="4831" spans="1:23" x14ac:dyDescent="0.3">
      <c r="A4831" s="7">
        <v>21140</v>
      </c>
      <c r="C4831" s="11">
        <v>9</v>
      </c>
      <c r="E4831" s="88">
        <v>11412</v>
      </c>
      <c r="F4831" s="88" t="s">
        <v>4777</v>
      </c>
      <c r="G4831" s="84" t="s">
        <v>3976</v>
      </c>
      <c r="H4831" s="1" t="s">
        <v>5213</v>
      </c>
      <c r="I4831" s="4">
        <v>0</v>
      </c>
      <c r="J4831" s="4">
        <v>1</v>
      </c>
      <c r="L4831" s="4">
        <v>1</v>
      </c>
      <c r="M4831" s="1" t="s">
        <v>5212</v>
      </c>
      <c r="N4831" s="1"/>
      <c r="O4831" s="1"/>
      <c r="P4831" s="1"/>
      <c r="Q4831" s="1"/>
      <c r="R4831" s="1" t="s">
        <v>5211</v>
      </c>
      <c r="S4831" s="1"/>
      <c r="T4831" s="1"/>
      <c r="U4831" s="8" t="s">
        <v>5210</v>
      </c>
      <c r="V4831" s="85">
        <v>11412</v>
      </c>
      <c r="W4831" s="85" t="s">
        <v>4777</v>
      </c>
    </row>
    <row r="4832" spans="1:23" x14ac:dyDescent="0.3">
      <c r="A4832" s="7">
        <v>21141</v>
      </c>
      <c r="C4832" s="11">
        <v>10</v>
      </c>
      <c r="E4832" s="88">
        <v>11413</v>
      </c>
      <c r="F4832" s="88" t="s">
        <v>4777</v>
      </c>
      <c r="G4832" s="84" t="s">
        <v>3976</v>
      </c>
      <c r="H4832" s="1" t="s">
        <v>5209</v>
      </c>
      <c r="I4832" s="4">
        <v>0</v>
      </c>
      <c r="J4832" s="4">
        <v>1</v>
      </c>
      <c r="L4832" s="4">
        <v>1</v>
      </c>
      <c r="M4832" s="1" t="s">
        <v>5208</v>
      </c>
      <c r="N4832" s="1"/>
      <c r="O4832" s="1"/>
      <c r="P4832" s="1"/>
      <c r="Q4832" s="1"/>
      <c r="R4832" s="1" t="s">
        <v>5207</v>
      </c>
      <c r="S4832" s="1"/>
      <c r="T4832" s="1"/>
      <c r="U4832" s="8" t="s">
        <v>5206</v>
      </c>
      <c r="V4832" s="85">
        <v>11413</v>
      </c>
      <c r="W4832" s="85" t="s">
        <v>4777</v>
      </c>
    </row>
    <row r="4833" spans="1:23" x14ac:dyDescent="0.3">
      <c r="A4833" s="7">
        <v>21142</v>
      </c>
      <c r="C4833" s="11">
        <v>11</v>
      </c>
      <c r="E4833" s="88">
        <v>11414</v>
      </c>
      <c r="F4833" s="88" t="s">
        <v>4777</v>
      </c>
      <c r="G4833" s="84" t="s">
        <v>3976</v>
      </c>
      <c r="H4833" s="1" t="s">
        <v>5205</v>
      </c>
      <c r="I4833" s="4">
        <v>0</v>
      </c>
      <c r="J4833" s="4">
        <v>1</v>
      </c>
      <c r="L4833" s="4">
        <v>1</v>
      </c>
      <c r="M4833" s="1" t="s">
        <v>5204</v>
      </c>
      <c r="N4833" s="1"/>
      <c r="O4833" s="1"/>
      <c r="P4833" s="1"/>
      <c r="Q4833" s="1"/>
      <c r="R4833" s="1" t="s">
        <v>5203</v>
      </c>
      <c r="S4833" s="1"/>
      <c r="T4833" s="1"/>
      <c r="U4833" s="8" t="s">
        <v>5202</v>
      </c>
      <c r="V4833" s="85">
        <v>11414</v>
      </c>
      <c r="W4833" s="85" t="s">
        <v>4777</v>
      </c>
    </row>
    <row r="4834" spans="1:23" x14ac:dyDescent="0.3">
      <c r="A4834" s="7">
        <v>21143</v>
      </c>
      <c r="C4834" s="11">
        <v>12</v>
      </c>
      <c r="E4834" s="88">
        <v>11415</v>
      </c>
      <c r="F4834" s="88" t="s">
        <v>4777</v>
      </c>
      <c r="G4834" s="84" t="s">
        <v>3825</v>
      </c>
      <c r="H4834" s="1" t="s">
        <v>5201</v>
      </c>
      <c r="I4834" s="4">
        <v>0</v>
      </c>
      <c r="J4834" s="4">
        <v>1</v>
      </c>
      <c r="L4834" s="4">
        <v>1</v>
      </c>
      <c r="M4834" s="1" t="s">
        <v>5200</v>
      </c>
      <c r="N4834" s="1"/>
      <c r="O4834" s="1"/>
      <c r="P4834" s="1"/>
      <c r="Q4834" s="1"/>
      <c r="R4834" s="1" t="s">
        <v>5199</v>
      </c>
      <c r="S4834" s="1"/>
      <c r="T4834" s="1"/>
      <c r="U4834" s="8" t="s">
        <v>5198</v>
      </c>
      <c r="V4834" s="85">
        <v>11415</v>
      </c>
      <c r="W4834" s="85" t="s">
        <v>4777</v>
      </c>
    </row>
    <row r="4835" spans="1:23" x14ac:dyDescent="0.3">
      <c r="A4835" s="7">
        <v>21144</v>
      </c>
      <c r="C4835" s="11">
        <v>13</v>
      </c>
      <c r="E4835" s="88">
        <v>11416</v>
      </c>
      <c r="F4835" s="88" t="s">
        <v>4777</v>
      </c>
      <c r="G4835" s="84" t="s">
        <v>3976</v>
      </c>
      <c r="H4835" s="1" t="s">
        <v>5197</v>
      </c>
      <c r="I4835" s="4">
        <v>0</v>
      </c>
      <c r="J4835" s="4">
        <v>1</v>
      </c>
      <c r="L4835" s="4">
        <v>1</v>
      </c>
      <c r="M4835" s="1" t="s">
        <v>5196</v>
      </c>
      <c r="N4835" s="1"/>
      <c r="O4835" s="1"/>
      <c r="P4835" s="1"/>
      <c r="Q4835" s="1"/>
      <c r="R4835" s="1" t="s">
        <v>5195</v>
      </c>
      <c r="S4835" s="1"/>
      <c r="T4835" s="1"/>
      <c r="U4835" s="8" t="s">
        <v>5194</v>
      </c>
      <c r="V4835" s="85">
        <v>11416</v>
      </c>
      <c r="W4835" s="85" t="s">
        <v>4777</v>
      </c>
    </row>
    <row r="4836" spans="1:23" x14ac:dyDescent="0.3">
      <c r="A4836" s="7">
        <v>21145</v>
      </c>
      <c r="C4836" s="11">
        <v>14</v>
      </c>
      <c r="E4836" s="88">
        <v>11417</v>
      </c>
      <c r="F4836" s="88" t="s">
        <v>4777</v>
      </c>
      <c r="G4836" s="87" t="s">
        <v>3878</v>
      </c>
      <c r="H4836" s="1" t="s">
        <v>4127</v>
      </c>
      <c r="I4836" s="4">
        <v>0</v>
      </c>
      <c r="J4836" s="4">
        <v>1</v>
      </c>
      <c r="L4836" s="4">
        <v>1</v>
      </c>
      <c r="M4836" s="1" t="s">
        <v>4127</v>
      </c>
      <c r="N4836" s="1"/>
      <c r="O4836" s="1"/>
      <c r="P4836" s="1"/>
      <c r="Q4836" s="1"/>
      <c r="R4836" s="17" t="s">
        <v>5193</v>
      </c>
      <c r="S4836" s="1"/>
      <c r="T4836" s="1"/>
      <c r="U4836" s="8" t="s">
        <v>5192</v>
      </c>
      <c r="V4836" s="85">
        <v>11417</v>
      </c>
      <c r="W4836" s="85" t="s">
        <v>4777</v>
      </c>
    </row>
    <row r="4837" spans="1:23" x14ac:dyDescent="0.3">
      <c r="A4837" s="7">
        <v>21146</v>
      </c>
      <c r="C4837" s="11">
        <v>15</v>
      </c>
      <c r="E4837" s="88">
        <v>11421</v>
      </c>
      <c r="F4837" s="88" t="s">
        <v>4777</v>
      </c>
      <c r="G4837" s="84" t="s">
        <v>3825</v>
      </c>
      <c r="H4837" s="1" t="s">
        <v>5191</v>
      </c>
      <c r="I4837" s="4">
        <v>0</v>
      </c>
      <c r="J4837" s="4">
        <v>1</v>
      </c>
      <c r="L4837" s="4">
        <v>1</v>
      </c>
      <c r="M4837" s="1" t="s">
        <v>5190</v>
      </c>
      <c r="N4837" s="1"/>
      <c r="O4837" s="1"/>
      <c r="P4837" s="1"/>
      <c r="Q4837" s="1"/>
      <c r="R4837" s="17" t="s">
        <v>5189</v>
      </c>
      <c r="S4837" s="1"/>
      <c r="T4837" s="1"/>
      <c r="U4837" s="8" t="s">
        <v>5188</v>
      </c>
      <c r="V4837" s="85">
        <v>11421</v>
      </c>
      <c r="W4837" s="85" t="s">
        <v>4777</v>
      </c>
    </row>
    <row r="4838" spans="1:23" x14ac:dyDescent="0.3">
      <c r="A4838" s="7">
        <v>21147</v>
      </c>
      <c r="B4838" s="44">
        <v>1712</v>
      </c>
      <c r="C4838" s="11">
        <v>0</v>
      </c>
      <c r="E4838" s="88">
        <v>11422</v>
      </c>
      <c r="F4838" s="88" t="s">
        <v>4777</v>
      </c>
      <c r="G4838" s="84" t="s">
        <v>3825</v>
      </c>
      <c r="H4838" s="1" t="s">
        <v>5187</v>
      </c>
      <c r="I4838" s="4">
        <v>0</v>
      </c>
      <c r="J4838" s="4">
        <v>1</v>
      </c>
      <c r="L4838" s="4">
        <v>1</v>
      </c>
      <c r="M4838" s="1" t="s">
        <v>5186</v>
      </c>
      <c r="N4838" s="1"/>
      <c r="O4838" s="1"/>
      <c r="P4838" s="1"/>
      <c r="Q4838" s="1"/>
      <c r="R4838" s="12" t="s">
        <v>5185</v>
      </c>
      <c r="S4838" s="1"/>
      <c r="T4838" s="1"/>
      <c r="U4838" s="8" t="s">
        <v>5184</v>
      </c>
      <c r="V4838" s="85">
        <v>11422</v>
      </c>
      <c r="W4838" s="85" t="s">
        <v>4777</v>
      </c>
    </row>
    <row r="4839" spans="1:23" x14ac:dyDescent="0.3">
      <c r="A4839" s="7">
        <v>21148</v>
      </c>
      <c r="C4839" s="11">
        <v>1</v>
      </c>
      <c r="E4839" s="88">
        <v>11423</v>
      </c>
      <c r="F4839" s="88" t="s">
        <v>4777</v>
      </c>
      <c r="G4839" s="84" t="s">
        <v>3825</v>
      </c>
      <c r="H4839" s="1" t="s">
        <v>5183</v>
      </c>
      <c r="I4839" s="4">
        <v>0</v>
      </c>
      <c r="J4839" s="4">
        <v>1</v>
      </c>
      <c r="L4839" s="4">
        <v>1</v>
      </c>
      <c r="M4839" s="1" t="s">
        <v>5182</v>
      </c>
      <c r="N4839" s="1"/>
      <c r="O4839" s="1"/>
      <c r="P4839" s="1"/>
      <c r="Q4839" s="1"/>
      <c r="R4839" s="12" t="s">
        <v>5181</v>
      </c>
      <c r="S4839" s="1"/>
      <c r="T4839" s="1"/>
      <c r="U4839" s="8" t="s">
        <v>5180</v>
      </c>
      <c r="V4839" s="85">
        <v>11423</v>
      </c>
      <c r="W4839" s="85" t="s">
        <v>4777</v>
      </c>
    </row>
    <row r="4840" spans="1:23" x14ac:dyDescent="0.3">
      <c r="A4840" s="7">
        <v>21149</v>
      </c>
      <c r="C4840" s="11">
        <v>2</v>
      </c>
      <c r="E4840" s="88">
        <v>11424</v>
      </c>
      <c r="F4840" s="88" t="s">
        <v>4777</v>
      </c>
      <c r="G4840" s="84" t="s">
        <v>3825</v>
      </c>
      <c r="H4840" s="1" t="s">
        <v>5179</v>
      </c>
      <c r="I4840" s="4">
        <v>0</v>
      </c>
      <c r="J4840" s="4">
        <v>1</v>
      </c>
      <c r="L4840" s="4">
        <v>1</v>
      </c>
      <c r="M4840" s="1" t="s">
        <v>5178</v>
      </c>
      <c r="N4840" s="1"/>
      <c r="O4840" s="1"/>
      <c r="P4840" s="1"/>
      <c r="Q4840" s="1"/>
      <c r="R4840" s="12" t="s">
        <v>5177</v>
      </c>
      <c r="S4840" s="1"/>
      <c r="T4840" s="1"/>
      <c r="U4840" s="8" t="s">
        <v>5176</v>
      </c>
      <c r="V4840" s="85">
        <v>11424</v>
      </c>
      <c r="W4840" s="85" t="s">
        <v>4777</v>
      </c>
    </row>
    <row r="4841" spans="1:23" x14ac:dyDescent="0.3">
      <c r="A4841" s="7">
        <v>21150</v>
      </c>
      <c r="C4841" s="11">
        <v>3</v>
      </c>
      <c r="E4841" s="88">
        <v>11425</v>
      </c>
      <c r="F4841" s="88" t="s">
        <v>4777</v>
      </c>
      <c r="G4841" s="84" t="s">
        <v>3825</v>
      </c>
      <c r="H4841" s="1" t="s">
        <v>5175</v>
      </c>
      <c r="I4841" s="4">
        <v>0</v>
      </c>
      <c r="J4841" s="4">
        <v>1</v>
      </c>
      <c r="L4841" s="4">
        <v>1</v>
      </c>
      <c r="M4841" s="1" t="s">
        <v>5174</v>
      </c>
      <c r="N4841" s="1"/>
      <c r="O4841" s="1"/>
      <c r="P4841" s="1"/>
      <c r="Q4841" s="1"/>
      <c r="R4841" s="12" t="s">
        <v>5173</v>
      </c>
      <c r="S4841" s="1"/>
      <c r="T4841" s="1"/>
      <c r="U4841" s="8" t="s">
        <v>5172</v>
      </c>
      <c r="V4841" s="85">
        <v>11425</v>
      </c>
      <c r="W4841" s="85" t="s">
        <v>4777</v>
      </c>
    </row>
    <row r="4842" spans="1:23" x14ac:dyDescent="0.3">
      <c r="A4842" s="7">
        <v>21151</v>
      </c>
      <c r="C4842" s="11">
        <v>4</v>
      </c>
      <c r="E4842" s="88">
        <v>11426</v>
      </c>
      <c r="F4842" s="88" t="s">
        <v>4777</v>
      </c>
      <c r="G4842" s="84" t="s">
        <v>3825</v>
      </c>
      <c r="H4842" s="1" t="s">
        <v>5171</v>
      </c>
      <c r="I4842" s="4">
        <v>0</v>
      </c>
      <c r="J4842" s="4">
        <v>1</v>
      </c>
      <c r="L4842" s="4">
        <v>1</v>
      </c>
      <c r="M4842" s="1" t="s">
        <v>5170</v>
      </c>
      <c r="N4842" s="1"/>
      <c r="O4842" s="1"/>
      <c r="P4842" s="1"/>
      <c r="Q4842" s="1"/>
      <c r="R4842" s="12" t="s">
        <v>5169</v>
      </c>
      <c r="S4842" s="1"/>
      <c r="T4842" s="1"/>
      <c r="U4842" s="8" t="s">
        <v>5168</v>
      </c>
      <c r="V4842" s="85">
        <v>11426</v>
      </c>
      <c r="W4842" s="85" t="s">
        <v>4777</v>
      </c>
    </row>
    <row r="4843" spans="1:23" x14ac:dyDescent="0.3">
      <c r="A4843" s="7">
        <v>21152</v>
      </c>
      <c r="C4843" s="11">
        <v>5</v>
      </c>
      <c r="E4843" s="88">
        <v>11427</v>
      </c>
      <c r="F4843" s="88" t="s">
        <v>4777</v>
      </c>
      <c r="G4843" s="84" t="s">
        <v>3825</v>
      </c>
      <c r="H4843" s="1" t="s">
        <v>5167</v>
      </c>
      <c r="I4843" s="4">
        <v>0</v>
      </c>
      <c r="J4843" s="4">
        <v>1</v>
      </c>
      <c r="L4843" s="4">
        <v>1</v>
      </c>
      <c r="M4843" s="1" t="s">
        <v>5166</v>
      </c>
      <c r="N4843" s="1"/>
      <c r="O4843" s="1"/>
      <c r="P4843" s="1"/>
      <c r="Q4843" s="1"/>
      <c r="R4843" s="12" t="s">
        <v>5165</v>
      </c>
      <c r="S4843" s="1"/>
      <c r="T4843" s="1"/>
      <c r="U4843" s="8" t="s">
        <v>5164</v>
      </c>
      <c r="V4843" s="85">
        <v>11427</v>
      </c>
      <c r="W4843" s="85" t="s">
        <v>4777</v>
      </c>
    </row>
    <row r="4844" spans="1:23" x14ac:dyDescent="0.3">
      <c r="A4844" s="7">
        <v>21153</v>
      </c>
      <c r="C4844" s="11">
        <v>6</v>
      </c>
      <c r="E4844" s="88">
        <v>11428</v>
      </c>
      <c r="F4844" s="88" t="s">
        <v>4777</v>
      </c>
      <c r="G4844" s="84" t="s">
        <v>3825</v>
      </c>
      <c r="H4844" s="1" t="s">
        <v>5163</v>
      </c>
      <c r="I4844" s="4">
        <v>0</v>
      </c>
      <c r="J4844" s="4">
        <v>1</v>
      </c>
      <c r="L4844" s="4">
        <v>1</v>
      </c>
      <c r="M4844" s="1" t="s">
        <v>5162</v>
      </c>
      <c r="N4844" s="1"/>
      <c r="O4844" s="1"/>
      <c r="P4844" s="1"/>
      <c r="Q4844" s="1"/>
      <c r="R4844" s="12" t="s">
        <v>5161</v>
      </c>
      <c r="S4844" s="1"/>
      <c r="T4844" s="1"/>
      <c r="U4844" s="8" t="s">
        <v>5160</v>
      </c>
      <c r="V4844" s="85">
        <v>11428</v>
      </c>
      <c r="W4844" s="85" t="s">
        <v>4777</v>
      </c>
    </row>
    <row r="4845" spans="1:23" x14ac:dyDescent="0.3">
      <c r="A4845" s="7">
        <v>21154</v>
      </c>
      <c r="C4845" s="11">
        <v>7</v>
      </c>
      <c r="E4845" s="88">
        <v>11429</v>
      </c>
      <c r="F4845" s="88" t="s">
        <v>4777</v>
      </c>
      <c r="G4845" s="84" t="s">
        <v>3825</v>
      </c>
      <c r="H4845" s="1" t="s">
        <v>5159</v>
      </c>
      <c r="I4845" s="4">
        <v>0</v>
      </c>
      <c r="J4845" s="4">
        <v>1</v>
      </c>
      <c r="L4845" s="4">
        <v>1</v>
      </c>
      <c r="M4845" s="1" t="s">
        <v>5158</v>
      </c>
      <c r="N4845" s="1"/>
      <c r="O4845" s="1"/>
      <c r="P4845" s="1"/>
      <c r="Q4845" s="1"/>
      <c r="R4845" s="12" t="s">
        <v>5157</v>
      </c>
      <c r="S4845" s="1"/>
      <c r="T4845" s="1"/>
      <c r="U4845" s="8" t="s">
        <v>5156</v>
      </c>
      <c r="V4845" s="85">
        <v>11429</v>
      </c>
      <c r="W4845" s="85" t="s">
        <v>4777</v>
      </c>
    </row>
    <row r="4846" spans="1:23" x14ac:dyDescent="0.3">
      <c r="A4846" s="7">
        <v>21155</v>
      </c>
      <c r="C4846" s="11">
        <v>8</v>
      </c>
      <c r="E4846" s="88">
        <v>11430</v>
      </c>
      <c r="F4846" s="88" t="s">
        <v>4777</v>
      </c>
      <c r="G4846" s="84" t="s">
        <v>3825</v>
      </c>
      <c r="H4846" s="1" t="s">
        <v>5155</v>
      </c>
      <c r="I4846" s="4">
        <v>0</v>
      </c>
      <c r="J4846" s="4">
        <v>1</v>
      </c>
      <c r="L4846" s="4">
        <v>1</v>
      </c>
      <c r="M4846" s="1" t="s">
        <v>5154</v>
      </c>
      <c r="N4846" s="1"/>
      <c r="O4846" s="1"/>
      <c r="P4846" s="1"/>
      <c r="Q4846" s="1"/>
      <c r="R4846" s="12" t="s">
        <v>5153</v>
      </c>
      <c r="S4846" s="1"/>
      <c r="T4846" s="1"/>
      <c r="U4846" s="8" t="s">
        <v>5152</v>
      </c>
      <c r="V4846" s="85">
        <v>11430</v>
      </c>
      <c r="W4846" s="85" t="s">
        <v>4777</v>
      </c>
    </row>
    <row r="4847" spans="1:23" x14ac:dyDescent="0.3">
      <c r="A4847" s="7">
        <v>21156</v>
      </c>
      <c r="C4847" s="11">
        <v>9</v>
      </c>
      <c r="E4847" s="88">
        <v>11431</v>
      </c>
      <c r="F4847" s="88" t="s">
        <v>4777</v>
      </c>
      <c r="G4847" s="84" t="s">
        <v>3825</v>
      </c>
      <c r="H4847" s="1" t="s">
        <v>5151</v>
      </c>
      <c r="I4847" s="4">
        <v>0</v>
      </c>
      <c r="J4847" s="4">
        <v>1</v>
      </c>
      <c r="L4847" s="4">
        <v>1</v>
      </c>
      <c r="M4847" s="1" t="s">
        <v>5150</v>
      </c>
      <c r="N4847" s="1"/>
      <c r="O4847" s="1"/>
      <c r="P4847" s="1"/>
      <c r="Q4847" s="1"/>
      <c r="R4847" s="12" t="s">
        <v>5149</v>
      </c>
      <c r="S4847" s="1"/>
      <c r="T4847" s="1"/>
      <c r="U4847" s="8" t="s">
        <v>5148</v>
      </c>
      <c r="V4847" s="85">
        <v>11431</v>
      </c>
      <c r="W4847" s="85" t="s">
        <v>4777</v>
      </c>
    </row>
    <row r="4848" spans="1:23" x14ac:dyDescent="0.3">
      <c r="A4848" s="7">
        <v>21157</v>
      </c>
      <c r="C4848" s="11">
        <v>10</v>
      </c>
      <c r="E4848" s="88">
        <v>11432</v>
      </c>
      <c r="F4848" s="88" t="s">
        <v>4777</v>
      </c>
      <c r="G4848" s="84" t="s">
        <v>3825</v>
      </c>
      <c r="H4848" s="1" t="s">
        <v>5147</v>
      </c>
      <c r="I4848" s="4">
        <v>0</v>
      </c>
      <c r="J4848" s="4">
        <v>1</v>
      </c>
      <c r="L4848" s="4">
        <v>1</v>
      </c>
      <c r="M4848" s="1" t="s">
        <v>5146</v>
      </c>
      <c r="N4848" s="1"/>
      <c r="O4848" s="1"/>
      <c r="P4848" s="1"/>
      <c r="Q4848" s="1"/>
      <c r="R4848" s="12" t="s">
        <v>5145</v>
      </c>
      <c r="S4848" s="1"/>
      <c r="T4848" s="1"/>
      <c r="U4848" s="8" t="s">
        <v>5144</v>
      </c>
      <c r="V4848" s="85">
        <v>11432</v>
      </c>
      <c r="W4848" s="85" t="s">
        <v>4777</v>
      </c>
    </row>
    <row r="4849" spans="1:23" x14ac:dyDescent="0.3">
      <c r="A4849" s="7">
        <v>21158</v>
      </c>
      <c r="C4849" s="11">
        <v>11</v>
      </c>
      <c r="E4849" s="88">
        <v>11433</v>
      </c>
      <c r="F4849" s="88" t="s">
        <v>4777</v>
      </c>
      <c r="G4849" s="84" t="s">
        <v>3825</v>
      </c>
      <c r="H4849" s="1" t="s">
        <v>5143</v>
      </c>
      <c r="I4849" s="4">
        <v>0</v>
      </c>
      <c r="J4849" s="4">
        <v>1</v>
      </c>
      <c r="L4849" s="4">
        <v>1</v>
      </c>
      <c r="M4849" s="1" t="s">
        <v>5142</v>
      </c>
      <c r="N4849" s="1"/>
      <c r="O4849" s="1"/>
      <c r="P4849" s="1"/>
      <c r="Q4849" s="1"/>
      <c r="R4849" s="12" t="s">
        <v>5141</v>
      </c>
      <c r="S4849" s="1"/>
      <c r="T4849" s="1"/>
      <c r="U4849" s="8" t="s">
        <v>5140</v>
      </c>
      <c r="V4849" s="85">
        <v>11433</v>
      </c>
      <c r="W4849" s="85" t="s">
        <v>4777</v>
      </c>
    </row>
    <row r="4850" spans="1:23" x14ac:dyDescent="0.3">
      <c r="A4850" s="7">
        <v>21159</v>
      </c>
      <c r="C4850" s="11">
        <v>12</v>
      </c>
      <c r="E4850" s="88">
        <v>11434</v>
      </c>
      <c r="F4850" s="88" t="s">
        <v>4777</v>
      </c>
      <c r="G4850" s="84" t="s">
        <v>3825</v>
      </c>
      <c r="H4850" s="1" t="s">
        <v>5139</v>
      </c>
      <c r="I4850" s="4">
        <v>0</v>
      </c>
      <c r="J4850" s="4">
        <v>1</v>
      </c>
      <c r="L4850" s="4">
        <v>1</v>
      </c>
      <c r="M4850" s="1" t="s">
        <v>5138</v>
      </c>
      <c r="N4850" s="1"/>
      <c r="O4850" s="1"/>
      <c r="P4850" s="1"/>
      <c r="Q4850" s="1"/>
      <c r="R4850" s="12" t="s">
        <v>5137</v>
      </c>
      <c r="S4850" s="1"/>
      <c r="T4850" s="1"/>
      <c r="U4850" s="8" t="s">
        <v>5136</v>
      </c>
      <c r="V4850" s="85">
        <v>11434</v>
      </c>
      <c r="W4850" s="85" t="s">
        <v>4777</v>
      </c>
    </row>
    <row r="4851" spans="1:23" x14ac:dyDescent="0.3">
      <c r="A4851" s="7">
        <v>21160</v>
      </c>
      <c r="C4851" s="11">
        <v>13</v>
      </c>
      <c r="E4851" s="88">
        <v>11435</v>
      </c>
      <c r="F4851" s="88" t="s">
        <v>4777</v>
      </c>
      <c r="G4851" s="84" t="s">
        <v>3825</v>
      </c>
      <c r="H4851" s="1" t="s">
        <v>5135</v>
      </c>
      <c r="I4851" s="4">
        <v>0</v>
      </c>
      <c r="J4851" s="4">
        <v>1</v>
      </c>
      <c r="L4851" s="4">
        <v>1</v>
      </c>
      <c r="M4851" s="1" t="s">
        <v>5134</v>
      </c>
      <c r="N4851" s="1"/>
      <c r="O4851" s="1"/>
      <c r="P4851" s="1"/>
      <c r="Q4851" s="1"/>
      <c r="R4851" s="12" t="s">
        <v>5133</v>
      </c>
      <c r="S4851" s="1"/>
      <c r="T4851" s="1"/>
      <c r="U4851" s="8" t="s">
        <v>5132</v>
      </c>
      <c r="V4851" s="85">
        <v>11435</v>
      </c>
      <c r="W4851" s="85" t="s">
        <v>4777</v>
      </c>
    </row>
    <row r="4852" spans="1:23" x14ac:dyDescent="0.3">
      <c r="A4852" s="7">
        <v>21161</v>
      </c>
      <c r="C4852" s="11">
        <v>14</v>
      </c>
      <c r="E4852" s="88">
        <v>11436</v>
      </c>
      <c r="F4852" s="88" t="s">
        <v>4777</v>
      </c>
      <c r="G4852" s="84" t="s">
        <v>3825</v>
      </c>
      <c r="H4852" s="1" t="s">
        <v>5131</v>
      </c>
      <c r="I4852" s="4">
        <v>0</v>
      </c>
      <c r="J4852" s="4">
        <v>1</v>
      </c>
      <c r="L4852" s="4">
        <v>1</v>
      </c>
      <c r="M4852" s="1" t="s">
        <v>5130</v>
      </c>
      <c r="N4852" s="1"/>
      <c r="O4852" s="1"/>
      <c r="P4852" s="1"/>
      <c r="Q4852" s="1"/>
      <c r="R4852" s="12" t="s">
        <v>5129</v>
      </c>
      <c r="S4852" s="1"/>
      <c r="T4852" s="1"/>
      <c r="U4852" s="8" t="s">
        <v>5128</v>
      </c>
      <c r="V4852" s="85">
        <v>11436</v>
      </c>
      <c r="W4852" s="85" t="s">
        <v>4777</v>
      </c>
    </row>
    <row r="4853" spans="1:23" x14ac:dyDescent="0.3">
      <c r="A4853" s="7">
        <v>21162</v>
      </c>
      <c r="C4853" s="11">
        <v>15</v>
      </c>
      <c r="E4853" s="88">
        <v>11437</v>
      </c>
      <c r="F4853" s="88" t="s">
        <v>4777</v>
      </c>
      <c r="G4853" s="84" t="s">
        <v>3825</v>
      </c>
      <c r="H4853" s="1" t="s">
        <v>5127</v>
      </c>
      <c r="I4853" s="4">
        <v>0</v>
      </c>
      <c r="J4853" s="4">
        <v>1</v>
      </c>
      <c r="L4853" s="4">
        <v>1</v>
      </c>
      <c r="M4853" s="1" t="s">
        <v>5126</v>
      </c>
      <c r="N4853" s="1"/>
      <c r="O4853" s="1"/>
      <c r="P4853" s="1"/>
      <c r="Q4853" s="1"/>
      <c r="R4853" s="12" t="s">
        <v>5125</v>
      </c>
      <c r="S4853" s="1"/>
      <c r="T4853" s="1"/>
      <c r="U4853" s="8" t="s">
        <v>5124</v>
      </c>
      <c r="V4853" s="85">
        <v>11437</v>
      </c>
      <c r="W4853" s="85" t="s">
        <v>4777</v>
      </c>
    </row>
    <row r="4854" spans="1:23" x14ac:dyDescent="0.3">
      <c r="A4854" s="7">
        <v>21163</v>
      </c>
      <c r="B4854" s="44">
        <v>1713</v>
      </c>
      <c r="C4854" s="11">
        <v>0</v>
      </c>
      <c r="E4854" s="88">
        <v>11438</v>
      </c>
      <c r="F4854" s="88" t="s">
        <v>4777</v>
      </c>
      <c r="G4854" s="84" t="s">
        <v>3825</v>
      </c>
      <c r="H4854" s="1" t="s">
        <v>5123</v>
      </c>
      <c r="I4854" s="4">
        <v>0</v>
      </c>
      <c r="J4854" s="4">
        <v>1</v>
      </c>
      <c r="L4854" s="4">
        <v>1</v>
      </c>
      <c r="M4854" s="1" t="s">
        <v>5122</v>
      </c>
      <c r="N4854" s="1"/>
      <c r="O4854" s="1"/>
      <c r="P4854" s="1"/>
      <c r="Q4854" s="1"/>
      <c r="R4854" s="12" t="s">
        <v>5121</v>
      </c>
      <c r="S4854" s="1"/>
      <c r="T4854" s="1"/>
      <c r="U4854" s="8" t="s">
        <v>5120</v>
      </c>
      <c r="V4854" s="85">
        <v>11438</v>
      </c>
      <c r="W4854" s="85" t="s">
        <v>4777</v>
      </c>
    </row>
    <row r="4855" spans="1:23" x14ac:dyDescent="0.3">
      <c r="A4855" s="7">
        <v>21164</v>
      </c>
      <c r="C4855" s="11">
        <v>1</v>
      </c>
      <c r="E4855" s="88">
        <v>11439</v>
      </c>
      <c r="F4855" s="88" t="s">
        <v>4777</v>
      </c>
      <c r="G4855" s="84" t="s">
        <v>3825</v>
      </c>
      <c r="H4855" s="1" t="s">
        <v>5119</v>
      </c>
      <c r="I4855" s="4">
        <v>0</v>
      </c>
      <c r="J4855" s="4">
        <v>1</v>
      </c>
      <c r="L4855" s="4">
        <v>1</v>
      </c>
      <c r="M4855" s="1" t="s">
        <v>5118</v>
      </c>
      <c r="N4855" s="1"/>
      <c r="O4855" s="1"/>
      <c r="P4855" s="1"/>
      <c r="Q4855" s="1"/>
      <c r="R4855" s="12" t="s">
        <v>5117</v>
      </c>
      <c r="S4855" s="1"/>
      <c r="T4855" s="1"/>
      <c r="U4855" s="8" t="s">
        <v>5116</v>
      </c>
      <c r="V4855" s="85">
        <v>11439</v>
      </c>
      <c r="W4855" s="85" t="s">
        <v>4777</v>
      </c>
    </row>
    <row r="4856" spans="1:23" x14ac:dyDescent="0.3">
      <c r="A4856" s="7">
        <v>21165</v>
      </c>
      <c r="C4856" s="11">
        <v>2</v>
      </c>
      <c r="E4856" s="88">
        <v>11440</v>
      </c>
      <c r="F4856" s="88" t="s">
        <v>4777</v>
      </c>
      <c r="G4856" s="84" t="s">
        <v>3825</v>
      </c>
      <c r="H4856" s="1" t="s">
        <v>5115</v>
      </c>
      <c r="I4856" s="4">
        <v>0</v>
      </c>
      <c r="J4856" s="4">
        <v>1</v>
      </c>
      <c r="L4856" s="4">
        <v>1</v>
      </c>
      <c r="M4856" s="1" t="s">
        <v>5114</v>
      </c>
      <c r="N4856" s="1"/>
      <c r="O4856" s="1"/>
      <c r="P4856" s="1"/>
      <c r="Q4856" s="1"/>
      <c r="R4856" s="12" t="s">
        <v>5113</v>
      </c>
      <c r="S4856" s="1"/>
      <c r="T4856" s="1"/>
      <c r="U4856" s="8" t="s">
        <v>5112</v>
      </c>
      <c r="V4856" s="85">
        <v>11440</v>
      </c>
      <c r="W4856" s="85" t="s">
        <v>4777</v>
      </c>
    </row>
    <row r="4857" spans="1:23" x14ac:dyDescent="0.3">
      <c r="A4857" s="7">
        <v>21166</v>
      </c>
      <c r="C4857" s="11">
        <v>3</v>
      </c>
      <c r="E4857" s="88">
        <v>11470</v>
      </c>
      <c r="F4857" s="88" t="s">
        <v>4777</v>
      </c>
      <c r="G4857" s="87" t="s">
        <v>3967</v>
      </c>
      <c r="H4857" s="1" t="s">
        <v>4513</v>
      </c>
      <c r="I4857" s="4">
        <v>0</v>
      </c>
      <c r="J4857" s="4">
        <v>1</v>
      </c>
      <c r="L4857" s="4">
        <v>1</v>
      </c>
      <c r="M4857" s="1" t="s">
        <v>4513</v>
      </c>
      <c r="N4857" s="1"/>
      <c r="O4857" s="1"/>
      <c r="P4857" s="1"/>
      <c r="Q4857" s="1"/>
      <c r="R4857" s="17" t="s">
        <v>5111</v>
      </c>
      <c r="S4857" s="1"/>
      <c r="T4857" s="1"/>
      <c r="U4857" s="8" t="s">
        <v>5110</v>
      </c>
      <c r="V4857" s="85">
        <v>11470</v>
      </c>
      <c r="W4857" s="85" t="s">
        <v>4777</v>
      </c>
    </row>
    <row r="4858" spans="1:23" x14ac:dyDescent="0.3">
      <c r="A4858" s="7">
        <v>21167</v>
      </c>
      <c r="C4858" s="11">
        <v>4</v>
      </c>
      <c r="E4858" s="88">
        <v>11471</v>
      </c>
      <c r="F4858" s="88" t="s">
        <v>4777</v>
      </c>
      <c r="G4858" s="87" t="s">
        <v>3967</v>
      </c>
      <c r="H4858" s="1" t="s">
        <v>4510</v>
      </c>
      <c r="I4858" s="4">
        <v>0</v>
      </c>
      <c r="J4858" s="4">
        <v>1</v>
      </c>
      <c r="L4858" s="4">
        <v>1</v>
      </c>
      <c r="M4858" s="1" t="s">
        <v>4510</v>
      </c>
      <c r="N4858" s="1"/>
      <c r="O4858" s="1"/>
      <c r="P4858" s="1"/>
      <c r="Q4858" s="1"/>
      <c r="R4858" s="17" t="s">
        <v>5109</v>
      </c>
      <c r="S4858" s="1"/>
      <c r="T4858" s="1"/>
      <c r="U4858" s="8" t="s">
        <v>5108</v>
      </c>
      <c r="V4858" s="85">
        <v>11471</v>
      </c>
      <c r="W4858" s="85" t="s">
        <v>4777</v>
      </c>
    </row>
    <row r="4859" spans="1:23" x14ac:dyDescent="0.3">
      <c r="A4859" s="7">
        <v>21168</v>
      </c>
      <c r="C4859" s="11">
        <v>5</v>
      </c>
      <c r="E4859" s="88">
        <v>11472</v>
      </c>
      <c r="F4859" s="88" t="s">
        <v>4777</v>
      </c>
      <c r="G4859" s="87" t="s">
        <v>3967</v>
      </c>
      <c r="H4859" s="1" t="s">
        <v>4507</v>
      </c>
      <c r="I4859" s="4">
        <v>0</v>
      </c>
      <c r="J4859" s="4">
        <v>1</v>
      </c>
      <c r="L4859" s="4">
        <v>1</v>
      </c>
      <c r="M4859" s="1" t="s">
        <v>4507</v>
      </c>
      <c r="N4859" s="1"/>
      <c r="O4859" s="1"/>
      <c r="P4859" s="1"/>
      <c r="Q4859" s="1"/>
      <c r="R4859" s="17" t="s">
        <v>5107</v>
      </c>
      <c r="S4859" s="1"/>
      <c r="T4859" s="1"/>
      <c r="U4859" s="8" t="s">
        <v>5106</v>
      </c>
      <c r="V4859" s="85">
        <v>11472</v>
      </c>
      <c r="W4859" s="85" t="s">
        <v>4777</v>
      </c>
    </row>
    <row r="4860" spans="1:23" x14ac:dyDescent="0.3">
      <c r="A4860" s="7">
        <v>21169</v>
      </c>
      <c r="C4860" s="11">
        <v>6</v>
      </c>
      <c r="E4860" s="88">
        <v>11473</v>
      </c>
      <c r="F4860" s="88" t="s">
        <v>4777</v>
      </c>
      <c r="G4860" s="87" t="s">
        <v>3967</v>
      </c>
      <c r="H4860" s="1" t="s">
        <v>4504</v>
      </c>
      <c r="I4860" s="4">
        <v>0</v>
      </c>
      <c r="J4860" s="4">
        <v>1</v>
      </c>
      <c r="L4860" s="4">
        <v>1</v>
      </c>
      <c r="M4860" s="1" t="s">
        <v>4504</v>
      </c>
      <c r="N4860" s="1"/>
      <c r="O4860" s="1"/>
      <c r="P4860" s="1"/>
      <c r="Q4860" s="1"/>
      <c r="R4860" s="17" t="s">
        <v>5105</v>
      </c>
      <c r="S4860" s="1"/>
      <c r="T4860" s="1"/>
      <c r="U4860" s="8" t="s">
        <v>5104</v>
      </c>
      <c r="V4860" s="85">
        <v>11473</v>
      </c>
      <c r="W4860" s="85" t="s">
        <v>4777</v>
      </c>
    </row>
    <row r="4861" spans="1:23" x14ac:dyDescent="0.3">
      <c r="A4861" s="7">
        <v>21170</v>
      </c>
      <c r="C4861" s="11">
        <v>7</v>
      </c>
      <c r="E4861" s="88">
        <v>11474</v>
      </c>
      <c r="F4861" s="88" t="s">
        <v>4777</v>
      </c>
      <c r="G4861" s="87" t="s">
        <v>3967</v>
      </c>
      <c r="H4861" s="1" t="s">
        <v>4501</v>
      </c>
      <c r="I4861" s="4">
        <v>0</v>
      </c>
      <c r="J4861" s="4">
        <v>1</v>
      </c>
      <c r="L4861" s="4">
        <v>1</v>
      </c>
      <c r="M4861" s="1" t="s">
        <v>4501</v>
      </c>
      <c r="N4861" s="1"/>
      <c r="O4861" s="1"/>
      <c r="P4861" s="1"/>
      <c r="Q4861" s="1"/>
      <c r="R4861" s="17" t="s">
        <v>5103</v>
      </c>
      <c r="S4861" s="1"/>
      <c r="T4861" s="1"/>
      <c r="U4861" s="8" t="s">
        <v>5102</v>
      </c>
      <c r="V4861" s="85">
        <v>11474</v>
      </c>
      <c r="W4861" s="85" t="s">
        <v>4777</v>
      </c>
    </row>
    <row r="4862" spans="1:23" x14ac:dyDescent="0.3">
      <c r="A4862" s="7">
        <v>21171</v>
      </c>
      <c r="C4862" s="11">
        <v>8</v>
      </c>
      <c r="E4862" s="88">
        <v>11475</v>
      </c>
      <c r="F4862" s="88" t="s">
        <v>4777</v>
      </c>
      <c r="G4862" s="87" t="s">
        <v>3967</v>
      </c>
      <c r="H4862" s="1" t="s">
        <v>4498</v>
      </c>
      <c r="I4862" s="4">
        <v>0</v>
      </c>
      <c r="J4862" s="4">
        <v>1</v>
      </c>
      <c r="L4862" s="4">
        <v>1</v>
      </c>
      <c r="M4862" s="1" t="s">
        <v>4498</v>
      </c>
      <c r="N4862" s="1"/>
      <c r="O4862" s="1"/>
      <c r="P4862" s="1"/>
      <c r="Q4862" s="1"/>
      <c r="R4862" s="17" t="s">
        <v>5101</v>
      </c>
      <c r="S4862" s="1"/>
      <c r="T4862" s="1"/>
      <c r="U4862" s="8" t="s">
        <v>5100</v>
      </c>
      <c r="V4862" s="85">
        <v>11475</v>
      </c>
      <c r="W4862" s="85" t="s">
        <v>4777</v>
      </c>
    </row>
    <row r="4863" spans="1:23" x14ac:dyDescent="0.3">
      <c r="A4863" s="7">
        <v>21172</v>
      </c>
      <c r="C4863" s="11">
        <v>9</v>
      </c>
      <c r="E4863" s="88">
        <v>11476</v>
      </c>
      <c r="F4863" s="88" t="s">
        <v>4777</v>
      </c>
      <c r="G4863" s="87" t="s">
        <v>3967</v>
      </c>
      <c r="H4863" s="1" t="s">
        <v>4495</v>
      </c>
      <c r="I4863" s="4">
        <v>0</v>
      </c>
      <c r="J4863" s="4">
        <v>1</v>
      </c>
      <c r="L4863" s="4">
        <v>1</v>
      </c>
      <c r="M4863" s="1" t="s">
        <v>4495</v>
      </c>
      <c r="N4863" s="1"/>
      <c r="O4863" s="1"/>
      <c r="P4863" s="1"/>
      <c r="Q4863" s="1"/>
      <c r="R4863" s="17" t="s">
        <v>5099</v>
      </c>
      <c r="S4863" s="1"/>
      <c r="T4863" s="1"/>
      <c r="U4863" s="8" t="s">
        <v>5098</v>
      </c>
      <c r="V4863" s="85">
        <v>11476</v>
      </c>
      <c r="W4863" s="85" t="s">
        <v>4777</v>
      </c>
    </row>
    <row r="4864" spans="1:23" x14ac:dyDescent="0.3">
      <c r="A4864" s="7">
        <v>21173</v>
      </c>
      <c r="C4864" s="11">
        <v>10</v>
      </c>
      <c r="E4864" s="88">
        <v>11477</v>
      </c>
      <c r="F4864" s="88" t="s">
        <v>4777</v>
      </c>
      <c r="G4864" s="87" t="s">
        <v>3967</v>
      </c>
      <c r="H4864" s="1" t="s">
        <v>4492</v>
      </c>
      <c r="I4864" s="4">
        <v>0</v>
      </c>
      <c r="J4864" s="4">
        <v>1</v>
      </c>
      <c r="L4864" s="4">
        <v>1</v>
      </c>
      <c r="M4864" s="1" t="s">
        <v>4492</v>
      </c>
      <c r="N4864" s="1"/>
      <c r="O4864" s="1"/>
      <c r="P4864" s="1"/>
      <c r="Q4864" s="1"/>
      <c r="R4864" s="17" t="s">
        <v>5097</v>
      </c>
      <c r="S4864" s="1"/>
      <c r="T4864" s="1"/>
      <c r="U4864" s="8" t="s">
        <v>5096</v>
      </c>
      <c r="V4864" s="85">
        <v>11477</v>
      </c>
      <c r="W4864" s="85" t="s">
        <v>4777</v>
      </c>
    </row>
    <row r="4865" spans="1:23" x14ac:dyDescent="0.3">
      <c r="A4865" s="7">
        <v>21174</v>
      </c>
      <c r="C4865" s="11">
        <v>11</v>
      </c>
      <c r="E4865" s="88">
        <v>11478</v>
      </c>
      <c r="F4865" s="88" t="s">
        <v>4777</v>
      </c>
      <c r="G4865" s="87" t="s">
        <v>3967</v>
      </c>
      <c r="H4865" s="1" t="s">
        <v>4489</v>
      </c>
      <c r="I4865" s="4">
        <v>0</v>
      </c>
      <c r="J4865" s="4">
        <v>1</v>
      </c>
      <c r="L4865" s="4">
        <v>1</v>
      </c>
      <c r="M4865" s="1" t="s">
        <v>4489</v>
      </c>
      <c r="N4865" s="1"/>
      <c r="O4865" s="1"/>
      <c r="P4865" s="1"/>
      <c r="Q4865" s="1"/>
      <c r="R4865" s="17" t="s">
        <v>5095</v>
      </c>
      <c r="S4865" s="1"/>
      <c r="T4865" s="1"/>
      <c r="U4865" s="8" t="s">
        <v>5094</v>
      </c>
      <c r="V4865" s="85">
        <v>11478</v>
      </c>
      <c r="W4865" s="85" t="s">
        <v>4777</v>
      </c>
    </row>
    <row r="4866" spans="1:23" x14ac:dyDescent="0.3">
      <c r="A4866" s="7">
        <v>21175</v>
      </c>
      <c r="C4866" s="11">
        <v>12</v>
      </c>
      <c r="E4866" s="88">
        <v>11479</v>
      </c>
      <c r="F4866" s="88" t="s">
        <v>4777</v>
      </c>
      <c r="G4866" s="87" t="s">
        <v>3967</v>
      </c>
      <c r="H4866" s="1" t="s">
        <v>4486</v>
      </c>
      <c r="I4866" s="4">
        <v>0</v>
      </c>
      <c r="J4866" s="4">
        <v>1</v>
      </c>
      <c r="L4866" s="4">
        <v>1</v>
      </c>
      <c r="M4866" s="1" t="s">
        <v>4486</v>
      </c>
      <c r="N4866" s="1"/>
      <c r="O4866" s="1"/>
      <c r="P4866" s="1"/>
      <c r="Q4866" s="1"/>
      <c r="R4866" s="17" t="s">
        <v>5093</v>
      </c>
      <c r="S4866" s="1"/>
      <c r="T4866" s="1"/>
      <c r="U4866" s="8" t="s">
        <v>5092</v>
      </c>
      <c r="V4866" s="85">
        <v>11479</v>
      </c>
      <c r="W4866" s="85" t="s">
        <v>4777</v>
      </c>
    </row>
    <row r="4867" spans="1:23" x14ac:dyDescent="0.3">
      <c r="A4867" s="7">
        <v>21176</v>
      </c>
      <c r="C4867" s="11">
        <v>13</v>
      </c>
      <c r="E4867" s="88">
        <v>11480</v>
      </c>
      <c r="F4867" s="88" t="s">
        <v>4777</v>
      </c>
      <c r="G4867" s="87" t="s">
        <v>3967</v>
      </c>
      <c r="H4867" s="1" t="s">
        <v>4483</v>
      </c>
      <c r="I4867" s="4">
        <v>0</v>
      </c>
      <c r="J4867" s="4">
        <v>1</v>
      </c>
      <c r="L4867" s="4">
        <v>1</v>
      </c>
      <c r="M4867" s="1" t="s">
        <v>4483</v>
      </c>
      <c r="N4867" s="1"/>
      <c r="O4867" s="1"/>
      <c r="P4867" s="1"/>
      <c r="Q4867" s="1"/>
      <c r="R4867" s="17" t="s">
        <v>5091</v>
      </c>
      <c r="S4867" s="1"/>
      <c r="T4867" s="1"/>
      <c r="U4867" s="8" t="s">
        <v>5090</v>
      </c>
      <c r="V4867" s="85">
        <v>11480</v>
      </c>
      <c r="W4867" s="85" t="s">
        <v>4777</v>
      </c>
    </row>
    <row r="4868" spans="1:23" x14ac:dyDescent="0.3">
      <c r="A4868" s="7">
        <v>21177</v>
      </c>
      <c r="C4868" s="11">
        <v>14</v>
      </c>
      <c r="E4868" s="88">
        <v>11481</v>
      </c>
      <c r="F4868" s="88" t="s">
        <v>4777</v>
      </c>
      <c r="G4868" s="87" t="s">
        <v>3967</v>
      </c>
      <c r="H4868" s="1" t="s">
        <v>4480</v>
      </c>
      <c r="I4868" s="4">
        <v>0</v>
      </c>
      <c r="J4868" s="4">
        <v>1</v>
      </c>
      <c r="L4868" s="4">
        <v>1</v>
      </c>
      <c r="M4868" s="1" t="s">
        <v>4480</v>
      </c>
      <c r="N4868" s="1"/>
      <c r="O4868" s="1"/>
      <c r="P4868" s="1"/>
      <c r="Q4868" s="1"/>
      <c r="R4868" s="17" t="s">
        <v>5089</v>
      </c>
      <c r="S4868" s="1"/>
      <c r="T4868" s="1"/>
      <c r="U4868" s="8" t="s">
        <v>5088</v>
      </c>
      <c r="V4868" s="85">
        <v>11481</v>
      </c>
      <c r="W4868" s="85" t="s">
        <v>4777</v>
      </c>
    </row>
    <row r="4869" spans="1:23" x14ac:dyDescent="0.3">
      <c r="A4869" s="7">
        <v>21178</v>
      </c>
      <c r="C4869" s="11">
        <v>15</v>
      </c>
      <c r="E4869" s="88">
        <v>11482</v>
      </c>
      <c r="F4869" s="88" t="s">
        <v>4777</v>
      </c>
      <c r="G4869" s="87" t="s">
        <v>3967</v>
      </c>
      <c r="H4869" s="1" t="s">
        <v>4477</v>
      </c>
      <c r="I4869" s="4">
        <v>0</v>
      </c>
      <c r="J4869" s="4">
        <v>1</v>
      </c>
      <c r="L4869" s="4">
        <v>1</v>
      </c>
      <c r="M4869" s="1" t="s">
        <v>4477</v>
      </c>
      <c r="N4869" s="1"/>
      <c r="O4869" s="1"/>
      <c r="P4869" s="1"/>
      <c r="Q4869" s="1"/>
      <c r="R4869" s="17" t="s">
        <v>5087</v>
      </c>
      <c r="S4869" s="1"/>
      <c r="T4869" s="1"/>
      <c r="U4869" s="8" t="s">
        <v>5086</v>
      </c>
      <c r="V4869" s="85">
        <v>11482</v>
      </c>
      <c r="W4869" s="85" t="s">
        <v>4777</v>
      </c>
    </row>
    <row r="4870" spans="1:23" x14ac:dyDescent="0.3">
      <c r="A4870" s="7">
        <v>21179</v>
      </c>
      <c r="B4870" s="44">
        <v>1714</v>
      </c>
      <c r="C4870" s="11">
        <v>0</v>
      </c>
      <c r="E4870" s="88">
        <v>11483</v>
      </c>
      <c r="F4870" s="88" t="s">
        <v>4777</v>
      </c>
      <c r="G4870" s="87" t="s">
        <v>3967</v>
      </c>
      <c r="H4870" s="1" t="s">
        <v>4474</v>
      </c>
      <c r="I4870" s="4">
        <v>0</v>
      </c>
      <c r="J4870" s="4">
        <v>1</v>
      </c>
      <c r="L4870" s="4">
        <v>1</v>
      </c>
      <c r="M4870" s="1" t="s">
        <v>4474</v>
      </c>
      <c r="N4870" s="1"/>
      <c r="O4870" s="1"/>
      <c r="P4870" s="1"/>
      <c r="Q4870" s="1"/>
      <c r="R4870" s="17" t="s">
        <v>5085</v>
      </c>
      <c r="S4870" s="1"/>
      <c r="T4870" s="1"/>
      <c r="U4870" s="8" t="s">
        <v>5084</v>
      </c>
      <c r="V4870" s="85">
        <v>11483</v>
      </c>
      <c r="W4870" s="85" t="s">
        <v>4777</v>
      </c>
    </row>
    <row r="4871" spans="1:23" x14ac:dyDescent="0.3">
      <c r="A4871" s="7">
        <v>21180</v>
      </c>
      <c r="C4871" s="11">
        <v>1</v>
      </c>
      <c r="E4871" s="88">
        <v>11484</v>
      </c>
      <c r="F4871" s="88" t="s">
        <v>4777</v>
      </c>
      <c r="G4871" s="87" t="s">
        <v>3967</v>
      </c>
      <c r="H4871" s="1" t="s">
        <v>4471</v>
      </c>
      <c r="I4871" s="4">
        <v>0</v>
      </c>
      <c r="J4871" s="4">
        <v>1</v>
      </c>
      <c r="L4871" s="4">
        <v>1</v>
      </c>
      <c r="M4871" s="1" t="s">
        <v>4471</v>
      </c>
      <c r="N4871" s="1"/>
      <c r="O4871" s="1"/>
      <c r="P4871" s="1"/>
      <c r="Q4871" s="1"/>
      <c r="R4871" s="17" t="s">
        <v>5083</v>
      </c>
      <c r="S4871" s="1"/>
      <c r="T4871" s="1"/>
      <c r="U4871" s="8" t="s">
        <v>5082</v>
      </c>
      <c r="V4871" s="85">
        <v>11484</v>
      </c>
      <c r="W4871" s="85" t="s">
        <v>4777</v>
      </c>
    </row>
    <row r="4872" spans="1:23" x14ac:dyDescent="0.3">
      <c r="A4872" s="7">
        <v>21181</v>
      </c>
      <c r="C4872" s="11">
        <v>2</v>
      </c>
      <c r="E4872" s="88">
        <v>11485</v>
      </c>
      <c r="F4872" s="88" t="s">
        <v>4777</v>
      </c>
      <c r="G4872" s="87" t="s">
        <v>3967</v>
      </c>
      <c r="H4872" s="1" t="s">
        <v>4468</v>
      </c>
      <c r="I4872" s="4">
        <v>0</v>
      </c>
      <c r="J4872" s="4">
        <v>1</v>
      </c>
      <c r="L4872" s="4">
        <v>1</v>
      </c>
      <c r="M4872" s="1" t="s">
        <v>4468</v>
      </c>
      <c r="N4872" s="1"/>
      <c r="O4872" s="1"/>
      <c r="P4872" s="1"/>
      <c r="Q4872" s="1"/>
      <c r="R4872" s="17" t="s">
        <v>5081</v>
      </c>
      <c r="S4872" s="1"/>
      <c r="T4872" s="1"/>
      <c r="U4872" s="8" t="s">
        <v>5080</v>
      </c>
      <c r="V4872" s="85">
        <v>11485</v>
      </c>
      <c r="W4872" s="85" t="s">
        <v>4777</v>
      </c>
    </row>
    <row r="4873" spans="1:23" x14ac:dyDescent="0.3">
      <c r="A4873" s="7">
        <v>21182</v>
      </c>
      <c r="C4873" s="11">
        <v>3</v>
      </c>
      <c r="E4873" s="88">
        <v>11486</v>
      </c>
      <c r="F4873" s="88" t="s">
        <v>4777</v>
      </c>
      <c r="G4873" s="87" t="s">
        <v>3967</v>
      </c>
      <c r="H4873" s="1" t="s">
        <v>4465</v>
      </c>
      <c r="I4873" s="4">
        <v>0</v>
      </c>
      <c r="J4873" s="4">
        <v>1</v>
      </c>
      <c r="L4873" s="4">
        <v>1</v>
      </c>
      <c r="M4873" s="1" t="s">
        <v>4465</v>
      </c>
      <c r="N4873" s="1"/>
      <c r="O4873" s="1"/>
      <c r="P4873" s="1"/>
      <c r="Q4873" s="1"/>
      <c r="R4873" s="17" t="s">
        <v>5079</v>
      </c>
      <c r="S4873" s="1"/>
      <c r="T4873" s="1"/>
      <c r="U4873" s="8" t="s">
        <v>5078</v>
      </c>
      <c r="V4873" s="85">
        <v>11486</v>
      </c>
      <c r="W4873" s="85" t="s">
        <v>4777</v>
      </c>
    </row>
    <row r="4874" spans="1:23" x14ac:dyDescent="0.3">
      <c r="A4874" s="7">
        <v>21183</v>
      </c>
      <c r="C4874" s="11">
        <v>4</v>
      </c>
      <c r="E4874" s="88">
        <v>11487</v>
      </c>
      <c r="F4874" s="88" t="s">
        <v>4777</v>
      </c>
      <c r="G4874" s="87" t="s">
        <v>3967</v>
      </c>
      <c r="H4874" s="1" t="s">
        <v>4462</v>
      </c>
      <c r="I4874" s="4">
        <v>0</v>
      </c>
      <c r="J4874" s="4">
        <v>1</v>
      </c>
      <c r="L4874" s="4">
        <v>1</v>
      </c>
      <c r="M4874" s="1" t="s">
        <v>4462</v>
      </c>
      <c r="N4874" s="1"/>
      <c r="O4874" s="1"/>
      <c r="P4874" s="1"/>
      <c r="Q4874" s="1"/>
      <c r="R4874" s="17" t="s">
        <v>5077</v>
      </c>
      <c r="S4874" s="1"/>
      <c r="T4874" s="1"/>
      <c r="U4874" s="8" t="s">
        <v>5076</v>
      </c>
      <c r="V4874" s="85">
        <v>11487</v>
      </c>
      <c r="W4874" s="85" t="s">
        <v>4777</v>
      </c>
    </row>
    <row r="4875" spans="1:23" x14ac:dyDescent="0.3">
      <c r="A4875" s="7">
        <v>21184</v>
      </c>
      <c r="C4875" s="11">
        <v>5</v>
      </c>
      <c r="E4875" s="88">
        <v>11488</v>
      </c>
      <c r="F4875" s="88" t="s">
        <v>4777</v>
      </c>
      <c r="G4875" s="87" t="s">
        <v>3967</v>
      </c>
      <c r="H4875" s="1" t="s">
        <v>4459</v>
      </c>
      <c r="I4875" s="4">
        <v>0</v>
      </c>
      <c r="J4875" s="4">
        <v>1</v>
      </c>
      <c r="L4875" s="4">
        <v>1</v>
      </c>
      <c r="M4875" s="1" t="s">
        <v>4459</v>
      </c>
      <c r="N4875" s="1"/>
      <c r="O4875" s="1"/>
      <c r="P4875" s="1"/>
      <c r="Q4875" s="1"/>
      <c r="R4875" s="17" t="s">
        <v>5075</v>
      </c>
      <c r="S4875" s="1"/>
      <c r="T4875" s="1"/>
      <c r="U4875" s="8" t="s">
        <v>5074</v>
      </c>
      <c r="V4875" s="85">
        <v>11488</v>
      </c>
      <c r="W4875" s="85" t="s">
        <v>4777</v>
      </c>
    </row>
    <row r="4876" spans="1:23" x14ac:dyDescent="0.3">
      <c r="A4876" s="7">
        <v>21185</v>
      </c>
      <c r="C4876" s="11">
        <v>6</v>
      </c>
      <c r="E4876" s="88">
        <v>11489</v>
      </c>
      <c r="F4876" s="88" t="s">
        <v>4777</v>
      </c>
      <c r="G4876" s="87" t="s">
        <v>3967</v>
      </c>
      <c r="H4876" s="1" t="s">
        <v>4456</v>
      </c>
      <c r="I4876" s="4">
        <v>0</v>
      </c>
      <c r="J4876" s="4">
        <v>1</v>
      </c>
      <c r="L4876" s="4">
        <v>1</v>
      </c>
      <c r="M4876" s="1" t="s">
        <v>4456</v>
      </c>
      <c r="N4876" s="1"/>
      <c r="O4876" s="1"/>
      <c r="P4876" s="1"/>
      <c r="Q4876" s="1"/>
      <c r="R4876" s="17" t="s">
        <v>5073</v>
      </c>
      <c r="S4876" s="1"/>
      <c r="T4876" s="1"/>
      <c r="U4876" s="8" t="s">
        <v>5072</v>
      </c>
      <c r="V4876" s="85">
        <v>11489</v>
      </c>
      <c r="W4876" s="85" t="s">
        <v>4777</v>
      </c>
    </row>
    <row r="4877" spans="1:23" x14ac:dyDescent="0.3">
      <c r="A4877" s="7">
        <v>21186</v>
      </c>
      <c r="C4877" s="11">
        <v>7</v>
      </c>
      <c r="E4877" s="88">
        <v>11490</v>
      </c>
      <c r="F4877" s="88" t="s">
        <v>4777</v>
      </c>
      <c r="G4877" s="87" t="s">
        <v>3878</v>
      </c>
      <c r="H4877" s="1" t="s">
        <v>5071</v>
      </c>
      <c r="I4877" s="4">
        <v>0</v>
      </c>
      <c r="J4877" s="4">
        <v>1</v>
      </c>
      <c r="L4877" s="4">
        <v>1</v>
      </c>
      <c r="M4877" s="1" t="s">
        <v>5071</v>
      </c>
      <c r="N4877" s="1"/>
      <c r="O4877" s="1"/>
      <c r="P4877" s="1"/>
      <c r="Q4877" s="1"/>
      <c r="R4877" s="17" t="s">
        <v>5070</v>
      </c>
      <c r="S4877" s="1"/>
      <c r="T4877" s="1"/>
      <c r="U4877" s="8" t="s">
        <v>5069</v>
      </c>
      <c r="V4877" s="85">
        <v>11490</v>
      </c>
      <c r="W4877" s="85" t="s">
        <v>4777</v>
      </c>
    </row>
    <row r="4878" spans="1:23" x14ac:dyDescent="0.3">
      <c r="A4878" s="7">
        <v>21187</v>
      </c>
      <c r="C4878" s="11">
        <v>8</v>
      </c>
      <c r="E4878" s="88">
        <v>11491</v>
      </c>
      <c r="F4878" s="88" t="s">
        <v>4777</v>
      </c>
      <c r="G4878" s="87" t="s">
        <v>3967</v>
      </c>
      <c r="H4878" s="1" t="s">
        <v>5068</v>
      </c>
      <c r="I4878" s="4">
        <v>0</v>
      </c>
      <c r="J4878" s="4">
        <v>1</v>
      </c>
      <c r="L4878" s="4">
        <v>1</v>
      </c>
      <c r="M4878" s="1" t="s">
        <v>5068</v>
      </c>
      <c r="N4878" s="1"/>
      <c r="O4878" s="1"/>
      <c r="P4878" s="1"/>
      <c r="Q4878" s="1"/>
      <c r="R4878" s="17" t="s">
        <v>5067</v>
      </c>
      <c r="S4878" s="1"/>
      <c r="T4878" s="1"/>
      <c r="U4878" s="8" t="s">
        <v>5066</v>
      </c>
      <c r="V4878" s="85">
        <v>11491</v>
      </c>
      <c r="W4878" s="85" t="s">
        <v>4777</v>
      </c>
    </row>
    <row r="4879" spans="1:23" x14ac:dyDescent="0.3">
      <c r="A4879" s="7">
        <v>21188</v>
      </c>
      <c r="C4879" s="11">
        <v>9</v>
      </c>
      <c r="E4879" s="88">
        <v>11492</v>
      </c>
      <c r="F4879" s="88" t="s">
        <v>4777</v>
      </c>
      <c r="G4879" s="87" t="s">
        <v>3967</v>
      </c>
      <c r="H4879" s="1" t="s">
        <v>5065</v>
      </c>
      <c r="I4879" s="4">
        <v>0</v>
      </c>
      <c r="J4879" s="4">
        <v>1</v>
      </c>
      <c r="L4879" s="4">
        <v>1</v>
      </c>
      <c r="M4879" s="1" t="s">
        <v>5065</v>
      </c>
      <c r="N4879" s="1"/>
      <c r="O4879" s="1"/>
      <c r="P4879" s="1"/>
      <c r="Q4879" s="1"/>
      <c r="R4879" s="17" t="s">
        <v>5064</v>
      </c>
      <c r="S4879" s="1"/>
      <c r="T4879" s="1"/>
      <c r="U4879" s="8" t="s">
        <v>5063</v>
      </c>
      <c r="V4879" s="85">
        <v>11492</v>
      </c>
      <c r="W4879" s="85" t="s">
        <v>4777</v>
      </c>
    </row>
    <row r="4880" spans="1:23" x14ac:dyDescent="0.3">
      <c r="A4880" s="7">
        <v>21189</v>
      </c>
      <c r="C4880" s="11">
        <v>10</v>
      </c>
      <c r="E4880" s="88">
        <v>11493</v>
      </c>
      <c r="F4880" s="88" t="s">
        <v>4777</v>
      </c>
      <c r="G4880" s="84" t="s">
        <v>3825</v>
      </c>
      <c r="H4880" s="1" t="s">
        <v>5062</v>
      </c>
      <c r="I4880" s="4">
        <v>0</v>
      </c>
      <c r="J4880" s="4">
        <v>1</v>
      </c>
      <c r="L4880" s="4">
        <v>1</v>
      </c>
      <c r="M4880" s="1" t="s">
        <v>5061</v>
      </c>
      <c r="N4880" s="1"/>
      <c r="O4880" s="1"/>
      <c r="P4880" s="1"/>
      <c r="Q4880" s="1"/>
      <c r="R4880" s="17" t="s">
        <v>5060</v>
      </c>
      <c r="S4880" s="1"/>
      <c r="T4880" s="1"/>
      <c r="U4880" s="8" t="s">
        <v>5059</v>
      </c>
      <c r="V4880" s="85">
        <v>11493</v>
      </c>
      <c r="W4880" s="85" t="s">
        <v>4777</v>
      </c>
    </row>
    <row r="4881" spans="1:23" x14ac:dyDescent="0.3">
      <c r="A4881" s="7">
        <v>21190</v>
      </c>
      <c r="C4881" s="11">
        <v>11</v>
      </c>
      <c r="E4881" s="88">
        <v>11494</v>
      </c>
      <c r="F4881" s="88" t="s">
        <v>4777</v>
      </c>
      <c r="G4881" s="87" t="s">
        <v>3825</v>
      </c>
      <c r="H4881" s="1" t="s">
        <v>5058</v>
      </c>
      <c r="I4881" s="4">
        <v>0</v>
      </c>
      <c r="J4881" s="4">
        <v>1</v>
      </c>
      <c r="L4881" s="4">
        <v>1</v>
      </c>
      <c r="M4881" s="1" t="s">
        <v>5057</v>
      </c>
      <c r="N4881" s="1"/>
      <c r="O4881" s="1"/>
      <c r="P4881" s="1"/>
      <c r="Q4881" s="1"/>
      <c r="R4881" s="17" t="s">
        <v>5056</v>
      </c>
      <c r="S4881" s="1"/>
      <c r="T4881" s="1"/>
      <c r="U4881" s="8" t="s">
        <v>5055</v>
      </c>
      <c r="V4881" s="85">
        <v>11494</v>
      </c>
      <c r="W4881" s="85" t="s">
        <v>4777</v>
      </c>
    </row>
    <row r="4882" spans="1:23" x14ac:dyDescent="0.3">
      <c r="A4882" s="7">
        <v>21191</v>
      </c>
      <c r="C4882" s="11">
        <v>12</v>
      </c>
      <c r="E4882" s="88">
        <v>11495</v>
      </c>
      <c r="F4882" s="88" t="s">
        <v>4777</v>
      </c>
      <c r="G4882" s="87" t="s">
        <v>3825</v>
      </c>
      <c r="H4882" s="1" t="s">
        <v>5054</v>
      </c>
      <c r="I4882" s="4">
        <v>0</v>
      </c>
      <c r="J4882" s="4">
        <v>1</v>
      </c>
      <c r="L4882" s="4">
        <v>1</v>
      </c>
      <c r="M4882" s="1" t="s">
        <v>5053</v>
      </c>
      <c r="N4882" s="1"/>
      <c r="O4882" s="1"/>
      <c r="P4882" s="1"/>
      <c r="Q4882" s="1"/>
      <c r="R4882" s="17" t="s">
        <v>5052</v>
      </c>
      <c r="S4882" s="1"/>
      <c r="T4882" s="1"/>
      <c r="U4882" s="8" t="s">
        <v>5051</v>
      </c>
      <c r="V4882" s="85">
        <v>11495</v>
      </c>
      <c r="W4882" s="85" t="s">
        <v>4777</v>
      </c>
    </row>
    <row r="4883" spans="1:23" x14ac:dyDescent="0.3">
      <c r="A4883" s="7">
        <v>21192</v>
      </c>
      <c r="C4883" s="11">
        <v>13</v>
      </c>
      <c r="E4883" s="88">
        <v>11498</v>
      </c>
      <c r="F4883" s="88" t="s">
        <v>4777</v>
      </c>
      <c r="G4883" s="84" t="s">
        <v>4341</v>
      </c>
      <c r="H4883" s="1" t="s">
        <v>5050</v>
      </c>
      <c r="I4883" s="4">
        <v>0</v>
      </c>
      <c r="J4883" s="4">
        <v>1</v>
      </c>
      <c r="L4883" s="4">
        <v>1</v>
      </c>
      <c r="M4883" s="1" t="s">
        <v>5049</v>
      </c>
      <c r="N4883" s="1"/>
      <c r="O4883" s="1"/>
      <c r="P4883" s="1"/>
      <c r="Q4883" s="1"/>
      <c r="R4883" s="1" t="s">
        <v>5048</v>
      </c>
      <c r="S4883" s="1"/>
      <c r="T4883" s="1"/>
      <c r="U4883" s="8" t="s">
        <v>5047</v>
      </c>
      <c r="V4883" s="85">
        <v>11498</v>
      </c>
      <c r="W4883" s="85" t="s">
        <v>4777</v>
      </c>
    </row>
    <row r="4884" spans="1:23" x14ac:dyDescent="0.3">
      <c r="A4884" s="7">
        <v>21193</v>
      </c>
      <c r="C4884" s="11">
        <v>14</v>
      </c>
      <c r="E4884" s="88">
        <v>11499</v>
      </c>
      <c r="F4884" s="88" t="s">
        <v>4777</v>
      </c>
      <c r="G4884" s="84" t="s">
        <v>3825</v>
      </c>
      <c r="H4884" s="1" t="s">
        <v>5046</v>
      </c>
      <c r="I4884" s="4">
        <v>0</v>
      </c>
      <c r="J4884" s="4">
        <v>1</v>
      </c>
      <c r="L4884" s="4">
        <v>1</v>
      </c>
      <c r="M4884" s="1" t="s">
        <v>5045</v>
      </c>
      <c r="N4884" s="1"/>
      <c r="O4884" s="1"/>
      <c r="P4884" s="1"/>
      <c r="Q4884" s="1"/>
      <c r="R4884" s="17" t="s">
        <v>5044</v>
      </c>
      <c r="S4884" s="1"/>
      <c r="T4884" s="1"/>
      <c r="U4884" s="8" t="s">
        <v>5043</v>
      </c>
      <c r="V4884" s="85">
        <v>11499</v>
      </c>
      <c r="W4884" s="85" t="s">
        <v>4777</v>
      </c>
    </row>
    <row r="4885" spans="1:23" x14ac:dyDescent="0.3">
      <c r="A4885" s="7">
        <v>21194</v>
      </c>
      <c r="C4885" s="11">
        <v>15</v>
      </c>
      <c r="E4885" s="88">
        <v>11500</v>
      </c>
      <c r="F4885" s="88" t="s">
        <v>4777</v>
      </c>
      <c r="G4885" s="84" t="s">
        <v>3825</v>
      </c>
      <c r="H4885" s="1" t="s">
        <v>5042</v>
      </c>
      <c r="I4885" s="4">
        <v>0</v>
      </c>
      <c r="J4885" s="4">
        <v>1</v>
      </c>
      <c r="L4885" s="4">
        <v>1</v>
      </c>
      <c r="M4885" s="1" t="s">
        <v>5041</v>
      </c>
      <c r="N4885" s="1"/>
      <c r="O4885" s="1"/>
      <c r="P4885" s="1"/>
      <c r="Q4885" s="1"/>
      <c r="R4885" s="17" t="s">
        <v>5040</v>
      </c>
      <c r="S4885" s="1"/>
      <c r="T4885" s="1"/>
      <c r="U4885" s="8" t="s">
        <v>5039</v>
      </c>
      <c r="V4885" s="85">
        <v>11500</v>
      </c>
      <c r="W4885" s="85" t="s">
        <v>4777</v>
      </c>
    </row>
    <row r="4886" spans="1:23" x14ac:dyDescent="0.3">
      <c r="A4886" s="7">
        <v>21195</v>
      </c>
      <c r="B4886" s="44">
        <v>1715</v>
      </c>
      <c r="C4886" s="11">
        <v>0</v>
      </c>
      <c r="E4886" s="88">
        <v>11501</v>
      </c>
      <c r="F4886" s="88" t="s">
        <v>4777</v>
      </c>
      <c r="G4886" s="84" t="s">
        <v>3967</v>
      </c>
      <c r="H4886" s="1" t="s">
        <v>5038</v>
      </c>
      <c r="I4886" s="4">
        <v>0</v>
      </c>
      <c r="J4886" s="4">
        <v>1</v>
      </c>
      <c r="L4886" s="4">
        <v>1</v>
      </c>
      <c r="M4886" s="1" t="s">
        <v>5037</v>
      </c>
      <c r="N4886" s="1"/>
      <c r="O4886" s="1"/>
      <c r="P4886" s="1"/>
      <c r="Q4886" s="1"/>
      <c r="R4886" s="1" t="s">
        <v>5036</v>
      </c>
      <c r="S4886" s="1"/>
      <c r="T4886" s="1"/>
      <c r="U4886" s="8" t="s">
        <v>5035</v>
      </c>
      <c r="V4886" s="85">
        <v>11501</v>
      </c>
      <c r="W4886" s="85" t="s">
        <v>4777</v>
      </c>
    </row>
    <row r="4887" spans="1:23" x14ac:dyDescent="0.3">
      <c r="A4887" s="7">
        <v>21196</v>
      </c>
      <c r="C4887" s="11">
        <v>1</v>
      </c>
      <c r="E4887" s="88">
        <v>11522</v>
      </c>
      <c r="F4887" s="88" t="s">
        <v>4777</v>
      </c>
      <c r="G4887" s="84" t="s">
        <v>3825</v>
      </c>
      <c r="H4887" s="1" t="s">
        <v>5034</v>
      </c>
      <c r="I4887" s="4">
        <v>0</v>
      </c>
      <c r="J4887" s="4">
        <v>1</v>
      </c>
      <c r="L4887" s="4">
        <v>1</v>
      </c>
      <c r="M4887" s="1" t="s">
        <v>1764</v>
      </c>
      <c r="N4887" s="1"/>
      <c r="O4887" s="1"/>
      <c r="P4887" s="1"/>
      <c r="Q4887" s="1"/>
      <c r="R4887" s="17" t="s">
        <v>5033</v>
      </c>
      <c r="S4887" s="1"/>
      <c r="T4887" s="1"/>
      <c r="U4887" s="8" t="s">
        <v>5032</v>
      </c>
      <c r="V4887" s="85">
        <v>11522</v>
      </c>
      <c r="W4887" s="85" t="s">
        <v>4777</v>
      </c>
    </row>
    <row r="4888" spans="1:23" x14ac:dyDescent="0.3">
      <c r="A4888" s="7">
        <v>21197</v>
      </c>
      <c r="C4888" s="11">
        <v>2</v>
      </c>
      <c r="E4888" s="88">
        <v>11523</v>
      </c>
      <c r="F4888" s="88" t="s">
        <v>4777</v>
      </c>
      <c r="G4888" s="84" t="s">
        <v>3825</v>
      </c>
      <c r="H4888" s="1" t="s">
        <v>5031</v>
      </c>
      <c r="I4888" s="4">
        <v>0</v>
      </c>
      <c r="J4888" s="4">
        <v>1</v>
      </c>
      <c r="L4888" s="4">
        <v>1</v>
      </c>
      <c r="M4888" s="1" t="s">
        <v>5030</v>
      </c>
      <c r="N4888" s="1"/>
      <c r="O4888" s="1"/>
      <c r="P4888" s="1"/>
      <c r="Q4888" s="1"/>
      <c r="R4888" s="1" t="s">
        <v>5029</v>
      </c>
      <c r="S4888" s="1"/>
      <c r="T4888" s="1"/>
      <c r="U4888" s="8" t="s">
        <v>5028</v>
      </c>
      <c r="V4888" s="85">
        <v>11523</v>
      </c>
      <c r="W4888" s="85" t="s">
        <v>4777</v>
      </c>
    </row>
    <row r="4889" spans="1:23" x14ac:dyDescent="0.3">
      <c r="A4889" s="7">
        <v>21198</v>
      </c>
      <c r="C4889" s="11">
        <v>3</v>
      </c>
      <c r="E4889" s="88">
        <v>11524</v>
      </c>
      <c r="F4889" s="88" t="s">
        <v>4777</v>
      </c>
      <c r="G4889" s="84" t="s">
        <v>3967</v>
      </c>
      <c r="H4889" s="1" t="s">
        <v>5027</v>
      </c>
      <c r="I4889" s="4">
        <v>0</v>
      </c>
      <c r="J4889" s="4">
        <v>1</v>
      </c>
      <c r="L4889" s="4">
        <v>1</v>
      </c>
      <c r="M4889" s="1" t="s">
        <v>5026</v>
      </c>
      <c r="N4889" s="1"/>
      <c r="O4889" s="1"/>
      <c r="P4889" s="1"/>
      <c r="Q4889" s="1"/>
      <c r="R4889" s="1" t="s">
        <v>5025</v>
      </c>
      <c r="S4889" s="1"/>
      <c r="T4889" s="1"/>
      <c r="U4889" s="8" t="s">
        <v>5024</v>
      </c>
      <c r="V4889" s="85">
        <v>11524</v>
      </c>
      <c r="W4889" s="85" t="s">
        <v>4777</v>
      </c>
    </row>
    <row r="4890" spans="1:23" x14ac:dyDescent="0.3">
      <c r="A4890" s="7">
        <v>21199</v>
      </c>
      <c r="C4890" s="11">
        <v>4</v>
      </c>
      <c r="E4890" s="88">
        <v>11525</v>
      </c>
      <c r="F4890" s="88" t="s">
        <v>4777</v>
      </c>
      <c r="G4890" s="84" t="s">
        <v>3825</v>
      </c>
      <c r="H4890" s="1" t="s">
        <v>5023</v>
      </c>
      <c r="I4890" s="4">
        <v>0</v>
      </c>
      <c r="J4890" s="4">
        <v>1</v>
      </c>
      <c r="L4890" s="4">
        <v>1</v>
      </c>
      <c r="M4890" s="1" t="s">
        <v>5022</v>
      </c>
      <c r="N4890" s="1"/>
      <c r="O4890" s="1"/>
      <c r="P4890" s="1"/>
      <c r="Q4890" s="1"/>
      <c r="R4890" s="17" t="s">
        <v>5021</v>
      </c>
      <c r="S4890" s="1"/>
      <c r="T4890" s="1"/>
      <c r="U4890" s="8" t="s">
        <v>5020</v>
      </c>
      <c r="V4890" s="85">
        <v>11525</v>
      </c>
      <c r="W4890" s="85" t="s">
        <v>4777</v>
      </c>
    </row>
    <row r="4891" spans="1:23" x14ac:dyDescent="0.3">
      <c r="A4891" s="7">
        <v>21200</v>
      </c>
      <c r="C4891" s="11">
        <v>5</v>
      </c>
      <c r="E4891" s="88">
        <v>11526</v>
      </c>
      <c r="F4891" s="88" t="s">
        <v>4777</v>
      </c>
      <c r="G4891" s="84" t="s">
        <v>3825</v>
      </c>
      <c r="H4891" s="1" t="s">
        <v>5019</v>
      </c>
      <c r="I4891" s="4">
        <v>0</v>
      </c>
      <c r="J4891" s="4">
        <v>1</v>
      </c>
      <c r="L4891" s="4">
        <v>1</v>
      </c>
      <c r="M4891" s="1" t="s">
        <v>5018</v>
      </c>
      <c r="N4891" s="1"/>
      <c r="O4891" s="1"/>
      <c r="P4891" s="1"/>
      <c r="Q4891" s="1"/>
      <c r="R4891" s="17" t="s">
        <v>5017</v>
      </c>
      <c r="S4891" s="1"/>
      <c r="T4891" s="1"/>
      <c r="U4891" s="8" t="s">
        <v>5016</v>
      </c>
      <c r="V4891" s="85">
        <v>11526</v>
      </c>
      <c r="W4891" s="85" t="s">
        <v>4777</v>
      </c>
    </row>
    <row r="4892" spans="1:23" x14ac:dyDescent="0.3">
      <c r="A4892" s="7">
        <v>21201</v>
      </c>
      <c r="C4892" s="11">
        <v>6</v>
      </c>
      <c r="E4892" s="88">
        <v>11527</v>
      </c>
      <c r="F4892" s="88" t="s">
        <v>4777</v>
      </c>
      <c r="G4892" s="84" t="s">
        <v>3976</v>
      </c>
      <c r="H4892" s="1" t="s">
        <v>5015</v>
      </c>
      <c r="I4892" s="4">
        <v>0</v>
      </c>
      <c r="J4892" s="4">
        <v>1</v>
      </c>
      <c r="L4892" s="4">
        <v>1</v>
      </c>
      <c r="M4892" s="1" t="s">
        <v>5014</v>
      </c>
      <c r="N4892" s="1"/>
      <c r="O4892" s="1"/>
      <c r="P4892" s="1"/>
      <c r="Q4892" s="1"/>
      <c r="R4892" s="1" t="s">
        <v>5013</v>
      </c>
      <c r="S4892" s="1"/>
      <c r="T4892" s="1"/>
      <c r="U4892" s="8" t="s">
        <v>5012</v>
      </c>
      <c r="V4892" s="85">
        <v>11527</v>
      </c>
      <c r="W4892" s="85" t="s">
        <v>4777</v>
      </c>
    </row>
    <row r="4893" spans="1:23" x14ac:dyDescent="0.3">
      <c r="A4893" s="7">
        <v>21202</v>
      </c>
      <c r="C4893" s="11">
        <v>7</v>
      </c>
      <c r="E4893" s="88">
        <v>11528</v>
      </c>
      <c r="F4893" s="88" t="s">
        <v>4777</v>
      </c>
      <c r="G4893" s="84" t="s">
        <v>3825</v>
      </c>
      <c r="H4893" s="1" t="s">
        <v>5011</v>
      </c>
      <c r="I4893" s="4">
        <v>0</v>
      </c>
      <c r="J4893" s="4">
        <v>1</v>
      </c>
      <c r="L4893" s="4">
        <v>1</v>
      </c>
      <c r="M4893" s="1" t="s">
        <v>5010</v>
      </c>
      <c r="N4893" s="1"/>
      <c r="O4893" s="1"/>
      <c r="P4893" s="1"/>
      <c r="Q4893" s="1"/>
      <c r="R4893" s="1" t="s">
        <v>5009</v>
      </c>
      <c r="S4893" s="1"/>
      <c r="T4893" s="1"/>
      <c r="U4893" s="8" t="s">
        <v>5008</v>
      </c>
      <c r="V4893" s="85">
        <v>11528</v>
      </c>
      <c r="W4893" s="85" t="s">
        <v>4777</v>
      </c>
    </row>
    <row r="4894" spans="1:23" x14ac:dyDescent="0.3">
      <c r="A4894" s="7">
        <v>21203</v>
      </c>
      <c r="C4894" s="11">
        <v>8</v>
      </c>
      <c r="E4894" s="101">
        <v>11551</v>
      </c>
      <c r="F4894" s="88" t="s">
        <v>4777</v>
      </c>
      <c r="G4894" s="84" t="s">
        <v>3976</v>
      </c>
      <c r="H4894" s="1" t="s">
        <v>5007</v>
      </c>
      <c r="I4894" s="4">
        <v>0</v>
      </c>
      <c r="J4894" s="4">
        <v>1</v>
      </c>
      <c r="L4894" s="4">
        <v>1</v>
      </c>
      <c r="M4894" s="1" t="s">
        <v>5006</v>
      </c>
      <c r="N4894" s="1"/>
      <c r="O4894" s="1"/>
      <c r="P4894" s="1"/>
      <c r="Q4894" s="1"/>
      <c r="R4894" s="1" t="s">
        <v>5005</v>
      </c>
      <c r="S4894" s="1"/>
      <c r="T4894" s="1"/>
      <c r="U4894" s="8" t="s">
        <v>5004</v>
      </c>
      <c r="V4894" s="100">
        <v>11551</v>
      </c>
      <c r="W4894" s="85" t="s">
        <v>4777</v>
      </c>
    </row>
    <row r="4895" spans="1:23" x14ac:dyDescent="0.3">
      <c r="A4895" s="7">
        <v>21204</v>
      </c>
      <c r="C4895" s="11">
        <v>9</v>
      </c>
      <c r="E4895" s="88">
        <v>12347</v>
      </c>
      <c r="F4895" s="88" t="s">
        <v>4777</v>
      </c>
      <c r="G4895" s="84" t="s">
        <v>3816</v>
      </c>
      <c r="H4895" s="1" t="s">
        <v>5003</v>
      </c>
      <c r="I4895" s="4">
        <v>0</v>
      </c>
      <c r="J4895" s="4">
        <v>1</v>
      </c>
      <c r="L4895" s="4">
        <v>1</v>
      </c>
      <c r="M4895" s="1" t="s">
        <v>5002</v>
      </c>
      <c r="N4895" s="1"/>
      <c r="O4895" s="1"/>
      <c r="P4895" s="1"/>
      <c r="Q4895" s="1"/>
      <c r="R4895" s="17" t="s">
        <v>5001</v>
      </c>
      <c r="S4895" s="1"/>
      <c r="T4895" s="1"/>
      <c r="U4895" s="8" t="s">
        <v>5000</v>
      </c>
      <c r="V4895" s="85">
        <v>12347</v>
      </c>
      <c r="W4895" s="85" t="s">
        <v>4777</v>
      </c>
    </row>
    <row r="4896" spans="1:23" x14ac:dyDescent="0.3">
      <c r="A4896" s="7">
        <v>21205</v>
      </c>
      <c r="C4896" s="11">
        <v>10</v>
      </c>
      <c r="E4896" s="88">
        <v>12348</v>
      </c>
      <c r="F4896" s="88" t="s">
        <v>4777</v>
      </c>
      <c r="G4896" s="84" t="s">
        <v>3816</v>
      </c>
      <c r="H4896" s="1" t="s">
        <v>4999</v>
      </c>
      <c r="I4896" s="4">
        <v>0</v>
      </c>
      <c r="J4896" s="4">
        <v>1</v>
      </c>
      <c r="L4896" s="4">
        <v>1</v>
      </c>
      <c r="M4896" s="1" t="s">
        <v>4998</v>
      </c>
      <c r="N4896" s="1"/>
      <c r="O4896" s="1"/>
      <c r="P4896" s="1"/>
      <c r="Q4896" s="1"/>
      <c r="R4896" s="17" t="s">
        <v>4997</v>
      </c>
      <c r="S4896" s="1"/>
      <c r="T4896" s="1"/>
      <c r="U4896" s="8" t="s">
        <v>4996</v>
      </c>
      <c r="V4896" s="85">
        <v>12348</v>
      </c>
      <c r="W4896" s="85" t="s">
        <v>4777</v>
      </c>
    </row>
    <row r="4897" spans="1:23" x14ac:dyDescent="0.3">
      <c r="A4897" s="7">
        <v>21206</v>
      </c>
      <c r="C4897" s="11">
        <v>11</v>
      </c>
      <c r="E4897" s="88">
        <v>12349</v>
      </c>
      <c r="F4897" s="88" t="s">
        <v>4777</v>
      </c>
      <c r="G4897" s="84" t="s">
        <v>3816</v>
      </c>
      <c r="H4897" s="1" t="s">
        <v>4995</v>
      </c>
      <c r="I4897" s="4">
        <v>0</v>
      </c>
      <c r="J4897" s="4">
        <v>1</v>
      </c>
      <c r="L4897" s="4">
        <v>1</v>
      </c>
      <c r="M4897" s="1" t="s">
        <v>4994</v>
      </c>
      <c r="N4897" s="1"/>
      <c r="O4897" s="1"/>
      <c r="P4897" s="1"/>
      <c r="Q4897" s="1"/>
      <c r="R4897" s="17" t="s">
        <v>4993</v>
      </c>
      <c r="S4897" s="1"/>
      <c r="T4897" s="1"/>
      <c r="U4897" s="8" t="s">
        <v>4992</v>
      </c>
      <c r="V4897" s="85">
        <v>12349</v>
      </c>
      <c r="W4897" s="85" t="s">
        <v>4777</v>
      </c>
    </row>
    <row r="4898" spans="1:23" x14ac:dyDescent="0.3">
      <c r="A4898" s="7">
        <v>21207</v>
      </c>
      <c r="C4898" s="11">
        <v>12</v>
      </c>
      <c r="E4898" s="88">
        <v>12350</v>
      </c>
      <c r="F4898" s="88" t="s">
        <v>4777</v>
      </c>
      <c r="G4898" s="84" t="s">
        <v>3816</v>
      </c>
      <c r="H4898" s="1" t="s">
        <v>4991</v>
      </c>
      <c r="I4898" s="4">
        <v>0</v>
      </c>
      <c r="J4898" s="4">
        <v>1</v>
      </c>
      <c r="L4898" s="4">
        <v>1</v>
      </c>
      <c r="M4898" s="1" t="s">
        <v>4990</v>
      </c>
      <c r="N4898" s="1"/>
      <c r="O4898" s="1"/>
      <c r="P4898" s="1"/>
      <c r="Q4898" s="1"/>
      <c r="R4898" s="17" t="s">
        <v>4989</v>
      </c>
      <c r="S4898" s="1"/>
      <c r="T4898" s="1"/>
      <c r="U4898" s="8" t="s">
        <v>4988</v>
      </c>
      <c r="V4898" s="85">
        <v>12350</v>
      </c>
      <c r="W4898" s="85" t="s">
        <v>4777</v>
      </c>
    </row>
    <row r="4899" spans="1:23" x14ac:dyDescent="0.3">
      <c r="A4899" s="7">
        <v>21208</v>
      </c>
      <c r="C4899" s="11">
        <v>13</v>
      </c>
      <c r="E4899" s="88">
        <v>12351</v>
      </c>
      <c r="F4899" s="88" t="s">
        <v>4777</v>
      </c>
      <c r="G4899" s="84" t="s">
        <v>3816</v>
      </c>
      <c r="H4899" s="1" t="s">
        <v>4987</v>
      </c>
      <c r="I4899" s="4">
        <v>0</v>
      </c>
      <c r="J4899" s="4">
        <v>1</v>
      </c>
      <c r="L4899" s="4">
        <v>1</v>
      </c>
      <c r="M4899" s="1" t="s">
        <v>4986</v>
      </c>
      <c r="N4899" s="1"/>
      <c r="O4899" s="1"/>
      <c r="P4899" s="1"/>
      <c r="Q4899" s="1"/>
      <c r="R4899" s="17" t="s">
        <v>4985</v>
      </c>
      <c r="S4899" s="1"/>
      <c r="T4899" s="1"/>
      <c r="U4899" s="8" t="s">
        <v>4984</v>
      </c>
      <c r="V4899" s="85">
        <v>12351</v>
      </c>
      <c r="W4899" s="85" t="s">
        <v>4777</v>
      </c>
    </row>
    <row r="4900" spans="1:23" x14ac:dyDescent="0.3">
      <c r="A4900" s="7">
        <v>21209</v>
      </c>
      <c r="C4900" s="11">
        <v>14</v>
      </c>
      <c r="E4900" s="88">
        <v>12352</v>
      </c>
      <c r="F4900" s="88" t="s">
        <v>4777</v>
      </c>
      <c r="G4900" s="84" t="s">
        <v>3816</v>
      </c>
      <c r="H4900" s="1" t="s">
        <v>4983</v>
      </c>
      <c r="I4900" s="4">
        <v>0</v>
      </c>
      <c r="J4900" s="4">
        <v>1</v>
      </c>
      <c r="L4900" s="4">
        <v>1</v>
      </c>
      <c r="M4900" s="1" t="s">
        <v>4982</v>
      </c>
      <c r="N4900" s="1"/>
      <c r="O4900" s="1"/>
      <c r="P4900" s="1"/>
      <c r="Q4900" s="1"/>
      <c r="R4900" s="17" t="s">
        <v>4981</v>
      </c>
      <c r="S4900" s="1"/>
      <c r="T4900" s="1"/>
      <c r="U4900" s="8" t="s">
        <v>4980</v>
      </c>
      <c r="V4900" s="85">
        <v>12352</v>
      </c>
      <c r="W4900" s="85" t="s">
        <v>4777</v>
      </c>
    </row>
    <row r="4901" spans="1:23" x14ac:dyDescent="0.3">
      <c r="A4901" s="7">
        <v>21210</v>
      </c>
      <c r="C4901" s="11">
        <v>15</v>
      </c>
      <c r="E4901" s="88">
        <v>12353</v>
      </c>
      <c r="F4901" s="88" t="s">
        <v>4777</v>
      </c>
      <c r="G4901" s="84" t="s">
        <v>3816</v>
      </c>
      <c r="H4901" s="1" t="s">
        <v>4421</v>
      </c>
      <c r="I4901" s="4">
        <v>0</v>
      </c>
      <c r="J4901" s="4">
        <v>1</v>
      </c>
      <c r="L4901" s="4">
        <v>1</v>
      </c>
      <c r="M4901" s="1" t="s">
        <v>4979</v>
      </c>
      <c r="N4901" s="1"/>
      <c r="O4901" s="1"/>
      <c r="P4901" s="1"/>
      <c r="Q4901" s="1"/>
      <c r="R4901" s="17" t="s">
        <v>4978</v>
      </c>
      <c r="S4901" s="1"/>
      <c r="T4901" s="1"/>
      <c r="U4901" s="8" t="s">
        <v>4977</v>
      </c>
      <c r="V4901" s="85">
        <v>12353</v>
      </c>
      <c r="W4901" s="85" t="s">
        <v>4777</v>
      </c>
    </row>
    <row r="4902" spans="1:23" x14ac:dyDescent="0.3">
      <c r="A4902" s="7">
        <v>21211</v>
      </c>
      <c r="B4902" s="44">
        <v>1716</v>
      </c>
      <c r="C4902" s="11">
        <v>0</v>
      </c>
      <c r="E4902" s="88">
        <v>12354</v>
      </c>
      <c r="F4902" s="88" t="s">
        <v>4777</v>
      </c>
      <c r="G4902" s="84" t="s">
        <v>3816</v>
      </c>
      <c r="H4902" s="1" t="s">
        <v>4417</v>
      </c>
      <c r="I4902" s="4">
        <v>0</v>
      </c>
      <c r="J4902" s="4">
        <v>1</v>
      </c>
      <c r="L4902" s="4">
        <v>1</v>
      </c>
      <c r="M4902" s="1" t="s">
        <v>4976</v>
      </c>
      <c r="N4902" s="1"/>
      <c r="O4902" s="1"/>
      <c r="P4902" s="1"/>
      <c r="Q4902" s="1"/>
      <c r="R4902" s="17" t="s">
        <v>4975</v>
      </c>
      <c r="S4902" s="1"/>
      <c r="T4902" s="1"/>
      <c r="U4902" s="8" t="s">
        <v>4974</v>
      </c>
      <c r="V4902" s="85">
        <v>12354</v>
      </c>
      <c r="W4902" s="85" t="s">
        <v>4777</v>
      </c>
    </row>
    <row r="4903" spans="1:23" x14ac:dyDescent="0.3">
      <c r="A4903" s="7">
        <v>21212</v>
      </c>
      <c r="C4903" s="11">
        <v>1</v>
      </c>
      <c r="E4903" s="88">
        <v>12355</v>
      </c>
      <c r="F4903" s="88" t="s">
        <v>4777</v>
      </c>
      <c r="G4903" s="84" t="s">
        <v>3816</v>
      </c>
      <c r="H4903" s="1" t="s">
        <v>4413</v>
      </c>
      <c r="I4903" s="4">
        <v>0</v>
      </c>
      <c r="J4903" s="4">
        <v>1</v>
      </c>
      <c r="L4903" s="4">
        <v>1</v>
      </c>
      <c r="M4903" s="1" t="s">
        <v>4973</v>
      </c>
      <c r="N4903" s="1"/>
      <c r="O4903" s="1"/>
      <c r="P4903" s="1"/>
      <c r="Q4903" s="1"/>
      <c r="R4903" s="17" t="s">
        <v>4972</v>
      </c>
      <c r="S4903" s="1"/>
      <c r="T4903" s="1"/>
      <c r="U4903" s="8" t="s">
        <v>4971</v>
      </c>
      <c r="V4903" s="85">
        <v>12355</v>
      </c>
      <c r="W4903" s="85" t="s">
        <v>4777</v>
      </c>
    </row>
    <row r="4904" spans="1:23" x14ac:dyDescent="0.3">
      <c r="A4904" s="7">
        <v>21213</v>
      </c>
      <c r="C4904" s="11">
        <v>2</v>
      </c>
      <c r="E4904" s="88">
        <v>12356</v>
      </c>
      <c r="F4904" s="88" t="s">
        <v>4777</v>
      </c>
      <c r="G4904" s="84" t="s">
        <v>3816</v>
      </c>
      <c r="H4904" s="1" t="s">
        <v>4409</v>
      </c>
      <c r="I4904" s="4">
        <v>0</v>
      </c>
      <c r="J4904" s="4">
        <v>1</v>
      </c>
      <c r="L4904" s="4">
        <v>1</v>
      </c>
      <c r="M4904" s="1" t="s">
        <v>4970</v>
      </c>
      <c r="N4904" s="1"/>
      <c r="O4904" s="1"/>
      <c r="P4904" s="1"/>
      <c r="Q4904" s="1"/>
      <c r="R4904" s="17" t="s">
        <v>4969</v>
      </c>
      <c r="S4904" s="1"/>
      <c r="T4904" s="1"/>
      <c r="U4904" s="8" t="s">
        <v>4968</v>
      </c>
      <c r="V4904" s="85">
        <v>12356</v>
      </c>
      <c r="W4904" s="85" t="s">
        <v>4777</v>
      </c>
    </row>
    <row r="4905" spans="1:23" x14ac:dyDescent="0.3">
      <c r="A4905" s="7">
        <v>21214</v>
      </c>
      <c r="C4905" s="11">
        <v>3</v>
      </c>
      <c r="E4905" s="88">
        <v>12357</v>
      </c>
      <c r="F4905" s="88" t="s">
        <v>4777</v>
      </c>
      <c r="G4905" s="84" t="s">
        <v>3816</v>
      </c>
      <c r="H4905" s="1" t="s">
        <v>4967</v>
      </c>
      <c r="I4905" s="4">
        <v>0</v>
      </c>
      <c r="J4905" s="4">
        <v>1</v>
      </c>
      <c r="L4905" s="4">
        <v>1</v>
      </c>
      <c r="M4905" s="1" t="s">
        <v>4966</v>
      </c>
      <c r="N4905" s="1"/>
      <c r="O4905" s="1"/>
      <c r="P4905" s="1"/>
      <c r="Q4905" s="1"/>
      <c r="R4905" s="17" t="s">
        <v>4965</v>
      </c>
      <c r="S4905" s="1"/>
      <c r="T4905" s="1"/>
      <c r="U4905" s="8" t="s">
        <v>4964</v>
      </c>
      <c r="V4905" s="85">
        <v>12357</v>
      </c>
      <c r="W4905" s="85" t="s">
        <v>4777</v>
      </c>
    </row>
    <row r="4906" spans="1:23" x14ac:dyDescent="0.3">
      <c r="A4906" s="7">
        <v>21215</v>
      </c>
      <c r="C4906" s="11">
        <v>4</v>
      </c>
      <c r="E4906" s="88">
        <v>12358</v>
      </c>
      <c r="F4906" s="88" t="s">
        <v>4777</v>
      </c>
      <c r="G4906" s="84" t="s">
        <v>3816</v>
      </c>
      <c r="H4906" s="1" t="s">
        <v>4401</v>
      </c>
      <c r="I4906" s="4">
        <v>0</v>
      </c>
      <c r="J4906" s="4">
        <v>1</v>
      </c>
      <c r="L4906" s="4">
        <v>1</v>
      </c>
      <c r="M4906" s="1" t="s">
        <v>4963</v>
      </c>
      <c r="N4906" s="1"/>
      <c r="O4906" s="1"/>
      <c r="P4906" s="1"/>
      <c r="Q4906" s="1"/>
      <c r="R4906" s="17" t="s">
        <v>4962</v>
      </c>
      <c r="S4906" s="1"/>
      <c r="T4906" s="1"/>
      <c r="U4906" s="8" t="s">
        <v>4961</v>
      </c>
      <c r="V4906" s="85">
        <v>12358</v>
      </c>
      <c r="W4906" s="85" t="s">
        <v>4777</v>
      </c>
    </row>
    <row r="4907" spans="1:23" x14ac:dyDescent="0.3">
      <c r="A4907" s="7">
        <v>21216</v>
      </c>
      <c r="C4907" s="11">
        <v>5</v>
      </c>
      <c r="E4907" s="88">
        <v>12359</v>
      </c>
      <c r="F4907" s="88" t="s">
        <v>4777</v>
      </c>
      <c r="G4907" s="84" t="s">
        <v>3816</v>
      </c>
      <c r="H4907" s="1" t="s">
        <v>4397</v>
      </c>
      <c r="I4907" s="4">
        <v>0</v>
      </c>
      <c r="J4907" s="4">
        <v>1</v>
      </c>
      <c r="L4907" s="4">
        <v>1</v>
      </c>
      <c r="M4907" s="1" t="s">
        <v>4960</v>
      </c>
      <c r="N4907" s="1"/>
      <c r="O4907" s="1"/>
      <c r="P4907" s="1"/>
      <c r="Q4907" s="1"/>
      <c r="R4907" s="17" t="s">
        <v>4959</v>
      </c>
      <c r="S4907" s="1"/>
      <c r="T4907" s="1"/>
      <c r="U4907" s="8" t="s">
        <v>4958</v>
      </c>
      <c r="V4907" s="85">
        <v>12359</v>
      </c>
      <c r="W4907" s="85" t="s">
        <v>4777</v>
      </c>
    </row>
    <row r="4908" spans="1:23" x14ac:dyDescent="0.3">
      <c r="A4908" s="7">
        <v>21217</v>
      </c>
      <c r="C4908" s="11">
        <v>6</v>
      </c>
      <c r="E4908" s="88">
        <v>12360</v>
      </c>
      <c r="F4908" s="88" t="s">
        <v>4777</v>
      </c>
      <c r="G4908" s="84" t="s">
        <v>3816</v>
      </c>
      <c r="H4908" s="1" t="s">
        <v>4393</v>
      </c>
      <c r="I4908" s="4">
        <v>0</v>
      </c>
      <c r="J4908" s="4">
        <v>1</v>
      </c>
      <c r="L4908" s="4">
        <v>1</v>
      </c>
      <c r="M4908" s="1" t="s">
        <v>4957</v>
      </c>
      <c r="N4908" s="1"/>
      <c r="O4908" s="1"/>
      <c r="P4908" s="1"/>
      <c r="Q4908" s="1"/>
      <c r="R4908" s="17" t="s">
        <v>4956</v>
      </c>
      <c r="S4908" s="1"/>
      <c r="T4908" s="1"/>
      <c r="U4908" s="8" t="s">
        <v>4955</v>
      </c>
      <c r="V4908" s="85">
        <v>12360</v>
      </c>
      <c r="W4908" s="85" t="s">
        <v>4777</v>
      </c>
    </row>
    <row r="4909" spans="1:23" x14ac:dyDescent="0.3">
      <c r="A4909" s="7">
        <v>21218</v>
      </c>
      <c r="C4909" s="11">
        <v>7</v>
      </c>
      <c r="E4909" s="88">
        <v>12361</v>
      </c>
      <c r="F4909" s="88" t="s">
        <v>4777</v>
      </c>
      <c r="G4909" s="84" t="s">
        <v>3816</v>
      </c>
      <c r="H4909" s="1" t="s">
        <v>4389</v>
      </c>
      <c r="I4909" s="4">
        <v>0</v>
      </c>
      <c r="J4909" s="4">
        <v>1</v>
      </c>
      <c r="L4909" s="4">
        <v>1</v>
      </c>
      <c r="M4909" s="1" t="s">
        <v>4954</v>
      </c>
      <c r="N4909" s="1"/>
      <c r="O4909" s="1"/>
      <c r="P4909" s="1"/>
      <c r="Q4909" s="1"/>
      <c r="R4909" s="17" t="s">
        <v>4953</v>
      </c>
      <c r="S4909" s="1"/>
      <c r="T4909" s="1"/>
      <c r="U4909" s="8" t="s">
        <v>4952</v>
      </c>
      <c r="V4909" s="85">
        <v>12361</v>
      </c>
      <c r="W4909" s="85" t="s">
        <v>4777</v>
      </c>
    </row>
    <row r="4910" spans="1:23" x14ac:dyDescent="0.3">
      <c r="A4910" s="7">
        <v>21219</v>
      </c>
      <c r="C4910" s="11">
        <v>8</v>
      </c>
      <c r="E4910" s="88">
        <v>12362</v>
      </c>
      <c r="F4910" s="88" t="s">
        <v>4777</v>
      </c>
      <c r="G4910" s="84" t="s">
        <v>3816</v>
      </c>
      <c r="H4910" s="1" t="s">
        <v>4385</v>
      </c>
      <c r="I4910" s="4">
        <v>0</v>
      </c>
      <c r="J4910" s="4">
        <v>1</v>
      </c>
      <c r="L4910" s="4">
        <v>1</v>
      </c>
      <c r="M4910" s="1" t="s">
        <v>4951</v>
      </c>
      <c r="N4910" s="1"/>
      <c r="O4910" s="1"/>
      <c r="P4910" s="1"/>
      <c r="Q4910" s="1"/>
      <c r="R4910" s="17" t="s">
        <v>4950</v>
      </c>
      <c r="S4910" s="1"/>
      <c r="T4910" s="1"/>
      <c r="U4910" s="8" t="s">
        <v>4949</v>
      </c>
      <c r="V4910" s="85">
        <v>12362</v>
      </c>
      <c r="W4910" s="85" t="s">
        <v>4777</v>
      </c>
    </row>
    <row r="4911" spans="1:23" x14ac:dyDescent="0.3">
      <c r="A4911" s="7">
        <v>21220</v>
      </c>
      <c r="C4911" s="11">
        <v>9</v>
      </c>
      <c r="E4911" s="88">
        <v>12363</v>
      </c>
      <c r="F4911" s="88" t="s">
        <v>4777</v>
      </c>
      <c r="G4911" s="84" t="s">
        <v>3816</v>
      </c>
      <c r="H4911" s="1" t="s">
        <v>4381</v>
      </c>
      <c r="I4911" s="4">
        <v>0</v>
      </c>
      <c r="J4911" s="4">
        <v>1</v>
      </c>
      <c r="L4911" s="4">
        <v>1</v>
      </c>
      <c r="M4911" s="1" t="s">
        <v>4948</v>
      </c>
      <c r="N4911" s="1"/>
      <c r="O4911" s="1"/>
      <c r="P4911" s="1"/>
      <c r="Q4911" s="1"/>
      <c r="R4911" s="17" t="s">
        <v>4947</v>
      </c>
      <c r="S4911" s="1"/>
      <c r="T4911" s="1"/>
      <c r="U4911" s="8" t="s">
        <v>4946</v>
      </c>
      <c r="V4911" s="85">
        <v>12363</v>
      </c>
      <c r="W4911" s="85" t="s">
        <v>4777</v>
      </c>
    </row>
    <row r="4912" spans="1:23" x14ac:dyDescent="0.3">
      <c r="A4912" s="7">
        <v>21221</v>
      </c>
      <c r="C4912" s="11">
        <v>10</v>
      </c>
      <c r="E4912" s="88">
        <v>12364</v>
      </c>
      <c r="F4912" s="88" t="s">
        <v>4777</v>
      </c>
      <c r="G4912" s="84" t="s">
        <v>3816</v>
      </c>
      <c r="H4912" s="1" t="s">
        <v>4377</v>
      </c>
      <c r="I4912" s="4">
        <v>0</v>
      </c>
      <c r="J4912" s="4">
        <v>1</v>
      </c>
      <c r="L4912" s="4">
        <v>1</v>
      </c>
      <c r="M4912" s="1" t="s">
        <v>4945</v>
      </c>
      <c r="N4912" s="1"/>
      <c r="O4912" s="1"/>
      <c r="P4912" s="1"/>
      <c r="Q4912" s="1"/>
      <c r="R4912" s="17" t="s">
        <v>4944</v>
      </c>
      <c r="S4912" s="1"/>
      <c r="T4912" s="1"/>
      <c r="U4912" s="8" t="s">
        <v>4943</v>
      </c>
      <c r="V4912" s="85">
        <v>12364</v>
      </c>
      <c r="W4912" s="85" t="s">
        <v>4777</v>
      </c>
    </row>
    <row r="4913" spans="1:23" x14ac:dyDescent="0.3">
      <c r="A4913" s="7">
        <v>21222</v>
      </c>
      <c r="C4913" s="11">
        <v>11</v>
      </c>
      <c r="E4913" s="88">
        <v>12365</v>
      </c>
      <c r="F4913" s="88" t="s">
        <v>4777</v>
      </c>
      <c r="G4913" s="84" t="s">
        <v>3816</v>
      </c>
      <c r="H4913" s="1" t="s">
        <v>4373</v>
      </c>
      <c r="I4913" s="4">
        <v>0</v>
      </c>
      <c r="J4913" s="4">
        <v>1</v>
      </c>
      <c r="L4913" s="4">
        <v>1</v>
      </c>
      <c r="M4913" s="1" t="s">
        <v>4942</v>
      </c>
      <c r="N4913" s="1"/>
      <c r="O4913" s="1"/>
      <c r="P4913" s="1"/>
      <c r="Q4913" s="1"/>
      <c r="R4913" s="17" t="s">
        <v>4941</v>
      </c>
      <c r="S4913" s="1"/>
      <c r="T4913" s="1"/>
      <c r="U4913" s="8" t="s">
        <v>4940</v>
      </c>
      <c r="V4913" s="85">
        <v>12365</v>
      </c>
      <c r="W4913" s="85" t="s">
        <v>4777</v>
      </c>
    </row>
    <row r="4914" spans="1:23" x14ac:dyDescent="0.3">
      <c r="A4914" s="7">
        <v>21223</v>
      </c>
      <c r="C4914" s="11">
        <v>12</v>
      </c>
      <c r="E4914" s="88">
        <v>12366</v>
      </c>
      <c r="F4914" s="88" t="s">
        <v>4777</v>
      </c>
      <c r="G4914" s="84" t="s">
        <v>3816</v>
      </c>
      <c r="H4914" s="1" t="s">
        <v>4369</v>
      </c>
      <c r="I4914" s="4">
        <v>0</v>
      </c>
      <c r="J4914" s="4">
        <v>1</v>
      </c>
      <c r="L4914" s="4">
        <v>1</v>
      </c>
      <c r="M4914" s="1" t="s">
        <v>4939</v>
      </c>
      <c r="N4914" s="1"/>
      <c r="O4914" s="1"/>
      <c r="P4914" s="1"/>
      <c r="Q4914" s="1"/>
      <c r="R4914" s="17" t="s">
        <v>4938</v>
      </c>
      <c r="S4914" s="1"/>
      <c r="T4914" s="1"/>
      <c r="U4914" s="8" t="s">
        <v>4937</v>
      </c>
      <c r="V4914" s="85">
        <v>12366</v>
      </c>
      <c r="W4914" s="85" t="s">
        <v>4777</v>
      </c>
    </row>
    <row r="4915" spans="1:23" x14ac:dyDescent="0.3">
      <c r="A4915" s="7">
        <v>21224</v>
      </c>
      <c r="C4915" s="11">
        <v>13</v>
      </c>
      <c r="E4915" s="88">
        <v>12388</v>
      </c>
      <c r="F4915" s="88" t="s">
        <v>4777</v>
      </c>
      <c r="G4915" s="84" t="s">
        <v>3816</v>
      </c>
      <c r="H4915" s="1" t="s">
        <v>4936</v>
      </c>
      <c r="I4915" s="4">
        <v>0</v>
      </c>
      <c r="J4915" s="4">
        <v>1</v>
      </c>
      <c r="L4915" s="4">
        <v>1</v>
      </c>
      <c r="M4915" s="1" t="s">
        <v>4935</v>
      </c>
      <c r="N4915" s="1"/>
      <c r="O4915" s="1"/>
      <c r="P4915" s="1"/>
      <c r="Q4915" s="1"/>
      <c r="R4915" s="1" t="s">
        <v>4934</v>
      </c>
      <c r="S4915" s="1"/>
      <c r="T4915" s="1"/>
      <c r="U4915" s="8" t="s">
        <v>4933</v>
      </c>
      <c r="V4915" s="85">
        <v>12388</v>
      </c>
      <c r="W4915" s="85" t="s">
        <v>4777</v>
      </c>
    </row>
    <row r="4916" spans="1:23" x14ac:dyDescent="0.3">
      <c r="A4916" s="7">
        <v>21225</v>
      </c>
      <c r="C4916" s="11">
        <v>14</v>
      </c>
      <c r="E4916" s="88">
        <v>12392</v>
      </c>
      <c r="F4916" s="88" t="s">
        <v>4777</v>
      </c>
      <c r="G4916" s="84" t="s">
        <v>3816</v>
      </c>
      <c r="H4916" s="1" t="s">
        <v>4932</v>
      </c>
      <c r="I4916" s="4">
        <v>0</v>
      </c>
      <c r="J4916" s="4">
        <v>1</v>
      </c>
      <c r="L4916" s="4">
        <v>1</v>
      </c>
      <c r="M4916" s="1" t="s">
        <v>4931</v>
      </c>
      <c r="N4916" s="1"/>
      <c r="O4916" s="1"/>
      <c r="P4916" s="1"/>
      <c r="Q4916" s="1"/>
      <c r="R4916" s="1" t="s">
        <v>4930</v>
      </c>
      <c r="S4916" s="1"/>
      <c r="T4916" s="1"/>
      <c r="U4916" s="8" t="s">
        <v>4929</v>
      </c>
      <c r="V4916" s="85">
        <v>12392</v>
      </c>
      <c r="W4916" s="85" t="s">
        <v>4777</v>
      </c>
    </row>
    <row r="4917" spans="1:23" x14ac:dyDescent="0.3">
      <c r="A4917" s="7">
        <v>21226</v>
      </c>
      <c r="C4917" s="11">
        <v>15</v>
      </c>
      <c r="E4917" s="88">
        <v>12393</v>
      </c>
      <c r="F4917" s="88" t="s">
        <v>4777</v>
      </c>
      <c r="G4917" s="84" t="s">
        <v>3816</v>
      </c>
      <c r="H4917" s="1" t="s">
        <v>4928</v>
      </c>
      <c r="I4917" s="4">
        <v>0</v>
      </c>
      <c r="J4917" s="4">
        <v>1</v>
      </c>
      <c r="L4917" s="4">
        <v>1</v>
      </c>
      <c r="M4917" s="1" t="s">
        <v>4927</v>
      </c>
      <c r="N4917" s="1"/>
      <c r="O4917" s="1"/>
      <c r="P4917" s="1"/>
      <c r="Q4917" s="1"/>
      <c r="R4917" s="1" t="s">
        <v>4926</v>
      </c>
      <c r="S4917" s="1"/>
      <c r="T4917" s="1"/>
      <c r="U4917" s="8" t="s">
        <v>4925</v>
      </c>
      <c r="V4917" s="85">
        <v>12393</v>
      </c>
      <c r="W4917" s="85" t="s">
        <v>4777</v>
      </c>
    </row>
    <row r="4918" spans="1:23" x14ac:dyDescent="0.3">
      <c r="A4918" s="7">
        <v>21227</v>
      </c>
      <c r="B4918" s="44">
        <v>1717</v>
      </c>
      <c r="C4918" s="11">
        <v>0</v>
      </c>
      <c r="E4918" s="88">
        <v>12395</v>
      </c>
      <c r="F4918" s="88" t="s">
        <v>4777</v>
      </c>
      <c r="G4918" s="84" t="s">
        <v>3816</v>
      </c>
      <c r="H4918" s="1" t="s">
        <v>4924</v>
      </c>
      <c r="I4918" s="4">
        <v>0</v>
      </c>
      <c r="J4918" s="4">
        <v>1</v>
      </c>
      <c r="L4918" s="4">
        <v>1</v>
      </c>
      <c r="M4918" s="1" t="s">
        <v>4923</v>
      </c>
      <c r="N4918" s="1"/>
      <c r="O4918" s="1"/>
      <c r="P4918" s="1"/>
      <c r="Q4918" s="1"/>
      <c r="R4918" s="1" t="s">
        <v>4922</v>
      </c>
      <c r="S4918" s="1"/>
      <c r="T4918" s="1"/>
      <c r="U4918" s="8" t="s">
        <v>4921</v>
      </c>
      <c r="V4918" s="85">
        <v>12395</v>
      </c>
      <c r="W4918" s="85" t="s">
        <v>4777</v>
      </c>
    </row>
    <row r="4919" spans="1:23" x14ac:dyDescent="0.3">
      <c r="A4919" s="7">
        <v>21228</v>
      </c>
      <c r="C4919" s="11">
        <v>1</v>
      </c>
      <c r="E4919" s="88">
        <v>12396</v>
      </c>
      <c r="F4919" s="88" t="s">
        <v>4777</v>
      </c>
      <c r="G4919" s="84" t="s">
        <v>3816</v>
      </c>
      <c r="H4919" s="1" t="s">
        <v>4920</v>
      </c>
      <c r="I4919" s="4">
        <v>0</v>
      </c>
      <c r="J4919" s="4">
        <v>1</v>
      </c>
      <c r="L4919" s="4">
        <v>1</v>
      </c>
      <c r="M4919" s="1" t="s">
        <v>4919</v>
      </c>
      <c r="N4919" s="1"/>
      <c r="O4919" s="1"/>
      <c r="P4919" s="1"/>
      <c r="Q4919" s="1"/>
      <c r="R4919" s="1" t="s">
        <v>4918</v>
      </c>
      <c r="S4919" s="1"/>
      <c r="T4919" s="1"/>
      <c r="U4919" s="8" t="s">
        <v>4917</v>
      </c>
      <c r="V4919" s="85">
        <v>12396</v>
      </c>
      <c r="W4919" s="85" t="s">
        <v>4777</v>
      </c>
    </row>
    <row r="4920" spans="1:23" x14ac:dyDescent="0.3">
      <c r="A4920" s="7">
        <v>21229</v>
      </c>
      <c r="C4920" s="11">
        <v>2</v>
      </c>
      <c r="E4920" s="89">
        <v>12618</v>
      </c>
      <c r="F4920" s="88" t="s">
        <v>4777</v>
      </c>
      <c r="G4920" s="84" t="s">
        <v>3795</v>
      </c>
      <c r="H4920" s="1" t="s">
        <v>4916</v>
      </c>
      <c r="I4920" s="4">
        <v>0</v>
      </c>
      <c r="J4920" s="4">
        <v>1</v>
      </c>
      <c r="L4920" s="4">
        <v>1</v>
      </c>
      <c r="M4920" s="1" t="s">
        <v>4915</v>
      </c>
      <c r="N4920" s="1"/>
      <c r="O4920" s="1"/>
      <c r="P4920" s="1"/>
      <c r="Q4920" s="1"/>
      <c r="R4920" s="1" t="s">
        <v>4914</v>
      </c>
      <c r="S4920" s="1"/>
      <c r="T4920" s="1"/>
      <c r="U4920" s="8" t="s">
        <v>4913</v>
      </c>
      <c r="V4920" s="86">
        <v>12618</v>
      </c>
      <c r="W4920" s="85" t="s">
        <v>4777</v>
      </c>
    </row>
    <row r="4921" spans="1:23" x14ac:dyDescent="0.3">
      <c r="A4921" s="7">
        <v>21230</v>
      </c>
      <c r="C4921" s="11">
        <v>3</v>
      </c>
      <c r="E4921" s="89">
        <v>12622</v>
      </c>
      <c r="F4921" s="88" t="s">
        <v>4777</v>
      </c>
      <c r="G4921" s="84" t="s">
        <v>3795</v>
      </c>
      <c r="H4921" s="1" t="s">
        <v>4912</v>
      </c>
      <c r="I4921" s="4">
        <v>0</v>
      </c>
      <c r="J4921" s="4">
        <v>1</v>
      </c>
      <c r="L4921" s="4">
        <v>1</v>
      </c>
      <c r="M4921" s="1" t="s">
        <v>4911</v>
      </c>
      <c r="N4921" s="1"/>
      <c r="O4921" s="1"/>
      <c r="P4921" s="1"/>
      <c r="Q4921" s="1"/>
      <c r="R4921" s="1" t="s">
        <v>4910</v>
      </c>
      <c r="S4921" s="1"/>
      <c r="T4921" s="1"/>
      <c r="U4921" s="8" t="s">
        <v>4909</v>
      </c>
      <c r="V4921" s="86">
        <v>12622</v>
      </c>
      <c r="W4921" s="85" t="s">
        <v>4777</v>
      </c>
    </row>
    <row r="4922" spans="1:23" x14ac:dyDescent="0.3">
      <c r="A4922" s="7">
        <v>21231</v>
      </c>
      <c r="C4922" s="11">
        <v>4</v>
      </c>
      <c r="E4922" s="89">
        <v>12640</v>
      </c>
      <c r="F4922" s="88" t="s">
        <v>4777</v>
      </c>
      <c r="G4922" s="84" t="s">
        <v>3795</v>
      </c>
      <c r="H4922" s="1" t="s">
        <v>4908</v>
      </c>
      <c r="I4922" s="4">
        <v>0</v>
      </c>
      <c r="J4922" s="4">
        <v>1</v>
      </c>
      <c r="L4922" s="4">
        <v>1</v>
      </c>
      <c r="M4922" s="1" t="s">
        <v>4907</v>
      </c>
      <c r="N4922" s="1"/>
      <c r="O4922" s="1"/>
      <c r="P4922" s="1"/>
      <c r="Q4922" s="1"/>
      <c r="R4922" s="1" t="s">
        <v>4906</v>
      </c>
      <c r="S4922" s="1"/>
      <c r="T4922" s="1"/>
      <c r="U4922" s="8" t="s">
        <v>4905</v>
      </c>
      <c r="V4922" s="86">
        <v>12640</v>
      </c>
      <c r="W4922" s="85" t="s">
        <v>4777</v>
      </c>
    </row>
    <row r="4923" spans="1:23" x14ac:dyDescent="0.3">
      <c r="A4923" s="7">
        <v>21232</v>
      </c>
      <c r="C4923" s="11">
        <v>5</v>
      </c>
      <c r="E4923" s="89">
        <v>12652</v>
      </c>
      <c r="F4923" s="88" t="s">
        <v>4777</v>
      </c>
      <c r="G4923" s="84" t="s">
        <v>3795</v>
      </c>
      <c r="H4923" s="1" t="s">
        <v>4904</v>
      </c>
      <c r="I4923" s="4">
        <v>0</v>
      </c>
      <c r="J4923" s="4">
        <v>1</v>
      </c>
      <c r="L4923" s="4">
        <v>1</v>
      </c>
      <c r="M4923" s="1" t="s">
        <v>4903</v>
      </c>
      <c r="N4923" s="1"/>
      <c r="O4923" s="1"/>
      <c r="P4923" s="1"/>
      <c r="Q4923" s="1"/>
      <c r="R4923" s="17" t="s">
        <v>4902</v>
      </c>
      <c r="S4923" s="1"/>
      <c r="T4923" s="1"/>
      <c r="U4923" s="8" t="s">
        <v>4901</v>
      </c>
      <c r="V4923" s="86">
        <v>12652</v>
      </c>
      <c r="W4923" s="85" t="s">
        <v>4777</v>
      </c>
    </row>
    <row r="4924" spans="1:23" x14ac:dyDescent="0.3">
      <c r="A4924" s="7">
        <v>21233</v>
      </c>
      <c r="C4924" s="11">
        <v>6</v>
      </c>
      <c r="E4924" s="89">
        <v>12671</v>
      </c>
      <c r="F4924" s="88" t="s">
        <v>4777</v>
      </c>
      <c r="G4924" s="87" t="s">
        <v>3795</v>
      </c>
      <c r="H4924" s="1" t="s">
        <v>3794</v>
      </c>
      <c r="I4924" s="4">
        <v>0</v>
      </c>
      <c r="J4924" s="4">
        <v>1</v>
      </c>
      <c r="L4924" s="4">
        <v>1</v>
      </c>
      <c r="M4924" s="1" t="s">
        <v>4900</v>
      </c>
      <c r="N4924" s="1"/>
      <c r="O4924" s="1"/>
      <c r="P4924" s="1"/>
      <c r="Q4924" s="1"/>
      <c r="R4924" s="17" t="s">
        <v>4899</v>
      </c>
      <c r="S4924" s="1"/>
      <c r="T4924" s="1"/>
      <c r="U4924" s="8" t="s">
        <v>4898</v>
      </c>
      <c r="V4924" s="86">
        <v>12671</v>
      </c>
      <c r="W4924" s="85" t="s">
        <v>4777</v>
      </c>
    </row>
    <row r="4925" spans="1:23" x14ac:dyDescent="0.3">
      <c r="A4925" s="7">
        <v>21234</v>
      </c>
      <c r="C4925" s="11">
        <v>7</v>
      </c>
      <c r="E4925" s="89">
        <v>12675</v>
      </c>
      <c r="F4925" s="88" t="s">
        <v>4777</v>
      </c>
      <c r="G4925" s="87" t="s">
        <v>3795</v>
      </c>
      <c r="H4925" s="1" t="s">
        <v>4897</v>
      </c>
      <c r="I4925" s="4">
        <v>0</v>
      </c>
      <c r="J4925" s="4">
        <v>1</v>
      </c>
      <c r="L4925" s="4">
        <v>1</v>
      </c>
      <c r="M4925" s="1" t="s">
        <v>4896</v>
      </c>
      <c r="R4925" s="17" t="s">
        <v>4895</v>
      </c>
      <c r="U4925" s="8" t="s">
        <v>4894</v>
      </c>
      <c r="V4925" s="86">
        <v>12675</v>
      </c>
      <c r="W4925" s="85" t="s">
        <v>4777</v>
      </c>
    </row>
    <row r="4926" spans="1:23" x14ac:dyDescent="0.3">
      <c r="A4926" s="44">
        <v>21235</v>
      </c>
      <c r="C4926" s="11">
        <v>8</v>
      </c>
      <c r="E4926" s="98">
        <v>11420</v>
      </c>
      <c r="F4926" s="88" t="s">
        <v>4777</v>
      </c>
      <c r="H4926" s="99" t="s">
        <v>4893</v>
      </c>
      <c r="I4926" s="96">
        <v>0</v>
      </c>
      <c r="J4926" s="97">
        <v>1</v>
      </c>
      <c r="K4926" s="96"/>
      <c r="L4926" s="96">
        <v>1</v>
      </c>
      <c r="M4926" s="1" t="s">
        <v>3328</v>
      </c>
      <c r="R4926" s="80" t="s">
        <v>4892</v>
      </c>
      <c r="U4926" s="16" t="s">
        <v>4891</v>
      </c>
      <c r="V4926" s="4">
        <v>11420</v>
      </c>
      <c r="W4926" s="85" t="s">
        <v>4777</v>
      </c>
    </row>
    <row r="4927" spans="1:23" x14ac:dyDescent="0.3">
      <c r="A4927" s="44">
        <v>21236</v>
      </c>
      <c r="C4927" s="11">
        <v>9</v>
      </c>
      <c r="E4927" s="98">
        <v>11350</v>
      </c>
      <c r="F4927" s="88" t="s">
        <v>4777</v>
      </c>
      <c r="H4927" s="1" t="s">
        <v>4890</v>
      </c>
      <c r="I4927" s="96">
        <v>0</v>
      </c>
      <c r="J4927" s="97">
        <v>1</v>
      </c>
      <c r="K4927" s="96"/>
      <c r="L4927" s="96">
        <v>1</v>
      </c>
      <c r="M4927" s="1" t="s">
        <v>4889</v>
      </c>
      <c r="R4927" s="80" t="s">
        <v>4888</v>
      </c>
      <c r="U4927" s="1" t="s">
        <v>4887</v>
      </c>
      <c r="V4927" s="4">
        <v>11350</v>
      </c>
      <c r="W4927" s="85" t="s">
        <v>4777</v>
      </c>
    </row>
    <row r="4928" spans="1:23" x14ac:dyDescent="0.3">
      <c r="A4928" s="44">
        <v>21507</v>
      </c>
      <c r="C4928" s="11">
        <v>10</v>
      </c>
      <c r="E4928" s="88">
        <v>11346</v>
      </c>
      <c r="F4928" s="88" t="s">
        <v>4777</v>
      </c>
      <c r="G4928" s="84" t="s">
        <v>4341</v>
      </c>
      <c r="H4928" s="1" t="s">
        <v>4886</v>
      </c>
      <c r="I4928" s="4">
        <v>0</v>
      </c>
      <c r="J4928" s="4">
        <v>1</v>
      </c>
      <c r="L4928" s="4">
        <v>1</v>
      </c>
      <c r="M4928" s="1" t="s">
        <v>4885</v>
      </c>
      <c r="R4928" s="80" t="s">
        <v>4884</v>
      </c>
      <c r="U4928" s="16" t="s">
        <v>4883</v>
      </c>
      <c r="V4928" s="85">
        <v>11346</v>
      </c>
      <c r="W4928" s="85" t="s">
        <v>4777</v>
      </c>
    </row>
    <row r="4929" spans="1:23" x14ac:dyDescent="0.3">
      <c r="A4929" s="44">
        <v>21508</v>
      </c>
      <c r="C4929" s="11">
        <v>11</v>
      </c>
      <c r="E4929" s="88">
        <v>11343</v>
      </c>
      <c r="F4929" s="88" t="s">
        <v>4777</v>
      </c>
      <c r="G4929" s="84" t="s">
        <v>4341</v>
      </c>
      <c r="H4929" s="1" t="s">
        <v>4882</v>
      </c>
      <c r="I4929" s="4">
        <v>0</v>
      </c>
      <c r="J4929" s="4">
        <v>1</v>
      </c>
      <c r="L4929" s="4">
        <v>1</v>
      </c>
      <c r="M4929" s="1" t="s">
        <v>4881</v>
      </c>
      <c r="R4929" s="80" t="s">
        <v>4880</v>
      </c>
      <c r="U4929" s="16" t="s">
        <v>4879</v>
      </c>
      <c r="V4929" s="85">
        <v>11343</v>
      </c>
      <c r="W4929" s="85" t="s">
        <v>4777</v>
      </c>
    </row>
    <row r="4930" spans="1:23" x14ac:dyDescent="0.3">
      <c r="A4930" s="44">
        <v>21509</v>
      </c>
      <c r="C4930" s="11">
        <v>12</v>
      </c>
      <c r="E4930" s="88">
        <v>10655</v>
      </c>
      <c r="F4930" s="88" t="s">
        <v>4777</v>
      </c>
      <c r="G4930" s="95" t="s">
        <v>4341</v>
      </c>
      <c r="H4930" s="1" t="s">
        <v>4878</v>
      </c>
      <c r="I4930" s="94">
        <v>0</v>
      </c>
      <c r="J4930" s="94">
        <v>1</v>
      </c>
      <c r="K4930" s="94"/>
      <c r="L4930" s="94">
        <v>1</v>
      </c>
      <c r="M4930" s="1" t="s">
        <v>4877</v>
      </c>
      <c r="N4930" s="35"/>
      <c r="O4930" s="35"/>
      <c r="P4930" s="34"/>
      <c r="Q4930" s="34"/>
      <c r="S4930" s="34"/>
      <c r="T4930" s="33"/>
      <c r="U4930" s="32"/>
      <c r="V4930" s="85">
        <v>10655</v>
      </c>
      <c r="W4930" s="85" t="s">
        <v>4777</v>
      </c>
    </row>
    <row r="4931" spans="1:23" x14ac:dyDescent="0.3">
      <c r="A4931" s="44">
        <v>21518</v>
      </c>
      <c r="B4931" s="44"/>
      <c r="C4931" s="11">
        <v>13</v>
      </c>
      <c r="E4931" s="88">
        <v>10878</v>
      </c>
      <c r="F4931" s="88" t="s">
        <v>4777</v>
      </c>
      <c r="G4931" s="84" t="s">
        <v>3825</v>
      </c>
      <c r="H4931" s="1" t="s">
        <v>4876</v>
      </c>
      <c r="I4931" s="4">
        <v>0</v>
      </c>
      <c r="J4931" s="4">
        <v>1</v>
      </c>
      <c r="L4931" s="4">
        <v>1</v>
      </c>
      <c r="M4931" s="1" t="s">
        <v>4875</v>
      </c>
      <c r="U4931" s="1"/>
      <c r="V4931" s="85">
        <v>10878</v>
      </c>
      <c r="W4931" s="85" t="s">
        <v>4777</v>
      </c>
    </row>
    <row r="4932" spans="1:23" x14ac:dyDescent="0.3">
      <c r="A4932" s="44">
        <v>21519</v>
      </c>
      <c r="B4932" s="44"/>
      <c r="C4932" s="11">
        <v>14</v>
      </c>
      <c r="E4932" s="88">
        <v>10879</v>
      </c>
      <c r="F4932" s="88" t="s">
        <v>4777</v>
      </c>
      <c r="G4932" s="84" t="s">
        <v>3825</v>
      </c>
      <c r="H4932" s="1" t="s">
        <v>4874</v>
      </c>
      <c r="I4932" s="4">
        <v>0</v>
      </c>
      <c r="J4932" s="4">
        <v>1</v>
      </c>
      <c r="L4932" s="4">
        <v>1</v>
      </c>
      <c r="M4932" s="1" t="s">
        <v>4873</v>
      </c>
      <c r="U4932" s="1"/>
      <c r="V4932" s="85">
        <v>10879</v>
      </c>
      <c r="W4932" s="85" t="s">
        <v>4777</v>
      </c>
    </row>
    <row r="4933" spans="1:23" x14ac:dyDescent="0.3">
      <c r="A4933" s="44">
        <v>21520</v>
      </c>
      <c r="B4933" s="44"/>
      <c r="C4933" s="11">
        <v>15</v>
      </c>
      <c r="E4933" s="88">
        <v>10880</v>
      </c>
      <c r="F4933" s="88" t="s">
        <v>4777</v>
      </c>
      <c r="G4933" s="84" t="s">
        <v>3825</v>
      </c>
      <c r="H4933" s="1" t="s">
        <v>4872</v>
      </c>
      <c r="I4933" s="4">
        <v>0</v>
      </c>
      <c r="J4933" s="4">
        <v>1</v>
      </c>
      <c r="L4933" s="4">
        <v>1</v>
      </c>
      <c r="M4933" s="1" t="s">
        <v>4871</v>
      </c>
      <c r="U4933" s="1"/>
      <c r="V4933" s="85">
        <v>10880</v>
      </c>
      <c r="W4933" s="85" t="s">
        <v>4777</v>
      </c>
    </row>
    <row r="4934" spans="1:23" x14ac:dyDescent="0.3">
      <c r="A4934" s="44">
        <v>21521</v>
      </c>
      <c r="B4934" s="44">
        <v>1718</v>
      </c>
      <c r="C4934" s="11">
        <v>0</v>
      </c>
      <c r="E4934" s="88">
        <v>10881</v>
      </c>
      <c r="F4934" s="88" t="s">
        <v>4777</v>
      </c>
      <c r="G4934" s="84" t="s">
        <v>3825</v>
      </c>
      <c r="H4934" s="1" t="s">
        <v>4870</v>
      </c>
      <c r="I4934" s="4">
        <v>0</v>
      </c>
      <c r="J4934" s="4">
        <v>1</v>
      </c>
      <c r="L4934" s="4">
        <v>1</v>
      </c>
      <c r="M4934" s="1" t="s">
        <v>4869</v>
      </c>
      <c r="U4934" s="1"/>
      <c r="V4934" s="85">
        <v>10881</v>
      </c>
      <c r="W4934" s="85" t="s">
        <v>4777</v>
      </c>
    </row>
    <row r="4935" spans="1:23" x14ac:dyDescent="0.3">
      <c r="A4935" s="44">
        <v>21522</v>
      </c>
      <c r="B4935" s="44"/>
      <c r="C4935" s="11">
        <v>1</v>
      </c>
      <c r="E4935" s="88">
        <v>10882</v>
      </c>
      <c r="F4935" s="88" t="s">
        <v>4777</v>
      </c>
      <c r="G4935" s="84" t="s">
        <v>3825</v>
      </c>
      <c r="H4935" s="1" t="s">
        <v>4868</v>
      </c>
      <c r="I4935" s="4">
        <v>0</v>
      </c>
      <c r="J4935" s="4">
        <v>1</v>
      </c>
      <c r="L4935" s="4">
        <v>1</v>
      </c>
      <c r="M4935" s="1" t="s">
        <v>4867</v>
      </c>
      <c r="U4935" s="1"/>
      <c r="V4935" s="85">
        <v>10882</v>
      </c>
      <c r="W4935" s="85" t="s">
        <v>4777</v>
      </c>
    </row>
    <row r="4936" spans="1:23" x14ac:dyDescent="0.3">
      <c r="A4936" s="44">
        <v>21523</v>
      </c>
      <c r="B4936" s="44"/>
      <c r="C4936" s="11">
        <v>2</v>
      </c>
      <c r="E4936" s="88">
        <v>10883</v>
      </c>
      <c r="F4936" s="88" t="s">
        <v>4777</v>
      </c>
      <c r="G4936" s="84" t="s">
        <v>3825</v>
      </c>
      <c r="H4936" s="1" t="s">
        <v>4866</v>
      </c>
      <c r="I4936" s="4">
        <v>0</v>
      </c>
      <c r="J4936" s="4">
        <v>1</v>
      </c>
      <c r="L4936" s="4">
        <v>1</v>
      </c>
      <c r="M4936" s="1" t="s">
        <v>4865</v>
      </c>
      <c r="U4936" s="1"/>
      <c r="V4936" s="85">
        <v>10883</v>
      </c>
      <c r="W4936" s="85" t="s">
        <v>4777</v>
      </c>
    </row>
    <row r="4937" spans="1:23" x14ac:dyDescent="0.3">
      <c r="A4937" s="44">
        <v>21524</v>
      </c>
      <c r="B4937" s="44"/>
      <c r="C4937" s="11">
        <v>3</v>
      </c>
      <c r="E4937" s="88">
        <v>10884</v>
      </c>
      <c r="F4937" s="88" t="s">
        <v>4777</v>
      </c>
      <c r="G4937" s="84" t="s">
        <v>3825</v>
      </c>
      <c r="H4937" s="1" t="s">
        <v>4864</v>
      </c>
      <c r="I4937" s="4">
        <v>0</v>
      </c>
      <c r="J4937" s="4">
        <v>1</v>
      </c>
      <c r="L4937" s="4">
        <v>1</v>
      </c>
      <c r="M4937" s="1" t="s">
        <v>4863</v>
      </c>
      <c r="U4937" s="1"/>
      <c r="V4937" s="85">
        <v>10884</v>
      </c>
      <c r="W4937" s="85" t="s">
        <v>4777</v>
      </c>
    </row>
    <row r="4938" spans="1:23" x14ac:dyDescent="0.3">
      <c r="A4938" s="44">
        <v>21525</v>
      </c>
      <c r="B4938" s="44"/>
      <c r="C4938" s="11">
        <v>4</v>
      </c>
      <c r="E4938" s="88">
        <v>10885</v>
      </c>
      <c r="F4938" s="88" t="s">
        <v>4777</v>
      </c>
      <c r="G4938" s="84" t="s">
        <v>3825</v>
      </c>
      <c r="H4938" s="1" t="s">
        <v>4862</v>
      </c>
      <c r="I4938" s="4">
        <v>0</v>
      </c>
      <c r="J4938" s="4">
        <v>1</v>
      </c>
      <c r="L4938" s="4">
        <v>1</v>
      </c>
      <c r="M4938" s="1" t="s">
        <v>4861</v>
      </c>
      <c r="U4938" s="1"/>
      <c r="V4938" s="85">
        <v>10885</v>
      </c>
      <c r="W4938" s="85" t="s">
        <v>4777</v>
      </c>
    </row>
    <row r="4939" spans="1:23" x14ac:dyDescent="0.3">
      <c r="A4939" s="44">
        <v>21526</v>
      </c>
      <c r="B4939" s="44"/>
      <c r="C4939" s="11">
        <v>5</v>
      </c>
      <c r="E4939" s="88">
        <v>10886</v>
      </c>
      <c r="F4939" s="88" t="s">
        <v>4777</v>
      </c>
      <c r="G4939" s="84" t="s">
        <v>3825</v>
      </c>
      <c r="H4939" s="1" t="s">
        <v>4860</v>
      </c>
      <c r="I4939" s="4">
        <v>0</v>
      </c>
      <c r="J4939" s="4">
        <v>1</v>
      </c>
      <c r="L4939" s="4">
        <v>1</v>
      </c>
      <c r="M4939" s="1" t="s">
        <v>4859</v>
      </c>
      <c r="U4939" s="1"/>
      <c r="V4939" s="85">
        <v>10886</v>
      </c>
      <c r="W4939" s="85" t="s">
        <v>4777</v>
      </c>
    </row>
    <row r="4940" spans="1:23" x14ac:dyDescent="0.3">
      <c r="A4940" s="44">
        <v>21527</v>
      </c>
      <c r="B4940" s="44"/>
      <c r="C4940" s="11">
        <v>6</v>
      </c>
      <c r="E4940" s="88">
        <v>10887</v>
      </c>
      <c r="F4940" s="88" t="s">
        <v>4777</v>
      </c>
      <c r="G4940" s="84" t="s">
        <v>3825</v>
      </c>
      <c r="H4940" s="1" t="s">
        <v>4858</v>
      </c>
      <c r="I4940" s="4">
        <v>0</v>
      </c>
      <c r="J4940" s="4">
        <v>1</v>
      </c>
      <c r="L4940" s="4">
        <v>1</v>
      </c>
      <c r="M4940" s="1" t="s">
        <v>4857</v>
      </c>
      <c r="U4940" s="1"/>
      <c r="V4940" s="85">
        <v>10887</v>
      </c>
      <c r="W4940" s="85" t="s">
        <v>4777</v>
      </c>
    </row>
    <row r="4941" spans="1:23" x14ac:dyDescent="0.3">
      <c r="A4941" s="44">
        <v>21528</v>
      </c>
      <c r="B4941" s="44"/>
      <c r="C4941" s="11">
        <v>7</v>
      </c>
      <c r="E4941" s="88">
        <v>10888</v>
      </c>
      <c r="F4941" s="88" t="s">
        <v>4777</v>
      </c>
      <c r="G4941" s="84" t="s">
        <v>3825</v>
      </c>
      <c r="H4941" s="1" t="s">
        <v>4856</v>
      </c>
      <c r="I4941" s="4">
        <v>0</v>
      </c>
      <c r="J4941" s="4">
        <v>1</v>
      </c>
      <c r="L4941" s="4">
        <v>1</v>
      </c>
      <c r="M4941" s="1" t="s">
        <v>4855</v>
      </c>
      <c r="U4941" s="1"/>
      <c r="V4941" s="85">
        <v>10888</v>
      </c>
      <c r="W4941" s="85" t="s">
        <v>4777</v>
      </c>
    </row>
    <row r="4942" spans="1:23" x14ac:dyDescent="0.3">
      <c r="A4942" s="44">
        <v>21529</v>
      </c>
      <c r="B4942" s="44"/>
      <c r="C4942" s="11">
        <v>8</v>
      </c>
      <c r="E4942" s="88">
        <v>10889</v>
      </c>
      <c r="F4942" s="88" t="s">
        <v>4777</v>
      </c>
      <c r="G4942" s="84" t="s">
        <v>3825</v>
      </c>
      <c r="H4942" s="1" t="s">
        <v>4854</v>
      </c>
      <c r="I4942" s="4">
        <v>0</v>
      </c>
      <c r="J4942" s="4">
        <v>1</v>
      </c>
      <c r="L4942" s="4">
        <v>1</v>
      </c>
      <c r="M4942" s="1" t="s">
        <v>4853</v>
      </c>
      <c r="U4942" s="1"/>
      <c r="V4942" s="85">
        <v>10889</v>
      </c>
      <c r="W4942" s="85" t="s">
        <v>4777</v>
      </c>
    </row>
    <row r="4943" spans="1:23" x14ac:dyDescent="0.3">
      <c r="A4943" s="44">
        <v>21530</v>
      </c>
      <c r="B4943" s="44"/>
      <c r="C4943" s="11">
        <v>9</v>
      </c>
      <c r="E4943" s="88">
        <v>10890</v>
      </c>
      <c r="F4943" s="88" t="s">
        <v>4777</v>
      </c>
      <c r="G4943" s="84" t="s">
        <v>3825</v>
      </c>
      <c r="H4943" s="1" t="s">
        <v>4852</v>
      </c>
      <c r="I4943" s="4">
        <v>0</v>
      </c>
      <c r="J4943" s="4">
        <v>1</v>
      </c>
      <c r="L4943" s="4">
        <v>1</v>
      </c>
      <c r="M4943" s="1" t="s">
        <v>4851</v>
      </c>
      <c r="U4943" s="1"/>
      <c r="V4943" s="85">
        <v>10890</v>
      </c>
      <c r="W4943" s="85" t="s">
        <v>4777</v>
      </c>
    </row>
    <row r="4944" spans="1:23" x14ac:dyDescent="0.3">
      <c r="A4944" s="44">
        <v>21531</v>
      </c>
      <c r="B4944" s="44"/>
      <c r="C4944" s="11">
        <v>10</v>
      </c>
      <c r="E4944" s="88">
        <v>10891</v>
      </c>
      <c r="F4944" s="88" t="s">
        <v>4777</v>
      </c>
      <c r="G4944" s="84" t="s">
        <v>3825</v>
      </c>
      <c r="H4944" s="1" t="s">
        <v>4850</v>
      </c>
      <c r="I4944" s="4">
        <v>0</v>
      </c>
      <c r="J4944" s="4">
        <v>1</v>
      </c>
      <c r="L4944" s="4">
        <v>1</v>
      </c>
      <c r="M4944" s="1" t="s">
        <v>4849</v>
      </c>
      <c r="U4944" s="1"/>
      <c r="V4944" s="85">
        <v>10891</v>
      </c>
      <c r="W4944" s="85" t="s">
        <v>4777</v>
      </c>
    </row>
    <row r="4945" spans="1:23" x14ac:dyDescent="0.3">
      <c r="A4945" s="44">
        <v>21532</v>
      </c>
      <c r="B4945" s="44"/>
      <c r="C4945" s="11">
        <v>11</v>
      </c>
      <c r="E4945" s="88">
        <v>10892</v>
      </c>
      <c r="F4945" s="88" t="s">
        <v>4777</v>
      </c>
      <c r="G4945" s="84" t="s">
        <v>3825</v>
      </c>
      <c r="H4945" s="1" t="s">
        <v>4848</v>
      </c>
      <c r="I4945" s="4">
        <v>0</v>
      </c>
      <c r="J4945" s="4">
        <v>1</v>
      </c>
      <c r="L4945" s="4">
        <v>1</v>
      </c>
      <c r="M4945" s="1" t="s">
        <v>4847</v>
      </c>
      <c r="U4945" s="1"/>
      <c r="V4945" s="85">
        <v>10892</v>
      </c>
      <c r="W4945" s="85" t="s">
        <v>4777</v>
      </c>
    </row>
    <row r="4946" spans="1:23" x14ac:dyDescent="0.3">
      <c r="A4946" s="44">
        <v>21533</v>
      </c>
      <c r="B4946" s="44"/>
      <c r="C4946" s="11">
        <v>12</v>
      </c>
      <c r="E4946" s="88">
        <v>10893</v>
      </c>
      <c r="F4946" s="88" t="s">
        <v>4777</v>
      </c>
      <c r="G4946" s="84" t="s">
        <v>3825</v>
      </c>
      <c r="H4946" s="1" t="s">
        <v>4846</v>
      </c>
      <c r="I4946" s="4">
        <v>0</v>
      </c>
      <c r="J4946" s="4">
        <v>1</v>
      </c>
      <c r="L4946" s="4">
        <v>1</v>
      </c>
      <c r="M4946" s="1" t="s">
        <v>4845</v>
      </c>
      <c r="U4946" s="1"/>
      <c r="V4946" s="85">
        <v>10893</v>
      </c>
      <c r="W4946" s="85" t="s">
        <v>4777</v>
      </c>
    </row>
    <row r="4947" spans="1:23" x14ac:dyDescent="0.3">
      <c r="A4947" s="44">
        <v>21534</v>
      </c>
      <c r="B4947" s="44"/>
      <c r="C4947" s="11">
        <v>13</v>
      </c>
      <c r="E4947" s="88">
        <v>10894</v>
      </c>
      <c r="F4947" s="88" t="s">
        <v>4777</v>
      </c>
      <c r="G4947" s="84" t="s">
        <v>3825</v>
      </c>
      <c r="H4947" s="1" t="s">
        <v>4844</v>
      </c>
      <c r="I4947" s="4">
        <v>0</v>
      </c>
      <c r="J4947" s="4">
        <v>1</v>
      </c>
      <c r="L4947" s="4">
        <v>1</v>
      </c>
      <c r="M4947" s="1" t="s">
        <v>4843</v>
      </c>
      <c r="U4947" s="1"/>
      <c r="V4947" s="85">
        <v>10894</v>
      </c>
      <c r="W4947" s="85" t="s">
        <v>4777</v>
      </c>
    </row>
    <row r="4948" spans="1:23" x14ac:dyDescent="0.3">
      <c r="A4948" s="44">
        <v>21535</v>
      </c>
      <c r="B4948" s="44"/>
      <c r="C4948" s="11">
        <v>14</v>
      </c>
      <c r="E4948" s="88">
        <v>10895</v>
      </c>
      <c r="F4948" s="88" t="s">
        <v>4777</v>
      </c>
      <c r="G4948" s="84" t="s">
        <v>3825</v>
      </c>
      <c r="H4948" s="1" t="s">
        <v>4842</v>
      </c>
      <c r="I4948" s="4">
        <v>0</v>
      </c>
      <c r="J4948" s="4">
        <v>1</v>
      </c>
      <c r="L4948" s="4">
        <v>1</v>
      </c>
      <c r="M4948" s="1" t="s">
        <v>4841</v>
      </c>
      <c r="U4948" s="1"/>
      <c r="V4948" s="85">
        <v>10895</v>
      </c>
      <c r="W4948" s="85" t="s">
        <v>4777</v>
      </c>
    </row>
    <row r="4949" spans="1:23" x14ac:dyDescent="0.3">
      <c r="A4949" s="44">
        <v>21536</v>
      </c>
      <c r="B4949" s="44"/>
      <c r="C4949" s="11">
        <v>15</v>
      </c>
      <c r="E4949" s="88">
        <v>10896</v>
      </c>
      <c r="F4949" s="88" t="s">
        <v>4777</v>
      </c>
      <c r="G4949" s="84" t="s">
        <v>3825</v>
      </c>
      <c r="H4949" s="1" t="s">
        <v>4840</v>
      </c>
      <c r="I4949" s="4">
        <v>0</v>
      </c>
      <c r="J4949" s="4">
        <v>1</v>
      </c>
      <c r="L4949" s="4">
        <v>1</v>
      </c>
      <c r="M4949" s="1" t="s">
        <v>4839</v>
      </c>
      <c r="U4949" s="1"/>
      <c r="V4949" s="85">
        <v>10896</v>
      </c>
      <c r="W4949" s="85" t="s">
        <v>4777</v>
      </c>
    </row>
    <row r="4950" spans="1:23" x14ac:dyDescent="0.3">
      <c r="A4950" s="44">
        <v>21537</v>
      </c>
      <c r="B4950" s="44">
        <v>1719</v>
      </c>
      <c r="C4950" s="11">
        <v>0</v>
      </c>
      <c r="E4950" s="88">
        <v>10897</v>
      </c>
      <c r="F4950" s="88" t="s">
        <v>4777</v>
      </c>
      <c r="G4950" s="84" t="s">
        <v>3825</v>
      </c>
      <c r="H4950" s="1" t="s">
        <v>4838</v>
      </c>
      <c r="I4950" s="4">
        <v>0</v>
      </c>
      <c r="J4950" s="4">
        <v>1</v>
      </c>
      <c r="L4950" s="4">
        <v>1</v>
      </c>
      <c r="M4950" s="1" t="s">
        <v>4837</v>
      </c>
      <c r="U4950" s="1"/>
      <c r="V4950" s="85">
        <v>10897</v>
      </c>
      <c r="W4950" s="85" t="s">
        <v>4777</v>
      </c>
    </row>
    <row r="4951" spans="1:23" x14ac:dyDescent="0.3">
      <c r="A4951" s="44">
        <v>21538</v>
      </c>
      <c r="B4951" s="44"/>
      <c r="C4951" s="11">
        <v>1</v>
      </c>
      <c r="E4951" s="88">
        <v>11529</v>
      </c>
      <c r="F4951" s="88" t="s">
        <v>4777</v>
      </c>
      <c r="G4951" s="84" t="s">
        <v>3825</v>
      </c>
      <c r="H4951" s="1" t="s">
        <v>4836</v>
      </c>
      <c r="I4951" s="4">
        <v>0</v>
      </c>
      <c r="J4951" s="4">
        <v>1</v>
      </c>
      <c r="L4951" s="4">
        <v>1</v>
      </c>
      <c r="M4951" s="1" t="s">
        <v>4835</v>
      </c>
      <c r="U4951" s="1"/>
      <c r="V4951" s="85">
        <v>11529</v>
      </c>
      <c r="W4951" s="85" t="s">
        <v>4777</v>
      </c>
    </row>
    <row r="4952" spans="1:23" x14ac:dyDescent="0.3">
      <c r="A4952" s="44">
        <v>21539</v>
      </c>
      <c r="B4952" s="44"/>
      <c r="C4952" s="11">
        <v>2</v>
      </c>
      <c r="E4952" s="88">
        <v>11530</v>
      </c>
      <c r="F4952" s="88" t="s">
        <v>4777</v>
      </c>
      <c r="G4952" s="84" t="s">
        <v>3825</v>
      </c>
      <c r="H4952" s="1" t="s">
        <v>4834</v>
      </c>
      <c r="I4952" s="4">
        <v>0</v>
      </c>
      <c r="J4952" s="4">
        <v>1</v>
      </c>
      <c r="L4952" s="4">
        <v>1</v>
      </c>
      <c r="M4952" s="1" t="s">
        <v>4833</v>
      </c>
      <c r="U4952" s="1"/>
      <c r="V4952" s="85">
        <v>11530</v>
      </c>
      <c r="W4952" s="85" t="s">
        <v>4777</v>
      </c>
    </row>
    <row r="4953" spans="1:23" x14ac:dyDescent="0.3">
      <c r="A4953" s="44">
        <v>21540</v>
      </c>
      <c r="B4953" s="44"/>
      <c r="C4953" s="11">
        <v>3</v>
      </c>
      <c r="E4953" s="88">
        <v>11531</v>
      </c>
      <c r="F4953" s="88" t="s">
        <v>4777</v>
      </c>
      <c r="G4953" s="84" t="s">
        <v>3825</v>
      </c>
      <c r="H4953" s="1" t="s">
        <v>4832</v>
      </c>
      <c r="I4953" s="4">
        <v>0</v>
      </c>
      <c r="J4953" s="4">
        <v>1</v>
      </c>
      <c r="L4953" s="4">
        <v>1</v>
      </c>
      <c r="M4953" s="1" t="s">
        <v>4831</v>
      </c>
      <c r="U4953" s="1"/>
      <c r="V4953" s="85">
        <v>11531</v>
      </c>
      <c r="W4953" s="85" t="s">
        <v>4777</v>
      </c>
    </row>
    <row r="4954" spans="1:23" x14ac:dyDescent="0.3">
      <c r="A4954" s="44">
        <v>21541</v>
      </c>
      <c r="B4954" s="44"/>
      <c r="C4954" s="11">
        <v>4</v>
      </c>
      <c r="E4954" s="88">
        <v>11532</v>
      </c>
      <c r="F4954" s="88" t="s">
        <v>4777</v>
      </c>
      <c r="G4954" s="84" t="s">
        <v>3825</v>
      </c>
      <c r="H4954" s="1" t="s">
        <v>4830</v>
      </c>
      <c r="I4954" s="4">
        <v>0</v>
      </c>
      <c r="J4954" s="4">
        <v>1</v>
      </c>
      <c r="L4954" s="4">
        <v>1</v>
      </c>
      <c r="M4954" s="1" t="s">
        <v>4829</v>
      </c>
      <c r="U4954" s="1"/>
      <c r="V4954" s="85">
        <v>11532</v>
      </c>
      <c r="W4954" s="85" t="s">
        <v>4777</v>
      </c>
    </row>
    <row r="4955" spans="1:23" x14ac:dyDescent="0.3">
      <c r="A4955" s="44">
        <v>21542</v>
      </c>
      <c r="B4955" s="44"/>
      <c r="C4955" s="11">
        <v>5</v>
      </c>
      <c r="E4955" s="88">
        <v>11533</v>
      </c>
      <c r="F4955" s="88" t="s">
        <v>4777</v>
      </c>
      <c r="G4955" s="84" t="s">
        <v>3825</v>
      </c>
      <c r="H4955" s="1" t="s">
        <v>4828</v>
      </c>
      <c r="I4955" s="4">
        <v>0</v>
      </c>
      <c r="J4955" s="4">
        <v>1</v>
      </c>
      <c r="L4955" s="4">
        <v>1</v>
      </c>
      <c r="M4955" s="1" t="s">
        <v>4827</v>
      </c>
      <c r="U4955" s="1"/>
      <c r="V4955" s="85">
        <v>11533</v>
      </c>
      <c r="W4955" s="85" t="s">
        <v>4777</v>
      </c>
    </row>
    <row r="4956" spans="1:23" x14ac:dyDescent="0.3">
      <c r="A4956" s="44">
        <v>21543</v>
      </c>
      <c r="B4956" s="44"/>
      <c r="C4956" s="11">
        <v>6</v>
      </c>
      <c r="E4956" s="88">
        <v>11534</v>
      </c>
      <c r="F4956" s="88" t="s">
        <v>4777</v>
      </c>
      <c r="G4956" s="84" t="s">
        <v>3825</v>
      </c>
      <c r="H4956" s="1" t="s">
        <v>4826</v>
      </c>
      <c r="I4956" s="4">
        <v>0</v>
      </c>
      <c r="J4956" s="4">
        <v>1</v>
      </c>
      <c r="L4956" s="4">
        <v>1</v>
      </c>
      <c r="M4956" s="1" t="s">
        <v>4825</v>
      </c>
      <c r="U4956" s="1"/>
      <c r="V4956" s="85">
        <v>11534</v>
      </c>
      <c r="W4956" s="85" t="s">
        <v>4777</v>
      </c>
    </row>
    <row r="4957" spans="1:23" x14ac:dyDescent="0.3">
      <c r="A4957" s="44">
        <v>21544</v>
      </c>
      <c r="B4957" s="44"/>
      <c r="C4957" s="11">
        <v>7</v>
      </c>
      <c r="E4957" s="88">
        <v>11535</v>
      </c>
      <c r="F4957" s="88" t="s">
        <v>4777</v>
      </c>
      <c r="G4957" s="84" t="s">
        <v>3825</v>
      </c>
      <c r="H4957" s="1" t="s">
        <v>4824</v>
      </c>
      <c r="I4957" s="4">
        <v>0</v>
      </c>
      <c r="J4957" s="4">
        <v>1</v>
      </c>
      <c r="L4957" s="4">
        <v>1</v>
      </c>
      <c r="M4957" s="1" t="s">
        <v>4823</v>
      </c>
      <c r="U4957" s="1"/>
      <c r="V4957" s="85">
        <v>11535</v>
      </c>
      <c r="W4957" s="85" t="s">
        <v>4777</v>
      </c>
    </row>
    <row r="4958" spans="1:23" x14ac:dyDescent="0.3">
      <c r="A4958" s="44">
        <v>21545</v>
      </c>
      <c r="B4958" s="44"/>
      <c r="C4958" s="11">
        <v>8</v>
      </c>
      <c r="E4958" s="88">
        <v>11536</v>
      </c>
      <c r="F4958" s="88" t="s">
        <v>4777</v>
      </c>
      <c r="G4958" s="84" t="s">
        <v>3825</v>
      </c>
      <c r="H4958" s="1" t="s">
        <v>4822</v>
      </c>
      <c r="I4958" s="4">
        <v>0</v>
      </c>
      <c r="J4958" s="4">
        <v>1</v>
      </c>
      <c r="L4958" s="4">
        <v>1</v>
      </c>
      <c r="M4958" s="1" t="s">
        <v>4821</v>
      </c>
      <c r="U4958" s="1"/>
      <c r="V4958" s="85">
        <v>11536</v>
      </c>
      <c r="W4958" s="85" t="s">
        <v>4777</v>
      </c>
    </row>
    <row r="4959" spans="1:23" x14ac:dyDescent="0.3">
      <c r="A4959" s="44">
        <v>21546</v>
      </c>
      <c r="B4959" s="44"/>
      <c r="C4959" s="11">
        <v>9</v>
      </c>
      <c r="E4959" s="88">
        <v>11537</v>
      </c>
      <c r="F4959" s="88" t="s">
        <v>4777</v>
      </c>
      <c r="G4959" s="84" t="s">
        <v>3825</v>
      </c>
      <c r="H4959" s="1" t="s">
        <v>4820</v>
      </c>
      <c r="I4959" s="4">
        <v>0</v>
      </c>
      <c r="J4959" s="4">
        <v>1</v>
      </c>
      <c r="L4959" s="4">
        <v>1</v>
      </c>
      <c r="M4959" s="1" t="s">
        <v>4819</v>
      </c>
      <c r="U4959" s="1"/>
      <c r="V4959" s="85">
        <v>11537</v>
      </c>
      <c r="W4959" s="85" t="s">
        <v>4777</v>
      </c>
    </row>
    <row r="4960" spans="1:23" x14ac:dyDescent="0.3">
      <c r="A4960" s="44">
        <v>21547</v>
      </c>
      <c r="B4960" s="44"/>
      <c r="C4960" s="11">
        <v>10</v>
      </c>
      <c r="E4960" s="88">
        <v>11538</v>
      </c>
      <c r="F4960" s="88" t="s">
        <v>4777</v>
      </c>
      <c r="G4960" s="84" t="s">
        <v>3825</v>
      </c>
      <c r="H4960" s="1" t="s">
        <v>4818</v>
      </c>
      <c r="I4960" s="4">
        <v>0</v>
      </c>
      <c r="J4960" s="4">
        <v>1</v>
      </c>
      <c r="L4960" s="4">
        <v>1</v>
      </c>
      <c r="M4960" s="1" t="s">
        <v>4817</v>
      </c>
      <c r="U4960" s="1"/>
      <c r="V4960" s="85">
        <v>11538</v>
      </c>
      <c r="W4960" s="85" t="s">
        <v>4777</v>
      </c>
    </row>
    <row r="4961" spans="1:23" x14ac:dyDescent="0.3">
      <c r="A4961" s="44">
        <v>21548</v>
      </c>
      <c r="B4961" s="44"/>
      <c r="C4961" s="11">
        <v>11</v>
      </c>
      <c r="E4961" s="88">
        <v>11539</v>
      </c>
      <c r="F4961" s="88" t="s">
        <v>4777</v>
      </c>
      <c r="G4961" s="84" t="s">
        <v>3825</v>
      </c>
      <c r="H4961" s="1" t="s">
        <v>4816</v>
      </c>
      <c r="I4961" s="4">
        <v>0</v>
      </c>
      <c r="J4961" s="4">
        <v>1</v>
      </c>
      <c r="L4961" s="4">
        <v>1</v>
      </c>
      <c r="M4961" s="1" t="s">
        <v>4815</v>
      </c>
      <c r="U4961" s="1"/>
      <c r="V4961" s="85">
        <v>11539</v>
      </c>
      <c r="W4961" s="85" t="s">
        <v>4777</v>
      </c>
    </row>
    <row r="4962" spans="1:23" x14ac:dyDescent="0.3">
      <c r="A4962" s="44">
        <v>21549</v>
      </c>
      <c r="B4962" s="44"/>
      <c r="C4962" s="11">
        <v>12</v>
      </c>
      <c r="E4962" s="88">
        <v>11540</v>
      </c>
      <c r="F4962" s="88" t="s">
        <v>4777</v>
      </c>
      <c r="G4962" s="84" t="s">
        <v>3825</v>
      </c>
      <c r="H4962" s="1" t="s">
        <v>4814</v>
      </c>
      <c r="I4962" s="4">
        <v>0</v>
      </c>
      <c r="J4962" s="4">
        <v>1</v>
      </c>
      <c r="L4962" s="4">
        <v>1</v>
      </c>
      <c r="M4962" s="1" t="s">
        <v>4813</v>
      </c>
      <c r="U4962" s="1"/>
      <c r="V4962" s="85">
        <v>11540</v>
      </c>
      <c r="W4962" s="85" t="s">
        <v>4777</v>
      </c>
    </row>
    <row r="4963" spans="1:23" x14ac:dyDescent="0.3">
      <c r="A4963" s="44">
        <v>21550</v>
      </c>
      <c r="B4963" s="44"/>
      <c r="C4963" s="11">
        <v>13</v>
      </c>
      <c r="E4963" s="88">
        <v>11541</v>
      </c>
      <c r="F4963" s="88" t="s">
        <v>4777</v>
      </c>
      <c r="G4963" s="84" t="s">
        <v>3825</v>
      </c>
      <c r="H4963" s="1" t="s">
        <v>4812</v>
      </c>
      <c r="I4963" s="4">
        <v>0</v>
      </c>
      <c r="J4963" s="4">
        <v>1</v>
      </c>
      <c r="L4963" s="4">
        <v>1</v>
      </c>
      <c r="M4963" s="1" t="s">
        <v>4811</v>
      </c>
      <c r="U4963" s="1"/>
      <c r="V4963" s="85">
        <v>11541</v>
      </c>
      <c r="W4963" s="85" t="s">
        <v>4777</v>
      </c>
    </row>
    <row r="4964" spans="1:23" x14ac:dyDescent="0.3">
      <c r="A4964" s="44">
        <v>21551</v>
      </c>
      <c r="B4964" s="44"/>
      <c r="C4964" s="11">
        <v>14</v>
      </c>
      <c r="E4964" s="88">
        <v>11542</v>
      </c>
      <c r="F4964" s="88" t="s">
        <v>4777</v>
      </c>
      <c r="G4964" s="84" t="s">
        <v>3825</v>
      </c>
      <c r="H4964" s="1" t="s">
        <v>4810</v>
      </c>
      <c r="I4964" s="4">
        <v>0</v>
      </c>
      <c r="J4964" s="4">
        <v>1</v>
      </c>
      <c r="L4964" s="4">
        <v>1</v>
      </c>
      <c r="M4964" s="1" t="s">
        <v>4809</v>
      </c>
      <c r="U4964" s="1"/>
      <c r="V4964" s="85">
        <v>11542</v>
      </c>
      <c r="W4964" s="85" t="s">
        <v>4777</v>
      </c>
    </row>
    <row r="4965" spans="1:23" x14ac:dyDescent="0.3">
      <c r="A4965" s="44">
        <v>21552</v>
      </c>
      <c r="B4965" s="44"/>
      <c r="C4965" s="11">
        <v>15</v>
      </c>
      <c r="E4965" s="88">
        <v>11543</v>
      </c>
      <c r="F4965" s="88" t="s">
        <v>4777</v>
      </c>
      <c r="G4965" s="84" t="s">
        <v>3825</v>
      </c>
      <c r="H4965" s="1" t="s">
        <v>4808</v>
      </c>
      <c r="I4965" s="4">
        <v>0</v>
      </c>
      <c r="J4965" s="4">
        <v>1</v>
      </c>
      <c r="L4965" s="4">
        <v>1</v>
      </c>
      <c r="M4965" s="1" t="s">
        <v>4807</v>
      </c>
      <c r="U4965" s="1"/>
      <c r="V4965" s="85">
        <v>11543</v>
      </c>
      <c r="W4965" s="85" t="s">
        <v>4777</v>
      </c>
    </row>
    <row r="4966" spans="1:23" x14ac:dyDescent="0.3">
      <c r="A4966" s="44">
        <v>21553</v>
      </c>
      <c r="B4966" s="44">
        <v>1720</v>
      </c>
      <c r="C4966" s="11">
        <v>0</v>
      </c>
      <c r="E4966" s="88">
        <v>11544</v>
      </c>
      <c r="F4966" s="88" t="s">
        <v>4777</v>
      </c>
      <c r="G4966" s="84" t="s">
        <v>3825</v>
      </c>
      <c r="H4966" s="1" t="s">
        <v>4806</v>
      </c>
      <c r="I4966" s="4">
        <v>0</v>
      </c>
      <c r="J4966" s="4">
        <v>1</v>
      </c>
      <c r="L4966" s="4">
        <v>1</v>
      </c>
      <c r="M4966" s="1" t="s">
        <v>4805</v>
      </c>
      <c r="U4966" s="1"/>
      <c r="V4966" s="85">
        <v>11544</v>
      </c>
      <c r="W4966" s="85" t="s">
        <v>4777</v>
      </c>
    </row>
    <row r="4967" spans="1:23" x14ac:dyDescent="0.3">
      <c r="A4967" s="44">
        <v>21554</v>
      </c>
      <c r="B4967" s="44"/>
      <c r="C4967" s="11">
        <v>1</v>
      </c>
      <c r="E4967" s="88">
        <v>11545</v>
      </c>
      <c r="F4967" s="88" t="s">
        <v>4777</v>
      </c>
      <c r="G4967" s="84" t="s">
        <v>3825</v>
      </c>
      <c r="H4967" s="1" t="s">
        <v>4804</v>
      </c>
      <c r="I4967" s="4">
        <v>0</v>
      </c>
      <c r="J4967" s="4">
        <v>1</v>
      </c>
      <c r="L4967" s="4">
        <v>1</v>
      </c>
      <c r="M4967" s="1" t="s">
        <v>4803</v>
      </c>
      <c r="U4967" s="1"/>
      <c r="V4967" s="85">
        <v>11545</v>
      </c>
      <c r="W4967" s="85" t="s">
        <v>4777</v>
      </c>
    </row>
    <row r="4968" spans="1:23" x14ac:dyDescent="0.3">
      <c r="A4968" s="44">
        <v>21555</v>
      </c>
      <c r="B4968" s="44"/>
      <c r="C4968" s="11">
        <v>2</v>
      </c>
      <c r="E4968" s="88">
        <v>11546</v>
      </c>
      <c r="F4968" s="88" t="s">
        <v>4777</v>
      </c>
      <c r="G4968" s="84" t="s">
        <v>3825</v>
      </c>
      <c r="H4968" s="1" t="s">
        <v>4802</v>
      </c>
      <c r="I4968" s="4">
        <v>0</v>
      </c>
      <c r="J4968" s="4">
        <v>1</v>
      </c>
      <c r="L4968" s="4">
        <v>1</v>
      </c>
      <c r="M4968" s="1" t="s">
        <v>4801</v>
      </c>
      <c r="U4968" s="1"/>
      <c r="V4968" s="85">
        <v>11546</v>
      </c>
      <c r="W4968" s="85" t="s">
        <v>4777</v>
      </c>
    </row>
    <row r="4969" spans="1:23" x14ac:dyDescent="0.3">
      <c r="A4969" s="44">
        <v>21556</v>
      </c>
      <c r="B4969" s="44"/>
      <c r="C4969" s="11">
        <v>3</v>
      </c>
      <c r="E4969" s="88">
        <v>11547</v>
      </c>
      <c r="F4969" s="88" t="s">
        <v>4777</v>
      </c>
      <c r="G4969" s="84" t="s">
        <v>3825</v>
      </c>
      <c r="H4969" s="1" t="s">
        <v>4800</v>
      </c>
      <c r="I4969" s="4">
        <v>0</v>
      </c>
      <c r="J4969" s="4">
        <v>1</v>
      </c>
      <c r="L4969" s="4">
        <v>1</v>
      </c>
      <c r="M4969" s="1" t="s">
        <v>4799</v>
      </c>
      <c r="U4969" s="1"/>
      <c r="V4969" s="85">
        <v>11547</v>
      </c>
      <c r="W4969" s="85" t="s">
        <v>4777</v>
      </c>
    </row>
    <row r="4970" spans="1:23" x14ac:dyDescent="0.3">
      <c r="A4970" s="44">
        <v>21557</v>
      </c>
      <c r="B4970" s="44"/>
      <c r="C4970" s="11">
        <v>4</v>
      </c>
      <c r="E4970" s="88">
        <v>11548</v>
      </c>
      <c r="F4970" s="88" t="s">
        <v>4777</v>
      </c>
      <c r="G4970" s="84" t="s">
        <v>3825</v>
      </c>
      <c r="H4970" s="1" t="s">
        <v>4798</v>
      </c>
      <c r="I4970" s="4">
        <v>0</v>
      </c>
      <c r="J4970" s="4">
        <v>1</v>
      </c>
      <c r="L4970" s="4">
        <v>1</v>
      </c>
      <c r="M4970" s="1" t="s">
        <v>4797</v>
      </c>
      <c r="U4970" s="1"/>
      <c r="V4970" s="85">
        <v>11548</v>
      </c>
      <c r="W4970" s="85" t="s">
        <v>4777</v>
      </c>
    </row>
    <row r="4971" spans="1:23" x14ac:dyDescent="0.3">
      <c r="A4971" s="44">
        <v>21558</v>
      </c>
      <c r="B4971" s="44"/>
      <c r="C4971" s="11">
        <v>5</v>
      </c>
      <c r="E4971" s="88">
        <v>11549</v>
      </c>
      <c r="F4971" s="88" t="s">
        <v>4777</v>
      </c>
      <c r="G4971" s="84" t="s">
        <v>3825</v>
      </c>
      <c r="H4971" s="1" t="s">
        <v>4796</v>
      </c>
      <c r="I4971" s="4">
        <v>0</v>
      </c>
      <c r="J4971" s="4">
        <v>1</v>
      </c>
      <c r="L4971" s="4">
        <v>1</v>
      </c>
      <c r="M4971" s="1" t="s">
        <v>4795</v>
      </c>
      <c r="U4971" s="1"/>
      <c r="V4971" s="85">
        <v>11549</v>
      </c>
      <c r="W4971" s="85" t="s">
        <v>4777</v>
      </c>
    </row>
    <row r="4972" spans="1:23" x14ac:dyDescent="0.3">
      <c r="A4972" s="44">
        <v>21559</v>
      </c>
      <c r="B4972" s="44"/>
      <c r="C4972" s="11">
        <v>6</v>
      </c>
      <c r="E4972" s="88">
        <v>11550</v>
      </c>
      <c r="F4972" s="88" t="s">
        <v>4777</v>
      </c>
      <c r="G4972" s="84" t="s">
        <v>3825</v>
      </c>
      <c r="H4972" s="1" t="s">
        <v>4794</v>
      </c>
      <c r="I4972" s="4">
        <v>0</v>
      </c>
      <c r="J4972" s="4">
        <v>1</v>
      </c>
      <c r="L4972" s="4">
        <v>1</v>
      </c>
      <c r="M4972" s="1" t="s">
        <v>4793</v>
      </c>
      <c r="U4972" s="1"/>
      <c r="V4972" s="85">
        <v>11550</v>
      </c>
      <c r="W4972" s="85" t="s">
        <v>4777</v>
      </c>
    </row>
    <row r="4973" spans="1:23" x14ac:dyDescent="0.3">
      <c r="A4973" s="44">
        <v>21560</v>
      </c>
      <c r="B4973" s="44"/>
      <c r="C4973" s="11">
        <v>7</v>
      </c>
      <c r="E4973" s="88">
        <v>11552</v>
      </c>
      <c r="F4973" s="88" t="s">
        <v>4777</v>
      </c>
      <c r="G4973" s="84" t="s">
        <v>3825</v>
      </c>
      <c r="H4973" s="1" t="s">
        <v>4792</v>
      </c>
      <c r="I4973" s="4">
        <v>0</v>
      </c>
      <c r="J4973" s="4">
        <v>1</v>
      </c>
      <c r="L4973" s="4">
        <v>1</v>
      </c>
      <c r="M4973" s="1" t="s">
        <v>4791</v>
      </c>
      <c r="R4973" s="5" t="s">
        <v>4790</v>
      </c>
      <c r="U4973" s="1" t="s">
        <v>4789</v>
      </c>
      <c r="V4973" s="85">
        <v>11552</v>
      </c>
      <c r="W4973" s="85" t="s">
        <v>4777</v>
      </c>
    </row>
    <row r="4974" spans="1:23" x14ac:dyDescent="0.3">
      <c r="A4974" s="44">
        <v>21561</v>
      </c>
      <c r="B4974" s="44"/>
      <c r="C4974" s="11">
        <v>8</v>
      </c>
      <c r="E4974" s="88">
        <v>11553</v>
      </c>
      <c r="F4974" s="88" t="s">
        <v>4777</v>
      </c>
      <c r="G4974" s="84" t="s">
        <v>3825</v>
      </c>
      <c r="H4974" s="1" t="s">
        <v>4788</v>
      </c>
      <c r="I4974" s="4">
        <v>0</v>
      </c>
      <c r="J4974" s="4">
        <v>1</v>
      </c>
      <c r="L4974" s="4">
        <v>1</v>
      </c>
      <c r="M4974" s="1" t="s">
        <v>4787</v>
      </c>
      <c r="R4974" s="5" t="s">
        <v>4786</v>
      </c>
      <c r="U4974" s="1" t="s">
        <v>4785</v>
      </c>
      <c r="V4974" s="85">
        <v>11553</v>
      </c>
      <c r="W4974" s="85" t="s">
        <v>4777</v>
      </c>
    </row>
    <row r="4975" spans="1:23" x14ac:dyDescent="0.3">
      <c r="A4975" s="44">
        <v>21562</v>
      </c>
      <c r="B4975" s="44"/>
      <c r="C4975" s="11">
        <v>9</v>
      </c>
      <c r="E4975" s="88">
        <v>11554</v>
      </c>
      <c r="F4975" s="88" t="s">
        <v>4777</v>
      </c>
      <c r="G4975" s="84" t="s">
        <v>3825</v>
      </c>
      <c r="H4975" s="1" t="s">
        <v>4784</v>
      </c>
      <c r="I4975" s="4">
        <v>0</v>
      </c>
      <c r="J4975" s="4">
        <v>1</v>
      </c>
      <c r="L4975" s="4">
        <v>1</v>
      </c>
      <c r="M4975" s="1" t="s">
        <v>696</v>
      </c>
      <c r="R4975" s="5" t="s">
        <v>4783</v>
      </c>
      <c r="U4975" s="1" t="s">
        <v>4782</v>
      </c>
      <c r="V4975" s="85">
        <v>11554</v>
      </c>
      <c r="W4975" s="85" t="s">
        <v>4777</v>
      </c>
    </row>
    <row r="4976" spans="1:23" x14ac:dyDescent="0.3">
      <c r="A4976" s="44">
        <v>21563</v>
      </c>
      <c r="B4976" s="44"/>
      <c r="C4976" s="11">
        <v>10</v>
      </c>
      <c r="E4976" s="88">
        <v>11555</v>
      </c>
      <c r="F4976" s="88" t="s">
        <v>4777</v>
      </c>
      <c r="G4976" s="84" t="s">
        <v>3825</v>
      </c>
      <c r="H4976" s="1" t="s">
        <v>4781</v>
      </c>
      <c r="I4976" s="4">
        <v>0</v>
      </c>
      <c r="J4976" s="4">
        <v>1</v>
      </c>
      <c r="L4976" s="4">
        <v>1</v>
      </c>
      <c r="M4976" s="1" t="s">
        <v>4780</v>
      </c>
      <c r="R4976" s="5" t="s">
        <v>4779</v>
      </c>
      <c r="U4976" s="1" t="s">
        <v>4778</v>
      </c>
      <c r="V4976" s="85">
        <v>11555</v>
      </c>
      <c r="W4976" s="85" t="s">
        <v>4777</v>
      </c>
    </row>
    <row r="4977" spans="1:23" x14ac:dyDescent="0.3">
      <c r="A4977" s="44"/>
      <c r="B4977" s="44"/>
      <c r="C4977" s="11"/>
      <c r="E4977" s="85"/>
      <c r="F4977" s="85"/>
      <c r="G4977" s="85"/>
      <c r="H4977" s="1"/>
      <c r="M4977" s="1"/>
      <c r="U4977" s="1"/>
      <c r="V4977" s="85"/>
      <c r="W4977" s="85"/>
    </row>
    <row r="4978" spans="1:23" x14ac:dyDescent="0.3">
      <c r="A4978" s="44"/>
      <c r="B4978" s="44"/>
      <c r="C4978" s="11"/>
      <c r="E4978" s="85"/>
      <c r="F4978" s="85"/>
      <c r="G4978" s="85"/>
      <c r="H4978" s="1"/>
      <c r="M4978" s="1"/>
      <c r="U4978" s="1"/>
      <c r="V4978" s="85"/>
      <c r="W4978" s="85"/>
    </row>
    <row r="4979" spans="1:23" x14ac:dyDescent="0.3">
      <c r="A4979" s="44"/>
      <c r="C4979" s="11"/>
      <c r="H4979" s="1"/>
      <c r="I4979" s="9"/>
      <c r="J4979" s="10"/>
      <c r="K4979" s="9"/>
      <c r="L4979" s="9"/>
      <c r="M4979" s="1"/>
      <c r="U4979" s="1"/>
      <c r="V4979" s="4"/>
      <c r="W4979" s="4"/>
    </row>
    <row r="4980" spans="1:23" x14ac:dyDescent="0.3">
      <c r="A4980" s="44">
        <v>21237</v>
      </c>
      <c r="B4980" s="44">
        <v>1730</v>
      </c>
      <c r="C4980" s="11">
        <v>0</v>
      </c>
      <c r="E4980" s="88">
        <v>12058</v>
      </c>
      <c r="F4980" s="88" t="s">
        <v>4757</v>
      </c>
      <c r="G4980" s="84" t="s">
        <v>3825</v>
      </c>
      <c r="H4980" s="1" t="s">
        <v>4776</v>
      </c>
      <c r="I4980" s="4">
        <v>0</v>
      </c>
      <c r="J4980" s="4">
        <v>1</v>
      </c>
      <c r="L4980" s="4">
        <v>1</v>
      </c>
      <c r="M4980" s="1" t="s">
        <v>4775</v>
      </c>
      <c r="R4980" s="17" t="s">
        <v>4774</v>
      </c>
      <c r="U4980" s="62" t="s">
        <v>4773</v>
      </c>
      <c r="V4980" s="85">
        <v>12058</v>
      </c>
      <c r="W4980" s="85" t="s">
        <v>4757</v>
      </c>
    </row>
    <row r="4981" spans="1:23" x14ac:dyDescent="0.3">
      <c r="A4981" s="44">
        <v>21238</v>
      </c>
      <c r="C4981" s="11">
        <v>1</v>
      </c>
      <c r="E4981" s="88">
        <v>12059</v>
      </c>
      <c r="F4981" s="88" t="s">
        <v>4757</v>
      </c>
      <c r="G4981" s="84" t="s">
        <v>3825</v>
      </c>
      <c r="H4981" s="1" t="s">
        <v>4772</v>
      </c>
      <c r="I4981" s="4">
        <v>0</v>
      </c>
      <c r="J4981" s="4">
        <v>1</v>
      </c>
      <c r="L4981" s="4">
        <v>1</v>
      </c>
      <c r="M4981" s="1" t="s">
        <v>4771</v>
      </c>
      <c r="R4981" s="17" t="s">
        <v>4770</v>
      </c>
      <c r="U4981" s="62" t="s">
        <v>4769</v>
      </c>
      <c r="V4981" s="85">
        <v>12059</v>
      </c>
      <c r="W4981" s="85" t="s">
        <v>4757</v>
      </c>
    </row>
    <row r="4982" spans="1:23" x14ac:dyDescent="0.3">
      <c r="A4982" s="44">
        <v>21239</v>
      </c>
      <c r="C4982" s="11">
        <v>2</v>
      </c>
      <c r="E4982" s="88">
        <v>12060</v>
      </c>
      <c r="F4982" s="88" t="s">
        <v>4757</v>
      </c>
      <c r="G4982" s="84" t="s">
        <v>3825</v>
      </c>
      <c r="H4982" s="1" t="s">
        <v>4768</v>
      </c>
      <c r="I4982" s="4">
        <v>0</v>
      </c>
      <c r="J4982" s="4">
        <v>1</v>
      </c>
      <c r="L4982" s="4">
        <v>1</v>
      </c>
      <c r="M4982" s="1" t="s">
        <v>4767</v>
      </c>
      <c r="R4982" s="17" t="s">
        <v>4766</v>
      </c>
      <c r="U4982" s="62" t="s">
        <v>4765</v>
      </c>
      <c r="V4982" s="85">
        <v>12060</v>
      </c>
      <c r="W4982" s="85" t="s">
        <v>4757</v>
      </c>
    </row>
    <row r="4983" spans="1:23" x14ac:dyDescent="0.3">
      <c r="A4983" s="44">
        <v>21240</v>
      </c>
      <c r="C4983" s="11">
        <v>3</v>
      </c>
      <c r="E4983" s="88">
        <v>12061</v>
      </c>
      <c r="F4983" s="88" t="s">
        <v>4757</v>
      </c>
      <c r="G4983" s="84" t="s">
        <v>3825</v>
      </c>
      <c r="H4983" s="1" t="s">
        <v>4764</v>
      </c>
      <c r="I4983" s="4">
        <v>0</v>
      </c>
      <c r="J4983" s="4">
        <v>1</v>
      </c>
      <c r="L4983" s="4">
        <v>1</v>
      </c>
      <c r="M4983" s="1" t="s">
        <v>4763</v>
      </c>
      <c r="R4983" s="17" t="s">
        <v>4762</v>
      </c>
      <c r="U4983" s="62" t="s">
        <v>4761</v>
      </c>
      <c r="V4983" s="85">
        <v>12061</v>
      </c>
      <c r="W4983" s="85" t="s">
        <v>4757</v>
      </c>
    </row>
    <row r="4984" spans="1:23" x14ac:dyDescent="0.3">
      <c r="A4984" s="7">
        <v>21241</v>
      </c>
      <c r="C4984" s="11">
        <v>4</v>
      </c>
      <c r="E4984" s="88">
        <v>12062</v>
      </c>
      <c r="F4984" s="88" t="s">
        <v>4757</v>
      </c>
      <c r="G4984" s="84" t="s">
        <v>3825</v>
      </c>
      <c r="H4984" s="1" t="s">
        <v>4760</v>
      </c>
      <c r="I4984" s="4">
        <v>0</v>
      </c>
      <c r="J4984" s="4">
        <v>1</v>
      </c>
      <c r="L4984" s="4">
        <v>1</v>
      </c>
      <c r="M4984" s="1" t="s">
        <v>3365</v>
      </c>
      <c r="R4984" s="1" t="s">
        <v>4759</v>
      </c>
      <c r="U4984" s="62" t="s">
        <v>4758</v>
      </c>
      <c r="V4984" s="85">
        <v>12062</v>
      </c>
      <c r="W4984" s="85" t="s">
        <v>4757</v>
      </c>
    </row>
    <row r="4985" spans="1:23" x14ac:dyDescent="0.3">
      <c r="A4985" s="7">
        <v>21242</v>
      </c>
      <c r="C4985" s="11">
        <v>5</v>
      </c>
      <c r="F4985" s="85"/>
      <c r="G4985" s="84"/>
      <c r="H4985" s="1"/>
      <c r="I4985" s="4">
        <v>0</v>
      </c>
      <c r="J4985" s="4">
        <v>1</v>
      </c>
      <c r="L4985" s="4">
        <v>1</v>
      </c>
      <c r="M4985" s="1"/>
      <c r="U4985" s="62"/>
      <c r="V4985" s="4"/>
      <c r="W4985" s="85"/>
    </row>
    <row r="4986" spans="1:23" x14ac:dyDescent="0.3">
      <c r="A4986" s="7">
        <v>21243</v>
      </c>
      <c r="B4986" s="44"/>
      <c r="C4986" s="11">
        <v>6</v>
      </c>
      <c r="F4986" s="85"/>
      <c r="G4986" s="84"/>
      <c r="H4986" s="1"/>
      <c r="I4986" s="4">
        <v>0</v>
      </c>
      <c r="J4986" s="4">
        <v>1</v>
      </c>
      <c r="L4986" s="4">
        <v>1</v>
      </c>
      <c r="M4986" s="1"/>
      <c r="U4986" s="62"/>
      <c r="V4986" s="4"/>
      <c r="W4986" s="85"/>
    </row>
    <row r="4987" spans="1:23" ht="33" x14ac:dyDescent="0.3">
      <c r="A4987" s="7">
        <v>21244</v>
      </c>
      <c r="B4987" s="44">
        <v>1732</v>
      </c>
      <c r="C4987" s="11">
        <v>0</v>
      </c>
      <c r="D4987" s="93" t="s">
        <v>4752</v>
      </c>
      <c r="E4987" s="88">
        <v>12101</v>
      </c>
      <c r="F4987" s="88" t="s">
        <v>4362</v>
      </c>
      <c r="G4987" s="84" t="s">
        <v>3878</v>
      </c>
      <c r="H4987" s="1" t="s">
        <v>4756</v>
      </c>
      <c r="I4987" s="4">
        <v>0</v>
      </c>
      <c r="J4987" s="4">
        <v>1</v>
      </c>
      <c r="L4987" s="4">
        <v>1</v>
      </c>
      <c r="M4987" s="1" t="s">
        <v>4755</v>
      </c>
      <c r="R4987" s="17" t="s">
        <v>4754</v>
      </c>
      <c r="U4987" s="62" t="s">
        <v>4753</v>
      </c>
      <c r="V4987" s="85">
        <v>12101</v>
      </c>
      <c r="W4987" s="85" t="s">
        <v>4362</v>
      </c>
    </row>
    <row r="4988" spans="1:23" ht="33" x14ac:dyDescent="0.3">
      <c r="A4988" s="7">
        <v>21245</v>
      </c>
      <c r="C4988" s="11">
        <v>1</v>
      </c>
      <c r="D4988" s="93" t="s">
        <v>4752</v>
      </c>
      <c r="E4988" s="88">
        <v>12102</v>
      </c>
      <c r="F4988" s="88" t="s">
        <v>4362</v>
      </c>
      <c r="G4988" s="84" t="s">
        <v>3878</v>
      </c>
      <c r="H4988" s="1" t="s">
        <v>4751</v>
      </c>
      <c r="I4988" s="4">
        <v>0</v>
      </c>
      <c r="J4988" s="4">
        <v>1</v>
      </c>
      <c r="L4988" s="4">
        <v>1</v>
      </c>
      <c r="M4988" s="1" t="s">
        <v>4750</v>
      </c>
      <c r="R4988" s="17" t="s">
        <v>4749</v>
      </c>
      <c r="U4988" s="62" t="s">
        <v>4748</v>
      </c>
      <c r="V4988" s="85">
        <v>12102</v>
      </c>
      <c r="W4988" s="85" t="s">
        <v>4362</v>
      </c>
    </row>
    <row r="4989" spans="1:23" x14ac:dyDescent="0.3">
      <c r="A4989" s="7">
        <v>21246</v>
      </c>
      <c r="C4989" s="11">
        <v>2</v>
      </c>
      <c r="E4989" s="88">
        <v>12115</v>
      </c>
      <c r="F4989" s="88" t="s">
        <v>4362</v>
      </c>
      <c r="G4989" s="87" t="s">
        <v>3878</v>
      </c>
      <c r="H4989" s="1" t="s">
        <v>4513</v>
      </c>
      <c r="I4989" s="4">
        <v>0</v>
      </c>
      <c r="J4989" s="4">
        <v>1</v>
      </c>
      <c r="L4989" s="4">
        <v>1</v>
      </c>
      <c r="M4989" s="1" t="s">
        <v>4513</v>
      </c>
      <c r="R4989" s="17" t="s">
        <v>4747</v>
      </c>
      <c r="U4989" s="62" t="s">
        <v>4746</v>
      </c>
      <c r="V4989" s="85">
        <v>12115</v>
      </c>
      <c r="W4989" s="85" t="s">
        <v>4362</v>
      </c>
    </row>
    <row r="4990" spans="1:23" x14ac:dyDescent="0.3">
      <c r="A4990" s="7">
        <v>21247</v>
      </c>
      <c r="C4990" s="11">
        <v>3</v>
      </c>
      <c r="E4990" s="88">
        <v>12116</v>
      </c>
      <c r="F4990" s="88" t="s">
        <v>4362</v>
      </c>
      <c r="G4990" s="87" t="s">
        <v>3878</v>
      </c>
      <c r="H4990" s="1" t="s">
        <v>4510</v>
      </c>
      <c r="I4990" s="4">
        <v>0</v>
      </c>
      <c r="J4990" s="4">
        <v>1</v>
      </c>
      <c r="L4990" s="4">
        <v>1</v>
      </c>
      <c r="M4990" s="1" t="s">
        <v>4510</v>
      </c>
      <c r="R4990" s="17" t="s">
        <v>4745</v>
      </c>
      <c r="U4990" s="62" t="s">
        <v>4744</v>
      </c>
      <c r="V4990" s="85">
        <v>12116</v>
      </c>
      <c r="W4990" s="85" t="s">
        <v>4362</v>
      </c>
    </row>
    <row r="4991" spans="1:23" x14ac:dyDescent="0.3">
      <c r="A4991" s="7">
        <v>21248</v>
      </c>
      <c r="C4991" s="11">
        <v>4</v>
      </c>
      <c r="E4991" s="88">
        <v>12117</v>
      </c>
      <c r="F4991" s="88" t="s">
        <v>4362</v>
      </c>
      <c r="G4991" s="87" t="s">
        <v>3878</v>
      </c>
      <c r="H4991" s="1" t="s">
        <v>4507</v>
      </c>
      <c r="I4991" s="4">
        <v>0</v>
      </c>
      <c r="J4991" s="4">
        <v>1</v>
      </c>
      <c r="L4991" s="4">
        <v>1</v>
      </c>
      <c r="M4991" s="1" t="s">
        <v>4507</v>
      </c>
      <c r="R4991" s="17" t="s">
        <v>4743</v>
      </c>
      <c r="U4991" s="62" t="s">
        <v>4742</v>
      </c>
      <c r="V4991" s="85">
        <v>12117</v>
      </c>
      <c r="W4991" s="85" t="s">
        <v>4362</v>
      </c>
    </row>
    <row r="4992" spans="1:23" x14ac:dyDescent="0.3">
      <c r="A4992" s="7">
        <v>21249</v>
      </c>
      <c r="C4992" s="11">
        <v>5</v>
      </c>
      <c r="E4992" s="88">
        <v>12118</v>
      </c>
      <c r="F4992" s="88" t="s">
        <v>4362</v>
      </c>
      <c r="G4992" s="87" t="s">
        <v>3878</v>
      </c>
      <c r="H4992" s="1" t="s">
        <v>4504</v>
      </c>
      <c r="I4992" s="4">
        <v>0</v>
      </c>
      <c r="J4992" s="4">
        <v>1</v>
      </c>
      <c r="L4992" s="4">
        <v>1</v>
      </c>
      <c r="M4992" s="1" t="s">
        <v>4504</v>
      </c>
      <c r="R4992" s="17" t="s">
        <v>4741</v>
      </c>
      <c r="U4992" s="62" t="s">
        <v>4740</v>
      </c>
      <c r="V4992" s="85">
        <v>12118</v>
      </c>
      <c r="W4992" s="85" t="s">
        <v>4362</v>
      </c>
    </row>
    <row r="4993" spans="1:23" x14ac:dyDescent="0.3">
      <c r="A4993" s="7">
        <v>21250</v>
      </c>
      <c r="C4993" s="11">
        <v>6</v>
      </c>
      <c r="E4993" s="88">
        <v>12119</v>
      </c>
      <c r="F4993" s="88" t="s">
        <v>4362</v>
      </c>
      <c r="G4993" s="87" t="s">
        <v>3878</v>
      </c>
      <c r="H4993" s="1" t="s">
        <v>4501</v>
      </c>
      <c r="I4993" s="4">
        <v>0</v>
      </c>
      <c r="J4993" s="4">
        <v>1</v>
      </c>
      <c r="L4993" s="4">
        <v>1</v>
      </c>
      <c r="M4993" s="1" t="s">
        <v>4501</v>
      </c>
      <c r="N4993" s="1"/>
      <c r="O4993" s="1"/>
      <c r="P4993" s="1"/>
      <c r="Q4993" s="1"/>
      <c r="R4993" s="17" t="s">
        <v>4739</v>
      </c>
      <c r="S4993" s="1"/>
      <c r="T4993" s="1"/>
      <c r="U4993" s="62" t="s">
        <v>4738</v>
      </c>
      <c r="V4993" s="85">
        <v>12119</v>
      </c>
      <c r="W4993" s="85" t="s">
        <v>4362</v>
      </c>
    </row>
    <row r="4994" spans="1:23" x14ac:dyDescent="0.3">
      <c r="A4994" s="7">
        <v>21251</v>
      </c>
      <c r="C4994" s="11">
        <v>7</v>
      </c>
      <c r="E4994" s="88">
        <v>12120</v>
      </c>
      <c r="F4994" s="88" t="s">
        <v>4362</v>
      </c>
      <c r="G4994" s="87" t="s">
        <v>3878</v>
      </c>
      <c r="H4994" s="1" t="s">
        <v>4498</v>
      </c>
      <c r="I4994" s="4">
        <v>0</v>
      </c>
      <c r="J4994" s="4">
        <v>1</v>
      </c>
      <c r="L4994" s="4">
        <v>1</v>
      </c>
      <c r="M4994" s="1" t="s">
        <v>4498</v>
      </c>
      <c r="N4994" s="1"/>
      <c r="O4994" s="1"/>
      <c r="P4994" s="1"/>
      <c r="Q4994" s="1"/>
      <c r="R4994" s="17" t="s">
        <v>4737</v>
      </c>
      <c r="S4994" s="1"/>
      <c r="T4994" s="1"/>
      <c r="U4994" s="62" t="s">
        <v>4736</v>
      </c>
      <c r="V4994" s="85">
        <v>12120</v>
      </c>
      <c r="W4994" s="85" t="s">
        <v>4362</v>
      </c>
    </row>
    <row r="4995" spans="1:23" x14ac:dyDescent="0.3">
      <c r="A4995" s="7">
        <v>21252</v>
      </c>
      <c r="C4995" s="11">
        <v>8</v>
      </c>
      <c r="E4995" s="88">
        <v>12121</v>
      </c>
      <c r="F4995" s="88" t="s">
        <v>4362</v>
      </c>
      <c r="G4995" s="87" t="s">
        <v>3878</v>
      </c>
      <c r="H4995" s="1" t="s">
        <v>4495</v>
      </c>
      <c r="I4995" s="4">
        <v>0</v>
      </c>
      <c r="J4995" s="4">
        <v>1</v>
      </c>
      <c r="L4995" s="4">
        <v>1</v>
      </c>
      <c r="M4995" s="1" t="s">
        <v>4495</v>
      </c>
      <c r="N4995" s="1"/>
      <c r="O4995" s="1"/>
      <c r="P4995" s="1"/>
      <c r="Q4995" s="1"/>
      <c r="R4995" s="17" t="s">
        <v>4735</v>
      </c>
      <c r="S4995" s="1"/>
      <c r="T4995" s="1"/>
      <c r="U4995" s="62" t="s">
        <v>4734</v>
      </c>
      <c r="V4995" s="85">
        <v>12121</v>
      </c>
      <c r="W4995" s="85" t="s">
        <v>4362</v>
      </c>
    </row>
    <row r="4996" spans="1:23" x14ac:dyDescent="0.3">
      <c r="A4996" s="7">
        <v>21253</v>
      </c>
      <c r="C4996" s="11">
        <v>9</v>
      </c>
      <c r="E4996" s="88">
        <v>12122</v>
      </c>
      <c r="F4996" s="88" t="s">
        <v>4362</v>
      </c>
      <c r="G4996" s="87" t="s">
        <v>3878</v>
      </c>
      <c r="H4996" s="1" t="s">
        <v>4492</v>
      </c>
      <c r="I4996" s="4">
        <v>0</v>
      </c>
      <c r="J4996" s="4">
        <v>1</v>
      </c>
      <c r="L4996" s="4">
        <v>1</v>
      </c>
      <c r="M4996" s="1" t="s">
        <v>4492</v>
      </c>
      <c r="N4996" s="1"/>
      <c r="O4996" s="1"/>
      <c r="P4996" s="1"/>
      <c r="Q4996" s="1"/>
      <c r="R4996" s="17" t="s">
        <v>4733</v>
      </c>
      <c r="S4996" s="1"/>
      <c r="T4996" s="1"/>
      <c r="U4996" s="62" t="s">
        <v>4732</v>
      </c>
      <c r="V4996" s="85">
        <v>12122</v>
      </c>
      <c r="W4996" s="85" t="s">
        <v>4362</v>
      </c>
    </row>
    <row r="4997" spans="1:23" x14ac:dyDescent="0.3">
      <c r="A4997" s="7">
        <v>21254</v>
      </c>
      <c r="C4997" s="11">
        <v>10</v>
      </c>
      <c r="E4997" s="88">
        <v>12123</v>
      </c>
      <c r="F4997" s="88" t="s">
        <v>4362</v>
      </c>
      <c r="G4997" s="87" t="s">
        <v>3878</v>
      </c>
      <c r="H4997" s="1" t="s">
        <v>4489</v>
      </c>
      <c r="I4997" s="4">
        <v>0</v>
      </c>
      <c r="J4997" s="4">
        <v>1</v>
      </c>
      <c r="L4997" s="4">
        <v>1</v>
      </c>
      <c r="M4997" s="1" t="s">
        <v>4489</v>
      </c>
      <c r="N4997" s="1"/>
      <c r="O4997" s="1"/>
      <c r="P4997" s="1"/>
      <c r="Q4997" s="1"/>
      <c r="R4997" s="17" t="s">
        <v>4731</v>
      </c>
      <c r="S4997" s="1"/>
      <c r="T4997" s="1"/>
      <c r="U4997" s="62" t="s">
        <v>4730</v>
      </c>
      <c r="V4997" s="85">
        <v>12123</v>
      </c>
      <c r="W4997" s="85" t="s">
        <v>4362</v>
      </c>
    </row>
    <row r="4998" spans="1:23" x14ac:dyDescent="0.3">
      <c r="A4998" s="7">
        <v>21255</v>
      </c>
      <c r="C4998" s="11">
        <v>11</v>
      </c>
      <c r="E4998" s="88">
        <v>12124</v>
      </c>
      <c r="F4998" s="88" t="s">
        <v>4362</v>
      </c>
      <c r="G4998" s="87" t="s">
        <v>3878</v>
      </c>
      <c r="H4998" s="1" t="s">
        <v>4486</v>
      </c>
      <c r="I4998" s="4">
        <v>0</v>
      </c>
      <c r="J4998" s="4">
        <v>1</v>
      </c>
      <c r="L4998" s="4">
        <v>1</v>
      </c>
      <c r="M4998" s="1" t="s">
        <v>4486</v>
      </c>
      <c r="N4998" s="1"/>
      <c r="O4998" s="1"/>
      <c r="P4998" s="1"/>
      <c r="Q4998" s="1"/>
      <c r="R4998" s="17" t="s">
        <v>4729</v>
      </c>
      <c r="S4998" s="1"/>
      <c r="T4998" s="1"/>
      <c r="U4998" s="62" t="s">
        <v>4728</v>
      </c>
      <c r="V4998" s="85">
        <v>12124</v>
      </c>
      <c r="W4998" s="85" t="s">
        <v>4362</v>
      </c>
    </row>
    <row r="4999" spans="1:23" x14ac:dyDescent="0.3">
      <c r="A4999" s="7">
        <v>21256</v>
      </c>
      <c r="C4999" s="11">
        <v>12</v>
      </c>
      <c r="E4999" s="88">
        <v>12125</v>
      </c>
      <c r="F4999" s="88" t="s">
        <v>4362</v>
      </c>
      <c r="G4999" s="87" t="s">
        <v>3878</v>
      </c>
      <c r="H4999" s="1" t="s">
        <v>4483</v>
      </c>
      <c r="I4999" s="4">
        <v>0</v>
      </c>
      <c r="J4999" s="4">
        <v>1</v>
      </c>
      <c r="L4999" s="4">
        <v>1</v>
      </c>
      <c r="M4999" s="1" t="s">
        <v>4483</v>
      </c>
      <c r="N4999" s="1"/>
      <c r="O4999" s="1"/>
      <c r="P4999" s="1"/>
      <c r="Q4999" s="1"/>
      <c r="R4999" s="17" t="s">
        <v>4727</v>
      </c>
      <c r="S4999" s="1"/>
      <c r="T4999" s="1"/>
      <c r="U4999" s="62" t="s">
        <v>4726</v>
      </c>
      <c r="V4999" s="85">
        <v>12125</v>
      </c>
      <c r="W4999" s="85" t="s">
        <v>4362</v>
      </c>
    </row>
    <row r="5000" spans="1:23" x14ac:dyDescent="0.3">
      <c r="A5000" s="7">
        <v>21257</v>
      </c>
      <c r="C5000" s="11">
        <v>13</v>
      </c>
      <c r="E5000" s="88">
        <v>12126</v>
      </c>
      <c r="F5000" s="88" t="s">
        <v>4362</v>
      </c>
      <c r="G5000" s="87" t="s">
        <v>3878</v>
      </c>
      <c r="H5000" s="1" t="s">
        <v>4480</v>
      </c>
      <c r="I5000" s="4">
        <v>0</v>
      </c>
      <c r="J5000" s="4">
        <v>1</v>
      </c>
      <c r="L5000" s="4">
        <v>1</v>
      </c>
      <c r="M5000" s="1" t="s">
        <v>4480</v>
      </c>
      <c r="N5000" s="1"/>
      <c r="O5000" s="1"/>
      <c r="P5000" s="1"/>
      <c r="Q5000" s="1"/>
      <c r="R5000" s="17" t="s">
        <v>4725</v>
      </c>
      <c r="S5000" s="1"/>
      <c r="T5000" s="1"/>
      <c r="U5000" s="62" t="s">
        <v>4724</v>
      </c>
      <c r="V5000" s="85">
        <v>12126</v>
      </c>
      <c r="W5000" s="85" t="s">
        <v>4362</v>
      </c>
    </row>
    <row r="5001" spans="1:23" x14ac:dyDescent="0.3">
      <c r="A5001" s="7">
        <v>21258</v>
      </c>
      <c r="C5001" s="11">
        <v>14</v>
      </c>
      <c r="E5001" s="88">
        <v>12127</v>
      </c>
      <c r="F5001" s="88" t="s">
        <v>4362</v>
      </c>
      <c r="G5001" s="87" t="s">
        <v>3878</v>
      </c>
      <c r="H5001" s="1" t="s">
        <v>4477</v>
      </c>
      <c r="I5001" s="4">
        <v>0</v>
      </c>
      <c r="J5001" s="4">
        <v>1</v>
      </c>
      <c r="L5001" s="4">
        <v>1</v>
      </c>
      <c r="M5001" s="1" t="s">
        <v>4477</v>
      </c>
      <c r="N5001" s="1"/>
      <c r="O5001" s="1"/>
      <c r="P5001" s="1"/>
      <c r="Q5001" s="1"/>
      <c r="R5001" s="17" t="s">
        <v>4723</v>
      </c>
      <c r="S5001" s="1"/>
      <c r="T5001" s="1"/>
      <c r="U5001" s="62" t="s">
        <v>4722</v>
      </c>
      <c r="V5001" s="85">
        <v>12127</v>
      </c>
      <c r="W5001" s="85" t="s">
        <v>4362</v>
      </c>
    </row>
    <row r="5002" spans="1:23" x14ac:dyDescent="0.3">
      <c r="A5002" s="7">
        <v>21259</v>
      </c>
      <c r="C5002" s="11">
        <v>15</v>
      </c>
      <c r="E5002" s="88">
        <v>12128</v>
      </c>
      <c r="F5002" s="88" t="s">
        <v>4362</v>
      </c>
      <c r="G5002" s="87" t="s">
        <v>3878</v>
      </c>
      <c r="H5002" s="1" t="s">
        <v>4474</v>
      </c>
      <c r="I5002" s="4">
        <v>0</v>
      </c>
      <c r="J5002" s="4">
        <v>1</v>
      </c>
      <c r="L5002" s="4">
        <v>1</v>
      </c>
      <c r="M5002" s="1" t="s">
        <v>4474</v>
      </c>
      <c r="N5002" s="1"/>
      <c r="O5002" s="1"/>
      <c r="P5002" s="1"/>
      <c r="Q5002" s="1"/>
      <c r="R5002" s="17" t="s">
        <v>4721</v>
      </c>
      <c r="S5002" s="1"/>
      <c r="T5002" s="1"/>
      <c r="U5002" s="62" t="s">
        <v>4720</v>
      </c>
      <c r="V5002" s="85">
        <v>12128</v>
      </c>
      <c r="W5002" s="85" t="s">
        <v>4362</v>
      </c>
    </row>
    <row r="5003" spans="1:23" x14ac:dyDescent="0.3">
      <c r="A5003" s="7">
        <v>21260</v>
      </c>
      <c r="B5003" s="44">
        <v>1733</v>
      </c>
      <c r="C5003" s="11">
        <v>0</v>
      </c>
      <c r="E5003" s="88">
        <v>12129</v>
      </c>
      <c r="F5003" s="88" t="s">
        <v>4362</v>
      </c>
      <c r="G5003" s="87" t="s">
        <v>3878</v>
      </c>
      <c r="H5003" s="1" t="s">
        <v>4471</v>
      </c>
      <c r="I5003" s="4">
        <v>0</v>
      </c>
      <c r="J5003" s="4">
        <v>1</v>
      </c>
      <c r="L5003" s="4">
        <v>1</v>
      </c>
      <c r="M5003" s="1" t="s">
        <v>4471</v>
      </c>
      <c r="N5003" s="1"/>
      <c r="O5003" s="1"/>
      <c r="P5003" s="1"/>
      <c r="Q5003" s="1"/>
      <c r="R5003" s="17" t="s">
        <v>4719</v>
      </c>
      <c r="S5003" s="1"/>
      <c r="T5003" s="1"/>
      <c r="U5003" s="62" t="s">
        <v>4718</v>
      </c>
      <c r="V5003" s="85">
        <v>12129</v>
      </c>
      <c r="W5003" s="85" t="s">
        <v>4362</v>
      </c>
    </row>
    <row r="5004" spans="1:23" x14ac:dyDescent="0.3">
      <c r="A5004" s="7">
        <v>21261</v>
      </c>
      <c r="C5004" s="11">
        <v>1</v>
      </c>
      <c r="E5004" s="88">
        <v>12130</v>
      </c>
      <c r="F5004" s="88" t="s">
        <v>4362</v>
      </c>
      <c r="G5004" s="87" t="s">
        <v>3878</v>
      </c>
      <c r="H5004" s="1" t="s">
        <v>4468</v>
      </c>
      <c r="I5004" s="4">
        <v>0</v>
      </c>
      <c r="J5004" s="4">
        <v>1</v>
      </c>
      <c r="L5004" s="4">
        <v>1</v>
      </c>
      <c r="M5004" s="1" t="s">
        <v>4468</v>
      </c>
      <c r="N5004" s="1"/>
      <c r="O5004" s="1"/>
      <c r="P5004" s="1"/>
      <c r="Q5004" s="1"/>
      <c r="R5004" s="17" t="s">
        <v>4717</v>
      </c>
      <c r="S5004" s="1"/>
      <c r="T5004" s="1"/>
      <c r="U5004" s="62" t="s">
        <v>4716</v>
      </c>
      <c r="V5004" s="85">
        <v>12130</v>
      </c>
      <c r="W5004" s="85" t="s">
        <v>4362</v>
      </c>
    </row>
    <row r="5005" spans="1:23" x14ac:dyDescent="0.3">
      <c r="A5005" s="7">
        <v>21262</v>
      </c>
      <c r="C5005" s="11">
        <v>2</v>
      </c>
      <c r="E5005" s="88">
        <v>12131</v>
      </c>
      <c r="F5005" s="88" t="s">
        <v>4362</v>
      </c>
      <c r="G5005" s="87" t="s">
        <v>3878</v>
      </c>
      <c r="H5005" s="1" t="s">
        <v>4465</v>
      </c>
      <c r="I5005" s="4">
        <v>0</v>
      </c>
      <c r="J5005" s="4">
        <v>1</v>
      </c>
      <c r="L5005" s="4">
        <v>1</v>
      </c>
      <c r="M5005" s="1" t="s">
        <v>4465</v>
      </c>
      <c r="N5005" s="1"/>
      <c r="O5005" s="1"/>
      <c r="P5005" s="1"/>
      <c r="Q5005" s="1"/>
      <c r="R5005" s="17" t="s">
        <v>4715</v>
      </c>
      <c r="S5005" s="1"/>
      <c r="T5005" s="1"/>
      <c r="U5005" s="62" t="s">
        <v>4714</v>
      </c>
      <c r="V5005" s="85">
        <v>12131</v>
      </c>
      <c r="W5005" s="85" t="s">
        <v>4362</v>
      </c>
    </row>
    <row r="5006" spans="1:23" x14ac:dyDescent="0.3">
      <c r="A5006" s="7">
        <v>21263</v>
      </c>
      <c r="C5006" s="11">
        <v>3</v>
      </c>
      <c r="E5006" s="88">
        <v>12132</v>
      </c>
      <c r="F5006" s="88" t="s">
        <v>4362</v>
      </c>
      <c r="G5006" s="87" t="s">
        <v>3878</v>
      </c>
      <c r="H5006" s="1" t="s">
        <v>4462</v>
      </c>
      <c r="I5006" s="4">
        <v>0</v>
      </c>
      <c r="J5006" s="4">
        <v>1</v>
      </c>
      <c r="L5006" s="4">
        <v>1</v>
      </c>
      <c r="M5006" s="1" t="s">
        <v>4462</v>
      </c>
      <c r="N5006" s="1"/>
      <c r="O5006" s="1"/>
      <c r="P5006" s="1"/>
      <c r="Q5006" s="1"/>
      <c r="R5006" s="17" t="s">
        <v>4713</v>
      </c>
      <c r="S5006" s="1"/>
      <c r="T5006" s="1"/>
      <c r="U5006" s="62" t="s">
        <v>4712</v>
      </c>
      <c r="V5006" s="85">
        <v>12132</v>
      </c>
      <c r="W5006" s="85" t="s">
        <v>4362</v>
      </c>
    </row>
    <row r="5007" spans="1:23" x14ac:dyDescent="0.3">
      <c r="A5007" s="7">
        <v>21264</v>
      </c>
      <c r="C5007" s="11">
        <v>4</v>
      </c>
      <c r="E5007" s="88">
        <v>12133</v>
      </c>
      <c r="F5007" s="88" t="s">
        <v>4362</v>
      </c>
      <c r="G5007" s="87" t="s">
        <v>3878</v>
      </c>
      <c r="H5007" s="1" t="s">
        <v>4459</v>
      </c>
      <c r="I5007" s="4">
        <v>0</v>
      </c>
      <c r="J5007" s="4">
        <v>1</v>
      </c>
      <c r="L5007" s="4">
        <v>1</v>
      </c>
      <c r="M5007" s="1" t="s">
        <v>4459</v>
      </c>
      <c r="N5007" s="1"/>
      <c r="O5007" s="1"/>
      <c r="P5007" s="1"/>
      <c r="Q5007" s="1"/>
      <c r="R5007" s="17" t="s">
        <v>4711</v>
      </c>
      <c r="S5007" s="1"/>
      <c r="T5007" s="1"/>
      <c r="U5007" s="62" t="s">
        <v>4710</v>
      </c>
      <c r="V5007" s="85">
        <v>12133</v>
      </c>
      <c r="W5007" s="85" t="s">
        <v>4362</v>
      </c>
    </row>
    <row r="5008" spans="1:23" x14ac:dyDescent="0.3">
      <c r="A5008" s="7">
        <v>21265</v>
      </c>
      <c r="C5008" s="11">
        <v>5</v>
      </c>
      <c r="E5008" s="88">
        <v>12134</v>
      </c>
      <c r="F5008" s="88" t="s">
        <v>4362</v>
      </c>
      <c r="G5008" s="87" t="s">
        <v>3878</v>
      </c>
      <c r="H5008" s="1" t="s">
        <v>4456</v>
      </c>
      <c r="I5008" s="4">
        <v>0</v>
      </c>
      <c r="J5008" s="4">
        <v>1</v>
      </c>
      <c r="L5008" s="4">
        <v>1</v>
      </c>
      <c r="M5008" s="1" t="s">
        <v>4456</v>
      </c>
      <c r="N5008" s="1"/>
      <c r="O5008" s="1"/>
      <c r="P5008" s="1"/>
      <c r="Q5008" s="1"/>
      <c r="R5008" s="17" t="s">
        <v>4709</v>
      </c>
      <c r="S5008" s="1"/>
      <c r="T5008" s="1"/>
      <c r="U5008" s="62" t="s">
        <v>4708</v>
      </c>
      <c r="V5008" s="85">
        <v>12134</v>
      </c>
      <c r="W5008" s="85" t="s">
        <v>4362</v>
      </c>
    </row>
    <row r="5009" spans="1:23" x14ac:dyDescent="0.3">
      <c r="A5009" s="7">
        <v>21266</v>
      </c>
      <c r="C5009" s="11">
        <v>6</v>
      </c>
      <c r="E5009" s="88">
        <v>12135</v>
      </c>
      <c r="F5009" s="88" t="s">
        <v>4362</v>
      </c>
      <c r="G5009" s="85" t="s">
        <v>3878</v>
      </c>
      <c r="H5009" s="1" t="s">
        <v>4707</v>
      </c>
      <c r="I5009" s="4">
        <v>0</v>
      </c>
      <c r="J5009" s="4">
        <v>1</v>
      </c>
      <c r="L5009" s="4">
        <v>1</v>
      </c>
      <c r="M5009" s="1" t="s">
        <v>4706</v>
      </c>
      <c r="N5009" s="1"/>
      <c r="O5009" s="1"/>
      <c r="P5009" s="1"/>
      <c r="Q5009" s="1"/>
      <c r="R5009" s="17" t="s">
        <v>4705</v>
      </c>
      <c r="S5009" s="1"/>
      <c r="T5009" s="1"/>
      <c r="U5009" s="62" t="s">
        <v>4704</v>
      </c>
      <c r="V5009" s="85">
        <v>12135</v>
      </c>
      <c r="W5009" s="85" t="s">
        <v>4362</v>
      </c>
    </row>
    <row r="5010" spans="1:23" x14ac:dyDescent="0.3">
      <c r="A5010" s="7">
        <v>21267</v>
      </c>
      <c r="C5010" s="11">
        <v>7</v>
      </c>
      <c r="E5010" s="88">
        <v>12136</v>
      </c>
      <c r="F5010" s="88" t="s">
        <v>4362</v>
      </c>
      <c r="G5010" s="85" t="s">
        <v>3878</v>
      </c>
      <c r="H5010" s="1" t="s">
        <v>4703</v>
      </c>
      <c r="I5010" s="4">
        <v>0</v>
      </c>
      <c r="J5010" s="4">
        <v>1</v>
      </c>
      <c r="L5010" s="4">
        <v>1</v>
      </c>
      <c r="M5010" s="1" t="s">
        <v>4702</v>
      </c>
      <c r="N5010" s="1"/>
      <c r="O5010" s="1"/>
      <c r="P5010" s="1"/>
      <c r="Q5010" s="1"/>
      <c r="R5010" s="17" t="s">
        <v>4701</v>
      </c>
      <c r="S5010" s="1"/>
      <c r="T5010" s="1"/>
      <c r="U5010" s="62" t="s">
        <v>4700</v>
      </c>
      <c r="V5010" s="85">
        <v>12136</v>
      </c>
      <c r="W5010" s="85" t="s">
        <v>4362</v>
      </c>
    </row>
    <row r="5011" spans="1:23" x14ac:dyDescent="0.3">
      <c r="A5011" s="7">
        <v>21268</v>
      </c>
      <c r="C5011" s="11">
        <v>8</v>
      </c>
      <c r="E5011" s="88">
        <v>12137</v>
      </c>
      <c r="F5011" s="88" t="s">
        <v>4362</v>
      </c>
      <c r="G5011" s="85" t="s">
        <v>3878</v>
      </c>
      <c r="H5011" s="1" t="s">
        <v>4699</v>
      </c>
      <c r="I5011" s="4">
        <v>0</v>
      </c>
      <c r="J5011" s="4">
        <v>1</v>
      </c>
      <c r="L5011" s="4">
        <v>1</v>
      </c>
      <c r="M5011" s="1" t="s">
        <v>4698</v>
      </c>
      <c r="N5011" s="1"/>
      <c r="O5011" s="1"/>
      <c r="P5011" s="1"/>
      <c r="Q5011" s="1"/>
      <c r="R5011" s="17" t="s">
        <v>4697</v>
      </c>
      <c r="S5011" s="1"/>
      <c r="T5011" s="1"/>
      <c r="U5011" s="62" t="s">
        <v>4696</v>
      </c>
      <c r="V5011" s="85">
        <v>12137</v>
      </c>
      <c r="W5011" s="85" t="s">
        <v>4362</v>
      </c>
    </row>
    <row r="5012" spans="1:23" x14ac:dyDescent="0.3">
      <c r="A5012" s="7">
        <v>21269</v>
      </c>
      <c r="C5012" s="11">
        <v>9</v>
      </c>
      <c r="E5012" s="88">
        <v>12138</v>
      </c>
      <c r="F5012" s="88" t="s">
        <v>4362</v>
      </c>
      <c r="G5012" s="85" t="s">
        <v>3878</v>
      </c>
      <c r="H5012" s="1" t="s">
        <v>4695</v>
      </c>
      <c r="I5012" s="4">
        <v>0</v>
      </c>
      <c r="J5012" s="4">
        <v>1</v>
      </c>
      <c r="L5012" s="4">
        <v>1</v>
      </c>
      <c r="M5012" s="1" t="s">
        <v>4694</v>
      </c>
      <c r="N5012" s="1"/>
      <c r="O5012" s="1"/>
      <c r="P5012" s="1"/>
      <c r="Q5012" s="1"/>
      <c r="R5012" s="17" t="s">
        <v>4693</v>
      </c>
      <c r="S5012" s="1"/>
      <c r="T5012" s="1"/>
      <c r="U5012" s="62" t="s">
        <v>4692</v>
      </c>
      <c r="V5012" s="85">
        <v>12138</v>
      </c>
      <c r="W5012" s="85" t="s">
        <v>4362</v>
      </c>
    </row>
    <row r="5013" spans="1:23" x14ac:dyDescent="0.3">
      <c r="A5013" s="7">
        <v>21270</v>
      </c>
      <c r="C5013" s="11">
        <v>10</v>
      </c>
      <c r="E5013" s="88">
        <v>12139</v>
      </c>
      <c r="F5013" s="88" t="s">
        <v>4362</v>
      </c>
      <c r="G5013" s="85" t="s">
        <v>3878</v>
      </c>
      <c r="H5013" s="1" t="s">
        <v>4691</v>
      </c>
      <c r="I5013" s="4">
        <v>0</v>
      </c>
      <c r="J5013" s="4">
        <v>1</v>
      </c>
      <c r="L5013" s="4">
        <v>1</v>
      </c>
      <c r="M5013" s="1" t="s">
        <v>4690</v>
      </c>
      <c r="N5013" s="1"/>
      <c r="O5013" s="1"/>
      <c r="P5013" s="1"/>
      <c r="Q5013" s="1"/>
      <c r="R5013" s="17" t="s">
        <v>4689</v>
      </c>
      <c r="S5013" s="1"/>
      <c r="T5013" s="1"/>
      <c r="U5013" s="62" t="s">
        <v>4688</v>
      </c>
      <c r="V5013" s="85">
        <v>12139</v>
      </c>
      <c r="W5013" s="85" t="s">
        <v>4362</v>
      </c>
    </row>
    <row r="5014" spans="1:23" x14ac:dyDescent="0.3">
      <c r="A5014" s="7">
        <v>21271</v>
      </c>
      <c r="C5014" s="11">
        <v>11</v>
      </c>
      <c r="E5014" s="88">
        <v>12140</v>
      </c>
      <c r="F5014" s="88" t="s">
        <v>4362</v>
      </c>
      <c r="G5014" s="85" t="s">
        <v>3878</v>
      </c>
      <c r="H5014" s="1" t="s">
        <v>4687</v>
      </c>
      <c r="I5014" s="4">
        <v>0</v>
      </c>
      <c r="J5014" s="4">
        <v>1</v>
      </c>
      <c r="L5014" s="4">
        <v>1</v>
      </c>
      <c r="M5014" s="1" t="s">
        <v>4686</v>
      </c>
      <c r="N5014" s="1"/>
      <c r="O5014" s="1"/>
      <c r="P5014" s="1"/>
      <c r="Q5014" s="1"/>
      <c r="R5014" s="17" t="s">
        <v>4685</v>
      </c>
      <c r="S5014" s="1"/>
      <c r="T5014" s="1"/>
      <c r="U5014" s="62" t="s">
        <v>4684</v>
      </c>
      <c r="V5014" s="85">
        <v>12140</v>
      </c>
      <c r="W5014" s="85" t="s">
        <v>4362</v>
      </c>
    </row>
    <row r="5015" spans="1:23" x14ac:dyDescent="0.3">
      <c r="A5015" s="7">
        <v>21272</v>
      </c>
      <c r="C5015" s="11">
        <v>12</v>
      </c>
      <c r="E5015" s="88">
        <v>12141</v>
      </c>
      <c r="F5015" s="88" t="s">
        <v>4362</v>
      </c>
      <c r="G5015" s="85" t="s">
        <v>3878</v>
      </c>
      <c r="H5015" s="1" t="s">
        <v>4683</v>
      </c>
      <c r="I5015" s="4">
        <v>0</v>
      </c>
      <c r="J5015" s="4">
        <v>1</v>
      </c>
      <c r="L5015" s="4">
        <v>1</v>
      </c>
      <c r="M5015" s="1" t="s">
        <v>4682</v>
      </c>
      <c r="N5015" s="1"/>
      <c r="O5015" s="1"/>
      <c r="P5015" s="1"/>
      <c r="Q5015" s="1"/>
      <c r="R5015" s="17" t="s">
        <v>4681</v>
      </c>
      <c r="S5015" s="1"/>
      <c r="T5015" s="1"/>
      <c r="U5015" s="62" t="s">
        <v>4680</v>
      </c>
      <c r="V5015" s="85">
        <v>12141</v>
      </c>
      <c r="W5015" s="85" t="s">
        <v>4362</v>
      </c>
    </row>
    <row r="5016" spans="1:23" x14ac:dyDescent="0.3">
      <c r="A5016" s="7">
        <v>21273</v>
      </c>
      <c r="C5016" s="11">
        <v>13</v>
      </c>
      <c r="E5016" s="88">
        <v>12142</v>
      </c>
      <c r="F5016" s="88" t="s">
        <v>4362</v>
      </c>
      <c r="G5016" s="85" t="s">
        <v>3878</v>
      </c>
      <c r="H5016" s="1" t="s">
        <v>4679</v>
      </c>
      <c r="I5016" s="4">
        <v>0</v>
      </c>
      <c r="J5016" s="4">
        <v>1</v>
      </c>
      <c r="L5016" s="4">
        <v>1</v>
      </c>
      <c r="M5016" s="1" t="s">
        <v>4678</v>
      </c>
      <c r="N5016" s="1"/>
      <c r="O5016" s="1"/>
      <c r="P5016" s="1"/>
      <c r="Q5016" s="1"/>
      <c r="R5016" s="17" t="s">
        <v>4677</v>
      </c>
      <c r="S5016" s="1"/>
      <c r="T5016" s="1"/>
      <c r="U5016" s="62" t="s">
        <v>4676</v>
      </c>
      <c r="V5016" s="85">
        <v>12142</v>
      </c>
      <c r="W5016" s="85" t="s">
        <v>4362</v>
      </c>
    </row>
    <row r="5017" spans="1:23" x14ac:dyDescent="0.3">
      <c r="A5017" s="7">
        <v>21274</v>
      </c>
      <c r="C5017" s="11">
        <v>14</v>
      </c>
      <c r="E5017" s="88">
        <v>12143</v>
      </c>
      <c r="F5017" s="88" t="s">
        <v>4362</v>
      </c>
      <c r="G5017" s="85" t="s">
        <v>3878</v>
      </c>
      <c r="H5017" s="1" t="s">
        <v>4675</v>
      </c>
      <c r="I5017" s="4">
        <v>0</v>
      </c>
      <c r="J5017" s="4">
        <v>1</v>
      </c>
      <c r="L5017" s="4">
        <v>1</v>
      </c>
      <c r="M5017" s="1" t="s">
        <v>4674</v>
      </c>
      <c r="N5017" s="1"/>
      <c r="O5017" s="1"/>
      <c r="P5017" s="1"/>
      <c r="Q5017" s="1"/>
      <c r="R5017" s="17" t="s">
        <v>4673</v>
      </c>
      <c r="S5017" s="1"/>
      <c r="T5017" s="1"/>
      <c r="U5017" s="62" t="s">
        <v>4672</v>
      </c>
      <c r="V5017" s="85">
        <v>12143</v>
      </c>
      <c r="W5017" s="85" t="s">
        <v>4362</v>
      </c>
    </row>
    <row r="5018" spans="1:23" x14ac:dyDescent="0.3">
      <c r="A5018" s="7">
        <v>21275</v>
      </c>
      <c r="C5018" s="11">
        <v>15</v>
      </c>
      <c r="E5018" s="88">
        <v>12144</v>
      </c>
      <c r="F5018" s="88" t="s">
        <v>4362</v>
      </c>
      <c r="G5018" s="85" t="s">
        <v>3878</v>
      </c>
      <c r="H5018" s="1" t="s">
        <v>4671</v>
      </c>
      <c r="I5018" s="4">
        <v>0</v>
      </c>
      <c r="J5018" s="4">
        <v>1</v>
      </c>
      <c r="L5018" s="4">
        <v>1</v>
      </c>
      <c r="M5018" s="1" t="s">
        <v>4670</v>
      </c>
      <c r="N5018" s="1"/>
      <c r="O5018" s="1"/>
      <c r="P5018" s="1"/>
      <c r="Q5018" s="1"/>
      <c r="R5018" s="17" t="s">
        <v>4669</v>
      </c>
      <c r="S5018" s="1"/>
      <c r="T5018" s="1"/>
      <c r="U5018" s="62" t="s">
        <v>4668</v>
      </c>
      <c r="V5018" s="85">
        <v>12144</v>
      </c>
      <c r="W5018" s="85" t="s">
        <v>4362</v>
      </c>
    </row>
    <row r="5019" spans="1:23" x14ac:dyDescent="0.3">
      <c r="A5019" s="7">
        <v>21276</v>
      </c>
      <c r="B5019" s="44">
        <v>1734</v>
      </c>
      <c r="C5019" s="11">
        <v>0</v>
      </c>
      <c r="E5019" s="88">
        <v>12145</v>
      </c>
      <c r="F5019" s="88" t="s">
        <v>4362</v>
      </c>
      <c r="G5019" s="85" t="s">
        <v>3878</v>
      </c>
      <c r="H5019" s="1" t="s">
        <v>4667</v>
      </c>
      <c r="I5019" s="4">
        <v>0</v>
      </c>
      <c r="J5019" s="4">
        <v>1</v>
      </c>
      <c r="L5019" s="4">
        <v>1</v>
      </c>
      <c r="M5019" s="1" t="s">
        <v>4666</v>
      </c>
      <c r="N5019" s="1"/>
      <c r="O5019" s="1"/>
      <c r="P5019" s="1"/>
      <c r="Q5019" s="1"/>
      <c r="R5019" s="17" t="s">
        <v>4665</v>
      </c>
      <c r="S5019" s="1"/>
      <c r="T5019" s="1"/>
      <c r="U5019" s="62" t="s">
        <v>4664</v>
      </c>
      <c r="V5019" s="85">
        <v>12145</v>
      </c>
      <c r="W5019" s="85" t="s">
        <v>4362</v>
      </c>
    </row>
    <row r="5020" spans="1:23" x14ac:dyDescent="0.3">
      <c r="A5020" s="7">
        <v>21277</v>
      </c>
      <c r="C5020" s="11">
        <v>1</v>
      </c>
      <c r="E5020" s="88">
        <v>12146</v>
      </c>
      <c r="F5020" s="88" t="s">
        <v>4362</v>
      </c>
      <c r="G5020" s="85" t="s">
        <v>3878</v>
      </c>
      <c r="H5020" s="1" t="s">
        <v>4663</v>
      </c>
      <c r="I5020" s="4">
        <v>0</v>
      </c>
      <c r="J5020" s="4">
        <v>1</v>
      </c>
      <c r="L5020" s="4">
        <v>1</v>
      </c>
      <c r="M5020" s="1" t="s">
        <v>4662</v>
      </c>
      <c r="N5020" s="1"/>
      <c r="O5020" s="1"/>
      <c r="P5020" s="1"/>
      <c r="Q5020" s="1"/>
      <c r="R5020" s="17" t="s">
        <v>4661</v>
      </c>
      <c r="S5020" s="1"/>
      <c r="T5020" s="1"/>
      <c r="U5020" s="62" t="s">
        <v>4660</v>
      </c>
      <c r="V5020" s="85">
        <v>12146</v>
      </c>
      <c r="W5020" s="85" t="s">
        <v>4362</v>
      </c>
    </row>
    <row r="5021" spans="1:23" x14ac:dyDescent="0.3">
      <c r="A5021" s="7">
        <v>21278</v>
      </c>
      <c r="C5021" s="11">
        <v>2</v>
      </c>
      <c r="E5021" s="88">
        <v>12147</v>
      </c>
      <c r="F5021" s="88" t="s">
        <v>4362</v>
      </c>
      <c r="G5021" s="85" t="s">
        <v>3878</v>
      </c>
      <c r="H5021" s="1" t="s">
        <v>4659</v>
      </c>
      <c r="I5021" s="4">
        <v>0</v>
      </c>
      <c r="J5021" s="4">
        <v>1</v>
      </c>
      <c r="L5021" s="4">
        <v>1</v>
      </c>
      <c r="M5021" s="1" t="s">
        <v>4658</v>
      </c>
      <c r="N5021" s="1"/>
      <c r="O5021" s="1"/>
      <c r="P5021" s="1"/>
      <c r="Q5021" s="1"/>
      <c r="R5021" s="17" t="s">
        <v>4657</v>
      </c>
      <c r="S5021" s="1"/>
      <c r="T5021" s="1"/>
      <c r="U5021" s="62" t="s">
        <v>4656</v>
      </c>
      <c r="V5021" s="85">
        <v>12147</v>
      </c>
      <c r="W5021" s="85" t="s">
        <v>4362</v>
      </c>
    </row>
    <row r="5022" spans="1:23" x14ac:dyDescent="0.3">
      <c r="A5022" s="7">
        <v>21279</v>
      </c>
      <c r="C5022" s="11">
        <v>3</v>
      </c>
      <c r="E5022" s="88">
        <v>12148</v>
      </c>
      <c r="F5022" s="88" t="s">
        <v>4362</v>
      </c>
      <c r="G5022" s="85" t="s">
        <v>3878</v>
      </c>
      <c r="H5022" s="1" t="s">
        <v>4655</v>
      </c>
      <c r="I5022" s="4">
        <v>0</v>
      </c>
      <c r="J5022" s="4">
        <v>1</v>
      </c>
      <c r="L5022" s="4">
        <v>1</v>
      </c>
      <c r="M5022" s="1" t="s">
        <v>4654</v>
      </c>
      <c r="N5022" s="1"/>
      <c r="O5022" s="1"/>
      <c r="P5022" s="1"/>
      <c r="Q5022" s="1"/>
      <c r="R5022" s="17" t="s">
        <v>4653</v>
      </c>
      <c r="S5022" s="1"/>
      <c r="T5022" s="1"/>
      <c r="U5022" s="62" t="s">
        <v>4652</v>
      </c>
      <c r="V5022" s="85">
        <v>12148</v>
      </c>
      <c r="W5022" s="85" t="s">
        <v>4362</v>
      </c>
    </row>
    <row r="5023" spans="1:23" x14ac:dyDescent="0.3">
      <c r="A5023" s="7">
        <v>21280</v>
      </c>
      <c r="C5023" s="11">
        <v>4</v>
      </c>
      <c r="E5023" s="88">
        <v>12149</v>
      </c>
      <c r="F5023" s="88" t="s">
        <v>4362</v>
      </c>
      <c r="G5023" s="85" t="s">
        <v>3878</v>
      </c>
      <c r="H5023" s="1" t="s">
        <v>4651</v>
      </c>
      <c r="I5023" s="4">
        <v>0</v>
      </c>
      <c r="J5023" s="4">
        <v>1</v>
      </c>
      <c r="L5023" s="4">
        <v>1</v>
      </c>
      <c r="M5023" s="1" t="s">
        <v>4650</v>
      </c>
      <c r="N5023" s="1"/>
      <c r="O5023" s="1"/>
      <c r="P5023" s="1"/>
      <c r="Q5023" s="1"/>
      <c r="R5023" s="17" t="s">
        <v>4649</v>
      </c>
      <c r="S5023" s="1"/>
      <c r="T5023" s="1"/>
      <c r="U5023" s="62" t="s">
        <v>4648</v>
      </c>
      <c r="V5023" s="85">
        <v>12149</v>
      </c>
      <c r="W5023" s="85" t="s">
        <v>4362</v>
      </c>
    </row>
    <row r="5024" spans="1:23" x14ac:dyDescent="0.3">
      <c r="A5024" s="7">
        <v>21281</v>
      </c>
      <c r="C5024" s="11">
        <v>5</v>
      </c>
      <c r="E5024" s="88">
        <v>12150</v>
      </c>
      <c r="F5024" s="88" t="s">
        <v>4362</v>
      </c>
      <c r="G5024" s="85" t="s">
        <v>3878</v>
      </c>
      <c r="H5024" s="1" t="s">
        <v>4647</v>
      </c>
      <c r="I5024" s="4">
        <v>0</v>
      </c>
      <c r="J5024" s="4">
        <v>1</v>
      </c>
      <c r="L5024" s="4">
        <v>1</v>
      </c>
      <c r="M5024" s="1" t="s">
        <v>4646</v>
      </c>
      <c r="N5024" s="1"/>
      <c r="O5024" s="1"/>
      <c r="P5024" s="1"/>
      <c r="Q5024" s="1"/>
      <c r="R5024" s="17" t="s">
        <v>4645</v>
      </c>
      <c r="S5024" s="1"/>
      <c r="T5024" s="1"/>
      <c r="U5024" s="62" t="s">
        <v>4644</v>
      </c>
      <c r="V5024" s="85">
        <v>12150</v>
      </c>
      <c r="W5024" s="85" t="s">
        <v>4362</v>
      </c>
    </row>
    <row r="5025" spans="1:23" x14ac:dyDescent="0.3">
      <c r="A5025" s="7">
        <v>21282</v>
      </c>
      <c r="C5025" s="11">
        <v>6</v>
      </c>
      <c r="E5025" s="88">
        <v>12151</v>
      </c>
      <c r="F5025" s="88" t="s">
        <v>4362</v>
      </c>
      <c r="G5025" s="85" t="s">
        <v>3878</v>
      </c>
      <c r="H5025" s="1" t="s">
        <v>4643</v>
      </c>
      <c r="I5025" s="4">
        <v>0</v>
      </c>
      <c r="J5025" s="4">
        <v>1</v>
      </c>
      <c r="L5025" s="4">
        <v>1</v>
      </c>
      <c r="M5025" s="1" t="s">
        <v>4642</v>
      </c>
      <c r="N5025" s="1"/>
      <c r="O5025" s="1"/>
      <c r="P5025" s="1"/>
      <c r="Q5025" s="1"/>
      <c r="R5025" s="17" t="s">
        <v>4641</v>
      </c>
      <c r="S5025" s="1"/>
      <c r="T5025" s="1"/>
      <c r="U5025" s="62" t="s">
        <v>4640</v>
      </c>
      <c r="V5025" s="85">
        <v>12151</v>
      </c>
      <c r="W5025" s="85" t="s">
        <v>4362</v>
      </c>
    </row>
    <row r="5026" spans="1:23" x14ac:dyDescent="0.3">
      <c r="A5026" s="7">
        <v>21283</v>
      </c>
      <c r="C5026" s="11">
        <v>7</v>
      </c>
      <c r="E5026" s="88">
        <v>12152</v>
      </c>
      <c r="F5026" s="88" t="s">
        <v>4362</v>
      </c>
      <c r="G5026" s="85" t="s">
        <v>3878</v>
      </c>
      <c r="H5026" s="1" t="s">
        <v>4639</v>
      </c>
      <c r="I5026" s="4">
        <v>0</v>
      </c>
      <c r="J5026" s="4">
        <v>1</v>
      </c>
      <c r="L5026" s="4">
        <v>1</v>
      </c>
      <c r="M5026" s="1" t="s">
        <v>4638</v>
      </c>
      <c r="N5026" s="1"/>
      <c r="O5026" s="1"/>
      <c r="P5026" s="1"/>
      <c r="Q5026" s="1"/>
      <c r="R5026" s="17" t="s">
        <v>4637</v>
      </c>
      <c r="S5026" s="1"/>
      <c r="T5026" s="1"/>
      <c r="U5026" s="62" t="s">
        <v>4636</v>
      </c>
      <c r="V5026" s="85">
        <v>12152</v>
      </c>
      <c r="W5026" s="85" t="s">
        <v>4362</v>
      </c>
    </row>
    <row r="5027" spans="1:23" x14ac:dyDescent="0.3">
      <c r="A5027" s="7">
        <v>21284</v>
      </c>
      <c r="C5027" s="11">
        <v>8</v>
      </c>
      <c r="E5027" s="88">
        <v>12153</v>
      </c>
      <c r="F5027" s="88" t="s">
        <v>4362</v>
      </c>
      <c r="G5027" s="85" t="s">
        <v>3878</v>
      </c>
      <c r="H5027" s="1" t="s">
        <v>4635</v>
      </c>
      <c r="I5027" s="4">
        <v>0</v>
      </c>
      <c r="J5027" s="4">
        <v>1</v>
      </c>
      <c r="L5027" s="4">
        <v>1</v>
      </c>
      <c r="M5027" s="1" t="s">
        <v>4634</v>
      </c>
      <c r="N5027" s="1"/>
      <c r="O5027" s="1"/>
      <c r="P5027" s="1"/>
      <c r="Q5027" s="1"/>
      <c r="R5027" s="17" t="s">
        <v>4633</v>
      </c>
      <c r="S5027" s="1"/>
      <c r="T5027" s="1"/>
      <c r="U5027" s="62" t="s">
        <v>4632</v>
      </c>
      <c r="V5027" s="85">
        <v>12153</v>
      </c>
      <c r="W5027" s="85" t="s">
        <v>4362</v>
      </c>
    </row>
    <row r="5028" spans="1:23" x14ac:dyDescent="0.3">
      <c r="A5028" s="7">
        <v>21285</v>
      </c>
      <c r="C5028" s="11">
        <v>9</v>
      </c>
      <c r="E5028" s="88">
        <v>12154</v>
      </c>
      <c r="F5028" s="88" t="s">
        <v>4362</v>
      </c>
      <c r="G5028" s="85" t="s">
        <v>3878</v>
      </c>
      <c r="H5028" s="1" t="s">
        <v>4631</v>
      </c>
      <c r="I5028" s="4">
        <v>0</v>
      </c>
      <c r="J5028" s="4">
        <v>1</v>
      </c>
      <c r="L5028" s="4">
        <v>1</v>
      </c>
      <c r="M5028" s="1" t="s">
        <v>4630</v>
      </c>
      <c r="N5028" s="1"/>
      <c r="O5028" s="1"/>
      <c r="P5028" s="1"/>
      <c r="Q5028" s="1"/>
      <c r="R5028" s="17" t="s">
        <v>4629</v>
      </c>
      <c r="S5028" s="1"/>
      <c r="T5028" s="1"/>
      <c r="U5028" s="62" t="s">
        <v>4628</v>
      </c>
      <c r="V5028" s="85">
        <v>12154</v>
      </c>
      <c r="W5028" s="85" t="s">
        <v>4362</v>
      </c>
    </row>
    <row r="5029" spans="1:23" x14ac:dyDescent="0.3">
      <c r="A5029" s="7">
        <v>21286</v>
      </c>
      <c r="C5029" s="11">
        <v>10</v>
      </c>
      <c r="E5029" s="88">
        <v>12155</v>
      </c>
      <c r="F5029" s="88" t="s">
        <v>4362</v>
      </c>
      <c r="G5029" s="84" t="s">
        <v>3967</v>
      </c>
      <c r="H5029" s="1" t="s">
        <v>4627</v>
      </c>
      <c r="I5029" s="4">
        <v>0</v>
      </c>
      <c r="J5029" s="4">
        <v>1</v>
      </c>
      <c r="L5029" s="4">
        <v>1</v>
      </c>
      <c r="M5029" s="1" t="s">
        <v>4626</v>
      </c>
      <c r="N5029" s="1"/>
      <c r="O5029" s="1"/>
      <c r="P5029" s="1"/>
      <c r="Q5029" s="1"/>
      <c r="R5029" s="17" t="s">
        <v>4625</v>
      </c>
      <c r="S5029" s="1"/>
      <c r="T5029" s="1"/>
      <c r="U5029" s="62" t="s">
        <v>4624</v>
      </c>
      <c r="V5029" s="85">
        <v>12155</v>
      </c>
      <c r="W5029" s="85" t="s">
        <v>4362</v>
      </c>
    </row>
    <row r="5030" spans="1:23" x14ac:dyDescent="0.3">
      <c r="A5030" s="7">
        <v>21287</v>
      </c>
      <c r="C5030" s="11">
        <v>11</v>
      </c>
      <c r="E5030" s="88">
        <v>12156</v>
      </c>
      <c r="F5030" s="88" t="s">
        <v>4362</v>
      </c>
      <c r="G5030" s="84" t="s">
        <v>3878</v>
      </c>
      <c r="H5030" s="1" t="s">
        <v>4120</v>
      </c>
      <c r="I5030" s="4">
        <v>0</v>
      </c>
      <c r="J5030" s="4">
        <v>1</v>
      </c>
      <c r="L5030" s="4">
        <v>1</v>
      </c>
      <c r="M5030" s="1" t="s">
        <v>4623</v>
      </c>
      <c r="N5030" s="1"/>
      <c r="O5030" s="1"/>
      <c r="P5030" s="1"/>
      <c r="Q5030" s="1"/>
      <c r="R5030" s="17" t="s">
        <v>4622</v>
      </c>
      <c r="S5030" s="1"/>
      <c r="T5030" s="1"/>
      <c r="U5030" s="62" t="s">
        <v>4621</v>
      </c>
      <c r="V5030" s="85">
        <v>12156</v>
      </c>
      <c r="W5030" s="85" t="s">
        <v>4362</v>
      </c>
    </row>
    <row r="5031" spans="1:23" x14ac:dyDescent="0.3">
      <c r="A5031" s="7">
        <v>21288</v>
      </c>
      <c r="C5031" s="11">
        <v>12</v>
      </c>
      <c r="E5031" s="88">
        <v>12157</v>
      </c>
      <c r="F5031" s="88" t="s">
        <v>4362</v>
      </c>
      <c r="G5031" s="84" t="s">
        <v>3878</v>
      </c>
      <c r="H5031" s="1" t="s">
        <v>4116</v>
      </c>
      <c r="I5031" s="4">
        <v>0</v>
      </c>
      <c r="J5031" s="4">
        <v>1</v>
      </c>
      <c r="L5031" s="4">
        <v>1</v>
      </c>
      <c r="M5031" s="1" t="s">
        <v>4620</v>
      </c>
      <c r="N5031" s="1"/>
      <c r="O5031" s="1"/>
      <c r="P5031" s="1"/>
      <c r="Q5031" s="1"/>
      <c r="R5031" s="17" t="s">
        <v>4619</v>
      </c>
      <c r="S5031" s="1"/>
      <c r="T5031" s="1"/>
      <c r="U5031" s="62" t="s">
        <v>4618</v>
      </c>
      <c r="V5031" s="85">
        <v>12157</v>
      </c>
      <c r="W5031" s="85" t="s">
        <v>4362</v>
      </c>
    </row>
    <row r="5032" spans="1:23" x14ac:dyDescent="0.3">
      <c r="A5032" s="7">
        <v>21289</v>
      </c>
      <c r="C5032" s="11">
        <v>13</v>
      </c>
      <c r="E5032" s="88">
        <v>12158</v>
      </c>
      <c r="F5032" s="88" t="s">
        <v>4362</v>
      </c>
      <c r="G5032" s="84" t="s">
        <v>3878</v>
      </c>
      <c r="H5032" s="1" t="s">
        <v>4617</v>
      </c>
      <c r="I5032" s="4">
        <v>0</v>
      </c>
      <c r="J5032" s="4">
        <v>1</v>
      </c>
      <c r="L5032" s="4">
        <v>1</v>
      </c>
      <c r="M5032" s="1" t="s">
        <v>4616</v>
      </c>
      <c r="N5032" s="1"/>
      <c r="O5032" s="1"/>
      <c r="P5032" s="1"/>
      <c r="Q5032" s="1"/>
      <c r="R5032" s="1" t="s">
        <v>4615</v>
      </c>
      <c r="S5032" s="1"/>
      <c r="T5032" s="1"/>
      <c r="U5032" s="62" t="s">
        <v>4614</v>
      </c>
      <c r="V5032" s="85">
        <v>12158</v>
      </c>
      <c r="W5032" s="85" t="s">
        <v>4362</v>
      </c>
    </row>
    <row r="5033" spans="1:23" x14ac:dyDescent="0.3">
      <c r="A5033" s="7">
        <v>21290</v>
      </c>
      <c r="C5033" s="11">
        <v>14</v>
      </c>
      <c r="E5033" s="88">
        <v>12159</v>
      </c>
      <c r="F5033" s="88" t="s">
        <v>4362</v>
      </c>
      <c r="G5033" s="84" t="s">
        <v>3878</v>
      </c>
      <c r="H5033" s="1" t="s">
        <v>4613</v>
      </c>
      <c r="I5033" s="4">
        <v>0</v>
      </c>
      <c r="J5033" s="4">
        <v>1</v>
      </c>
      <c r="L5033" s="4">
        <v>1</v>
      </c>
      <c r="M5033" s="1" t="s">
        <v>4612</v>
      </c>
      <c r="N5033" s="1"/>
      <c r="O5033" s="1"/>
      <c r="P5033" s="1"/>
      <c r="Q5033" s="1"/>
      <c r="R5033" s="1" t="s">
        <v>4611</v>
      </c>
      <c r="S5033" s="1"/>
      <c r="T5033" s="1"/>
      <c r="U5033" s="62" t="s">
        <v>4610</v>
      </c>
      <c r="V5033" s="85">
        <v>12159</v>
      </c>
      <c r="W5033" s="85" t="s">
        <v>4362</v>
      </c>
    </row>
    <row r="5034" spans="1:23" x14ac:dyDescent="0.3">
      <c r="A5034" s="7">
        <v>21291</v>
      </c>
      <c r="C5034" s="11">
        <v>15</v>
      </c>
      <c r="E5034" s="88">
        <v>12160</v>
      </c>
      <c r="F5034" s="88" t="s">
        <v>4362</v>
      </c>
      <c r="G5034" s="84" t="s">
        <v>3878</v>
      </c>
      <c r="H5034" s="1" t="s">
        <v>4609</v>
      </c>
      <c r="I5034" s="4">
        <v>0</v>
      </c>
      <c r="J5034" s="4">
        <v>1</v>
      </c>
      <c r="L5034" s="4">
        <v>1</v>
      </c>
      <c r="M5034" s="1" t="s">
        <v>4608</v>
      </c>
      <c r="N5034" s="1"/>
      <c r="O5034" s="1"/>
      <c r="P5034" s="1"/>
      <c r="Q5034" s="1"/>
      <c r="R5034" s="1" t="s">
        <v>4607</v>
      </c>
      <c r="S5034" s="1"/>
      <c r="T5034" s="1"/>
      <c r="U5034" s="62" t="s">
        <v>4606</v>
      </c>
      <c r="V5034" s="85">
        <v>12160</v>
      </c>
      <c r="W5034" s="85" t="s">
        <v>4362</v>
      </c>
    </row>
    <row r="5035" spans="1:23" x14ac:dyDescent="0.3">
      <c r="A5035" s="7">
        <v>21292</v>
      </c>
      <c r="B5035" s="44">
        <v>1735</v>
      </c>
      <c r="C5035" s="11">
        <v>0</v>
      </c>
      <c r="E5035" s="88">
        <v>12161</v>
      </c>
      <c r="F5035" s="88" t="s">
        <v>4362</v>
      </c>
      <c r="G5035" s="84" t="s">
        <v>3878</v>
      </c>
      <c r="H5035" s="1" t="s">
        <v>4605</v>
      </c>
      <c r="I5035" s="4">
        <v>0</v>
      </c>
      <c r="J5035" s="4">
        <v>1</v>
      </c>
      <c r="L5035" s="4">
        <v>1</v>
      </c>
      <c r="M5035" s="1" t="s">
        <v>4604</v>
      </c>
      <c r="N5035" s="1"/>
      <c r="O5035" s="1"/>
      <c r="P5035" s="1"/>
      <c r="Q5035" s="1"/>
      <c r="R5035" s="1" t="s">
        <v>4603</v>
      </c>
      <c r="S5035" s="1"/>
      <c r="T5035" s="1"/>
      <c r="U5035" s="62" t="s">
        <v>4602</v>
      </c>
      <c r="V5035" s="85">
        <v>12161</v>
      </c>
      <c r="W5035" s="85" t="s">
        <v>4362</v>
      </c>
    </row>
    <row r="5036" spans="1:23" x14ac:dyDescent="0.3">
      <c r="A5036" s="7">
        <v>21293</v>
      </c>
      <c r="C5036" s="11">
        <v>1</v>
      </c>
      <c r="E5036" s="88">
        <v>12162</v>
      </c>
      <c r="F5036" s="88" t="s">
        <v>4362</v>
      </c>
      <c r="G5036" s="84" t="s">
        <v>3878</v>
      </c>
      <c r="H5036" s="1" t="s">
        <v>4601</v>
      </c>
      <c r="I5036" s="4">
        <v>0</v>
      </c>
      <c r="J5036" s="4">
        <v>1</v>
      </c>
      <c r="L5036" s="4">
        <v>1</v>
      </c>
      <c r="M5036" s="1" t="s">
        <v>4600</v>
      </c>
      <c r="N5036" s="1"/>
      <c r="O5036" s="1"/>
      <c r="P5036" s="1"/>
      <c r="Q5036" s="1"/>
      <c r="R5036" s="1" t="s">
        <v>4599</v>
      </c>
      <c r="S5036" s="1"/>
      <c r="T5036" s="1"/>
      <c r="U5036" s="62" t="s">
        <v>4598</v>
      </c>
      <c r="V5036" s="85">
        <v>12162</v>
      </c>
      <c r="W5036" s="85" t="s">
        <v>4362</v>
      </c>
    </row>
    <row r="5037" spans="1:23" x14ac:dyDescent="0.3">
      <c r="A5037" s="7">
        <v>21294</v>
      </c>
      <c r="C5037" s="11">
        <v>2</v>
      </c>
      <c r="E5037" s="88">
        <v>12163</v>
      </c>
      <c r="F5037" s="88" t="s">
        <v>4362</v>
      </c>
      <c r="G5037" s="84" t="s">
        <v>3878</v>
      </c>
      <c r="H5037" s="1" t="s">
        <v>4597</v>
      </c>
      <c r="I5037" s="4">
        <v>0</v>
      </c>
      <c r="J5037" s="4">
        <v>1</v>
      </c>
      <c r="L5037" s="4">
        <v>1</v>
      </c>
      <c r="M5037" s="1" t="s">
        <v>4596</v>
      </c>
      <c r="N5037" s="1"/>
      <c r="O5037" s="1"/>
      <c r="P5037" s="1"/>
      <c r="Q5037" s="1"/>
      <c r="R5037" s="1" t="s">
        <v>4595</v>
      </c>
      <c r="S5037" s="1"/>
      <c r="T5037" s="1"/>
      <c r="U5037" s="62" t="s">
        <v>4594</v>
      </c>
      <c r="V5037" s="85">
        <v>12163</v>
      </c>
      <c r="W5037" s="85" t="s">
        <v>4362</v>
      </c>
    </row>
    <row r="5038" spans="1:23" x14ac:dyDescent="0.3">
      <c r="A5038" s="7">
        <v>21295</v>
      </c>
      <c r="C5038" s="11">
        <v>3</v>
      </c>
      <c r="E5038" s="88">
        <v>12164</v>
      </c>
      <c r="F5038" s="88" t="s">
        <v>4362</v>
      </c>
      <c r="G5038" s="84" t="s">
        <v>3878</v>
      </c>
      <c r="H5038" s="1" t="s">
        <v>4593</v>
      </c>
      <c r="I5038" s="4">
        <v>0</v>
      </c>
      <c r="J5038" s="4">
        <v>1</v>
      </c>
      <c r="L5038" s="4">
        <v>1</v>
      </c>
      <c r="M5038" s="1" t="s">
        <v>4592</v>
      </c>
      <c r="N5038" s="1"/>
      <c r="O5038" s="1"/>
      <c r="P5038" s="1"/>
      <c r="Q5038" s="1"/>
      <c r="R5038" s="1" t="s">
        <v>4591</v>
      </c>
      <c r="S5038" s="1"/>
      <c r="T5038" s="1"/>
      <c r="U5038" s="62" t="s">
        <v>4590</v>
      </c>
      <c r="V5038" s="85">
        <v>12164</v>
      </c>
      <c r="W5038" s="85" t="s">
        <v>4362</v>
      </c>
    </row>
    <row r="5039" spans="1:23" x14ac:dyDescent="0.3">
      <c r="A5039" s="7">
        <v>21296</v>
      </c>
      <c r="C5039" s="11">
        <v>4</v>
      </c>
      <c r="E5039" s="88">
        <v>12165</v>
      </c>
      <c r="F5039" s="88" t="s">
        <v>4362</v>
      </c>
      <c r="G5039" s="84" t="s">
        <v>3878</v>
      </c>
      <c r="H5039" s="1" t="s">
        <v>4589</v>
      </c>
      <c r="I5039" s="4">
        <v>0</v>
      </c>
      <c r="J5039" s="4">
        <v>1</v>
      </c>
      <c r="L5039" s="4">
        <v>1</v>
      </c>
      <c r="M5039" s="1" t="s">
        <v>4588</v>
      </c>
      <c r="N5039" s="1"/>
      <c r="O5039" s="1"/>
      <c r="P5039" s="1"/>
      <c r="Q5039" s="1"/>
      <c r="R5039" s="1" t="s">
        <v>4587</v>
      </c>
      <c r="S5039" s="1"/>
      <c r="T5039" s="1"/>
      <c r="U5039" s="62" t="s">
        <v>4586</v>
      </c>
      <c r="V5039" s="85">
        <v>12165</v>
      </c>
      <c r="W5039" s="85" t="s">
        <v>4362</v>
      </c>
    </row>
    <row r="5040" spans="1:23" x14ac:dyDescent="0.3">
      <c r="A5040" s="7">
        <v>21297</v>
      </c>
      <c r="C5040" s="11">
        <v>5</v>
      </c>
      <c r="E5040" s="88">
        <v>12166</v>
      </c>
      <c r="F5040" s="88" t="s">
        <v>4362</v>
      </c>
      <c r="G5040" s="84" t="s">
        <v>3878</v>
      </c>
      <c r="H5040" s="1" t="s">
        <v>4585</v>
      </c>
      <c r="I5040" s="4">
        <v>0</v>
      </c>
      <c r="J5040" s="4">
        <v>1</v>
      </c>
      <c r="L5040" s="4">
        <v>1</v>
      </c>
      <c r="M5040" s="1" t="s">
        <v>4584</v>
      </c>
      <c r="N5040" s="1"/>
      <c r="O5040" s="1"/>
      <c r="P5040" s="1"/>
      <c r="Q5040" s="1"/>
      <c r="R5040" s="1" t="s">
        <v>4583</v>
      </c>
      <c r="S5040" s="1"/>
      <c r="T5040" s="1"/>
      <c r="U5040" s="62" t="s">
        <v>4582</v>
      </c>
      <c r="V5040" s="85">
        <v>12166</v>
      </c>
      <c r="W5040" s="85" t="s">
        <v>4362</v>
      </c>
    </row>
    <row r="5041" spans="1:23" x14ac:dyDescent="0.3">
      <c r="A5041" s="7">
        <v>21298</v>
      </c>
      <c r="C5041" s="11">
        <v>6</v>
      </c>
      <c r="E5041" s="88">
        <v>12167</v>
      </c>
      <c r="F5041" s="88" t="s">
        <v>4362</v>
      </c>
      <c r="G5041" s="84" t="s">
        <v>3878</v>
      </c>
      <c r="H5041" s="1" t="s">
        <v>4581</v>
      </c>
      <c r="I5041" s="4">
        <v>0</v>
      </c>
      <c r="J5041" s="4">
        <v>1</v>
      </c>
      <c r="L5041" s="4">
        <v>1</v>
      </c>
      <c r="M5041" s="1" t="s">
        <v>4580</v>
      </c>
      <c r="N5041" s="1"/>
      <c r="O5041" s="1"/>
      <c r="P5041" s="1"/>
      <c r="Q5041" s="1"/>
      <c r="R5041" s="1" t="s">
        <v>4579</v>
      </c>
      <c r="S5041" s="1"/>
      <c r="T5041" s="1"/>
      <c r="U5041" s="62" t="s">
        <v>4578</v>
      </c>
      <c r="V5041" s="85">
        <v>12167</v>
      </c>
      <c r="W5041" s="85" t="s">
        <v>4362</v>
      </c>
    </row>
    <row r="5042" spans="1:23" x14ac:dyDescent="0.3">
      <c r="A5042" s="7">
        <v>21299</v>
      </c>
      <c r="C5042" s="11">
        <v>7</v>
      </c>
      <c r="E5042" s="88">
        <v>12168</v>
      </c>
      <c r="F5042" s="88" t="s">
        <v>4362</v>
      </c>
      <c r="G5042" s="84" t="s">
        <v>3878</v>
      </c>
      <c r="H5042" s="1" t="s">
        <v>4577</v>
      </c>
      <c r="I5042" s="4">
        <v>0</v>
      </c>
      <c r="J5042" s="4">
        <v>1</v>
      </c>
      <c r="L5042" s="4">
        <v>1</v>
      </c>
      <c r="M5042" s="1" t="s">
        <v>4576</v>
      </c>
      <c r="N5042" s="1"/>
      <c r="O5042" s="1"/>
      <c r="P5042" s="1"/>
      <c r="Q5042" s="1"/>
      <c r="R5042" s="1" t="s">
        <v>4575</v>
      </c>
      <c r="S5042" s="1"/>
      <c r="T5042" s="1"/>
      <c r="U5042" s="62" t="s">
        <v>4574</v>
      </c>
      <c r="V5042" s="85">
        <v>12168</v>
      </c>
      <c r="W5042" s="85" t="s">
        <v>4362</v>
      </c>
    </row>
    <row r="5043" spans="1:23" x14ac:dyDescent="0.3">
      <c r="A5043" s="7">
        <v>21300</v>
      </c>
      <c r="C5043" s="11">
        <v>8</v>
      </c>
      <c r="E5043" s="88">
        <v>12169</v>
      </c>
      <c r="F5043" s="88" t="s">
        <v>4362</v>
      </c>
      <c r="G5043" s="84" t="s">
        <v>3878</v>
      </c>
      <c r="H5043" s="1" t="s">
        <v>4573</v>
      </c>
      <c r="I5043" s="4">
        <v>0</v>
      </c>
      <c r="J5043" s="4">
        <v>1</v>
      </c>
      <c r="L5043" s="4">
        <v>1</v>
      </c>
      <c r="M5043" s="1" t="s">
        <v>4572</v>
      </c>
      <c r="N5043" s="1"/>
      <c r="O5043" s="1"/>
      <c r="P5043" s="1"/>
      <c r="Q5043" s="1"/>
      <c r="R5043" s="1" t="s">
        <v>4571</v>
      </c>
      <c r="S5043" s="1"/>
      <c r="T5043" s="1"/>
      <c r="U5043" s="62" t="s">
        <v>4570</v>
      </c>
      <c r="V5043" s="85">
        <v>12169</v>
      </c>
      <c r="W5043" s="85" t="s">
        <v>4362</v>
      </c>
    </row>
    <row r="5044" spans="1:23" x14ac:dyDescent="0.3">
      <c r="A5044" s="7">
        <v>21301</v>
      </c>
      <c r="C5044" s="11">
        <v>9</v>
      </c>
      <c r="E5044" s="88">
        <v>12170</v>
      </c>
      <c r="F5044" s="88" t="s">
        <v>4362</v>
      </c>
      <c r="G5044" s="84" t="s">
        <v>3878</v>
      </c>
      <c r="H5044" s="1" t="s">
        <v>4569</v>
      </c>
      <c r="I5044" s="4">
        <v>0</v>
      </c>
      <c r="J5044" s="4">
        <v>1</v>
      </c>
      <c r="L5044" s="4">
        <v>1</v>
      </c>
      <c r="M5044" s="1" t="s">
        <v>4568</v>
      </c>
      <c r="N5044" s="1"/>
      <c r="O5044" s="1"/>
      <c r="P5044" s="1"/>
      <c r="Q5044" s="1"/>
      <c r="R5044" s="1" t="s">
        <v>4567</v>
      </c>
      <c r="S5044" s="1"/>
      <c r="T5044" s="1"/>
      <c r="U5044" s="62" t="s">
        <v>4566</v>
      </c>
      <c r="V5044" s="85">
        <v>12170</v>
      </c>
      <c r="W5044" s="85" t="s">
        <v>4362</v>
      </c>
    </row>
    <row r="5045" spans="1:23" x14ac:dyDescent="0.3">
      <c r="A5045" s="7">
        <v>21302</v>
      </c>
      <c r="C5045" s="11">
        <v>10</v>
      </c>
      <c r="E5045" s="88">
        <v>12171</v>
      </c>
      <c r="F5045" s="88" t="s">
        <v>4362</v>
      </c>
      <c r="G5045" s="84" t="s">
        <v>3878</v>
      </c>
      <c r="H5045" s="1" t="s">
        <v>4565</v>
      </c>
      <c r="I5045" s="4">
        <v>0</v>
      </c>
      <c r="J5045" s="4">
        <v>1</v>
      </c>
      <c r="L5045" s="4">
        <v>1</v>
      </c>
      <c r="M5045" s="1" t="s">
        <v>4564</v>
      </c>
      <c r="N5045" s="1"/>
      <c r="O5045" s="1"/>
      <c r="P5045" s="1"/>
      <c r="Q5045" s="1"/>
      <c r="R5045" s="1" t="s">
        <v>4563</v>
      </c>
      <c r="S5045" s="1"/>
      <c r="T5045" s="1"/>
      <c r="U5045" s="62" t="s">
        <v>4562</v>
      </c>
      <c r="V5045" s="85">
        <v>12171</v>
      </c>
      <c r="W5045" s="85" t="s">
        <v>4362</v>
      </c>
    </row>
    <row r="5046" spans="1:23" x14ac:dyDescent="0.3">
      <c r="A5046" s="7">
        <v>21303</v>
      </c>
      <c r="C5046" s="11">
        <v>11</v>
      </c>
      <c r="E5046" s="88">
        <v>12172</v>
      </c>
      <c r="F5046" s="88" t="s">
        <v>4362</v>
      </c>
      <c r="G5046" s="84" t="s">
        <v>3878</v>
      </c>
      <c r="H5046" s="1" t="s">
        <v>4561</v>
      </c>
      <c r="I5046" s="4">
        <v>0</v>
      </c>
      <c r="J5046" s="4">
        <v>1</v>
      </c>
      <c r="L5046" s="4">
        <v>1</v>
      </c>
      <c r="M5046" s="1" t="s">
        <v>4560</v>
      </c>
      <c r="N5046" s="1"/>
      <c r="O5046" s="1"/>
      <c r="P5046" s="1"/>
      <c r="Q5046" s="1"/>
      <c r="R5046" s="1" t="s">
        <v>4559</v>
      </c>
      <c r="S5046" s="1"/>
      <c r="T5046" s="1"/>
      <c r="U5046" s="62" t="s">
        <v>4558</v>
      </c>
      <c r="V5046" s="85">
        <v>12172</v>
      </c>
      <c r="W5046" s="85" t="s">
        <v>4362</v>
      </c>
    </row>
    <row r="5047" spans="1:23" x14ac:dyDescent="0.3">
      <c r="A5047" s="7">
        <v>21304</v>
      </c>
      <c r="C5047" s="11">
        <v>12</v>
      </c>
      <c r="E5047" s="88">
        <v>12173</v>
      </c>
      <c r="F5047" s="88" t="s">
        <v>4362</v>
      </c>
      <c r="G5047" s="84" t="s">
        <v>3878</v>
      </c>
      <c r="H5047" s="1" t="s">
        <v>4557</v>
      </c>
      <c r="I5047" s="4">
        <v>0</v>
      </c>
      <c r="J5047" s="4">
        <v>1</v>
      </c>
      <c r="L5047" s="4">
        <v>1</v>
      </c>
      <c r="M5047" s="1" t="s">
        <v>4556</v>
      </c>
      <c r="N5047" s="1"/>
      <c r="O5047" s="1"/>
      <c r="P5047" s="1"/>
      <c r="Q5047" s="1"/>
      <c r="R5047" s="1" t="s">
        <v>4555</v>
      </c>
      <c r="S5047" s="1"/>
      <c r="T5047" s="1"/>
      <c r="U5047" s="62" t="s">
        <v>4554</v>
      </c>
      <c r="V5047" s="85">
        <v>12173</v>
      </c>
      <c r="W5047" s="85" t="s">
        <v>4362</v>
      </c>
    </row>
    <row r="5048" spans="1:23" x14ac:dyDescent="0.3">
      <c r="A5048" s="7">
        <v>21305</v>
      </c>
      <c r="C5048" s="11">
        <v>13</v>
      </c>
      <c r="E5048" s="88">
        <v>12174</v>
      </c>
      <c r="F5048" s="88" t="s">
        <v>4362</v>
      </c>
      <c r="G5048" s="84" t="s">
        <v>3878</v>
      </c>
      <c r="H5048" s="1" t="s">
        <v>4553</v>
      </c>
      <c r="I5048" s="4">
        <v>0</v>
      </c>
      <c r="J5048" s="4">
        <v>1</v>
      </c>
      <c r="L5048" s="4">
        <v>1</v>
      </c>
      <c r="M5048" s="1" t="s">
        <v>4552</v>
      </c>
      <c r="N5048" s="1"/>
      <c r="O5048" s="1"/>
      <c r="P5048" s="1"/>
      <c r="Q5048" s="1"/>
      <c r="R5048" s="1" t="s">
        <v>4551</v>
      </c>
      <c r="S5048" s="1"/>
      <c r="T5048" s="1"/>
      <c r="U5048" s="62" t="s">
        <v>4550</v>
      </c>
      <c r="V5048" s="85">
        <v>12174</v>
      </c>
      <c r="W5048" s="85" t="s">
        <v>4362</v>
      </c>
    </row>
    <row r="5049" spans="1:23" x14ac:dyDescent="0.3">
      <c r="A5049" s="7">
        <v>21306</v>
      </c>
      <c r="C5049" s="11">
        <v>14</v>
      </c>
      <c r="E5049" s="88">
        <v>12175</v>
      </c>
      <c r="F5049" s="88" t="s">
        <v>4362</v>
      </c>
      <c r="G5049" s="84" t="s">
        <v>3878</v>
      </c>
      <c r="H5049" s="1" t="s">
        <v>4549</v>
      </c>
      <c r="I5049" s="4">
        <v>0</v>
      </c>
      <c r="J5049" s="4">
        <v>1</v>
      </c>
      <c r="L5049" s="4">
        <v>1</v>
      </c>
      <c r="M5049" s="1" t="s">
        <v>4548</v>
      </c>
      <c r="N5049" s="1"/>
      <c r="O5049" s="1"/>
      <c r="P5049" s="1"/>
      <c r="Q5049" s="1"/>
      <c r="R5049" s="1" t="s">
        <v>4547</v>
      </c>
      <c r="S5049" s="1"/>
      <c r="T5049" s="1"/>
      <c r="U5049" s="62" t="s">
        <v>4546</v>
      </c>
      <c r="V5049" s="85">
        <v>12175</v>
      </c>
      <c r="W5049" s="85" t="s">
        <v>4362</v>
      </c>
    </row>
    <row r="5050" spans="1:23" x14ac:dyDescent="0.3">
      <c r="A5050" s="7">
        <v>21307</v>
      </c>
      <c r="C5050" s="11">
        <v>15</v>
      </c>
      <c r="E5050" s="88">
        <v>12176</v>
      </c>
      <c r="F5050" s="88" t="s">
        <v>4362</v>
      </c>
      <c r="G5050" s="84" t="s">
        <v>3878</v>
      </c>
      <c r="H5050" s="1" t="s">
        <v>4545</v>
      </c>
      <c r="I5050" s="4">
        <v>0</v>
      </c>
      <c r="J5050" s="4">
        <v>1</v>
      </c>
      <c r="L5050" s="4">
        <v>1</v>
      </c>
      <c r="M5050" s="1" t="s">
        <v>4544</v>
      </c>
      <c r="N5050" s="1"/>
      <c r="O5050" s="1"/>
      <c r="P5050" s="1"/>
      <c r="Q5050" s="1"/>
      <c r="R5050" s="1" t="s">
        <v>4543</v>
      </c>
      <c r="S5050" s="1"/>
      <c r="T5050" s="1"/>
      <c r="U5050" s="62" t="s">
        <v>4542</v>
      </c>
      <c r="V5050" s="85">
        <v>12176</v>
      </c>
      <c r="W5050" s="85" t="s">
        <v>4362</v>
      </c>
    </row>
    <row r="5051" spans="1:23" x14ac:dyDescent="0.3">
      <c r="A5051" s="7">
        <v>21308</v>
      </c>
      <c r="B5051" s="44">
        <v>1736</v>
      </c>
      <c r="C5051" s="11">
        <v>0</v>
      </c>
      <c r="E5051" s="88">
        <v>12177</v>
      </c>
      <c r="F5051" s="88" t="s">
        <v>4362</v>
      </c>
      <c r="G5051" s="84" t="s">
        <v>3878</v>
      </c>
      <c r="H5051" s="1" t="s">
        <v>4541</v>
      </c>
      <c r="I5051" s="4">
        <v>0</v>
      </c>
      <c r="J5051" s="4">
        <v>1</v>
      </c>
      <c r="L5051" s="4">
        <v>1</v>
      </c>
      <c r="M5051" s="1" t="s">
        <v>4540</v>
      </c>
      <c r="N5051" s="1"/>
      <c r="O5051" s="1"/>
      <c r="P5051" s="1"/>
      <c r="Q5051" s="1"/>
      <c r="R5051" s="1" t="s">
        <v>4539</v>
      </c>
      <c r="S5051" s="1"/>
      <c r="T5051" s="1"/>
      <c r="U5051" s="62" t="s">
        <v>4538</v>
      </c>
      <c r="V5051" s="85">
        <v>12177</v>
      </c>
      <c r="W5051" s="85" t="s">
        <v>4362</v>
      </c>
    </row>
    <row r="5052" spans="1:23" ht="49.5" x14ac:dyDescent="0.3">
      <c r="A5052" s="7">
        <v>21309</v>
      </c>
      <c r="C5052" s="11">
        <v>1</v>
      </c>
      <c r="D5052" s="92" t="s">
        <v>4518</v>
      </c>
      <c r="E5052" s="88">
        <v>12178</v>
      </c>
      <c r="F5052" s="88" t="s">
        <v>4362</v>
      </c>
      <c r="G5052" s="84" t="s">
        <v>3967</v>
      </c>
      <c r="H5052" s="1" t="s">
        <v>4112</v>
      </c>
      <c r="I5052" s="4">
        <v>0</v>
      </c>
      <c r="J5052" s="4">
        <v>1</v>
      </c>
      <c r="L5052" s="4">
        <v>1</v>
      </c>
      <c r="M5052" s="1" t="s">
        <v>4537</v>
      </c>
      <c r="N5052" s="1"/>
      <c r="O5052" s="1"/>
      <c r="P5052" s="1"/>
      <c r="Q5052" s="1"/>
      <c r="R5052" s="17" t="s">
        <v>4536</v>
      </c>
      <c r="S5052" s="1"/>
      <c r="T5052" s="1"/>
      <c r="U5052" s="62" t="s">
        <v>4535</v>
      </c>
      <c r="V5052" s="85">
        <v>12178</v>
      </c>
      <c r="W5052" s="85" t="s">
        <v>4362</v>
      </c>
    </row>
    <row r="5053" spans="1:23" ht="49.5" x14ac:dyDescent="0.3">
      <c r="A5053" s="7">
        <v>21310</v>
      </c>
      <c r="C5053" s="11">
        <v>2</v>
      </c>
      <c r="D5053" s="92" t="s">
        <v>4518</v>
      </c>
      <c r="E5053" s="88">
        <v>12179</v>
      </c>
      <c r="F5053" s="88" t="s">
        <v>4362</v>
      </c>
      <c r="G5053" s="84" t="s">
        <v>3967</v>
      </c>
      <c r="H5053" s="1" t="s">
        <v>4534</v>
      </c>
      <c r="I5053" s="4">
        <v>0</v>
      </c>
      <c r="J5053" s="4">
        <v>1</v>
      </c>
      <c r="L5053" s="4">
        <v>1</v>
      </c>
      <c r="M5053" s="1" t="s">
        <v>4533</v>
      </c>
      <c r="N5053" s="1"/>
      <c r="O5053" s="1"/>
      <c r="P5053" s="1"/>
      <c r="Q5053" s="1"/>
      <c r="R5053" s="17" t="s">
        <v>4532</v>
      </c>
      <c r="S5053" s="1"/>
      <c r="T5053" s="1"/>
      <c r="U5053" s="62" t="s">
        <v>4531</v>
      </c>
      <c r="V5053" s="85">
        <v>12179</v>
      </c>
      <c r="W5053" s="85" t="s">
        <v>4362</v>
      </c>
    </row>
    <row r="5054" spans="1:23" x14ac:dyDescent="0.3">
      <c r="A5054" s="7">
        <v>21311</v>
      </c>
      <c r="C5054" s="11">
        <v>3</v>
      </c>
      <c r="E5054" s="88">
        <v>12180</v>
      </c>
      <c r="F5054" s="88" t="s">
        <v>4362</v>
      </c>
      <c r="G5054" s="84" t="s">
        <v>3825</v>
      </c>
      <c r="H5054" s="1" t="s">
        <v>3837</v>
      </c>
      <c r="I5054" s="4">
        <v>0</v>
      </c>
      <c r="J5054" s="4">
        <v>1</v>
      </c>
      <c r="L5054" s="4">
        <v>1</v>
      </c>
      <c r="M5054" s="1" t="s">
        <v>4530</v>
      </c>
      <c r="N5054" s="1"/>
      <c r="O5054" s="1"/>
      <c r="P5054" s="1"/>
      <c r="Q5054" s="1"/>
      <c r="R5054" s="17" t="s">
        <v>4529</v>
      </c>
      <c r="S5054" s="1"/>
      <c r="T5054" s="1"/>
      <c r="U5054" s="62" t="s">
        <v>4528</v>
      </c>
      <c r="V5054" s="85">
        <v>12180</v>
      </c>
      <c r="W5054" s="85" t="s">
        <v>4362</v>
      </c>
    </row>
    <row r="5055" spans="1:23" x14ac:dyDescent="0.3">
      <c r="A5055" s="7">
        <v>21312</v>
      </c>
      <c r="C5055" s="11">
        <v>4</v>
      </c>
      <c r="E5055" s="88">
        <v>12181</v>
      </c>
      <c r="F5055" s="88" t="s">
        <v>4362</v>
      </c>
      <c r="G5055" s="84" t="s">
        <v>3825</v>
      </c>
      <c r="H5055" s="1" t="s">
        <v>3833</v>
      </c>
      <c r="I5055" s="4">
        <v>0</v>
      </c>
      <c r="J5055" s="4">
        <v>1</v>
      </c>
      <c r="L5055" s="4">
        <v>1</v>
      </c>
      <c r="M5055" s="1" t="s">
        <v>4527</v>
      </c>
      <c r="N5055" s="1"/>
      <c r="O5055" s="1"/>
      <c r="P5055" s="1"/>
      <c r="Q5055" s="1"/>
      <c r="R5055" s="17" t="s">
        <v>4526</v>
      </c>
      <c r="S5055" s="1"/>
      <c r="T5055" s="1"/>
      <c r="U5055" s="62" t="s">
        <v>4525</v>
      </c>
      <c r="V5055" s="85">
        <v>12181</v>
      </c>
      <c r="W5055" s="85" t="s">
        <v>4362</v>
      </c>
    </row>
    <row r="5056" spans="1:23" x14ac:dyDescent="0.3">
      <c r="A5056" s="7">
        <v>21313</v>
      </c>
      <c r="C5056" s="11">
        <v>5</v>
      </c>
      <c r="E5056" s="88">
        <v>12182</v>
      </c>
      <c r="F5056" s="88" t="s">
        <v>4362</v>
      </c>
      <c r="G5056" s="84" t="s">
        <v>3825</v>
      </c>
      <c r="H5056" s="1" t="s">
        <v>3829</v>
      </c>
      <c r="I5056" s="4">
        <v>0</v>
      </c>
      <c r="J5056" s="4">
        <v>1</v>
      </c>
      <c r="L5056" s="4">
        <v>1</v>
      </c>
      <c r="M5056" s="1" t="s">
        <v>4524</v>
      </c>
      <c r="N5056" s="1"/>
      <c r="O5056" s="1"/>
      <c r="P5056" s="1"/>
      <c r="Q5056" s="1"/>
      <c r="R5056" s="17" t="s">
        <v>4523</v>
      </c>
      <c r="S5056" s="1"/>
      <c r="T5056" s="1"/>
      <c r="U5056" s="62" t="s">
        <v>4522</v>
      </c>
      <c r="V5056" s="85">
        <v>12182</v>
      </c>
      <c r="W5056" s="85" t="s">
        <v>4362</v>
      </c>
    </row>
    <row r="5057" spans="1:23" x14ac:dyDescent="0.3">
      <c r="A5057" s="7">
        <v>21314</v>
      </c>
      <c r="C5057" s="11">
        <v>6</v>
      </c>
      <c r="E5057" s="88">
        <v>12183</v>
      </c>
      <c r="F5057" s="88" t="s">
        <v>4362</v>
      </c>
      <c r="G5057" s="84" t="s">
        <v>3825</v>
      </c>
      <c r="H5057" s="1" t="s">
        <v>3824</v>
      </c>
      <c r="I5057" s="4">
        <v>0</v>
      </c>
      <c r="J5057" s="4">
        <v>1</v>
      </c>
      <c r="L5057" s="4">
        <v>1</v>
      </c>
      <c r="M5057" s="1" t="s">
        <v>4521</v>
      </c>
      <c r="N5057" s="1"/>
      <c r="O5057" s="1"/>
      <c r="P5057" s="1"/>
      <c r="Q5057" s="1"/>
      <c r="R5057" s="17" t="s">
        <v>4520</v>
      </c>
      <c r="S5057" s="1"/>
      <c r="T5057" s="1"/>
      <c r="U5057" s="62" t="s">
        <v>4519</v>
      </c>
      <c r="V5057" s="85">
        <v>12183</v>
      </c>
      <c r="W5057" s="85" t="s">
        <v>4362</v>
      </c>
    </row>
    <row r="5058" spans="1:23" ht="49.5" x14ac:dyDescent="0.3">
      <c r="A5058" s="7">
        <v>21315</v>
      </c>
      <c r="C5058" s="11">
        <v>7</v>
      </c>
      <c r="D5058" s="92" t="s">
        <v>4518</v>
      </c>
      <c r="E5058" s="88">
        <v>12245</v>
      </c>
      <c r="F5058" s="88" t="s">
        <v>4362</v>
      </c>
      <c r="G5058" s="84" t="s">
        <v>3878</v>
      </c>
      <c r="H5058" s="1" t="s">
        <v>4517</v>
      </c>
      <c r="I5058" s="4">
        <v>0</v>
      </c>
      <c r="J5058" s="4">
        <v>1</v>
      </c>
      <c r="L5058" s="4">
        <v>1</v>
      </c>
      <c r="M5058" s="1" t="s">
        <v>4516</v>
      </c>
      <c r="N5058" s="1"/>
      <c r="O5058" s="1"/>
      <c r="P5058" s="1"/>
      <c r="Q5058" s="1"/>
      <c r="R5058" s="17" t="s">
        <v>4515</v>
      </c>
      <c r="S5058" s="1"/>
      <c r="T5058" s="1"/>
      <c r="U5058" s="62" t="s">
        <v>4514</v>
      </c>
      <c r="V5058" s="85">
        <v>12245</v>
      </c>
      <c r="W5058" s="85" t="s">
        <v>4362</v>
      </c>
    </row>
    <row r="5059" spans="1:23" x14ac:dyDescent="0.3">
      <c r="A5059" s="7">
        <v>21316</v>
      </c>
      <c r="C5059" s="11">
        <v>8</v>
      </c>
      <c r="E5059" s="88">
        <v>12246</v>
      </c>
      <c r="F5059" s="88" t="s">
        <v>4362</v>
      </c>
      <c r="G5059" s="87" t="s">
        <v>3967</v>
      </c>
      <c r="H5059" s="1" t="s">
        <v>4513</v>
      </c>
      <c r="I5059" s="4">
        <v>0</v>
      </c>
      <c r="J5059" s="4">
        <v>1</v>
      </c>
      <c r="L5059" s="4">
        <v>1</v>
      </c>
      <c r="M5059" s="1" t="s">
        <v>4513</v>
      </c>
      <c r="N5059" s="1"/>
      <c r="O5059" s="1"/>
      <c r="P5059" s="1"/>
      <c r="Q5059" s="1"/>
      <c r="R5059" s="17" t="s">
        <v>4512</v>
      </c>
      <c r="S5059" s="1"/>
      <c r="T5059" s="1"/>
      <c r="U5059" s="62" t="s">
        <v>4511</v>
      </c>
      <c r="V5059" s="85">
        <v>12246</v>
      </c>
      <c r="W5059" s="85" t="s">
        <v>4362</v>
      </c>
    </row>
    <row r="5060" spans="1:23" x14ac:dyDescent="0.3">
      <c r="A5060" s="7">
        <v>21317</v>
      </c>
      <c r="C5060" s="11">
        <v>9</v>
      </c>
      <c r="E5060" s="88">
        <v>12247</v>
      </c>
      <c r="F5060" s="88" t="s">
        <v>4362</v>
      </c>
      <c r="G5060" s="87" t="s">
        <v>3967</v>
      </c>
      <c r="H5060" s="1" t="s">
        <v>4510</v>
      </c>
      <c r="I5060" s="4">
        <v>0</v>
      </c>
      <c r="J5060" s="4">
        <v>1</v>
      </c>
      <c r="L5060" s="4">
        <v>1</v>
      </c>
      <c r="M5060" s="1" t="s">
        <v>4510</v>
      </c>
      <c r="N5060" s="1"/>
      <c r="O5060" s="1"/>
      <c r="P5060" s="1"/>
      <c r="Q5060" s="1"/>
      <c r="R5060" s="17" t="s">
        <v>4509</v>
      </c>
      <c r="S5060" s="1"/>
      <c r="T5060" s="1"/>
      <c r="U5060" s="62" t="s">
        <v>4508</v>
      </c>
      <c r="V5060" s="85">
        <v>12247</v>
      </c>
      <c r="W5060" s="85" t="s">
        <v>4362</v>
      </c>
    </row>
    <row r="5061" spans="1:23" x14ac:dyDescent="0.3">
      <c r="A5061" s="7">
        <v>21318</v>
      </c>
      <c r="C5061" s="11">
        <v>10</v>
      </c>
      <c r="E5061" s="88">
        <v>12248</v>
      </c>
      <c r="F5061" s="88" t="s">
        <v>4362</v>
      </c>
      <c r="G5061" s="87" t="s">
        <v>3967</v>
      </c>
      <c r="H5061" s="1" t="s">
        <v>4507</v>
      </c>
      <c r="I5061" s="4">
        <v>0</v>
      </c>
      <c r="J5061" s="4">
        <v>1</v>
      </c>
      <c r="L5061" s="4">
        <v>1</v>
      </c>
      <c r="M5061" s="1" t="s">
        <v>4507</v>
      </c>
      <c r="N5061" s="1"/>
      <c r="O5061" s="1"/>
      <c r="P5061" s="1"/>
      <c r="Q5061" s="1"/>
      <c r="R5061" s="17" t="s">
        <v>4506</v>
      </c>
      <c r="S5061" s="1"/>
      <c r="T5061" s="1"/>
      <c r="U5061" s="62" t="s">
        <v>4505</v>
      </c>
      <c r="V5061" s="85">
        <v>12248</v>
      </c>
      <c r="W5061" s="85" t="s">
        <v>4362</v>
      </c>
    </row>
    <row r="5062" spans="1:23" x14ac:dyDescent="0.3">
      <c r="A5062" s="7">
        <v>21319</v>
      </c>
      <c r="C5062" s="11">
        <v>11</v>
      </c>
      <c r="E5062" s="88">
        <v>12249</v>
      </c>
      <c r="F5062" s="88" t="s">
        <v>4362</v>
      </c>
      <c r="G5062" s="87" t="s">
        <v>3967</v>
      </c>
      <c r="H5062" s="1" t="s">
        <v>4504</v>
      </c>
      <c r="I5062" s="4">
        <v>0</v>
      </c>
      <c r="J5062" s="4">
        <v>1</v>
      </c>
      <c r="L5062" s="4">
        <v>1</v>
      </c>
      <c r="M5062" s="1" t="s">
        <v>4504</v>
      </c>
      <c r="N5062" s="1"/>
      <c r="O5062" s="1"/>
      <c r="P5062" s="1"/>
      <c r="Q5062" s="1"/>
      <c r="R5062" s="17" t="s">
        <v>4503</v>
      </c>
      <c r="S5062" s="1"/>
      <c r="T5062" s="1"/>
      <c r="U5062" s="62" t="s">
        <v>4502</v>
      </c>
      <c r="V5062" s="85">
        <v>12249</v>
      </c>
      <c r="W5062" s="85" t="s">
        <v>4362</v>
      </c>
    </row>
    <row r="5063" spans="1:23" x14ac:dyDescent="0.3">
      <c r="A5063" s="7">
        <v>21320</v>
      </c>
      <c r="C5063" s="11">
        <v>12</v>
      </c>
      <c r="E5063" s="88">
        <v>12250</v>
      </c>
      <c r="F5063" s="88" t="s">
        <v>4362</v>
      </c>
      <c r="G5063" s="87" t="s">
        <v>3967</v>
      </c>
      <c r="H5063" s="1" t="s">
        <v>4501</v>
      </c>
      <c r="I5063" s="4">
        <v>0</v>
      </c>
      <c r="J5063" s="4">
        <v>1</v>
      </c>
      <c r="L5063" s="4">
        <v>1</v>
      </c>
      <c r="M5063" s="1" t="s">
        <v>4501</v>
      </c>
      <c r="N5063" s="1"/>
      <c r="O5063" s="1"/>
      <c r="P5063" s="1"/>
      <c r="Q5063" s="1"/>
      <c r="R5063" s="17" t="s">
        <v>4500</v>
      </c>
      <c r="S5063" s="1"/>
      <c r="T5063" s="1"/>
      <c r="U5063" s="62" t="s">
        <v>4499</v>
      </c>
      <c r="V5063" s="85">
        <v>12250</v>
      </c>
      <c r="W5063" s="85" t="s">
        <v>4362</v>
      </c>
    </row>
    <row r="5064" spans="1:23" x14ac:dyDescent="0.3">
      <c r="A5064" s="7">
        <v>21321</v>
      </c>
      <c r="C5064" s="11">
        <v>13</v>
      </c>
      <c r="E5064" s="88">
        <v>12251</v>
      </c>
      <c r="F5064" s="88" t="s">
        <v>4362</v>
      </c>
      <c r="G5064" s="87" t="s">
        <v>3967</v>
      </c>
      <c r="H5064" s="1" t="s">
        <v>4498</v>
      </c>
      <c r="I5064" s="4">
        <v>0</v>
      </c>
      <c r="J5064" s="4">
        <v>1</v>
      </c>
      <c r="L5064" s="4">
        <v>1</v>
      </c>
      <c r="M5064" s="1" t="s">
        <v>4498</v>
      </c>
      <c r="N5064" s="1"/>
      <c r="O5064" s="1"/>
      <c r="P5064" s="1"/>
      <c r="Q5064" s="1"/>
      <c r="R5064" s="17" t="s">
        <v>4497</v>
      </c>
      <c r="S5064" s="1"/>
      <c r="T5064" s="1"/>
      <c r="U5064" s="62" t="s">
        <v>4496</v>
      </c>
      <c r="V5064" s="85">
        <v>12251</v>
      </c>
      <c r="W5064" s="85" t="s">
        <v>4362</v>
      </c>
    </row>
    <row r="5065" spans="1:23" x14ac:dyDescent="0.3">
      <c r="A5065" s="7">
        <v>21322</v>
      </c>
      <c r="C5065" s="11">
        <v>14</v>
      </c>
      <c r="E5065" s="88">
        <v>12252</v>
      </c>
      <c r="F5065" s="88" t="s">
        <v>4362</v>
      </c>
      <c r="G5065" s="87" t="s">
        <v>3967</v>
      </c>
      <c r="H5065" s="1" t="s">
        <v>4495</v>
      </c>
      <c r="I5065" s="4">
        <v>0</v>
      </c>
      <c r="J5065" s="4">
        <v>1</v>
      </c>
      <c r="L5065" s="4">
        <v>1</v>
      </c>
      <c r="M5065" s="1" t="s">
        <v>4495</v>
      </c>
      <c r="N5065" s="1"/>
      <c r="O5065" s="1"/>
      <c r="P5065" s="1"/>
      <c r="Q5065" s="1"/>
      <c r="R5065" s="17" t="s">
        <v>4494</v>
      </c>
      <c r="S5065" s="1"/>
      <c r="T5065" s="1"/>
      <c r="U5065" s="62" t="s">
        <v>4493</v>
      </c>
      <c r="V5065" s="85">
        <v>12252</v>
      </c>
      <c r="W5065" s="85" t="s">
        <v>4362</v>
      </c>
    </row>
    <row r="5066" spans="1:23" x14ac:dyDescent="0.3">
      <c r="A5066" s="7">
        <v>21323</v>
      </c>
      <c r="C5066" s="11">
        <v>15</v>
      </c>
      <c r="E5066" s="88">
        <v>12253</v>
      </c>
      <c r="F5066" s="88" t="s">
        <v>4362</v>
      </c>
      <c r="G5066" s="87" t="s">
        <v>3967</v>
      </c>
      <c r="H5066" s="1" t="s">
        <v>4492</v>
      </c>
      <c r="I5066" s="4">
        <v>0</v>
      </c>
      <c r="J5066" s="4">
        <v>1</v>
      </c>
      <c r="L5066" s="4">
        <v>1</v>
      </c>
      <c r="M5066" s="1" t="s">
        <v>4492</v>
      </c>
      <c r="N5066" s="1"/>
      <c r="O5066" s="1"/>
      <c r="P5066" s="1"/>
      <c r="Q5066" s="1"/>
      <c r="R5066" s="17" t="s">
        <v>4491</v>
      </c>
      <c r="S5066" s="1"/>
      <c r="T5066" s="1"/>
      <c r="U5066" s="62" t="s">
        <v>4490</v>
      </c>
      <c r="V5066" s="85">
        <v>12253</v>
      </c>
      <c r="W5066" s="85" t="s">
        <v>4362</v>
      </c>
    </row>
    <row r="5067" spans="1:23" x14ac:dyDescent="0.3">
      <c r="A5067" s="7">
        <v>21324</v>
      </c>
      <c r="B5067" s="44">
        <v>1737</v>
      </c>
      <c r="C5067" s="11">
        <v>0</v>
      </c>
      <c r="E5067" s="88">
        <v>12254</v>
      </c>
      <c r="F5067" s="88" t="s">
        <v>4362</v>
      </c>
      <c r="G5067" s="87" t="s">
        <v>3967</v>
      </c>
      <c r="H5067" s="1" t="s">
        <v>4489</v>
      </c>
      <c r="I5067" s="4">
        <v>0</v>
      </c>
      <c r="J5067" s="4">
        <v>1</v>
      </c>
      <c r="L5067" s="4">
        <v>1</v>
      </c>
      <c r="M5067" s="1" t="s">
        <v>4489</v>
      </c>
      <c r="N5067" s="1"/>
      <c r="O5067" s="1"/>
      <c r="P5067" s="1"/>
      <c r="Q5067" s="1"/>
      <c r="R5067" s="17" t="s">
        <v>4488</v>
      </c>
      <c r="S5067" s="1"/>
      <c r="T5067" s="1"/>
      <c r="U5067" s="62" t="s">
        <v>4487</v>
      </c>
      <c r="V5067" s="85">
        <v>12254</v>
      </c>
      <c r="W5067" s="85" t="s">
        <v>4362</v>
      </c>
    </row>
    <row r="5068" spans="1:23" x14ac:dyDescent="0.3">
      <c r="A5068" s="7">
        <v>21325</v>
      </c>
      <c r="C5068" s="11">
        <v>1</v>
      </c>
      <c r="E5068" s="88">
        <v>12255</v>
      </c>
      <c r="F5068" s="88" t="s">
        <v>4362</v>
      </c>
      <c r="G5068" s="87" t="s">
        <v>3967</v>
      </c>
      <c r="H5068" s="1" t="s">
        <v>4486</v>
      </c>
      <c r="I5068" s="4">
        <v>0</v>
      </c>
      <c r="J5068" s="4">
        <v>1</v>
      </c>
      <c r="L5068" s="4">
        <v>1</v>
      </c>
      <c r="M5068" s="1" t="s">
        <v>4486</v>
      </c>
      <c r="N5068" s="1"/>
      <c r="O5068" s="1"/>
      <c r="P5068" s="1"/>
      <c r="Q5068" s="1"/>
      <c r="R5068" s="17" t="s">
        <v>4485</v>
      </c>
      <c r="S5068" s="1"/>
      <c r="T5068" s="1"/>
      <c r="U5068" s="62" t="s">
        <v>4484</v>
      </c>
      <c r="V5068" s="85">
        <v>12255</v>
      </c>
      <c r="W5068" s="85" t="s">
        <v>4362</v>
      </c>
    </row>
    <row r="5069" spans="1:23" x14ac:dyDescent="0.3">
      <c r="A5069" s="7">
        <v>21326</v>
      </c>
      <c r="C5069" s="11">
        <v>2</v>
      </c>
      <c r="E5069" s="88">
        <v>12256</v>
      </c>
      <c r="F5069" s="88" t="s">
        <v>4362</v>
      </c>
      <c r="G5069" s="87" t="s">
        <v>3967</v>
      </c>
      <c r="H5069" s="1" t="s">
        <v>4483</v>
      </c>
      <c r="I5069" s="4">
        <v>0</v>
      </c>
      <c r="J5069" s="4">
        <v>1</v>
      </c>
      <c r="L5069" s="4">
        <v>1</v>
      </c>
      <c r="M5069" s="1" t="s">
        <v>4483</v>
      </c>
      <c r="N5069" s="1"/>
      <c r="O5069" s="1"/>
      <c r="P5069" s="1"/>
      <c r="Q5069" s="1"/>
      <c r="R5069" s="17" t="s">
        <v>4482</v>
      </c>
      <c r="S5069" s="1"/>
      <c r="T5069" s="1"/>
      <c r="U5069" s="62" t="s">
        <v>4481</v>
      </c>
      <c r="V5069" s="85">
        <v>12256</v>
      </c>
      <c r="W5069" s="85" t="s">
        <v>4362</v>
      </c>
    </row>
    <row r="5070" spans="1:23" x14ac:dyDescent="0.3">
      <c r="A5070" s="7">
        <v>21327</v>
      </c>
      <c r="C5070" s="11">
        <v>3</v>
      </c>
      <c r="E5070" s="88">
        <v>12257</v>
      </c>
      <c r="F5070" s="88" t="s">
        <v>4362</v>
      </c>
      <c r="G5070" s="87" t="s">
        <v>3967</v>
      </c>
      <c r="H5070" s="1" t="s">
        <v>4480</v>
      </c>
      <c r="I5070" s="4">
        <v>0</v>
      </c>
      <c r="J5070" s="4">
        <v>1</v>
      </c>
      <c r="L5070" s="4">
        <v>1</v>
      </c>
      <c r="M5070" s="1" t="s">
        <v>4480</v>
      </c>
      <c r="N5070" s="1"/>
      <c r="O5070" s="1"/>
      <c r="P5070" s="1"/>
      <c r="Q5070" s="1"/>
      <c r="R5070" s="17" t="s">
        <v>4479</v>
      </c>
      <c r="S5070" s="1"/>
      <c r="T5070" s="1"/>
      <c r="U5070" s="62" t="s">
        <v>4478</v>
      </c>
      <c r="V5070" s="85">
        <v>12257</v>
      </c>
      <c r="W5070" s="85" t="s">
        <v>4362</v>
      </c>
    </row>
    <row r="5071" spans="1:23" x14ac:dyDescent="0.3">
      <c r="A5071" s="7">
        <v>21328</v>
      </c>
      <c r="C5071" s="11">
        <v>4</v>
      </c>
      <c r="E5071" s="88">
        <v>12258</v>
      </c>
      <c r="F5071" s="88" t="s">
        <v>4362</v>
      </c>
      <c r="G5071" s="87" t="s">
        <v>3967</v>
      </c>
      <c r="H5071" s="1" t="s">
        <v>4477</v>
      </c>
      <c r="I5071" s="4">
        <v>0</v>
      </c>
      <c r="J5071" s="4">
        <v>1</v>
      </c>
      <c r="L5071" s="4">
        <v>1</v>
      </c>
      <c r="M5071" s="1" t="s">
        <v>4477</v>
      </c>
      <c r="N5071" s="1"/>
      <c r="O5071" s="1"/>
      <c r="P5071" s="1"/>
      <c r="Q5071" s="1"/>
      <c r="R5071" s="17" t="s">
        <v>4476</v>
      </c>
      <c r="S5071" s="1"/>
      <c r="T5071" s="1"/>
      <c r="U5071" s="62" t="s">
        <v>4475</v>
      </c>
      <c r="V5071" s="85">
        <v>12258</v>
      </c>
      <c r="W5071" s="85" t="s">
        <v>4362</v>
      </c>
    </row>
    <row r="5072" spans="1:23" x14ac:dyDescent="0.3">
      <c r="A5072" s="7">
        <v>21329</v>
      </c>
      <c r="C5072" s="11">
        <v>5</v>
      </c>
      <c r="E5072" s="88">
        <v>12259</v>
      </c>
      <c r="F5072" s="88" t="s">
        <v>4362</v>
      </c>
      <c r="G5072" s="87" t="s">
        <v>3967</v>
      </c>
      <c r="H5072" s="1" t="s">
        <v>4474</v>
      </c>
      <c r="I5072" s="4">
        <v>0</v>
      </c>
      <c r="J5072" s="4">
        <v>1</v>
      </c>
      <c r="L5072" s="4">
        <v>1</v>
      </c>
      <c r="M5072" s="1" t="s">
        <v>4474</v>
      </c>
      <c r="N5072" s="1"/>
      <c r="O5072" s="1"/>
      <c r="P5072" s="1"/>
      <c r="Q5072" s="1"/>
      <c r="R5072" s="17" t="s">
        <v>4473</v>
      </c>
      <c r="S5072" s="1"/>
      <c r="T5072" s="1"/>
      <c r="U5072" s="62" t="s">
        <v>4472</v>
      </c>
      <c r="V5072" s="85">
        <v>12259</v>
      </c>
      <c r="W5072" s="85" t="s">
        <v>4362</v>
      </c>
    </row>
    <row r="5073" spans="1:23" x14ac:dyDescent="0.3">
      <c r="A5073" s="7">
        <v>21330</v>
      </c>
      <c r="C5073" s="11">
        <v>6</v>
      </c>
      <c r="E5073" s="88">
        <v>12260</v>
      </c>
      <c r="F5073" s="88" t="s">
        <v>4362</v>
      </c>
      <c r="G5073" s="87" t="s">
        <v>3967</v>
      </c>
      <c r="H5073" s="1" t="s">
        <v>4471</v>
      </c>
      <c r="I5073" s="4">
        <v>0</v>
      </c>
      <c r="J5073" s="4">
        <v>1</v>
      </c>
      <c r="L5073" s="4">
        <v>1</v>
      </c>
      <c r="M5073" s="1" t="s">
        <v>4471</v>
      </c>
      <c r="N5073" s="1"/>
      <c r="O5073" s="1"/>
      <c r="P5073" s="1"/>
      <c r="Q5073" s="1"/>
      <c r="R5073" s="17" t="s">
        <v>4470</v>
      </c>
      <c r="S5073" s="1"/>
      <c r="T5073" s="1"/>
      <c r="U5073" s="62" t="s">
        <v>4469</v>
      </c>
      <c r="V5073" s="85">
        <v>12260</v>
      </c>
      <c r="W5073" s="85" t="s">
        <v>4362</v>
      </c>
    </row>
    <row r="5074" spans="1:23" x14ac:dyDescent="0.3">
      <c r="A5074" s="7">
        <v>21331</v>
      </c>
      <c r="C5074" s="11">
        <v>7</v>
      </c>
      <c r="E5074" s="88">
        <v>12261</v>
      </c>
      <c r="F5074" s="88" t="s">
        <v>4362</v>
      </c>
      <c r="G5074" s="87" t="s">
        <v>3967</v>
      </c>
      <c r="H5074" s="1" t="s">
        <v>4468</v>
      </c>
      <c r="I5074" s="4">
        <v>0</v>
      </c>
      <c r="J5074" s="4">
        <v>1</v>
      </c>
      <c r="L5074" s="4">
        <v>1</v>
      </c>
      <c r="M5074" s="1" t="s">
        <v>4468</v>
      </c>
      <c r="N5074" s="1"/>
      <c r="O5074" s="1"/>
      <c r="P5074" s="1"/>
      <c r="Q5074" s="1"/>
      <c r="R5074" s="17" t="s">
        <v>4467</v>
      </c>
      <c r="S5074" s="1"/>
      <c r="T5074" s="1"/>
      <c r="U5074" s="62" t="s">
        <v>4466</v>
      </c>
      <c r="V5074" s="85">
        <v>12261</v>
      </c>
      <c r="W5074" s="85" t="s">
        <v>4362</v>
      </c>
    </row>
    <row r="5075" spans="1:23" x14ac:dyDescent="0.3">
      <c r="A5075" s="7">
        <v>21332</v>
      </c>
      <c r="C5075" s="11">
        <v>8</v>
      </c>
      <c r="E5075" s="88">
        <v>12262</v>
      </c>
      <c r="F5075" s="88" t="s">
        <v>4362</v>
      </c>
      <c r="G5075" s="87" t="s">
        <v>3967</v>
      </c>
      <c r="H5075" s="1" t="s">
        <v>4465</v>
      </c>
      <c r="I5075" s="4">
        <v>0</v>
      </c>
      <c r="J5075" s="4">
        <v>1</v>
      </c>
      <c r="L5075" s="4">
        <v>1</v>
      </c>
      <c r="M5075" s="1" t="s">
        <v>4465</v>
      </c>
      <c r="N5075" s="1"/>
      <c r="O5075" s="1"/>
      <c r="P5075" s="1"/>
      <c r="Q5075" s="1"/>
      <c r="R5075" s="17" t="s">
        <v>4464</v>
      </c>
      <c r="S5075" s="1"/>
      <c r="T5075" s="1"/>
      <c r="U5075" s="62" t="s">
        <v>4463</v>
      </c>
      <c r="V5075" s="85">
        <v>12262</v>
      </c>
      <c r="W5075" s="85" t="s">
        <v>4362</v>
      </c>
    </row>
    <row r="5076" spans="1:23" x14ac:dyDescent="0.3">
      <c r="A5076" s="7">
        <v>21333</v>
      </c>
      <c r="C5076" s="11">
        <v>9</v>
      </c>
      <c r="E5076" s="88">
        <v>12263</v>
      </c>
      <c r="F5076" s="88" t="s">
        <v>4362</v>
      </c>
      <c r="G5076" s="87" t="s">
        <v>3967</v>
      </c>
      <c r="H5076" s="1" t="s">
        <v>4462</v>
      </c>
      <c r="I5076" s="4">
        <v>0</v>
      </c>
      <c r="J5076" s="4">
        <v>1</v>
      </c>
      <c r="L5076" s="4">
        <v>1</v>
      </c>
      <c r="M5076" s="1" t="s">
        <v>4462</v>
      </c>
      <c r="N5076" s="1"/>
      <c r="O5076" s="1"/>
      <c r="P5076" s="1"/>
      <c r="Q5076" s="1"/>
      <c r="R5076" s="17" t="s">
        <v>4461</v>
      </c>
      <c r="S5076" s="1"/>
      <c r="T5076" s="1"/>
      <c r="U5076" s="62" t="s">
        <v>4460</v>
      </c>
      <c r="V5076" s="85">
        <v>12263</v>
      </c>
      <c r="W5076" s="85" t="s">
        <v>4362</v>
      </c>
    </row>
    <row r="5077" spans="1:23" x14ac:dyDescent="0.3">
      <c r="A5077" s="7">
        <v>21334</v>
      </c>
      <c r="C5077" s="11">
        <v>10</v>
      </c>
      <c r="E5077" s="88">
        <v>12264</v>
      </c>
      <c r="F5077" s="88" t="s">
        <v>4362</v>
      </c>
      <c r="G5077" s="87" t="s">
        <v>3967</v>
      </c>
      <c r="H5077" s="1" t="s">
        <v>4459</v>
      </c>
      <c r="I5077" s="4">
        <v>0</v>
      </c>
      <c r="J5077" s="4">
        <v>1</v>
      </c>
      <c r="L5077" s="4">
        <v>1</v>
      </c>
      <c r="M5077" s="1" t="s">
        <v>4459</v>
      </c>
      <c r="N5077" s="1"/>
      <c r="O5077" s="1"/>
      <c r="P5077" s="1"/>
      <c r="Q5077" s="1"/>
      <c r="R5077" s="17" t="s">
        <v>4458</v>
      </c>
      <c r="S5077" s="1"/>
      <c r="T5077" s="1"/>
      <c r="U5077" s="62" t="s">
        <v>4457</v>
      </c>
      <c r="V5077" s="85">
        <v>12264</v>
      </c>
      <c r="W5077" s="85" t="s">
        <v>4362</v>
      </c>
    </row>
    <row r="5078" spans="1:23" x14ac:dyDescent="0.3">
      <c r="A5078" s="7">
        <v>21335</v>
      </c>
      <c r="C5078" s="11">
        <v>11</v>
      </c>
      <c r="E5078" s="88">
        <v>12265</v>
      </c>
      <c r="F5078" s="88" t="s">
        <v>4362</v>
      </c>
      <c r="G5078" s="87" t="s">
        <v>3967</v>
      </c>
      <c r="H5078" s="1" t="s">
        <v>4456</v>
      </c>
      <c r="I5078" s="4">
        <v>0</v>
      </c>
      <c r="J5078" s="4">
        <v>1</v>
      </c>
      <c r="L5078" s="4">
        <v>1</v>
      </c>
      <c r="M5078" s="1" t="s">
        <v>4456</v>
      </c>
      <c r="N5078" s="1"/>
      <c r="O5078" s="1"/>
      <c r="P5078" s="1"/>
      <c r="Q5078" s="1"/>
      <c r="R5078" s="17" t="s">
        <v>4455</v>
      </c>
      <c r="S5078" s="1"/>
      <c r="T5078" s="1"/>
      <c r="U5078" s="62" t="s">
        <v>4454</v>
      </c>
      <c r="V5078" s="85">
        <v>12265</v>
      </c>
      <c r="W5078" s="85" t="s">
        <v>4362</v>
      </c>
    </row>
    <row r="5079" spans="1:23" x14ac:dyDescent="0.3">
      <c r="A5079" s="7">
        <v>21336</v>
      </c>
      <c r="C5079" s="11">
        <v>12</v>
      </c>
      <c r="E5079" s="88">
        <v>12267</v>
      </c>
      <c r="F5079" s="88" t="s">
        <v>4362</v>
      </c>
      <c r="G5079" s="87" t="s">
        <v>3825</v>
      </c>
      <c r="H5079" s="1" t="s">
        <v>4453</v>
      </c>
      <c r="I5079" s="4">
        <v>0</v>
      </c>
      <c r="J5079" s="4">
        <v>1</v>
      </c>
      <c r="L5079" s="4">
        <v>1</v>
      </c>
      <c r="M5079" s="1" t="s">
        <v>4452</v>
      </c>
      <c r="N5079" s="1"/>
      <c r="O5079" s="1"/>
      <c r="P5079" s="1"/>
      <c r="Q5079" s="1"/>
      <c r="R5079" s="17" t="s">
        <v>4451</v>
      </c>
      <c r="S5079" s="1"/>
      <c r="T5079" s="1"/>
      <c r="U5079" s="62" t="s">
        <v>4450</v>
      </c>
      <c r="V5079" s="85">
        <v>12267</v>
      </c>
      <c r="W5079" s="85" t="s">
        <v>4362</v>
      </c>
    </row>
    <row r="5080" spans="1:23" x14ac:dyDescent="0.3">
      <c r="A5080" s="7">
        <v>21337</v>
      </c>
      <c r="C5080" s="11">
        <v>13</v>
      </c>
      <c r="E5080" s="88">
        <v>12268</v>
      </c>
      <c r="F5080" s="88" t="s">
        <v>4362</v>
      </c>
      <c r="G5080" s="84" t="s">
        <v>3825</v>
      </c>
      <c r="H5080" s="1" t="s">
        <v>4449</v>
      </c>
      <c r="I5080" s="4">
        <v>0</v>
      </c>
      <c r="J5080" s="4">
        <v>1</v>
      </c>
      <c r="L5080" s="4">
        <v>1</v>
      </c>
      <c r="M5080" s="1" t="s">
        <v>4448</v>
      </c>
      <c r="N5080" s="1"/>
      <c r="O5080" s="1"/>
      <c r="P5080" s="1"/>
      <c r="Q5080" s="1"/>
      <c r="R5080" s="17" t="s">
        <v>4447</v>
      </c>
      <c r="S5080" s="1"/>
      <c r="T5080" s="1"/>
      <c r="U5080" s="62" t="s">
        <v>4446</v>
      </c>
      <c r="V5080" s="85">
        <v>12268</v>
      </c>
      <c r="W5080" s="85" t="s">
        <v>4362</v>
      </c>
    </row>
    <row r="5081" spans="1:23" x14ac:dyDescent="0.3">
      <c r="A5081" s="7">
        <v>21338</v>
      </c>
      <c r="C5081" s="11">
        <v>14</v>
      </c>
      <c r="E5081" s="88">
        <v>12367</v>
      </c>
      <c r="F5081" s="88" t="s">
        <v>4362</v>
      </c>
      <c r="G5081" s="84" t="s">
        <v>3816</v>
      </c>
      <c r="H5081" s="1" t="s">
        <v>4445</v>
      </c>
      <c r="I5081" s="4">
        <v>0</v>
      </c>
      <c r="J5081" s="4">
        <v>1</v>
      </c>
      <c r="L5081" s="4">
        <v>1</v>
      </c>
      <c r="M5081" s="1" t="s">
        <v>4444</v>
      </c>
      <c r="N5081" s="1"/>
      <c r="O5081" s="1"/>
      <c r="P5081" s="1"/>
      <c r="Q5081" s="1"/>
      <c r="R5081" s="1" t="s">
        <v>4443</v>
      </c>
      <c r="S5081" s="1"/>
      <c r="T5081" s="1"/>
      <c r="U5081" s="62" t="s">
        <v>4442</v>
      </c>
      <c r="V5081" s="85">
        <v>12367</v>
      </c>
      <c r="W5081" s="85" t="s">
        <v>4362</v>
      </c>
    </row>
    <row r="5082" spans="1:23" x14ac:dyDescent="0.3">
      <c r="A5082" s="7">
        <v>21339</v>
      </c>
      <c r="C5082" s="11">
        <v>15</v>
      </c>
      <c r="E5082" s="88">
        <v>12368</v>
      </c>
      <c r="F5082" s="88" t="s">
        <v>4362</v>
      </c>
      <c r="G5082" s="84" t="s">
        <v>3816</v>
      </c>
      <c r="H5082" s="1" t="s">
        <v>4441</v>
      </c>
      <c r="I5082" s="4">
        <v>0</v>
      </c>
      <c r="J5082" s="4">
        <v>1</v>
      </c>
      <c r="L5082" s="4">
        <v>1</v>
      </c>
      <c r="M5082" s="1" t="s">
        <v>4440</v>
      </c>
      <c r="N5082" s="1"/>
      <c r="O5082" s="1"/>
      <c r="P5082" s="1"/>
      <c r="Q5082" s="1"/>
      <c r="R5082" s="1" t="s">
        <v>4439</v>
      </c>
      <c r="S5082" s="1"/>
      <c r="T5082" s="1"/>
      <c r="U5082" s="62" t="s">
        <v>4438</v>
      </c>
      <c r="V5082" s="85">
        <v>12368</v>
      </c>
      <c r="W5082" s="85" t="s">
        <v>4362</v>
      </c>
    </row>
    <row r="5083" spans="1:23" x14ac:dyDescent="0.3">
      <c r="A5083" s="7">
        <v>21340</v>
      </c>
      <c r="B5083" s="44">
        <v>1738</v>
      </c>
      <c r="C5083" s="11">
        <v>0</v>
      </c>
      <c r="E5083" s="88">
        <v>12369</v>
      </c>
      <c r="F5083" s="88" t="s">
        <v>4362</v>
      </c>
      <c r="G5083" s="84" t="s">
        <v>3816</v>
      </c>
      <c r="H5083" s="1" t="s">
        <v>4437</v>
      </c>
      <c r="I5083" s="4">
        <v>0</v>
      </c>
      <c r="J5083" s="4">
        <v>1</v>
      </c>
      <c r="L5083" s="4">
        <v>1</v>
      </c>
      <c r="M5083" s="1" t="s">
        <v>4436</v>
      </c>
      <c r="N5083" s="1"/>
      <c r="O5083" s="1"/>
      <c r="P5083" s="1"/>
      <c r="Q5083" s="1"/>
      <c r="R5083" s="1" t="s">
        <v>4435</v>
      </c>
      <c r="S5083" s="1"/>
      <c r="T5083" s="1"/>
      <c r="U5083" s="62" t="s">
        <v>4434</v>
      </c>
      <c r="V5083" s="85">
        <v>12369</v>
      </c>
      <c r="W5083" s="85" t="s">
        <v>4362</v>
      </c>
    </row>
    <row r="5084" spans="1:23" x14ac:dyDescent="0.3">
      <c r="A5084" s="7">
        <v>21341</v>
      </c>
      <c r="C5084" s="11">
        <v>1</v>
      </c>
      <c r="E5084" s="88">
        <v>12370</v>
      </c>
      <c r="F5084" s="88" t="s">
        <v>4362</v>
      </c>
      <c r="G5084" s="84" t="s">
        <v>3816</v>
      </c>
      <c r="H5084" s="1" t="s">
        <v>4433</v>
      </c>
      <c r="I5084" s="4">
        <v>0</v>
      </c>
      <c r="J5084" s="4">
        <v>1</v>
      </c>
      <c r="L5084" s="4">
        <v>1</v>
      </c>
      <c r="M5084" s="1" t="s">
        <v>4432</v>
      </c>
      <c r="N5084" s="1"/>
      <c r="O5084" s="1"/>
      <c r="P5084" s="1"/>
      <c r="Q5084" s="1"/>
      <c r="R5084" s="1" t="s">
        <v>4431</v>
      </c>
      <c r="S5084" s="1"/>
      <c r="T5084" s="1"/>
      <c r="U5084" s="62" t="s">
        <v>4430</v>
      </c>
      <c r="V5084" s="85">
        <v>12370</v>
      </c>
      <c r="W5084" s="85" t="s">
        <v>4362</v>
      </c>
    </row>
    <row r="5085" spans="1:23" x14ac:dyDescent="0.3">
      <c r="A5085" s="7">
        <v>21342</v>
      </c>
      <c r="C5085" s="11">
        <v>2</v>
      </c>
      <c r="E5085" s="88">
        <v>12371</v>
      </c>
      <c r="F5085" s="88" t="s">
        <v>4362</v>
      </c>
      <c r="G5085" s="84" t="s">
        <v>3816</v>
      </c>
      <c r="H5085" s="1" t="s">
        <v>4429</v>
      </c>
      <c r="I5085" s="4">
        <v>0</v>
      </c>
      <c r="J5085" s="4">
        <v>1</v>
      </c>
      <c r="L5085" s="4">
        <v>1</v>
      </c>
      <c r="M5085" s="1" t="s">
        <v>4428</v>
      </c>
      <c r="N5085" s="1"/>
      <c r="O5085" s="1"/>
      <c r="P5085" s="1"/>
      <c r="Q5085" s="1"/>
      <c r="R5085" s="1" t="s">
        <v>4427</v>
      </c>
      <c r="S5085" s="1"/>
      <c r="T5085" s="1"/>
      <c r="U5085" s="62" t="s">
        <v>4426</v>
      </c>
      <c r="V5085" s="85">
        <v>12371</v>
      </c>
      <c r="W5085" s="85" t="s">
        <v>4362</v>
      </c>
    </row>
    <row r="5086" spans="1:23" x14ac:dyDescent="0.3">
      <c r="A5086" s="7">
        <v>21343</v>
      </c>
      <c r="C5086" s="11">
        <v>3</v>
      </c>
      <c r="E5086" s="88">
        <v>12372</v>
      </c>
      <c r="F5086" s="88" t="s">
        <v>4362</v>
      </c>
      <c r="G5086" s="84" t="s">
        <v>3816</v>
      </c>
      <c r="H5086" s="1" t="s">
        <v>4425</v>
      </c>
      <c r="I5086" s="4">
        <v>0</v>
      </c>
      <c r="J5086" s="4">
        <v>1</v>
      </c>
      <c r="L5086" s="4">
        <v>1</v>
      </c>
      <c r="M5086" s="1" t="s">
        <v>4424</v>
      </c>
      <c r="N5086" s="1"/>
      <c r="O5086" s="1"/>
      <c r="P5086" s="1"/>
      <c r="Q5086" s="1"/>
      <c r="R5086" s="1" t="s">
        <v>4423</v>
      </c>
      <c r="S5086" s="1"/>
      <c r="T5086" s="1"/>
      <c r="U5086" s="62" t="s">
        <v>4422</v>
      </c>
      <c r="V5086" s="85">
        <v>12372</v>
      </c>
      <c r="W5086" s="85" t="s">
        <v>4362</v>
      </c>
    </row>
    <row r="5087" spans="1:23" x14ac:dyDescent="0.3">
      <c r="A5087" s="7">
        <v>21344</v>
      </c>
      <c r="C5087" s="11">
        <v>4</v>
      </c>
      <c r="E5087" s="88">
        <v>12373</v>
      </c>
      <c r="F5087" s="88" t="s">
        <v>4362</v>
      </c>
      <c r="G5087" s="84" t="s">
        <v>3816</v>
      </c>
      <c r="H5087" s="1" t="s">
        <v>4421</v>
      </c>
      <c r="I5087" s="4">
        <v>0</v>
      </c>
      <c r="J5087" s="4">
        <v>1</v>
      </c>
      <c r="L5087" s="4">
        <v>1</v>
      </c>
      <c r="M5087" s="1" t="s">
        <v>4420</v>
      </c>
      <c r="N5087" s="1"/>
      <c r="O5087" s="1"/>
      <c r="P5087" s="1"/>
      <c r="Q5087" s="1"/>
      <c r="R5087" s="1" t="s">
        <v>4419</v>
      </c>
      <c r="S5087" s="1"/>
      <c r="T5087" s="1"/>
      <c r="U5087" s="62" t="s">
        <v>4418</v>
      </c>
      <c r="V5087" s="85">
        <v>12373</v>
      </c>
      <c r="W5087" s="85" t="s">
        <v>4362</v>
      </c>
    </row>
    <row r="5088" spans="1:23" x14ac:dyDescent="0.3">
      <c r="A5088" s="7">
        <v>21345</v>
      </c>
      <c r="C5088" s="11">
        <v>5</v>
      </c>
      <c r="E5088" s="88">
        <v>12374</v>
      </c>
      <c r="F5088" s="88" t="s">
        <v>4362</v>
      </c>
      <c r="G5088" s="84" t="s">
        <v>3816</v>
      </c>
      <c r="H5088" s="1" t="s">
        <v>4417</v>
      </c>
      <c r="I5088" s="4">
        <v>0</v>
      </c>
      <c r="J5088" s="4">
        <v>1</v>
      </c>
      <c r="L5088" s="4">
        <v>1</v>
      </c>
      <c r="M5088" s="1" t="s">
        <v>4416</v>
      </c>
      <c r="N5088" s="1"/>
      <c r="O5088" s="1"/>
      <c r="P5088" s="1"/>
      <c r="Q5088" s="1"/>
      <c r="R5088" s="1" t="s">
        <v>4415</v>
      </c>
      <c r="S5088" s="1"/>
      <c r="T5088" s="1"/>
      <c r="U5088" s="62" t="s">
        <v>4414</v>
      </c>
      <c r="V5088" s="85">
        <v>12374</v>
      </c>
      <c r="W5088" s="85" t="s">
        <v>4362</v>
      </c>
    </row>
    <row r="5089" spans="1:23" x14ac:dyDescent="0.3">
      <c r="A5089" s="7">
        <v>21346</v>
      </c>
      <c r="C5089" s="11">
        <v>6</v>
      </c>
      <c r="E5089" s="88">
        <v>12375</v>
      </c>
      <c r="F5089" s="88" t="s">
        <v>4362</v>
      </c>
      <c r="G5089" s="84" t="s">
        <v>3816</v>
      </c>
      <c r="H5089" s="1" t="s">
        <v>4413</v>
      </c>
      <c r="I5089" s="4">
        <v>0</v>
      </c>
      <c r="J5089" s="4">
        <v>1</v>
      </c>
      <c r="L5089" s="4">
        <v>1</v>
      </c>
      <c r="M5089" s="1" t="s">
        <v>4412</v>
      </c>
      <c r="N5089" s="1"/>
      <c r="O5089" s="1"/>
      <c r="P5089" s="1"/>
      <c r="Q5089" s="1"/>
      <c r="R5089" s="1" t="s">
        <v>4411</v>
      </c>
      <c r="S5089" s="1"/>
      <c r="T5089" s="1"/>
      <c r="U5089" s="62" t="s">
        <v>4410</v>
      </c>
      <c r="V5089" s="85">
        <v>12375</v>
      </c>
      <c r="W5089" s="85" t="s">
        <v>4362</v>
      </c>
    </row>
    <row r="5090" spans="1:23" x14ac:dyDescent="0.3">
      <c r="A5090" s="7">
        <v>21347</v>
      </c>
      <c r="C5090" s="11">
        <v>7</v>
      </c>
      <c r="E5090" s="88">
        <v>12376</v>
      </c>
      <c r="F5090" s="88" t="s">
        <v>4362</v>
      </c>
      <c r="G5090" s="84" t="s">
        <v>3816</v>
      </c>
      <c r="H5090" s="1" t="s">
        <v>4409</v>
      </c>
      <c r="I5090" s="4">
        <v>0</v>
      </c>
      <c r="J5090" s="4">
        <v>1</v>
      </c>
      <c r="L5090" s="4">
        <v>1</v>
      </c>
      <c r="M5090" s="1" t="s">
        <v>4408</v>
      </c>
      <c r="N5090" s="1"/>
      <c r="O5090" s="1"/>
      <c r="P5090" s="1"/>
      <c r="Q5090" s="1"/>
      <c r="R5090" s="1" t="s">
        <v>4407</v>
      </c>
      <c r="S5090" s="1"/>
      <c r="T5090" s="1"/>
      <c r="U5090" s="62" t="s">
        <v>4406</v>
      </c>
      <c r="V5090" s="85">
        <v>12376</v>
      </c>
      <c r="W5090" s="85" t="s">
        <v>4362</v>
      </c>
    </row>
    <row r="5091" spans="1:23" x14ac:dyDescent="0.3">
      <c r="A5091" s="7">
        <v>21348</v>
      </c>
      <c r="C5091" s="11">
        <v>8</v>
      </c>
      <c r="E5091" s="88">
        <v>12377</v>
      </c>
      <c r="F5091" s="88" t="s">
        <v>4362</v>
      </c>
      <c r="G5091" s="84" t="s">
        <v>3816</v>
      </c>
      <c r="H5091" s="1" t="s">
        <v>4405</v>
      </c>
      <c r="I5091" s="4">
        <v>0</v>
      </c>
      <c r="J5091" s="4">
        <v>1</v>
      </c>
      <c r="L5091" s="4">
        <v>1</v>
      </c>
      <c r="M5091" s="1" t="s">
        <v>4404</v>
      </c>
      <c r="N5091" s="1"/>
      <c r="O5091" s="1"/>
      <c r="P5091" s="1"/>
      <c r="Q5091" s="1"/>
      <c r="R5091" s="1" t="s">
        <v>4403</v>
      </c>
      <c r="S5091" s="1"/>
      <c r="T5091" s="1"/>
      <c r="U5091" s="62" t="s">
        <v>4402</v>
      </c>
      <c r="V5091" s="85">
        <v>12377</v>
      </c>
      <c r="W5091" s="85" t="s">
        <v>4362</v>
      </c>
    </row>
    <row r="5092" spans="1:23" x14ac:dyDescent="0.3">
      <c r="A5092" s="7">
        <v>21349</v>
      </c>
      <c r="C5092" s="11">
        <v>9</v>
      </c>
      <c r="E5092" s="88">
        <v>12378</v>
      </c>
      <c r="F5092" s="88" t="s">
        <v>4362</v>
      </c>
      <c r="G5092" s="84" t="s">
        <v>3816</v>
      </c>
      <c r="H5092" s="1" t="s">
        <v>4401</v>
      </c>
      <c r="I5092" s="4">
        <v>0</v>
      </c>
      <c r="J5092" s="4">
        <v>1</v>
      </c>
      <c r="L5092" s="4">
        <v>1</v>
      </c>
      <c r="M5092" s="1" t="s">
        <v>4400</v>
      </c>
      <c r="N5092" s="1"/>
      <c r="O5092" s="1"/>
      <c r="P5092" s="1"/>
      <c r="Q5092" s="1"/>
      <c r="R5092" s="1" t="s">
        <v>4399</v>
      </c>
      <c r="S5092" s="1"/>
      <c r="T5092" s="1"/>
      <c r="U5092" s="62" t="s">
        <v>4398</v>
      </c>
      <c r="V5092" s="85">
        <v>12378</v>
      </c>
      <c r="W5092" s="85" t="s">
        <v>4362</v>
      </c>
    </row>
    <row r="5093" spans="1:23" x14ac:dyDescent="0.3">
      <c r="A5093" s="7">
        <v>21350</v>
      </c>
      <c r="C5093" s="11">
        <v>10</v>
      </c>
      <c r="E5093" s="88">
        <v>12379</v>
      </c>
      <c r="F5093" s="88" t="s">
        <v>4362</v>
      </c>
      <c r="G5093" s="84" t="s">
        <v>3816</v>
      </c>
      <c r="H5093" s="1" t="s">
        <v>4397</v>
      </c>
      <c r="I5093" s="4">
        <v>0</v>
      </c>
      <c r="J5093" s="4">
        <v>1</v>
      </c>
      <c r="L5093" s="4">
        <v>1</v>
      </c>
      <c r="M5093" s="1" t="s">
        <v>4396</v>
      </c>
      <c r="N5093" s="1"/>
      <c r="O5093" s="1"/>
      <c r="P5093" s="1"/>
      <c r="Q5093" s="1"/>
      <c r="R5093" s="1" t="s">
        <v>4395</v>
      </c>
      <c r="S5093" s="1"/>
      <c r="T5093" s="1"/>
      <c r="U5093" s="62" t="s">
        <v>4394</v>
      </c>
      <c r="V5093" s="85">
        <v>12379</v>
      </c>
      <c r="W5093" s="85" t="s">
        <v>4362</v>
      </c>
    </row>
    <row r="5094" spans="1:23" x14ac:dyDescent="0.3">
      <c r="A5094" s="7">
        <v>21351</v>
      </c>
      <c r="C5094" s="11">
        <v>11</v>
      </c>
      <c r="E5094" s="88">
        <v>12380</v>
      </c>
      <c r="F5094" s="88" t="s">
        <v>4362</v>
      </c>
      <c r="G5094" s="84" t="s">
        <v>3816</v>
      </c>
      <c r="H5094" s="1" t="s">
        <v>4393</v>
      </c>
      <c r="I5094" s="4">
        <v>0</v>
      </c>
      <c r="J5094" s="4">
        <v>1</v>
      </c>
      <c r="L5094" s="4">
        <v>1</v>
      </c>
      <c r="M5094" s="1" t="s">
        <v>4392</v>
      </c>
      <c r="N5094" s="1"/>
      <c r="O5094" s="1"/>
      <c r="P5094" s="1"/>
      <c r="Q5094" s="1"/>
      <c r="R5094" s="1" t="s">
        <v>4391</v>
      </c>
      <c r="S5094" s="1"/>
      <c r="T5094" s="1"/>
      <c r="U5094" s="62" t="s">
        <v>4390</v>
      </c>
      <c r="V5094" s="85">
        <v>12380</v>
      </c>
      <c r="W5094" s="85" t="s">
        <v>4362</v>
      </c>
    </row>
    <row r="5095" spans="1:23" x14ac:dyDescent="0.3">
      <c r="A5095" s="7">
        <v>21352</v>
      </c>
      <c r="C5095" s="11">
        <v>12</v>
      </c>
      <c r="E5095" s="88">
        <v>12381</v>
      </c>
      <c r="F5095" s="88" t="s">
        <v>4362</v>
      </c>
      <c r="G5095" s="84" t="s">
        <v>3816</v>
      </c>
      <c r="H5095" s="1" t="s">
        <v>4389</v>
      </c>
      <c r="I5095" s="4">
        <v>0</v>
      </c>
      <c r="J5095" s="4">
        <v>1</v>
      </c>
      <c r="L5095" s="4">
        <v>1</v>
      </c>
      <c r="M5095" s="1" t="s">
        <v>4388</v>
      </c>
      <c r="N5095" s="1"/>
      <c r="O5095" s="1"/>
      <c r="P5095" s="1"/>
      <c r="Q5095" s="1"/>
      <c r="R5095" s="1" t="s">
        <v>4387</v>
      </c>
      <c r="S5095" s="1"/>
      <c r="T5095" s="1"/>
      <c r="U5095" s="62" t="s">
        <v>4386</v>
      </c>
      <c r="V5095" s="85">
        <v>12381</v>
      </c>
      <c r="W5095" s="85" t="s">
        <v>4362</v>
      </c>
    </row>
    <row r="5096" spans="1:23" x14ac:dyDescent="0.3">
      <c r="A5096" s="7">
        <v>21353</v>
      </c>
      <c r="C5096" s="11">
        <v>13</v>
      </c>
      <c r="E5096" s="88">
        <v>12382</v>
      </c>
      <c r="F5096" s="88" t="s">
        <v>4362</v>
      </c>
      <c r="G5096" s="84" t="s">
        <v>3816</v>
      </c>
      <c r="H5096" s="1" t="s">
        <v>4385</v>
      </c>
      <c r="I5096" s="4">
        <v>0</v>
      </c>
      <c r="J5096" s="4">
        <v>1</v>
      </c>
      <c r="L5096" s="4">
        <v>1</v>
      </c>
      <c r="M5096" s="1" t="s">
        <v>4384</v>
      </c>
      <c r="N5096" s="1"/>
      <c r="O5096" s="1"/>
      <c r="P5096" s="1"/>
      <c r="Q5096" s="1"/>
      <c r="R5096" s="1" t="s">
        <v>4383</v>
      </c>
      <c r="S5096" s="1"/>
      <c r="T5096" s="1"/>
      <c r="U5096" s="62" t="s">
        <v>4382</v>
      </c>
      <c r="V5096" s="85">
        <v>12382</v>
      </c>
      <c r="W5096" s="85" t="s">
        <v>4362</v>
      </c>
    </row>
    <row r="5097" spans="1:23" x14ac:dyDescent="0.3">
      <c r="A5097" s="7">
        <v>21354</v>
      </c>
      <c r="C5097" s="11">
        <v>14</v>
      </c>
      <c r="E5097" s="88">
        <v>12383</v>
      </c>
      <c r="F5097" s="88" t="s">
        <v>4362</v>
      </c>
      <c r="G5097" s="84" t="s">
        <v>3816</v>
      </c>
      <c r="H5097" s="1" t="s">
        <v>4381</v>
      </c>
      <c r="I5097" s="4">
        <v>0</v>
      </c>
      <c r="J5097" s="4">
        <v>1</v>
      </c>
      <c r="L5097" s="4">
        <v>1</v>
      </c>
      <c r="M5097" s="1" t="s">
        <v>4380</v>
      </c>
      <c r="N5097" s="1"/>
      <c r="O5097" s="1"/>
      <c r="P5097" s="1"/>
      <c r="Q5097" s="1"/>
      <c r="R5097" s="1" t="s">
        <v>4379</v>
      </c>
      <c r="S5097" s="1"/>
      <c r="T5097" s="1"/>
      <c r="U5097" s="62" t="s">
        <v>4378</v>
      </c>
      <c r="V5097" s="85">
        <v>12383</v>
      </c>
      <c r="W5097" s="85" t="s">
        <v>4362</v>
      </c>
    </row>
    <row r="5098" spans="1:23" x14ac:dyDescent="0.3">
      <c r="A5098" s="7">
        <v>21355</v>
      </c>
      <c r="C5098" s="11">
        <v>15</v>
      </c>
      <c r="E5098" s="88">
        <v>12384</v>
      </c>
      <c r="F5098" s="88" t="s">
        <v>4362</v>
      </c>
      <c r="G5098" s="84" t="s">
        <v>3816</v>
      </c>
      <c r="H5098" s="1" t="s">
        <v>4377</v>
      </c>
      <c r="I5098" s="4">
        <v>0</v>
      </c>
      <c r="J5098" s="4">
        <v>1</v>
      </c>
      <c r="L5098" s="4">
        <v>1</v>
      </c>
      <c r="M5098" s="1" t="s">
        <v>4376</v>
      </c>
      <c r="N5098" s="1"/>
      <c r="O5098" s="1"/>
      <c r="P5098" s="1"/>
      <c r="Q5098" s="1"/>
      <c r="R5098" s="1" t="s">
        <v>4375</v>
      </c>
      <c r="S5098" s="1"/>
      <c r="T5098" s="1"/>
      <c r="U5098" s="62" t="s">
        <v>4374</v>
      </c>
      <c r="V5098" s="85">
        <v>12384</v>
      </c>
      <c r="W5098" s="85" t="s">
        <v>4362</v>
      </c>
    </row>
    <row r="5099" spans="1:23" x14ac:dyDescent="0.3">
      <c r="A5099" s="7">
        <v>21356</v>
      </c>
      <c r="B5099" s="44">
        <v>1739</v>
      </c>
      <c r="C5099" s="11">
        <v>0</v>
      </c>
      <c r="E5099" s="88">
        <v>12385</v>
      </c>
      <c r="F5099" s="88" t="s">
        <v>4362</v>
      </c>
      <c r="G5099" s="84" t="s">
        <v>3816</v>
      </c>
      <c r="H5099" s="1" t="s">
        <v>4373</v>
      </c>
      <c r="I5099" s="4">
        <v>0</v>
      </c>
      <c r="J5099" s="4">
        <v>1</v>
      </c>
      <c r="L5099" s="4">
        <v>1</v>
      </c>
      <c r="M5099" s="1" t="s">
        <v>4372</v>
      </c>
      <c r="N5099" s="1"/>
      <c r="O5099" s="1"/>
      <c r="P5099" s="1"/>
      <c r="Q5099" s="1"/>
      <c r="R5099" s="1" t="s">
        <v>4371</v>
      </c>
      <c r="S5099" s="1"/>
      <c r="T5099" s="1"/>
      <c r="U5099" s="62" t="s">
        <v>4370</v>
      </c>
      <c r="V5099" s="85">
        <v>12385</v>
      </c>
      <c r="W5099" s="85" t="s">
        <v>4362</v>
      </c>
    </row>
    <row r="5100" spans="1:23" x14ac:dyDescent="0.3">
      <c r="A5100" s="7">
        <v>21357</v>
      </c>
      <c r="C5100" s="11">
        <v>1</v>
      </c>
      <c r="E5100" s="88">
        <v>12386</v>
      </c>
      <c r="F5100" s="88" t="s">
        <v>4362</v>
      </c>
      <c r="G5100" s="84" t="s">
        <v>3816</v>
      </c>
      <c r="H5100" s="1" t="s">
        <v>4369</v>
      </c>
      <c r="I5100" s="4">
        <v>0</v>
      </c>
      <c r="J5100" s="4">
        <v>1</v>
      </c>
      <c r="L5100" s="4">
        <v>1</v>
      </c>
      <c r="M5100" s="1" t="s">
        <v>4368</v>
      </c>
      <c r="N5100" s="1"/>
      <c r="O5100" s="1"/>
      <c r="P5100" s="1"/>
      <c r="Q5100" s="1"/>
      <c r="R5100" s="1" t="s">
        <v>4367</v>
      </c>
      <c r="S5100" s="1"/>
      <c r="T5100" s="1"/>
      <c r="U5100" s="62" t="s">
        <v>4366</v>
      </c>
      <c r="V5100" s="85">
        <v>12386</v>
      </c>
      <c r="W5100" s="85" t="s">
        <v>4362</v>
      </c>
    </row>
    <row r="5101" spans="1:23" x14ac:dyDescent="0.3">
      <c r="A5101" s="7">
        <v>21358</v>
      </c>
      <c r="C5101" s="11">
        <v>2</v>
      </c>
      <c r="E5101" s="91">
        <v>12660</v>
      </c>
      <c r="F5101" s="88" t="s">
        <v>4362</v>
      </c>
      <c r="H5101" s="1" t="s">
        <v>4365</v>
      </c>
      <c r="I5101" s="4">
        <v>0</v>
      </c>
      <c r="J5101" s="4">
        <v>1</v>
      </c>
      <c r="L5101" s="4">
        <v>1</v>
      </c>
      <c r="M5101" s="1" t="s">
        <v>4365</v>
      </c>
      <c r="N5101" s="1"/>
      <c r="O5101" s="1"/>
      <c r="P5101" s="1"/>
      <c r="Q5101" s="1"/>
      <c r="R5101" s="1"/>
      <c r="S5101" s="1"/>
      <c r="T5101" s="1"/>
      <c r="U5101" s="8"/>
      <c r="V5101" s="4">
        <v>12660</v>
      </c>
      <c r="W5101" s="85" t="s">
        <v>4362</v>
      </c>
    </row>
    <row r="5102" spans="1:23" x14ac:dyDescent="0.3">
      <c r="A5102" s="7">
        <v>21359</v>
      </c>
      <c r="C5102" s="11">
        <v>3</v>
      </c>
      <c r="E5102" s="91">
        <v>12661</v>
      </c>
      <c r="F5102" s="88" t="s">
        <v>4362</v>
      </c>
      <c r="H5102" s="1" t="s">
        <v>4364</v>
      </c>
      <c r="I5102" s="4">
        <v>0</v>
      </c>
      <c r="J5102" s="4">
        <v>1</v>
      </c>
      <c r="L5102" s="4">
        <v>1</v>
      </c>
      <c r="M5102" s="1" t="s">
        <v>4364</v>
      </c>
      <c r="N5102" s="1"/>
      <c r="O5102" s="1"/>
      <c r="P5102" s="1"/>
      <c r="Q5102" s="1"/>
      <c r="R5102" s="1"/>
      <c r="S5102" s="1"/>
      <c r="T5102" s="1"/>
      <c r="U5102" s="8"/>
      <c r="V5102" s="4">
        <v>12661</v>
      </c>
      <c r="W5102" s="85" t="s">
        <v>4362</v>
      </c>
    </row>
    <row r="5103" spans="1:23" x14ac:dyDescent="0.3">
      <c r="A5103" s="44">
        <v>21618</v>
      </c>
      <c r="C5103" s="11">
        <v>4</v>
      </c>
      <c r="E5103" s="91">
        <v>12662</v>
      </c>
      <c r="F5103" s="88" t="s">
        <v>4362</v>
      </c>
      <c r="H5103" s="1" t="s">
        <v>4363</v>
      </c>
      <c r="I5103" s="4">
        <v>0</v>
      </c>
      <c r="J5103" s="4">
        <v>1</v>
      </c>
      <c r="L5103" s="4">
        <v>1</v>
      </c>
      <c r="M5103" s="1" t="s">
        <v>4363</v>
      </c>
      <c r="N5103" s="1"/>
      <c r="O5103" s="1"/>
      <c r="P5103" s="1"/>
      <c r="Q5103" s="1"/>
      <c r="R5103" s="1"/>
      <c r="S5103" s="1"/>
      <c r="T5103" s="1"/>
      <c r="U5103" s="8"/>
      <c r="V5103" s="4">
        <v>12662</v>
      </c>
      <c r="W5103" s="85" t="s">
        <v>4362</v>
      </c>
    </row>
    <row r="5104" spans="1:23" x14ac:dyDescent="0.3">
      <c r="A5104" s="44">
        <v>21619</v>
      </c>
      <c r="B5104" s="7">
        <v>1740</v>
      </c>
      <c r="C5104" s="11"/>
      <c r="H5104" s="1"/>
      <c r="M5104" s="1"/>
      <c r="N5104" s="1"/>
      <c r="O5104" s="1"/>
      <c r="P5104" s="1"/>
      <c r="Q5104" s="1"/>
      <c r="R5104" s="1"/>
      <c r="S5104" s="1"/>
      <c r="T5104" s="1"/>
      <c r="U5104" s="8"/>
      <c r="V5104" s="4"/>
      <c r="W5104" s="4"/>
    </row>
    <row r="5105" spans="1:23" x14ac:dyDescent="0.3">
      <c r="A5105" s="44">
        <v>21620</v>
      </c>
      <c r="B5105" s="7">
        <v>1741</v>
      </c>
      <c r="C5105" s="11"/>
      <c r="H5105" s="1"/>
      <c r="M5105" s="1"/>
      <c r="N5105" s="1"/>
      <c r="O5105" s="1"/>
      <c r="P5105" s="1"/>
      <c r="Q5105" s="1"/>
      <c r="R5105" s="1"/>
      <c r="S5105" s="1"/>
      <c r="T5105" s="1"/>
      <c r="U5105" s="8"/>
      <c r="V5105" s="4"/>
      <c r="W5105" s="4"/>
    </row>
    <row r="5106" spans="1:23" x14ac:dyDescent="0.3">
      <c r="A5106" s="44">
        <v>21621</v>
      </c>
      <c r="B5106" s="7">
        <v>1742</v>
      </c>
      <c r="C5106" s="11"/>
      <c r="H5106" s="1"/>
      <c r="M5106" s="1"/>
      <c r="N5106" s="1"/>
      <c r="O5106" s="1"/>
      <c r="P5106" s="1"/>
      <c r="Q5106" s="1"/>
      <c r="R5106" s="1"/>
      <c r="S5106" s="1"/>
      <c r="T5106" s="1"/>
      <c r="U5106" s="8"/>
      <c r="V5106" s="4"/>
      <c r="W5106" s="4"/>
    </row>
    <row r="5107" spans="1:23" x14ac:dyDescent="0.3">
      <c r="A5107" s="44">
        <v>21622</v>
      </c>
      <c r="B5107" s="7">
        <v>1743</v>
      </c>
      <c r="C5107" s="11"/>
      <c r="H5107" s="1"/>
      <c r="M5107" s="1"/>
      <c r="N5107" s="1"/>
      <c r="O5107" s="1"/>
      <c r="P5107" s="1"/>
      <c r="Q5107" s="1"/>
      <c r="R5107" s="1"/>
      <c r="S5107" s="1"/>
      <c r="T5107" s="1"/>
      <c r="U5107" s="8"/>
      <c r="V5107" s="4"/>
      <c r="W5107" s="4"/>
    </row>
    <row r="5108" spans="1:23" x14ac:dyDescent="0.3">
      <c r="A5108" s="44">
        <v>21623</v>
      </c>
      <c r="B5108" s="7">
        <v>1744</v>
      </c>
      <c r="C5108" s="11"/>
      <c r="H5108" s="1"/>
      <c r="M5108" s="1"/>
      <c r="N5108" s="1"/>
      <c r="O5108" s="1"/>
      <c r="P5108" s="1"/>
      <c r="Q5108" s="1"/>
      <c r="R5108" s="1"/>
      <c r="S5108" s="1"/>
      <c r="T5108" s="1"/>
      <c r="U5108" s="8"/>
      <c r="V5108" s="4"/>
      <c r="W5108" s="4"/>
    </row>
    <row r="5109" spans="1:23" x14ac:dyDescent="0.3">
      <c r="A5109" s="44">
        <v>21624</v>
      </c>
      <c r="B5109" s="7">
        <v>1745</v>
      </c>
      <c r="C5109" s="11"/>
      <c r="H5109" s="1"/>
      <c r="M5109" s="1"/>
      <c r="N5109" s="1"/>
      <c r="O5109" s="1"/>
      <c r="P5109" s="1"/>
      <c r="Q5109" s="1"/>
      <c r="R5109" s="1"/>
      <c r="S5109" s="1"/>
      <c r="T5109" s="1"/>
      <c r="U5109" s="8"/>
      <c r="V5109" s="4"/>
      <c r="W5109" s="4"/>
    </row>
    <row r="5110" spans="1:23" x14ac:dyDescent="0.3">
      <c r="A5110" s="44">
        <v>21625</v>
      </c>
      <c r="B5110" s="7">
        <v>1746</v>
      </c>
      <c r="C5110" s="11"/>
      <c r="H5110" s="1"/>
      <c r="M5110" s="1"/>
      <c r="N5110" s="1"/>
      <c r="O5110" s="1"/>
      <c r="P5110" s="1"/>
      <c r="Q5110" s="1"/>
      <c r="R5110" s="1"/>
      <c r="S5110" s="1"/>
      <c r="T5110" s="1"/>
      <c r="U5110" s="8"/>
      <c r="V5110" s="4"/>
      <c r="W5110" s="4"/>
    </row>
    <row r="5111" spans="1:23" x14ac:dyDescent="0.3">
      <c r="A5111" s="44">
        <v>21626</v>
      </c>
      <c r="B5111" s="7">
        <v>1747</v>
      </c>
      <c r="C5111" s="11"/>
      <c r="H5111" s="1"/>
      <c r="M5111" s="1"/>
      <c r="N5111" s="1"/>
      <c r="O5111" s="1"/>
      <c r="P5111" s="1"/>
      <c r="Q5111" s="1"/>
      <c r="R5111" s="1"/>
      <c r="S5111" s="1"/>
      <c r="T5111" s="1"/>
      <c r="U5111" s="8"/>
      <c r="V5111" s="4"/>
      <c r="W5111" s="4"/>
    </row>
    <row r="5112" spans="1:23" x14ac:dyDescent="0.3">
      <c r="A5112" s="44">
        <v>21627</v>
      </c>
      <c r="B5112" s="7">
        <v>1748</v>
      </c>
      <c r="C5112" s="11"/>
      <c r="H5112" s="1"/>
      <c r="M5112" s="1"/>
      <c r="N5112" s="1"/>
      <c r="O5112" s="1"/>
      <c r="P5112" s="1"/>
      <c r="Q5112" s="1"/>
      <c r="R5112" s="1"/>
      <c r="S5112" s="1"/>
      <c r="T5112" s="1"/>
      <c r="U5112" s="8"/>
      <c r="V5112" s="4"/>
      <c r="W5112" s="4"/>
    </row>
    <row r="5113" spans="1:23" x14ac:dyDescent="0.3">
      <c r="A5113" s="44"/>
      <c r="B5113" s="7">
        <v>1749</v>
      </c>
      <c r="C5113" s="11"/>
      <c r="H5113" s="1"/>
      <c r="M5113" s="1"/>
      <c r="N5113" s="1"/>
      <c r="O5113" s="1"/>
      <c r="P5113" s="1"/>
      <c r="Q5113" s="1"/>
      <c r="R5113" s="1"/>
      <c r="S5113" s="1"/>
      <c r="T5113" s="1"/>
      <c r="U5113" s="8"/>
      <c r="V5113" s="4"/>
      <c r="W5113" s="4"/>
    </row>
    <row r="5114" spans="1:23" x14ac:dyDescent="0.3">
      <c r="A5114" s="7">
        <v>21360</v>
      </c>
      <c r="B5114" s="44">
        <v>1750</v>
      </c>
      <c r="C5114" s="11">
        <v>0</v>
      </c>
      <c r="E5114" s="88">
        <v>11599</v>
      </c>
      <c r="F5114" s="88" t="s">
        <v>4194</v>
      </c>
      <c r="G5114" s="84" t="s">
        <v>3825</v>
      </c>
      <c r="H5114" s="1" t="s">
        <v>3837</v>
      </c>
      <c r="I5114" s="4">
        <v>0</v>
      </c>
      <c r="J5114" s="4">
        <v>1</v>
      </c>
      <c r="L5114" s="4">
        <v>1</v>
      </c>
      <c r="M5114" s="1" t="s">
        <v>4361</v>
      </c>
      <c r="N5114" s="1"/>
      <c r="O5114" s="1"/>
      <c r="P5114" s="1"/>
      <c r="Q5114" s="1"/>
      <c r="R5114" s="17" t="s">
        <v>4360</v>
      </c>
      <c r="S5114" s="1"/>
      <c r="T5114" s="1"/>
      <c r="U5114" s="62" t="s">
        <v>4359</v>
      </c>
      <c r="V5114" s="85">
        <v>11599</v>
      </c>
      <c r="W5114" s="85" t="s">
        <v>4194</v>
      </c>
    </row>
    <row r="5115" spans="1:23" x14ac:dyDescent="0.3">
      <c r="A5115" s="7">
        <v>21361</v>
      </c>
      <c r="C5115" s="11">
        <v>1</v>
      </c>
      <c r="E5115" s="88">
        <v>11600</v>
      </c>
      <c r="F5115" s="88" t="s">
        <v>4194</v>
      </c>
      <c r="G5115" s="84" t="s">
        <v>3825</v>
      </c>
      <c r="H5115" s="1" t="s">
        <v>3833</v>
      </c>
      <c r="I5115" s="4">
        <v>0</v>
      </c>
      <c r="J5115" s="4">
        <v>1</v>
      </c>
      <c r="L5115" s="4">
        <v>1</v>
      </c>
      <c r="M5115" s="1" t="s">
        <v>4358</v>
      </c>
      <c r="N5115" s="1"/>
      <c r="O5115" s="1"/>
      <c r="P5115" s="1"/>
      <c r="Q5115" s="1"/>
      <c r="R5115" s="17" t="s">
        <v>4357</v>
      </c>
      <c r="S5115" s="1"/>
      <c r="T5115" s="1"/>
      <c r="U5115" s="62" t="s">
        <v>4356</v>
      </c>
      <c r="V5115" s="85">
        <v>11600</v>
      </c>
      <c r="W5115" s="85" t="s">
        <v>4194</v>
      </c>
    </row>
    <row r="5116" spans="1:23" x14ac:dyDescent="0.3">
      <c r="A5116" s="7">
        <v>21362</v>
      </c>
      <c r="C5116" s="11">
        <v>2</v>
      </c>
      <c r="E5116" s="88">
        <v>11601</v>
      </c>
      <c r="F5116" s="88" t="s">
        <v>4194</v>
      </c>
      <c r="G5116" s="84" t="s">
        <v>3825</v>
      </c>
      <c r="H5116" s="1" t="s">
        <v>3829</v>
      </c>
      <c r="I5116" s="4">
        <v>0</v>
      </c>
      <c r="J5116" s="4">
        <v>1</v>
      </c>
      <c r="L5116" s="4">
        <v>1</v>
      </c>
      <c r="M5116" s="1" t="s">
        <v>4355</v>
      </c>
      <c r="N5116" s="1"/>
      <c r="O5116" s="1"/>
      <c r="P5116" s="1"/>
      <c r="Q5116" s="1"/>
      <c r="R5116" s="17" t="s">
        <v>4354</v>
      </c>
      <c r="S5116" s="1"/>
      <c r="T5116" s="1"/>
      <c r="U5116" s="62" t="s">
        <v>4353</v>
      </c>
      <c r="V5116" s="85">
        <v>11601</v>
      </c>
      <c r="W5116" s="85" t="s">
        <v>4194</v>
      </c>
    </row>
    <row r="5117" spans="1:23" x14ac:dyDescent="0.3">
      <c r="A5117" s="7">
        <v>21363</v>
      </c>
      <c r="C5117" s="11">
        <v>3</v>
      </c>
      <c r="E5117" s="88">
        <v>11602</v>
      </c>
      <c r="F5117" s="88" t="s">
        <v>4194</v>
      </c>
      <c r="G5117" s="84" t="s">
        <v>3825</v>
      </c>
      <c r="H5117" s="1" t="s">
        <v>3824</v>
      </c>
      <c r="I5117" s="4">
        <v>0</v>
      </c>
      <c r="J5117" s="4">
        <v>1</v>
      </c>
      <c r="L5117" s="4">
        <v>1</v>
      </c>
      <c r="M5117" s="1" t="s">
        <v>4352</v>
      </c>
      <c r="N5117" s="1"/>
      <c r="O5117" s="1"/>
      <c r="P5117" s="1"/>
      <c r="Q5117" s="1"/>
      <c r="R5117" s="17" t="s">
        <v>4351</v>
      </c>
      <c r="S5117" s="1"/>
      <c r="T5117" s="1"/>
      <c r="U5117" s="62" t="s">
        <v>4350</v>
      </c>
      <c r="V5117" s="85">
        <v>11602</v>
      </c>
      <c r="W5117" s="85" t="s">
        <v>4194</v>
      </c>
    </row>
    <row r="5118" spans="1:23" x14ac:dyDescent="0.3">
      <c r="A5118" s="7">
        <v>21364</v>
      </c>
      <c r="C5118" s="11">
        <v>4</v>
      </c>
      <c r="E5118" s="88">
        <v>11603</v>
      </c>
      <c r="F5118" s="88" t="s">
        <v>4194</v>
      </c>
      <c r="G5118" s="84" t="s">
        <v>3878</v>
      </c>
      <c r="H5118" s="1" t="s">
        <v>4349</v>
      </c>
      <c r="I5118" s="4">
        <v>0</v>
      </c>
      <c r="J5118" s="4">
        <v>1</v>
      </c>
      <c r="L5118" s="4">
        <v>1</v>
      </c>
      <c r="M5118" s="1" t="s">
        <v>4348</v>
      </c>
      <c r="N5118" s="1"/>
      <c r="O5118" s="1"/>
      <c r="P5118" s="1"/>
      <c r="Q5118" s="1"/>
      <c r="R5118" s="17" t="s">
        <v>4347</v>
      </c>
      <c r="S5118" s="1"/>
      <c r="T5118" s="1"/>
      <c r="U5118" s="62" t="s">
        <v>4346</v>
      </c>
      <c r="V5118" s="85">
        <v>11603</v>
      </c>
      <c r="W5118" s="85" t="s">
        <v>4194</v>
      </c>
    </row>
    <row r="5119" spans="1:23" x14ac:dyDescent="0.3">
      <c r="A5119" s="7">
        <v>21365</v>
      </c>
      <c r="C5119" s="11">
        <v>5</v>
      </c>
      <c r="E5119" s="88">
        <v>11604</v>
      </c>
      <c r="F5119" s="88" t="s">
        <v>4194</v>
      </c>
      <c r="G5119" s="84" t="s">
        <v>3878</v>
      </c>
      <c r="H5119" s="1" t="s">
        <v>4345</v>
      </c>
      <c r="I5119" s="4">
        <v>0</v>
      </c>
      <c r="J5119" s="4">
        <v>1</v>
      </c>
      <c r="L5119" s="4">
        <v>1</v>
      </c>
      <c r="M5119" s="1" t="s">
        <v>4344</v>
      </c>
      <c r="N5119" s="1"/>
      <c r="O5119" s="1"/>
      <c r="P5119" s="1"/>
      <c r="Q5119" s="1"/>
      <c r="R5119" s="1" t="s">
        <v>4343</v>
      </c>
      <c r="S5119" s="1"/>
      <c r="T5119" s="1"/>
      <c r="U5119" s="62" t="s">
        <v>4342</v>
      </c>
      <c r="V5119" s="85">
        <v>11604</v>
      </c>
      <c r="W5119" s="85" t="s">
        <v>4194</v>
      </c>
    </row>
    <row r="5120" spans="1:23" x14ac:dyDescent="0.3">
      <c r="A5120" s="7">
        <v>21366</v>
      </c>
      <c r="C5120" s="11">
        <v>6</v>
      </c>
      <c r="E5120" s="88">
        <v>11605</v>
      </c>
      <c r="F5120" s="88" t="s">
        <v>4194</v>
      </c>
      <c r="G5120" s="84" t="s">
        <v>4341</v>
      </c>
      <c r="H5120" s="1" t="s">
        <v>4340</v>
      </c>
      <c r="I5120" s="4">
        <v>0</v>
      </c>
      <c r="J5120" s="4">
        <v>1</v>
      </c>
      <c r="L5120" s="4">
        <v>1</v>
      </c>
      <c r="M5120" s="1" t="s">
        <v>4339</v>
      </c>
      <c r="N5120" s="1"/>
      <c r="O5120" s="1"/>
      <c r="P5120" s="1"/>
      <c r="Q5120" s="1"/>
      <c r="R5120" s="1" t="s">
        <v>4338</v>
      </c>
      <c r="S5120" s="1"/>
      <c r="T5120" s="1"/>
      <c r="U5120" s="62" t="s">
        <v>4337</v>
      </c>
      <c r="V5120" s="85">
        <v>11605</v>
      </c>
      <c r="W5120" s="85" t="s">
        <v>4194</v>
      </c>
    </row>
    <row r="5121" spans="1:23" x14ac:dyDescent="0.3">
      <c r="A5121" s="7">
        <v>21367</v>
      </c>
      <c r="C5121" s="11">
        <v>7</v>
      </c>
      <c r="E5121" s="88">
        <v>11606</v>
      </c>
      <c r="F5121" s="88" t="s">
        <v>4194</v>
      </c>
      <c r="G5121" s="84" t="s">
        <v>3878</v>
      </c>
      <c r="H5121" s="1" t="s">
        <v>4336</v>
      </c>
      <c r="I5121" s="4">
        <v>0</v>
      </c>
      <c r="J5121" s="4">
        <v>1</v>
      </c>
      <c r="L5121" s="4">
        <v>1</v>
      </c>
      <c r="M5121" s="1" t="s">
        <v>4335</v>
      </c>
      <c r="N5121" s="1"/>
      <c r="O5121" s="1"/>
      <c r="P5121" s="1"/>
      <c r="Q5121" s="1"/>
      <c r="R5121" s="1" t="s">
        <v>4334</v>
      </c>
      <c r="S5121" s="1"/>
      <c r="T5121" s="1"/>
      <c r="U5121" s="62" t="s">
        <v>4333</v>
      </c>
      <c r="V5121" s="85">
        <v>11606</v>
      </c>
      <c r="W5121" s="85" t="s">
        <v>4194</v>
      </c>
    </row>
    <row r="5122" spans="1:23" x14ac:dyDescent="0.3">
      <c r="A5122" s="7">
        <v>21368</v>
      </c>
      <c r="C5122" s="11">
        <v>8</v>
      </c>
      <c r="E5122" s="88">
        <v>11607</v>
      </c>
      <c r="F5122" s="88" t="s">
        <v>4194</v>
      </c>
      <c r="G5122" s="84" t="s">
        <v>3967</v>
      </c>
      <c r="H5122" s="1" t="s">
        <v>4332</v>
      </c>
      <c r="I5122" s="4">
        <v>0</v>
      </c>
      <c r="J5122" s="4">
        <v>1</v>
      </c>
      <c r="L5122" s="4">
        <v>1</v>
      </c>
      <c r="M5122" s="1" t="s">
        <v>4331</v>
      </c>
      <c r="N5122" s="1"/>
      <c r="O5122" s="1"/>
      <c r="P5122" s="1"/>
      <c r="Q5122" s="1"/>
      <c r="R5122" s="1" t="s">
        <v>4330</v>
      </c>
      <c r="S5122" s="1"/>
      <c r="T5122" s="1"/>
      <c r="U5122" s="62" t="s">
        <v>4329</v>
      </c>
      <c r="V5122" s="85">
        <v>11607</v>
      </c>
      <c r="W5122" s="85" t="s">
        <v>4194</v>
      </c>
    </row>
    <row r="5123" spans="1:23" x14ac:dyDescent="0.3">
      <c r="A5123" s="7">
        <v>21369</v>
      </c>
      <c r="C5123" s="11">
        <v>9</v>
      </c>
      <c r="E5123" s="88">
        <v>11608</v>
      </c>
      <c r="F5123" s="88" t="s">
        <v>4194</v>
      </c>
      <c r="G5123" s="84" t="s">
        <v>3967</v>
      </c>
      <c r="H5123" s="1" t="s">
        <v>4328</v>
      </c>
      <c r="I5123" s="4">
        <v>0</v>
      </c>
      <c r="J5123" s="4">
        <v>1</v>
      </c>
      <c r="L5123" s="4">
        <v>1</v>
      </c>
      <c r="M5123" s="1" t="s">
        <v>4327</v>
      </c>
      <c r="N5123" s="1"/>
      <c r="O5123" s="1"/>
      <c r="P5123" s="1"/>
      <c r="Q5123" s="1"/>
      <c r="R5123" s="1" t="s">
        <v>4326</v>
      </c>
      <c r="S5123" s="1"/>
      <c r="T5123" s="1"/>
      <c r="U5123" s="62" t="s">
        <v>4325</v>
      </c>
      <c r="V5123" s="85">
        <v>11608</v>
      </c>
      <c r="W5123" s="85" t="s">
        <v>4194</v>
      </c>
    </row>
    <row r="5124" spans="1:23" x14ac:dyDescent="0.3">
      <c r="A5124" s="7">
        <v>21370</v>
      </c>
      <c r="C5124" s="11">
        <v>10</v>
      </c>
      <c r="E5124" s="88">
        <v>11609</v>
      </c>
      <c r="F5124" s="88" t="s">
        <v>4194</v>
      </c>
      <c r="G5124" s="84" t="s">
        <v>3967</v>
      </c>
      <c r="H5124" s="1" t="s">
        <v>4324</v>
      </c>
      <c r="I5124" s="4">
        <v>0</v>
      </c>
      <c r="J5124" s="4">
        <v>1</v>
      </c>
      <c r="L5124" s="4">
        <v>1</v>
      </c>
      <c r="M5124" s="1" t="s">
        <v>4323</v>
      </c>
      <c r="N5124" s="1"/>
      <c r="O5124" s="1"/>
      <c r="P5124" s="1"/>
      <c r="Q5124" s="1"/>
      <c r="R5124" s="1" t="s">
        <v>4322</v>
      </c>
      <c r="S5124" s="1"/>
      <c r="T5124" s="1"/>
      <c r="U5124" s="62" t="s">
        <v>4321</v>
      </c>
      <c r="V5124" s="85">
        <v>11609</v>
      </c>
      <c r="W5124" s="85" t="s">
        <v>4194</v>
      </c>
    </row>
    <row r="5125" spans="1:23" x14ac:dyDescent="0.3">
      <c r="A5125" s="7">
        <v>21371</v>
      </c>
      <c r="C5125" s="11">
        <v>11</v>
      </c>
      <c r="E5125" s="88">
        <v>11611</v>
      </c>
      <c r="F5125" s="88" t="s">
        <v>4194</v>
      </c>
      <c r="G5125" s="84" t="s">
        <v>3967</v>
      </c>
      <c r="H5125" s="1" t="s">
        <v>4320</v>
      </c>
      <c r="I5125" s="4">
        <v>0</v>
      </c>
      <c r="J5125" s="4">
        <v>1</v>
      </c>
      <c r="L5125" s="4">
        <v>1</v>
      </c>
      <c r="M5125" s="1" t="s">
        <v>4320</v>
      </c>
      <c r="N5125" s="1"/>
      <c r="O5125" s="1"/>
      <c r="P5125" s="1"/>
      <c r="Q5125" s="1"/>
      <c r="R5125" s="1" t="s">
        <v>4319</v>
      </c>
      <c r="S5125" s="1"/>
      <c r="T5125" s="1"/>
      <c r="U5125" s="62" t="s">
        <v>4318</v>
      </c>
      <c r="V5125" s="85">
        <v>11611</v>
      </c>
      <c r="W5125" s="85" t="s">
        <v>4194</v>
      </c>
    </row>
    <row r="5126" spans="1:23" x14ac:dyDescent="0.3">
      <c r="A5126" s="7">
        <v>21372</v>
      </c>
      <c r="C5126" s="11">
        <v>12</v>
      </c>
      <c r="E5126" s="88">
        <v>11613</v>
      </c>
      <c r="F5126" s="88" t="s">
        <v>4194</v>
      </c>
      <c r="G5126" s="84" t="s">
        <v>3878</v>
      </c>
      <c r="H5126" s="1" t="s">
        <v>4317</v>
      </c>
      <c r="I5126" s="4">
        <v>0</v>
      </c>
      <c r="J5126" s="4">
        <v>1</v>
      </c>
      <c r="L5126" s="4">
        <v>1</v>
      </c>
      <c r="M5126" s="1" t="s">
        <v>4316</v>
      </c>
      <c r="N5126" s="1"/>
      <c r="O5126" s="1"/>
      <c r="P5126" s="1"/>
      <c r="Q5126" s="1"/>
      <c r="R5126" s="1" t="s">
        <v>4315</v>
      </c>
      <c r="S5126" s="1"/>
      <c r="T5126" s="1"/>
      <c r="U5126" s="62" t="s">
        <v>4314</v>
      </c>
      <c r="V5126" s="85">
        <v>11613</v>
      </c>
      <c r="W5126" s="85" t="s">
        <v>4194</v>
      </c>
    </row>
    <row r="5127" spans="1:23" x14ac:dyDescent="0.3">
      <c r="A5127" s="7">
        <v>21373</v>
      </c>
      <c r="C5127" s="11">
        <v>13</v>
      </c>
      <c r="E5127" s="88">
        <v>11614</v>
      </c>
      <c r="F5127" s="88" t="s">
        <v>4194</v>
      </c>
      <c r="G5127" s="84" t="s">
        <v>3825</v>
      </c>
      <c r="H5127" s="84" t="s">
        <v>4313</v>
      </c>
      <c r="I5127" s="4">
        <v>0</v>
      </c>
      <c r="J5127" s="4">
        <v>1</v>
      </c>
      <c r="L5127" s="4">
        <v>1</v>
      </c>
      <c r="M5127" s="84" t="s">
        <v>4313</v>
      </c>
      <c r="N5127" s="1"/>
      <c r="O5127" s="1"/>
      <c r="P5127" s="1"/>
      <c r="Q5127" s="1"/>
      <c r="R5127" s="1" t="s">
        <v>4312</v>
      </c>
      <c r="S5127" s="1"/>
      <c r="T5127" s="1"/>
      <c r="U5127" s="62" t="s">
        <v>4311</v>
      </c>
      <c r="V5127" s="85">
        <v>11614</v>
      </c>
      <c r="W5127" s="85" t="s">
        <v>4194</v>
      </c>
    </row>
    <row r="5128" spans="1:23" x14ac:dyDescent="0.3">
      <c r="A5128" s="7">
        <v>21374</v>
      </c>
      <c r="C5128" s="11">
        <v>14</v>
      </c>
      <c r="E5128" s="88">
        <v>11615</v>
      </c>
      <c r="F5128" s="88" t="s">
        <v>4194</v>
      </c>
      <c r="G5128" s="84" t="s">
        <v>3825</v>
      </c>
      <c r="H5128" s="1" t="s">
        <v>4310</v>
      </c>
      <c r="I5128" s="4">
        <v>0</v>
      </c>
      <c r="J5128" s="4">
        <v>1</v>
      </c>
      <c r="L5128" s="4">
        <v>1</v>
      </c>
      <c r="M5128" s="1" t="s">
        <v>4309</v>
      </c>
      <c r="N5128" s="1"/>
      <c r="O5128" s="1"/>
      <c r="P5128" s="1"/>
      <c r="Q5128" s="1"/>
      <c r="R5128" s="1" t="s">
        <v>4308</v>
      </c>
      <c r="S5128" s="1"/>
      <c r="T5128" s="1"/>
      <c r="U5128" s="62" t="s">
        <v>4307</v>
      </c>
      <c r="V5128" s="85">
        <v>11615</v>
      </c>
      <c r="W5128" s="85" t="s">
        <v>4194</v>
      </c>
    </row>
    <row r="5129" spans="1:23" x14ac:dyDescent="0.3">
      <c r="A5129" s="7">
        <v>21375</v>
      </c>
      <c r="C5129" s="11">
        <v>15</v>
      </c>
      <c r="E5129" s="88">
        <v>11616</v>
      </c>
      <c r="F5129" s="88" t="s">
        <v>4194</v>
      </c>
      <c r="G5129" s="84" t="s">
        <v>3825</v>
      </c>
      <c r="H5129" s="1" t="s">
        <v>4306</v>
      </c>
      <c r="I5129" s="4">
        <v>0</v>
      </c>
      <c r="J5129" s="4">
        <v>1</v>
      </c>
      <c r="L5129" s="4">
        <v>1</v>
      </c>
      <c r="M5129" s="1" t="s">
        <v>4305</v>
      </c>
      <c r="N5129" s="1"/>
      <c r="O5129" s="1"/>
      <c r="P5129" s="1"/>
      <c r="Q5129" s="1"/>
      <c r="R5129" s="1" t="s">
        <v>4304</v>
      </c>
      <c r="S5129" s="1"/>
      <c r="T5129" s="1"/>
      <c r="U5129" s="62" t="s">
        <v>4303</v>
      </c>
      <c r="V5129" s="85">
        <v>11616</v>
      </c>
      <c r="W5129" s="85" t="s">
        <v>4194</v>
      </c>
    </row>
    <row r="5130" spans="1:23" x14ac:dyDescent="0.3">
      <c r="A5130" s="7">
        <v>21376</v>
      </c>
      <c r="B5130" s="44">
        <v>1751</v>
      </c>
      <c r="C5130" s="11">
        <v>0</v>
      </c>
      <c r="E5130" s="88">
        <v>11618</v>
      </c>
      <c r="F5130" s="88" t="s">
        <v>4194</v>
      </c>
      <c r="G5130" s="84" t="s">
        <v>3825</v>
      </c>
      <c r="H5130" s="1" t="s">
        <v>4302</v>
      </c>
      <c r="I5130" s="4">
        <v>0</v>
      </c>
      <c r="J5130" s="4">
        <v>1</v>
      </c>
      <c r="L5130" s="4">
        <v>1</v>
      </c>
      <c r="M5130" s="1" t="s">
        <v>4301</v>
      </c>
      <c r="N5130" s="1"/>
      <c r="O5130" s="1"/>
      <c r="P5130" s="1"/>
      <c r="Q5130" s="1"/>
      <c r="R5130" s="1" t="s">
        <v>4300</v>
      </c>
      <c r="S5130" s="1"/>
      <c r="T5130" s="1"/>
      <c r="U5130" s="62" t="s">
        <v>4299</v>
      </c>
      <c r="V5130" s="85">
        <v>11618</v>
      </c>
      <c r="W5130" s="85" t="s">
        <v>4194</v>
      </c>
    </row>
    <row r="5131" spans="1:23" x14ac:dyDescent="0.3">
      <c r="A5131" s="7">
        <v>21377</v>
      </c>
      <c r="C5131" s="11">
        <v>1</v>
      </c>
      <c r="E5131" s="88">
        <v>11619</v>
      </c>
      <c r="F5131" s="88" t="s">
        <v>4194</v>
      </c>
      <c r="G5131" s="84" t="s">
        <v>3825</v>
      </c>
      <c r="H5131" s="1" t="s">
        <v>4298</v>
      </c>
      <c r="I5131" s="4">
        <v>0</v>
      </c>
      <c r="J5131" s="4">
        <v>1</v>
      </c>
      <c r="L5131" s="4">
        <v>1</v>
      </c>
      <c r="M5131" s="1" t="s">
        <v>4297</v>
      </c>
      <c r="N5131" s="1"/>
      <c r="O5131" s="1"/>
      <c r="P5131" s="1"/>
      <c r="Q5131" s="1"/>
      <c r="R5131" s="1" t="s">
        <v>4296</v>
      </c>
      <c r="S5131" s="1"/>
      <c r="T5131" s="1"/>
      <c r="U5131" s="62" t="s">
        <v>4295</v>
      </c>
      <c r="V5131" s="85">
        <v>11619</v>
      </c>
      <c r="W5131" s="85" t="s">
        <v>4194</v>
      </c>
    </row>
    <row r="5132" spans="1:23" x14ac:dyDescent="0.3">
      <c r="A5132" s="7">
        <v>21378</v>
      </c>
      <c r="C5132" s="11">
        <v>2</v>
      </c>
      <c r="E5132" s="88">
        <v>11622</v>
      </c>
      <c r="F5132" s="88" t="s">
        <v>4194</v>
      </c>
      <c r="G5132" s="84" t="s">
        <v>3825</v>
      </c>
      <c r="H5132" s="1" t="s">
        <v>4294</v>
      </c>
      <c r="I5132" s="4">
        <v>0</v>
      </c>
      <c r="J5132" s="4">
        <v>1</v>
      </c>
      <c r="L5132" s="4">
        <v>1</v>
      </c>
      <c r="M5132" s="1" t="s">
        <v>4293</v>
      </c>
      <c r="N5132" s="1"/>
      <c r="O5132" s="1"/>
      <c r="P5132" s="1"/>
      <c r="Q5132" s="1"/>
      <c r="R5132" s="1" t="s">
        <v>4292</v>
      </c>
      <c r="S5132" s="1"/>
      <c r="T5132" s="1"/>
      <c r="U5132" s="62" t="s">
        <v>4291</v>
      </c>
      <c r="V5132" s="85">
        <v>11622</v>
      </c>
      <c r="W5132" s="85" t="s">
        <v>4194</v>
      </c>
    </row>
    <row r="5133" spans="1:23" x14ac:dyDescent="0.3">
      <c r="A5133" s="7">
        <v>21379</v>
      </c>
      <c r="C5133" s="11">
        <v>3</v>
      </c>
      <c r="E5133" s="88">
        <v>11623</v>
      </c>
      <c r="F5133" s="88" t="s">
        <v>4194</v>
      </c>
      <c r="G5133" s="84" t="s">
        <v>3878</v>
      </c>
      <c r="H5133" s="1" t="s">
        <v>4290</v>
      </c>
      <c r="I5133" s="4">
        <v>0</v>
      </c>
      <c r="J5133" s="4">
        <v>1</v>
      </c>
      <c r="L5133" s="4">
        <v>1</v>
      </c>
      <c r="M5133" s="1" t="s">
        <v>4289</v>
      </c>
      <c r="N5133" s="1"/>
      <c r="O5133" s="1"/>
      <c r="P5133" s="1"/>
      <c r="Q5133" s="1"/>
      <c r="R5133" s="1" t="s">
        <v>4288</v>
      </c>
      <c r="S5133" s="1"/>
      <c r="T5133" s="1"/>
      <c r="U5133" s="62" t="s">
        <v>4287</v>
      </c>
      <c r="V5133" s="85">
        <v>11623</v>
      </c>
      <c r="W5133" s="85" t="s">
        <v>4194</v>
      </c>
    </row>
    <row r="5134" spans="1:23" x14ac:dyDescent="0.3">
      <c r="A5134" s="7">
        <v>21380</v>
      </c>
      <c r="C5134" s="11">
        <v>4</v>
      </c>
      <c r="E5134" s="88">
        <v>11631</v>
      </c>
      <c r="F5134" s="88" t="s">
        <v>4194</v>
      </c>
      <c r="G5134" s="84" t="s">
        <v>3825</v>
      </c>
      <c r="H5134" s="1" t="s">
        <v>4286</v>
      </c>
      <c r="I5134" s="4">
        <v>0</v>
      </c>
      <c r="J5134" s="4">
        <v>1</v>
      </c>
      <c r="L5134" s="4">
        <v>1</v>
      </c>
      <c r="M5134" s="1" t="s">
        <v>4285</v>
      </c>
      <c r="N5134" s="1"/>
      <c r="O5134" s="1"/>
      <c r="P5134" s="1"/>
      <c r="Q5134" s="1"/>
      <c r="R5134" s="1" t="s">
        <v>4284</v>
      </c>
      <c r="S5134" s="1"/>
      <c r="T5134" s="1"/>
      <c r="U5134" s="62" t="s">
        <v>4283</v>
      </c>
      <c r="V5134" s="85">
        <v>11631</v>
      </c>
      <c r="W5134" s="85" t="s">
        <v>4194</v>
      </c>
    </row>
    <row r="5135" spans="1:23" x14ac:dyDescent="0.3">
      <c r="A5135" s="7">
        <v>21381</v>
      </c>
      <c r="C5135" s="11">
        <v>5</v>
      </c>
      <c r="E5135" s="88">
        <v>11632</v>
      </c>
      <c r="F5135" s="88" t="s">
        <v>4194</v>
      </c>
      <c r="G5135" s="84" t="s">
        <v>3825</v>
      </c>
      <c r="H5135" s="1" t="s">
        <v>4282</v>
      </c>
      <c r="I5135" s="4">
        <v>0</v>
      </c>
      <c r="J5135" s="4">
        <v>1</v>
      </c>
      <c r="L5135" s="4">
        <v>1</v>
      </c>
      <c r="M5135" s="1" t="s">
        <v>4281</v>
      </c>
      <c r="N5135" s="1"/>
      <c r="O5135" s="1"/>
      <c r="P5135" s="1"/>
      <c r="Q5135" s="1"/>
      <c r="R5135" s="1" t="s">
        <v>4280</v>
      </c>
      <c r="S5135" s="1"/>
      <c r="T5135" s="1"/>
      <c r="U5135" s="62" t="s">
        <v>4279</v>
      </c>
      <c r="V5135" s="85">
        <v>11632</v>
      </c>
      <c r="W5135" s="85" t="s">
        <v>4194</v>
      </c>
    </row>
    <row r="5136" spans="1:23" x14ac:dyDescent="0.3">
      <c r="A5136" s="7">
        <v>21382</v>
      </c>
      <c r="C5136" s="11">
        <v>6</v>
      </c>
      <c r="E5136" s="88">
        <v>11633</v>
      </c>
      <c r="F5136" s="88" t="s">
        <v>4194</v>
      </c>
      <c r="G5136" s="84" t="s">
        <v>3825</v>
      </c>
      <c r="H5136" s="1" t="s">
        <v>4278</v>
      </c>
      <c r="I5136" s="4">
        <v>0</v>
      </c>
      <c r="J5136" s="4">
        <v>1</v>
      </c>
      <c r="L5136" s="4">
        <v>1</v>
      </c>
      <c r="M5136" s="1" t="s">
        <v>4277</v>
      </c>
      <c r="N5136" s="1"/>
      <c r="O5136" s="1"/>
      <c r="P5136" s="1"/>
      <c r="Q5136" s="1"/>
      <c r="R5136" s="1" t="s">
        <v>4276</v>
      </c>
      <c r="S5136" s="1"/>
      <c r="T5136" s="1"/>
      <c r="U5136" s="62" t="s">
        <v>4275</v>
      </c>
      <c r="V5136" s="85">
        <v>11633</v>
      </c>
      <c r="W5136" s="85" t="s">
        <v>4194</v>
      </c>
    </row>
    <row r="5137" spans="1:23" x14ac:dyDescent="0.3">
      <c r="A5137" s="7">
        <v>21383</v>
      </c>
      <c r="C5137" s="11">
        <v>7</v>
      </c>
      <c r="E5137" s="88">
        <v>11634</v>
      </c>
      <c r="F5137" s="88" t="s">
        <v>4194</v>
      </c>
      <c r="G5137" s="84" t="s">
        <v>3825</v>
      </c>
      <c r="H5137" s="1" t="s">
        <v>4274</v>
      </c>
      <c r="I5137" s="4">
        <v>0</v>
      </c>
      <c r="J5137" s="4">
        <v>1</v>
      </c>
      <c r="L5137" s="4">
        <v>1</v>
      </c>
      <c r="M5137" s="1" t="s">
        <v>4273</v>
      </c>
      <c r="N5137" s="1"/>
      <c r="O5137" s="1"/>
      <c r="P5137" s="1"/>
      <c r="Q5137" s="1"/>
      <c r="R5137" s="1" t="s">
        <v>4272</v>
      </c>
      <c r="S5137" s="1"/>
      <c r="T5137" s="1"/>
      <c r="U5137" s="62" t="s">
        <v>4271</v>
      </c>
      <c r="V5137" s="85">
        <v>11634</v>
      </c>
      <c r="W5137" s="85" t="s">
        <v>4194</v>
      </c>
    </row>
    <row r="5138" spans="1:23" x14ac:dyDescent="0.3">
      <c r="A5138" s="7">
        <v>21384</v>
      </c>
      <c r="C5138" s="11">
        <v>8</v>
      </c>
      <c r="E5138" s="88">
        <v>11635</v>
      </c>
      <c r="F5138" s="88" t="s">
        <v>4194</v>
      </c>
      <c r="G5138" s="84" t="s">
        <v>3825</v>
      </c>
      <c r="H5138" s="1" t="s">
        <v>4270</v>
      </c>
      <c r="I5138" s="4">
        <v>0</v>
      </c>
      <c r="J5138" s="4">
        <v>1</v>
      </c>
      <c r="L5138" s="4">
        <v>1</v>
      </c>
      <c r="M5138" s="1" t="s">
        <v>4269</v>
      </c>
      <c r="N5138" s="1"/>
      <c r="O5138" s="1"/>
      <c r="P5138" s="1"/>
      <c r="Q5138" s="1"/>
      <c r="R5138" s="1" t="s">
        <v>4268</v>
      </c>
      <c r="S5138" s="1"/>
      <c r="T5138" s="1"/>
      <c r="U5138" s="62" t="s">
        <v>4267</v>
      </c>
      <c r="V5138" s="85">
        <v>11635</v>
      </c>
      <c r="W5138" s="85" t="s">
        <v>4194</v>
      </c>
    </row>
    <row r="5139" spans="1:23" x14ac:dyDescent="0.3">
      <c r="A5139" s="7">
        <v>21385</v>
      </c>
      <c r="C5139" s="11">
        <v>9</v>
      </c>
      <c r="E5139" s="88">
        <v>11636</v>
      </c>
      <c r="F5139" s="88" t="s">
        <v>4194</v>
      </c>
      <c r="G5139" s="84" t="s">
        <v>3825</v>
      </c>
      <c r="H5139" s="1" t="s">
        <v>4266</v>
      </c>
      <c r="I5139" s="4">
        <v>0</v>
      </c>
      <c r="J5139" s="4">
        <v>1</v>
      </c>
      <c r="L5139" s="4">
        <v>1</v>
      </c>
      <c r="M5139" s="1" t="s">
        <v>4265</v>
      </c>
      <c r="N5139" s="1"/>
      <c r="O5139" s="1"/>
      <c r="P5139" s="1"/>
      <c r="Q5139" s="1"/>
      <c r="R5139" s="1" t="s">
        <v>4264</v>
      </c>
      <c r="S5139" s="1"/>
      <c r="T5139" s="1"/>
      <c r="U5139" s="62" t="s">
        <v>4263</v>
      </c>
      <c r="V5139" s="85">
        <v>11636</v>
      </c>
      <c r="W5139" s="85" t="s">
        <v>4194</v>
      </c>
    </row>
    <row r="5140" spans="1:23" x14ac:dyDescent="0.3">
      <c r="A5140" s="7">
        <v>21386</v>
      </c>
      <c r="C5140" s="11">
        <v>10</v>
      </c>
      <c r="E5140" s="88">
        <v>11637</v>
      </c>
      <c r="F5140" s="88" t="s">
        <v>4194</v>
      </c>
      <c r="G5140" s="84" t="s">
        <v>3825</v>
      </c>
      <c r="H5140" s="1" t="s">
        <v>4262</v>
      </c>
      <c r="I5140" s="4">
        <v>0</v>
      </c>
      <c r="J5140" s="4">
        <v>1</v>
      </c>
      <c r="L5140" s="4">
        <v>1</v>
      </c>
      <c r="M5140" s="1" t="s">
        <v>4261</v>
      </c>
      <c r="N5140" s="1"/>
      <c r="O5140" s="1"/>
      <c r="P5140" s="1"/>
      <c r="Q5140" s="1"/>
      <c r="R5140" s="1" t="s">
        <v>4260</v>
      </c>
      <c r="S5140" s="1"/>
      <c r="T5140" s="1"/>
      <c r="U5140" s="62" t="s">
        <v>4259</v>
      </c>
      <c r="V5140" s="85">
        <v>11637</v>
      </c>
      <c r="W5140" s="85" t="s">
        <v>4194</v>
      </c>
    </row>
    <row r="5141" spans="1:23" x14ac:dyDescent="0.3">
      <c r="A5141" s="7">
        <v>21387</v>
      </c>
      <c r="C5141" s="11">
        <v>11</v>
      </c>
      <c r="E5141" s="88">
        <v>11638</v>
      </c>
      <c r="F5141" s="88" t="s">
        <v>4194</v>
      </c>
      <c r="G5141" s="84" t="s">
        <v>3825</v>
      </c>
      <c r="H5141" s="1" t="s">
        <v>4258</v>
      </c>
      <c r="I5141" s="4">
        <v>0</v>
      </c>
      <c r="J5141" s="4">
        <v>1</v>
      </c>
      <c r="L5141" s="4">
        <v>1</v>
      </c>
      <c r="M5141" s="1" t="s">
        <v>4257</v>
      </c>
      <c r="N5141" s="1"/>
      <c r="O5141" s="1"/>
      <c r="P5141" s="1"/>
      <c r="Q5141" s="1"/>
      <c r="R5141" s="1" t="s">
        <v>4256</v>
      </c>
      <c r="S5141" s="1"/>
      <c r="T5141" s="1"/>
      <c r="U5141" s="62" t="s">
        <v>4255</v>
      </c>
      <c r="V5141" s="85">
        <v>11638</v>
      </c>
      <c r="W5141" s="85" t="s">
        <v>4194</v>
      </c>
    </row>
    <row r="5142" spans="1:23" x14ac:dyDescent="0.3">
      <c r="A5142" s="7">
        <v>21388</v>
      </c>
      <c r="C5142" s="11">
        <v>12</v>
      </c>
      <c r="E5142" s="88">
        <v>11639</v>
      </c>
      <c r="F5142" s="88" t="s">
        <v>4194</v>
      </c>
      <c r="G5142" s="84" t="s">
        <v>3825</v>
      </c>
      <c r="H5142" s="1" t="s">
        <v>4254</v>
      </c>
      <c r="I5142" s="4">
        <v>0</v>
      </c>
      <c r="J5142" s="4">
        <v>1</v>
      </c>
      <c r="L5142" s="4">
        <v>1</v>
      </c>
      <c r="M5142" s="1" t="s">
        <v>4253</v>
      </c>
      <c r="N5142" s="1"/>
      <c r="O5142" s="1"/>
      <c r="P5142" s="1"/>
      <c r="Q5142" s="1"/>
      <c r="R5142" s="1" t="s">
        <v>4252</v>
      </c>
      <c r="S5142" s="1"/>
      <c r="T5142" s="1"/>
      <c r="U5142" s="62" t="s">
        <v>4251</v>
      </c>
      <c r="V5142" s="85">
        <v>11639</v>
      </c>
      <c r="W5142" s="85" t="s">
        <v>4194</v>
      </c>
    </row>
    <row r="5143" spans="1:23" x14ac:dyDescent="0.3">
      <c r="A5143" s="7">
        <v>21389</v>
      </c>
      <c r="C5143" s="11">
        <v>13</v>
      </c>
      <c r="E5143" s="88">
        <v>11640</v>
      </c>
      <c r="F5143" s="88" t="s">
        <v>4194</v>
      </c>
      <c r="G5143" s="84" t="s">
        <v>3825</v>
      </c>
      <c r="H5143" s="1" t="s">
        <v>4250</v>
      </c>
      <c r="I5143" s="4">
        <v>0</v>
      </c>
      <c r="J5143" s="4">
        <v>1</v>
      </c>
      <c r="L5143" s="4">
        <v>1</v>
      </c>
      <c r="M5143" s="1" t="s">
        <v>4249</v>
      </c>
      <c r="N5143" s="1"/>
      <c r="O5143" s="1"/>
      <c r="P5143" s="1"/>
      <c r="Q5143" s="1"/>
      <c r="R5143" s="1" t="s">
        <v>4248</v>
      </c>
      <c r="S5143" s="1"/>
      <c r="T5143" s="1"/>
      <c r="U5143" s="62" t="s">
        <v>4247</v>
      </c>
      <c r="V5143" s="85">
        <v>11640</v>
      </c>
      <c r="W5143" s="85" t="s">
        <v>4194</v>
      </c>
    </row>
    <row r="5144" spans="1:23" x14ac:dyDescent="0.3">
      <c r="A5144" s="7">
        <v>21390</v>
      </c>
      <c r="C5144" s="11">
        <v>14</v>
      </c>
      <c r="E5144" s="88">
        <v>11641</v>
      </c>
      <c r="F5144" s="88" t="s">
        <v>4194</v>
      </c>
      <c r="G5144" s="84" t="s">
        <v>3825</v>
      </c>
      <c r="H5144" s="1" t="s">
        <v>4246</v>
      </c>
      <c r="I5144" s="4">
        <v>0</v>
      </c>
      <c r="J5144" s="4">
        <v>1</v>
      </c>
      <c r="L5144" s="4">
        <v>1</v>
      </c>
      <c r="M5144" s="1" t="s">
        <v>4245</v>
      </c>
      <c r="N5144" s="1"/>
      <c r="O5144" s="1"/>
      <c r="P5144" s="1"/>
      <c r="Q5144" s="1"/>
      <c r="R5144" s="1" t="s">
        <v>4244</v>
      </c>
      <c r="S5144" s="1"/>
      <c r="T5144" s="1"/>
      <c r="U5144" s="62" t="s">
        <v>4243</v>
      </c>
      <c r="V5144" s="85">
        <v>11641</v>
      </c>
      <c r="W5144" s="85" t="s">
        <v>4194</v>
      </c>
    </row>
    <row r="5145" spans="1:23" x14ac:dyDescent="0.3">
      <c r="A5145" s="7">
        <v>21391</v>
      </c>
      <c r="C5145" s="11">
        <v>15</v>
      </c>
      <c r="E5145" s="88">
        <v>11642</v>
      </c>
      <c r="F5145" s="88" t="s">
        <v>4194</v>
      </c>
      <c r="G5145" s="84" t="s">
        <v>3825</v>
      </c>
      <c r="H5145" s="1" t="s">
        <v>4242</v>
      </c>
      <c r="I5145" s="4">
        <v>0</v>
      </c>
      <c r="J5145" s="4">
        <v>1</v>
      </c>
      <c r="L5145" s="4">
        <v>1</v>
      </c>
      <c r="M5145" s="1" t="s">
        <v>4241</v>
      </c>
      <c r="N5145" s="1"/>
      <c r="O5145" s="1"/>
      <c r="P5145" s="1"/>
      <c r="Q5145" s="1"/>
      <c r="R5145" s="1" t="s">
        <v>4240</v>
      </c>
      <c r="S5145" s="1"/>
      <c r="T5145" s="1"/>
      <c r="U5145" s="62" t="s">
        <v>4239</v>
      </c>
      <c r="V5145" s="85">
        <v>11642</v>
      </c>
      <c r="W5145" s="85" t="s">
        <v>4194</v>
      </c>
    </row>
    <row r="5146" spans="1:23" x14ac:dyDescent="0.3">
      <c r="A5146" s="7">
        <v>21392</v>
      </c>
      <c r="B5146" s="44">
        <v>1752</v>
      </c>
      <c r="C5146" s="11">
        <v>0</v>
      </c>
      <c r="E5146" s="88">
        <v>11643</v>
      </c>
      <c r="F5146" s="88" t="s">
        <v>4194</v>
      </c>
      <c r="G5146" s="84" t="s">
        <v>3825</v>
      </c>
      <c r="H5146" s="1" t="s">
        <v>4238</v>
      </c>
      <c r="I5146" s="4">
        <v>0</v>
      </c>
      <c r="J5146" s="4">
        <v>1</v>
      </c>
      <c r="L5146" s="4">
        <v>1</v>
      </c>
      <c r="M5146" s="1" t="s">
        <v>4237</v>
      </c>
      <c r="N5146" s="1"/>
      <c r="O5146" s="1"/>
      <c r="P5146" s="1"/>
      <c r="Q5146" s="1"/>
      <c r="R5146" s="1" t="s">
        <v>4236</v>
      </c>
      <c r="S5146" s="1"/>
      <c r="T5146" s="1"/>
      <c r="U5146" s="62" t="s">
        <v>4235</v>
      </c>
      <c r="V5146" s="85">
        <v>11643</v>
      </c>
      <c r="W5146" s="85" t="s">
        <v>4194</v>
      </c>
    </row>
    <row r="5147" spans="1:23" x14ac:dyDescent="0.3">
      <c r="A5147" s="7">
        <v>21393</v>
      </c>
      <c r="C5147" s="11">
        <v>1</v>
      </c>
      <c r="E5147" s="88">
        <v>11644</v>
      </c>
      <c r="F5147" s="88" t="s">
        <v>4194</v>
      </c>
      <c r="G5147" s="84" t="s">
        <v>3825</v>
      </c>
      <c r="H5147" s="1" t="s">
        <v>4234</v>
      </c>
      <c r="I5147" s="4">
        <v>0</v>
      </c>
      <c r="J5147" s="4">
        <v>1</v>
      </c>
      <c r="L5147" s="4">
        <v>1</v>
      </c>
      <c r="M5147" s="1" t="s">
        <v>4233</v>
      </c>
      <c r="N5147" s="1"/>
      <c r="O5147" s="1"/>
      <c r="P5147" s="1"/>
      <c r="Q5147" s="1"/>
      <c r="R5147" s="1" t="s">
        <v>4232</v>
      </c>
      <c r="S5147" s="1"/>
      <c r="T5147" s="1"/>
      <c r="U5147" s="62" t="s">
        <v>4231</v>
      </c>
      <c r="V5147" s="85">
        <v>11644</v>
      </c>
      <c r="W5147" s="85" t="s">
        <v>4194</v>
      </c>
    </row>
    <row r="5148" spans="1:23" x14ac:dyDescent="0.3">
      <c r="A5148" s="7">
        <v>21394</v>
      </c>
      <c r="C5148" s="11">
        <v>2</v>
      </c>
      <c r="E5148" s="88">
        <v>11645</v>
      </c>
      <c r="F5148" s="88" t="s">
        <v>4194</v>
      </c>
      <c r="G5148" s="84" t="s">
        <v>3825</v>
      </c>
      <c r="H5148" s="1" t="s">
        <v>4230</v>
      </c>
      <c r="I5148" s="4">
        <v>0</v>
      </c>
      <c r="J5148" s="4">
        <v>1</v>
      </c>
      <c r="L5148" s="4">
        <v>1</v>
      </c>
      <c r="M5148" s="1" t="s">
        <v>4229</v>
      </c>
      <c r="N5148" s="1"/>
      <c r="O5148" s="1"/>
      <c r="P5148" s="1"/>
      <c r="Q5148" s="1"/>
      <c r="R5148" s="1" t="s">
        <v>4228</v>
      </c>
      <c r="S5148" s="1"/>
      <c r="T5148" s="1"/>
      <c r="U5148" s="62" t="s">
        <v>4227</v>
      </c>
      <c r="V5148" s="85">
        <v>11645</v>
      </c>
      <c r="W5148" s="85" t="s">
        <v>4194</v>
      </c>
    </row>
    <row r="5149" spans="1:23" x14ac:dyDescent="0.3">
      <c r="A5149" s="7">
        <v>21395</v>
      </c>
      <c r="C5149" s="11">
        <v>3</v>
      </c>
      <c r="E5149" s="88">
        <v>11646</v>
      </c>
      <c r="F5149" s="88" t="s">
        <v>4194</v>
      </c>
      <c r="G5149" s="84" t="s">
        <v>3825</v>
      </c>
      <c r="H5149" s="1" t="s">
        <v>4226</v>
      </c>
      <c r="I5149" s="4">
        <v>0</v>
      </c>
      <c r="J5149" s="4">
        <v>1</v>
      </c>
      <c r="L5149" s="4">
        <v>1</v>
      </c>
      <c r="M5149" s="1" t="s">
        <v>4225</v>
      </c>
      <c r="N5149" s="1"/>
      <c r="O5149" s="1"/>
      <c r="P5149" s="1"/>
      <c r="Q5149" s="1"/>
      <c r="R5149" s="1" t="s">
        <v>4224</v>
      </c>
      <c r="S5149" s="1"/>
      <c r="T5149" s="1"/>
      <c r="U5149" s="62" t="s">
        <v>4223</v>
      </c>
      <c r="V5149" s="85">
        <v>11646</v>
      </c>
      <c r="W5149" s="85" t="s">
        <v>4194</v>
      </c>
    </row>
    <row r="5150" spans="1:23" x14ac:dyDescent="0.3">
      <c r="A5150" s="7">
        <v>21396</v>
      </c>
      <c r="C5150" s="11">
        <v>4</v>
      </c>
      <c r="E5150" s="88">
        <v>11647</v>
      </c>
      <c r="F5150" s="88" t="s">
        <v>4194</v>
      </c>
      <c r="G5150" s="84" t="s">
        <v>3825</v>
      </c>
      <c r="H5150" s="1" t="s">
        <v>4222</v>
      </c>
      <c r="I5150" s="4">
        <v>0</v>
      </c>
      <c r="J5150" s="4">
        <v>1</v>
      </c>
      <c r="L5150" s="4">
        <v>1</v>
      </c>
      <c r="M5150" s="1" t="s">
        <v>4221</v>
      </c>
      <c r="N5150" s="1"/>
      <c r="O5150" s="1"/>
      <c r="P5150" s="1"/>
      <c r="Q5150" s="1"/>
      <c r="R5150" s="1" t="s">
        <v>4220</v>
      </c>
      <c r="S5150" s="1"/>
      <c r="T5150" s="1"/>
      <c r="U5150" s="62" t="s">
        <v>4219</v>
      </c>
      <c r="V5150" s="85">
        <v>11647</v>
      </c>
      <c r="W5150" s="85" t="s">
        <v>4194</v>
      </c>
    </row>
    <row r="5151" spans="1:23" x14ac:dyDescent="0.3">
      <c r="A5151" s="7">
        <v>21397</v>
      </c>
      <c r="C5151" s="11">
        <v>5</v>
      </c>
      <c r="E5151" s="88">
        <v>11648</v>
      </c>
      <c r="F5151" s="88" t="s">
        <v>4194</v>
      </c>
      <c r="G5151" s="84" t="s">
        <v>3825</v>
      </c>
      <c r="H5151" s="1" t="s">
        <v>4218</v>
      </c>
      <c r="I5151" s="4">
        <v>0</v>
      </c>
      <c r="J5151" s="4">
        <v>1</v>
      </c>
      <c r="L5151" s="4">
        <v>1</v>
      </c>
      <c r="M5151" s="1" t="s">
        <v>4217</v>
      </c>
      <c r="N5151" s="1"/>
      <c r="O5151" s="1"/>
      <c r="P5151" s="1"/>
      <c r="Q5151" s="1"/>
      <c r="R5151" s="1" t="s">
        <v>4216</v>
      </c>
      <c r="S5151" s="1"/>
      <c r="T5151" s="1"/>
      <c r="U5151" s="62" t="s">
        <v>4215</v>
      </c>
      <c r="V5151" s="85">
        <v>11648</v>
      </c>
      <c r="W5151" s="85" t="s">
        <v>4194</v>
      </c>
    </row>
    <row r="5152" spans="1:23" x14ac:dyDescent="0.3">
      <c r="A5152" s="7">
        <v>21398</v>
      </c>
      <c r="C5152" s="11">
        <v>6</v>
      </c>
      <c r="E5152" s="88">
        <v>11649</v>
      </c>
      <c r="F5152" s="88" t="s">
        <v>4194</v>
      </c>
      <c r="G5152" s="84" t="s">
        <v>3825</v>
      </c>
      <c r="H5152" s="1" t="s">
        <v>4214</v>
      </c>
      <c r="I5152" s="4">
        <v>0</v>
      </c>
      <c r="J5152" s="4">
        <v>1</v>
      </c>
      <c r="L5152" s="4">
        <v>1</v>
      </c>
      <c r="M5152" s="1" t="s">
        <v>4213</v>
      </c>
      <c r="N5152" s="1"/>
      <c r="O5152" s="1"/>
      <c r="P5152" s="1"/>
      <c r="Q5152" s="1"/>
      <c r="R5152" s="1" t="s">
        <v>4212</v>
      </c>
      <c r="S5152" s="1"/>
      <c r="T5152" s="1"/>
      <c r="U5152" s="62" t="s">
        <v>4211</v>
      </c>
      <c r="V5152" s="85">
        <v>11649</v>
      </c>
      <c r="W5152" s="85" t="s">
        <v>4194</v>
      </c>
    </row>
    <row r="5153" spans="1:23" x14ac:dyDescent="0.3">
      <c r="A5153" s="7">
        <v>21399</v>
      </c>
      <c r="C5153" s="11">
        <v>7</v>
      </c>
      <c r="E5153" s="88">
        <v>11650</v>
      </c>
      <c r="F5153" s="88" t="s">
        <v>4194</v>
      </c>
      <c r="G5153" s="84" t="s">
        <v>3825</v>
      </c>
      <c r="H5153" s="1" t="s">
        <v>4210</v>
      </c>
      <c r="I5153" s="4">
        <v>0</v>
      </c>
      <c r="J5153" s="4">
        <v>1</v>
      </c>
      <c r="L5153" s="4">
        <v>1</v>
      </c>
      <c r="M5153" s="1" t="s">
        <v>4209</v>
      </c>
      <c r="N5153" s="1"/>
      <c r="O5153" s="1"/>
      <c r="P5153" s="1"/>
      <c r="Q5153" s="1"/>
      <c r="R5153" s="1" t="s">
        <v>4208</v>
      </c>
      <c r="S5153" s="1"/>
      <c r="T5153" s="1"/>
      <c r="U5153" s="62" t="s">
        <v>4207</v>
      </c>
      <c r="V5153" s="85">
        <v>11650</v>
      </c>
      <c r="W5153" s="85" t="s">
        <v>4194</v>
      </c>
    </row>
    <row r="5154" spans="1:23" x14ac:dyDescent="0.3">
      <c r="A5154" s="7">
        <v>21400</v>
      </c>
      <c r="C5154" s="11">
        <v>8</v>
      </c>
      <c r="E5154" s="88">
        <v>12266</v>
      </c>
      <c r="F5154" s="88" t="s">
        <v>4194</v>
      </c>
      <c r="G5154" s="87" t="s">
        <v>3825</v>
      </c>
      <c r="H5154" s="1" t="s">
        <v>4206</v>
      </c>
      <c r="I5154" s="4">
        <v>0</v>
      </c>
      <c r="J5154" s="4">
        <v>1</v>
      </c>
      <c r="L5154" s="4">
        <v>1</v>
      </c>
      <c r="M5154" s="1" t="s">
        <v>4205</v>
      </c>
      <c r="N5154" s="1"/>
      <c r="O5154" s="1"/>
      <c r="P5154" s="1"/>
      <c r="Q5154" s="1"/>
      <c r="R5154" s="17" t="s">
        <v>4204</v>
      </c>
      <c r="S5154" s="1"/>
      <c r="T5154" s="1"/>
      <c r="U5154" s="62" t="s">
        <v>4203</v>
      </c>
      <c r="V5154" s="85">
        <v>12266</v>
      </c>
      <c r="W5154" s="85" t="s">
        <v>4194</v>
      </c>
    </row>
    <row r="5155" spans="1:23" x14ac:dyDescent="0.3">
      <c r="A5155" s="7">
        <v>21401</v>
      </c>
      <c r="C5155" s="11">
        <v>9</v>
      </c>
      <c r="E5155" s="89">
        <v>12636</v>
      </c>
      <c r="F5155" s="88" t="s">
        <v>4194</v>
      </c>
      <c r="G5155" s="84" t="s">
        <v>3795</v>
      </c>
      <c r="H5155" s="1" t="s">
        <v>4202</v>
      </c>
      <c r="I5155" s="4">
        <v>0</v>
      </c>
      <c r="J5155" s="4">
        <v>1</v>
      </c>
      <c r="L5155" s="4">
        <v>1</v>
      </c>
      <c r="M5155" s="1" t="s">
        <v>4201</v>
      </c>
      <c r="N5155" s="1"/>
      <c r="O5155" s="1"/>
      <c r="P5155" s="1"/>
      <c r="Q5155" s="1"/>
      <c r="R5155" s="1" t="s">
        <v>4200</v>
      </c>
      <c r="S5155" s="1"/>
      <c r="T5155" s="1"/>
      <c r="U5155" s="62" t="s">
        <v>4199</v>
      </c>
      <c r="V5155" s="86">
        <v>12636</v>
      </c>
      <c r="W5155" s="85" t="s">
        <v>4194</v>
      </c>
    </row>
    <row r="5156" spans="1:23" ht="66" x14ac:dyDescent="0.3">
      <c r="A5156" s="7">
        <v>21402</v>
      </c>
      <c r="C5156" s="11">
        <v>10</v>
      </c>
      <c r="D5156" s="4" t="s">
        <v>4198</v>
      </c>
      <c r="E5156" s="89">
        <v>12672</v>
      </c>
      <c r="F5156" s="88" t="s">
        <v>4194</v>
      </c>
      <c r="G5156" s="87" t="s">
        <v>3795</v>
      </c>
      <c r="H5156" s="1" t="s">
        <v>3794</v>
      </c>
      <c r="I5156" s="4">
        <v>0</v>
      </c>
      <c r="J5156" s="4">
        <v>1</v>
      </c>
      <c r="L5156" s="4">
        <v>1</v>
      </c>
      <c r="M5156" s="1" t="s">
        <v>4197</v>
      </c>
      <c r="N5156" s="1"/>
      <c r="O5156" s="1"/>
      <c r="P5156" s="1"/>
      <c r="Q5156" s="1"/>
      <c r="R5156" s="17" t="s">
        <v>4196</v>
      </c>
      <c r="S5156" s="1"/>
      <c r="T5156" s="1"/>
      <c r="U5156" s="62" t="s">
        <v>4195</v>
      </c>
      <c r="V5156" s="86">
        <v>12672</v>
      </c>
      <c r="W5156" s="85" t="s">
        <v>4194</v>
      </c>
    </row>
    <row r="5157" spans="1:23" x14ac:dyDescent="0.3">
      <c r="A5157" s="44">
        <v>21403</v>
      </c>
      <c r="C5157" s="11">
        <v>11</v>
      </c>
      <c r="H5157" s="1"/>
      <c r="I5157" s="4">
        <v>0</v>
      </c>
      <c r="J5157" s="4">
        <v>1</v>
      </c>
      <c r="L5157" s="4">
        <v>1</v>
      </c>
      <c r="M5157" s="1"/>
      <c r="N5157" s="1"/>
      <c r="O5157" s="1"/>
      <c r="P5157" s="1"/>
      <c r="Q5157" s="1"/>
      <c r="R5157" s="1"/>
      <c r="S5157" s="1"/>
      <c r="T5157" s="1"/>
      <c r="U5157" s="8"/>
      <c r="V5157" s="4"/>
      <c r="W5157" s="4"/>
    </row>
    <row r="5158" spans="1:23" x14ac:dyDescent="0.3">
      <c r="A5158" s="44">
        <v>21404</v>
      </c>
      <c r="C5158" s="11">
        <v>12</v>
      </c>
      <c r="H5158" s="1"/>
      <c r="I5158" s="4">
        <v>0</v>
      </c>
      <c r="J5158" s="4">
        <v>1</v>
      </c>
      <c r="L5158" s="4">
        <v>1</v>
      </c>
      <c r="M5158" s="1"/>
      <c r="N5158" s="1"/>
      <c r="O5158" s="1"/>
      <c r="P5158" s="1"/>
      <c r="Q5158" s="1"/>
      <c r="R5158" s="1"/>
      <c r="S5158" s="1"/>
      <c r="T5158" s="1"/>
      <c r="U5158" s="8"/>
      <c r="V5158" s="4"/>
      <c r="W5158" s="4"/>
    </row>
    <row r="5159" spans="1:23" x14ac:dyDescent="0.3">
      <c r="A5159" s="44">
        <v>21628</v>
      </c>
      <c r="B5159" s="7">
        <v>1753</v>
      </c>
      <c r="C5159" s="11"/>
      <c r="H5159" s="1"/>
      <c r="M5159" s="1"/>
      <c r="N5159" s="1"/>
      <c r="O5159" s="1"/>
      <c r="P5159" s="1"/>
      <c r="Q5159" s="1"/>
      <c r="R5159" s="1"/>
      <c r="S5159" s="1"/>
      <c r="T5159" s="1"/>
      <c r="U5159" s="8"/>
      <c r="V5159" s="4"/>
      <c r="W5159" s="4"/>
    </row>
    <row r="5160" spans="1:23" x14ac:dyDescent="0.3">
      <c r="A5160" s="44">
        <v>21629</v>
      </c>
      <c r="B5160" s="7">
        <v>1754</v>
      </c>
      <c r="C5160" s="11"/>
      <c r="H5160" s="1"/>
      <c r="M5160" s="1"/>
      <c r="N5160" s="1"/>
      <c r="O5160" s="1"/>
      <c r="P5160" s="1"/>
      <c r="Q5160" s="1"/>
      <c r="R5160" s="1"/>
      <c r="S5160" s="1"/>
      <c r="T5160" s="1"/>
      <c r="U5160" s="8"/>
      <c r="V5160" s="4"/>
      <c r="W5160" s="4"/>
    </row>
    <row r="5161" spans="1:23" x14ac:dyDescent="0.3">
      <c r="A5161" s="44">
        <v>21630</v>
      </c>
      <c r="B5161" s="7">
        <v>1755</v>
      </c>
      <c r="C5161" s="11"/>
      <c r="H5161" s="1"/>
      <c r="M5161" s="1"/>
      <c r="N5161" s="1"/>
      <c r="O5161" s="1"/>
      <c r="P5161" s="1"/>
      <c r="Q5161" s="1"/>
      <c r="R5161" s="1"/>
      <c r="S5161" s="1"/>
      <c r="T5161" s="1"/>
      <c r="U5161" s="8"/>
      <c r="V5161" s="4"/>
      <c r="W5161" s="4"/>
    </row>
    <row r="5162" spans="1:23" x14ac:dyDescent="0.3">
      <c r="A5162" s="44">
        <v>21631</v>
      </c>
      <c r="B5162" s="7">
        <v>1756</v>
      </c>
      <c r="C5162" s="11"/>
      <c r="H5162" s="1"/>
      <c r="M5162" s="1"/>
      <c r="N5162" s="1"/>
      <c r="O5162" s="1"/>
      <c r="P5162" s="1"/>
      <c r="Q5162" s="1"/>
      <c r="R5162" s="1"/>
      <c r="S5162" s="1"/>
      <c r="T5162" s="1"/>
      <c r="U5162" s="8"/>
      <c r="V5162" s="4"/>
      <c r="W5162" s="4"/>
    </row>
    <row r="5163" spans="1:23" x14ac:dyDescent="0.3">
      <c r="A5163" s="44">
        <v>21632</v>
      </c>
      <c r="B5163" s="7">
        <v>1757</v>
      </c>
      <c r="C5163" s="11"/>
      <c r="H5163" s="1"/>
      <c r="M5163" s="1"/>
      <c r="N5163" s="1"/>
      <c r="O5163" s="1"/>
      <c r="P5163" s="1"/>
      <c r="Q5163" s="1"/>
      <c r="R5163" s="1"/>
      <c r="S5163" s="1"/>
      <c r="T5163" s="1"/>
      <c r="U5163" s="8"/>
      <c r="V5163" s="4"/>
      <c r="W5163" s="4"/>
    </row>
    <row r="5164" spans="1:23" x14ac:dyDescent="0.3">
      <c r="A5164" s="44">
        <v>21633</v>
      </c>
      <c r="B5164" s="7">
        <v>1758</v>
      </c>
      <c r="C5164" s="11"/>
      <c r="H5164" s="1"/>
      <c r="M5164" s="1"/>
      <c r="N5164" s="1"/>
      <c r="O5164" s="1"/>
      <c r="P5164" s="1"/>
      <c r="Q5164" s="1"/>
      <c r="R5164" s="1"/>
      <c r="S5164" s="1"/>
      <c r="T5164" s="1"/>
      <c r="U5164" s="8"/>
      <c r="V5164" s="4"/>
      <c r="W5164" s="4"/>
    </row>
    <row r="5165" spans="1:23" x14ac:dyDescent="0.3">
      <c r="A5165" s="44">
        <v>21634</v>
      </c>
      <c r="B5165" s="7">
        <v>1759</v>
      </c>
      <c r="C5165" s="11"/>
      <c r="H5165" s="1"/>
      <c r="M5165" s="1"/>
      <c r="N5165" s="1"/>
      <c r="O5165" s="1"/>
      <c r="P5165" s="1"/>
      <c r="Q5165" s="1"/>
      <c r="R5165" s="1"/>
      <c r="S5165" s="1"/>
      <c r="T5165" s="1"/>
      <c r="U5165" s="8"/>
      <c r="V5165" s="4"/>
      <c r="W5165" s="4"/>
    </row>
    <row r="5166" spans="1:23" x14ac:dyDescent="0.3">
      <c r="A5166" s="44">
        <v>21405</v>
      </c>
      <c r="B5166" s="44">
        <v>1760</v>
      </c>
      <c r="C5166" s="11">
        <v>0</v>
      </c>
      <c r="E5166" s="88">
        <v>11056</v>
      </c>
      <c r="F5166" s="88" t="s">
        <v>3790</v>
      </c>
      <c r="G5166" s="87" t="s">
        <v>3825</v>
      </c>
      <c r="H5166" s="1" t="s">
        <v>4193</v>
      </c>
      <c r="I5166" s="4">
        <v>0</v>
      </c>
      <c r="J5166" s="4">
        <v>1</v>
      </c>
      <c r="L5166" s="4">
        <v>1</v>
      </c>
      <c r="M5166" s="1" t="s">
        <v>4192</v>
      </c>
      <c r="N5166" s="1"/>
      <c r="O5166" s="1"/>
      <c r="P5166" s="1"/>
      <c r="Q5166" s="1"/>
      <c r="R5166" s="12" t="s">
        <v>4191</v>
      </c>
      <c r="S5166" s="1"/>
      <c r="T5166" s="1"/>
      <c r="U5166" s="62" t="s">
        <v>4190</v>
      </c>
      <c r="V5166" s="85">
        <v>11056</v>
      </c>
      <c r="W5166" s="85" t="s">
        <v>3790</v>
      </c>
    </row>
    <row r="5167" spans="1:23" x14ac:dyDescent="0.3">
      <c r="A5167" s="7">
        <v>21406</v>
      </c>
      <c r="C5167" s="11">
        <v>1</v>
      </c>
      <c r="E5167" s="88">
        <v>11058</v>
      </c>
      <c r="F5167" s="88" t="s">
        <v>3790</v>
      </c>
      <c r="G5167" s="87" t="s">
        <v>3825</v>
      </c>
      <c r="H5167" s="1" t="s">
        <v>4189</v>
      </c>
      <c r="I5167" s="4">
        <v>0</v>
      </c>
      <c r="J5167" s="4">
        <v>1</v>
      </c>
      <c r="L5167" s="4">
        <v>1</v>
      </c>
      <c r="M5167" s="1" t="s">
        <v>4188</v>
      </c>
      <c r="N5167" s="1"/>
      <c r="O5167" s="1"/>
      <c r="P5167" s="1"/>
      <c r="Q5167" s="1"/>
      <c r="R5167" s="12" t="s">
        <v>4187</v>
      </c>
      <c r="S5167" s="1"/>
      <c r="T5167" s="1"/>
      <c r="U5167" s="62" t="s">
        <v>4186</v>
      </c>
      <c r="V5167" s="85">
        <v>11058</v>
      </c>
      <c r="W5167" s="85" t="s">
        <v>3790</v>
      </c>
    </row>
    <row r="5168" spans="1:23" x14ac:dyDescent="0.3">
      <c r="A5168" s="7">
        <v>21407</v>
      </c>
      <c r="C5168" s="11">
        <v>2</v>
      </c>
      <c r="E5168" s="88">
        <v>11061</v>
      </c>
      <c r="F5168" s="88" t="s">
        <v>3790</v>
      </c>
      <c r="G5168" s="87" t="s">
        <v>3825</v>
      </c>
      <c r="H5168" s="1" t="s">
        <v>4185</v>
      </c>
      <c r="I5168" s="4">
        <v>0</v>
      </c>
      <c r="J5168" s="4">
        <v>1</v>
      </c>
      <c r="L5168" s="4">
        <v>1</v>
      </c>
      <c r="M5168" s="1" t="s">
        <v>4184</v>
      </c>
      <c r="N5168" s="1"/>
      <c r="O5168" s="1"/>
      <c r="P5168" s="1"/>
      <c r="Q5168" s="1"/>
      <c r="R5168" s="12" t="s">
        <v>4183</v>
      </c>
      <c r="S5168" s="1"/>
      <c r="T5168" s="1"/>
      <c r="U5168" s="62" t="s">
        <v>4182</v>
      </c>
      <c r="V5168" s="85">
        <v>11061</v>
      </c>
      <c r="W5168" s="85" t="s">
        <v>3790</v>
      </c>
    </row>
    <row r="5169" spans="1:23" x14ac:dyDescent="0.3">
      <c r="A5169" s="7">
        <v>21408</v>
      </c>
      <c r="C5169" s="11">
        <v>3</v>
      </c>
      <c r="E5169" s="88">
        <v>11701</v>
      </c>
      <c r="F5169" s="88" t="s">
        <v>3790</v>
      </c>
      <c r="G5169" s="84" t="s">
        <v>3878</v>
      </c>
      <c r="H5169" s="1" t="s">
        <v>4181</v>
      </c>
      <c r="I5169" s="4">
        <v>0</v>
      </c>
      <c r="J5169" s="4">
        <v>1</v>
      </c>
      <c r="L5169" s="4">
        <v>1</v>
      </c>
      <c r="M5169" s="1" t="s">
        <v>4180</v>
      </c>
      <c r="N5169" s="1"/>
      <c r="O5169" s="1"/>
      <c r="P5169" s="1"/>
      <c r="Q5169" s="1"/>
      <c r="R5169" s="1" t="s">
        <v>4179</v>
      </c>
      <c r="S5169" s="1"/>
      <c r="T5169" s="1"/>
      <c r="U5169" s="62" t="s">
        <v>4178</v>
      </c>
      <c r="V5169" s="85">
        <v>11701</v>
      </c>
      <c r="W5169" s="85" t="s">
        <v>3790</v>
      </c>
    </row>
    <row r="5170" spans="1:23" x14ac:dyDescent="0.3">
      <c r="A5170" s="7">
        <v>21409</v>
      </c>
      <c r="C5170" s="11">
        <v>4</v>
      </c>
      <c r="E5170" s="88">
        <v>11702</v>
      </c>
      <c r="F5170" s="88" t="s">
        <v>3790</v>
      </c>
      <c r="G5170" s="84" t="s">
        <v>3878</v>
      </c>
      <c r="H5170" s="1" t="s">
        <v>4177</v>
      </c>
      <c r="I5170" s="4">
        <v>0</v>
      </c>
      <c r="J5170" s="4">
        <v>1</v>
      </c>
      <c r="L5170" s="4">
        <v>1</v>
      </c>
      <c r="M5170" s="1" t="s">
        <v>4176</v>
      </c>
      <c r="N5170" s="1"/>
      <c r="O5170" s="1"/>
      <c r="P5170" s="1"/>
      <c r="Q5170" s="1"/>
      <c r="R5170" s="1" t="s">
        <v>4175</v>
      </c>
      <c r="S5170" s="1"/>
      <c r="T5170" s="1"/>
      <c r="U5170" s="62" t="s">
        <v>4174</v>
      </c>
      <c r="V5170" s="85">
        <v>11702</v>
      </c>
      <c r="W5170" s="85" t="s">
        <v>3790</v>
      </c>
    </row>
    <row r="5171" spans="1:23" x14ac:dyDescent="0.3">
      <c r="A5171" s="7">
        <v>21410</v>
      </c>
      <c r="C5171" s="11">
        <v>5</v>
      </c>
      <c r="E5171" s="88">
        <v>11703</v>
      </c>
      <c r="F5171" s="88" t="s">
        <v>3790</v>
      </c>
      <c r="G5171" s="84" t="s">
        <v>3878</v>
      </c>
      <c r="H5171" s="1" t="s">
        <v>4173</v>
      </c>
      <c r="I5171" s="4">
        <v>0</v>
      </c>
      <c r="J5171" s="4">
        <v>1</v>
      </c>
      <c r="L5171" s="4">
        <v>1</v>
      </c>
      <c r="M5171" s="1" t="s">
        <v>4172</v>
      </c>
      <c r="N5171" s="1"/>
      <c r="O5171" s="1"/>
      <c r="P5171" s="1"/>
      <c r="Q5171" s="1"/>
      <c r="R5171" s="1" t="s">
        <v>4171</v>
      </c>
      <c r="S5171" s="1"/>
      <c r="T5171" s="1"/>
      <c r="U5171" s="62" t="s">
        <v>4170</v>
      </c>
      <c r="V5171" s="85">
        <v>11703</v>
      </c>
      <c r="W5171" s="85" t="s">
        <v>3790</v>
      </c>
    </row>
    <row r="5172" spans="1:23" x14ac:dyDescent="0.3">
      <c r="A5172" s="7">
        <v>21411</v>
      </c>
      <c r="C5172" s="11">
        <v>6</v>
      </c>
      <c r="E5172" s="88">
        <v>11704</v>
      </c>
      <c r="F5172" s="88" t="s">
        <v>3790</v>
      </c>
      <c r="G5172" s="84" t="s">
        <v>3878</v>
      </c>
      <c r="H5172" s="1" t="s">
        <v>4169</v>
      </c>
      <c r="I5172" s="4">
        <v>0</v>
      </c>
      <c r="J5172" s="4">
        <v>1</v>
      </c>
      <c r="L5172" s="4">
        <v>1</v>
      </c>
      <c r="M5172" s="1" t="s">
        <v>4168</v>
      </c>
      <c r="N5172" s="1"/>
      <c r="O5172" s="1"/>
      <c r="P5172" s="1"/>
      <c r="Q5172" s="1"/>
      <c r="R5172" s="1" t="s">
        <v>4167</v>
      </c>
      <c r="S5172" s="1"/>
      <c r="T5172" s="1"/>
      <c r="U5172" s="62" t="s">
        <v>4166</v>
      </c>
      <c r="V5172" s="85">
        <v>11704</v>
      </c>
      <c r="W5172" s="85" t="s">
        <v>3790</v>
      </c>
    </row>
    <row r="5173" spans="1:23" x14ac:dyDescent="0.3">
      <c r="A5173" s="7">
        <v>21412</v>
      </c>
      <c r="C5173" s="11">
        <v>7</v>
      </c>
      <c r="E5173" s="88">
        <v>11705</v>
      </c>
      <c r="F5173" s="88" t="s">
        <v>3790</v>
      </c>
      <c r="G5173" s="84" t="s">
        <v>3878</v>
      </c>
      <c r="H5173" s="1" t="s">
        <v>4165</v>
      </c>
      <c r="I5173" s="4">
        <v>0</v>
      </c>
      <c r="J5173" s="4">
        <v>1</v>
      </c>
      <c r="L5173" s="4">
        <v>1</v>
      </c>
      <c r="M5173" s="1" t="s">
        <v>4164</v>
      </c>
      <c r="N5173" s="1"/>
      <c r="O5173" s="1"/>
      <c r="P5173" s="1"/>
      <c r="Q5173" s="1"/>
      <c r="R5173" s="1" t="s">
        <v>4163</v>
      </c>
      <c r="S5173" s="1"/>
      <c r="T5173" s="1"/>
      <c r="U5173" s="62" t="s">
        <v>4162</v>
      </c>
      <c r="V5173" s="85">
        <v>11705</v>
      </c>
      <c r="W5173" s="85" t="s">
        <v>3790</v>
      </c>
    </row>
    <row r="5174" spans="1:23" x14ac:dyDescent="0.3">
      <c r="A5174" s="7">
        <v>21413</v>
      </c>
      <c r="C5174" s="11">
        <v>8</v>
      </c>
      <c r="E5174" s="88">
        <v>11706</v>
      </c>
      <c r="F5174" s="88" t="s">
        <v>3790</v>
      </c>
      <c r="G5174" s="84" t="s">
        <v>3878</v>
      </c>
      <c r="H5174" s="1" t="s">
        <v>4161</v>
      </c>
      <c r="I5174" s="4">
        <v>0</v>
      </c>
      <c r="J5174" s="4">
        <v>1</v>
      </c>
      <c r="L5174" s="4">
        <v>1</v>
      </c>
      <c r="M5174" s="1" t="s">
        <v>4160</v>
      </c>
      <c r="N5174" s="1"/>
      <c r="O5174" s="1"/>
      <c r="P5174" s="1"/>
      <c r="Q5174" s="1"/>
      <c r="R5174" s="1" t="s">
        <v>4159</v>
      </c>
      <c r="S5174" s="1"/>
      <c r="T5174" s="1"/>
      <c r="U5174" s="62" t="s">
        <v>4158</v>
      </c>
      <c r="V5174" s="85">
        <v>11706</v>
      </c>
      <c r="W5174" s="85" t="s">
        <v>3790</v>
      </c>
    </row>
    <row r="5175" spans="1:23" x14ac:dyDescent="0.3">
      <c r="A5175" s="7">
        <v>21414</v>
      </c>
      <c r="C5175" s="11">
        <v>9</v>
      </c>
      <c r="E5175" s="88">
        <v>11707</v>
      </c>
      <c r="F5175" s="88" t="s">
        <v>3790</v>
      </c>
      <c r="G5175" s="84" t="s">
        <v>3878</v>
      </c>
      <c r="H5175" s="1" t="s">
        <v>4157</v>
      </c>
      <c r="I5175" s="4">
        <v>0</v>
      </c>
      <c r="J5175" s="4">
        <v>1</v>
      </c>
      <c r="L5175" s="4">
        <v>1</v>
      </c>
      <c r="M5175" s="1" t="s">
        <v>4156</v>
      </c>
      <c r="N5175" s="1"/>
      <c r="O5175" s="1"/>
      <c r="P5175" s="1"/>
      <c r="Q5175" s="1"/>
      <c r="R5175" s="1" t="s">
        <v>4155</v>
      </c>
      <c r="S5175" s="1"/>
      <c r="T5175" s="1"/>
      <c r="U5175" s="62" t="s">
        <v>4154</v>
      </c>
      <c r="V5175" s="85">
        <v>11707</v>
      </c>
      <c r="W5175" s="85" t="s">
        <v>3790</v>
      </c>
    </row>
    <row r="5176" spans="1:23" x14ac:dyDescent="0.3">
      <c r="A5176" s="7">
        <v>21415</v>
      </c>
      <c r="C5176" s="11">
        <v>10</v>
      </c>
      <c r="E5176" s="88">
        <v>11708</v>
      </c>
      <c r="F5176" s="88" t="s">
        <v>3790</v>
      </c>
      <c r="G5176" s="84" t="s">
        <v>3878</v>
      </c>
      <c r="H5176" s="1" t="s">
        <v>4153</v>
      </c>
      <c r="I5176" s="4">
        <v>0</v>
      </c>
      <c r="J5176" s="4">
        <v>1</v>
      </c>
      <c r="L5176" s="4">
        <v>1</v>
      </c>
      <c r="M5176" s="1" t="s">
        <v>4152</v>
      </c>
      <c r="N5176" s="1"/>
      <c r="O5176" s="1"/>
      <c r="P5176" s="1"/>
      <c r="Q5176" s="1"/>
      <c r="R5176" s="1" t="s">
        <v>4151</v>
      </c>
      <c r="S5176" s="1"/>
      <c r="T5176" s="1"/>
      <c r="U5176" s="62" t="s">
        <v>4150</v>
      </c>
      <c r="V5176" s="85">
        <v>11708</v>
      </c>
      <c r="W5176" s="85" t="s">
        <v>3790</v>
      </c>
    </row>
    <row r="5177" spans="1:23" x14ac:dyDescent="0.3">
      <c r="A5177" s="7">
        <v>21416</v>
      </c>
      <c r="C5177" s="11">
        <v>11</v>
      </c>
      <c r="E5177" s="88">
        <v>11709</v>
      </c>
      <c r="F5177" s="88" t="s">
        <v>3790</v>
      </c>
      <c r="G5177" s="84" t="s">
        <v>3878</v>
      </c>
      <c r="H5177" s="1" t="s">
        <v>4149</v>
      </c>
      <c r="I5177" s="4">
        <v>0</v>
      </c>
      <c r="J5177" s="4">
        <v>1</v>
      </c>
      <c r="L5177" s="4">
        <v>1</v>
      </c>
      <c r="M5177" s="1" t="s">
        <v>4148</v>
      </c>
      <c r="N5177" s="1"/>
      <c r="O5177" s="1"/>
      <c r="P5177" s="1"/>
      <c r="Q5177" s="1"/>
      <c r="R5177" s="1" t="s">
        <v>4147</v>
      </c>
      <c r="S5177" s="1"/>
      <c r="T5177" s="1"/>
      <c r="U5177" s="62" t="s">
        <v>4146</v>
      </c>
      <c r="V5177" s="85">
        <v>11709</v>
      </c>
      <c r="W5177" s="85" t="s">
        <v>3790</v>
      </c>
    </row>
    <row r="5178" spans="1:23" x14ac:dyDescent="0.3">
      <c r="A5178" s="7">
        <v>21417</v>
      </c>
      <c r="C5178" s="11">
        <v>12</v>
      </c>
      <c r="E5178" s="88">
        <v>11710</v>
      </c>
      <c r="F5178" s="88" t="s">
        <v>3790</v>
      </c>
      <c r="G5178" s="84" t="s">
        <v>3878</v>
      </c>
      <c r="H5178" s="1" t="s">
        <v>4145</v>
      </c>
      <c r="I5178" s="4">
        <v>0</v>
      </c>
      <c r="J5178" s="4">
        <v>1</v>
      </c>
      <c r="L5178" s="4">
        <v>1</v>
      </c>
      <c r="M5178" s="1" t="s">
        <v>4144</v>
      </c>
      <c r="N5178" s="1"/>
      <c r="O5178" s="1"/>
      <c r="P5178" s="1"/>
      <c r="Q5178" s="1"/>
      <c r="R5178" s="1" t="s">
        <v>4143</v>
      </c>
      <c r="S5178" s="1"/>
      <c r="T5178" s="1"/>
      <c r="U5178" s="62" t="s">
        <v>4142</v>
      </c>
      <c r="V5178" s="85">
        <v>11710</v>
      </c>
      <c r="W5178" s="85" t="s">
        <v>3790</v>
      </c>
    </row>
    <row r="5179" spans="1:23" x14ac:dyDescent="0.3">
      <c r="A5179" s="7">
        <v>21418</v>
      </c>
      <c r="C5179" s="11">
        <v>13</v>
      </c>
      <c r="E5179" s="88">
        <v>11711</v>
      </c>
      <c r="F5179" s="88" t="s">
        <v>3790</v>
      </c>
      <c r="G5179" s="84" t="s">
        <v>3878</v>
      </c>
      <c r="H5179" s="1" t="s">
        <v>4141</v>
      </c>
      <c r="I5179" s="4">
        <v>0</v>
      </c>
      <c r="J5179" s="4">
        <v>1</v>
      </c>
      <c r="L5179" s="4">
        <v>1</v>
      </c>
      <c r="M5179" s="1" t="s">
        <v>4140</v>
      </c>
      <c r="N5179" s="1"/>
      <c r="O5179" s="1"/>
      <c r="P5179" s="1"/>
      <c r="Q5179" s="1"/>
      <c r="R5179" s="17" t="s">
        <v>4139</v>
      </c>
      <c r="S5179" s="1"/>
      <c r="T5179" s="1"/>
      <c r="U5179" s="62" t="s">
        <v>4138</v>
      </c>
      <c r="V5179" s="85">
        <v>11711</v>
      </c>
      <c r="W5179" s="85" t="s">
        <v>3790</v>
      </c>
    </row>
    <row r="5180" spans="1:23" x14ac:dyDescent="0.3">
      <c r="A5180" s="7">
        <v>21419</v>
      </c>
      <c r="C5180" s="11">
        <v>14</v>
      </c>
      <c r="E5180" s="88">
        <v>11712</v>
      </c>
      <c r="F5180" s="88" t="s">
        <v>3790</v>
      </c>
      <c r="G5180" s="84" t="s">
        <v>3878</v>
      </c>
      <c r="H5180" s="1" t="s">
        <v>4137</v>
      </c>
      <c r="I5180" s="4">
        <v>0</v>
      </c>
      <c r="J5180" s="4">
        <v>1</v>
      </c>
      <c r="L5180" s="4">
        <v>1</v>
      </c>
      <c r="M5180" s="1" t="s">
        <v>4136</v>
      </c>
      <c r="N5180" s="1"/>
      <c r="O5180" s="1"/>
      <c r="P5180" s="1"/>
      <c r="Q5180" s="1"/>
      <c r="R5180" s="1" t="s">
        <v>4135</v>
      </c>
      <c r="S5180" s="1"/>
      <c r="T5180" s="1"/>
      <c r="U5180" s="62" t="s">
        <v>4134</v>
      </c>
      <c r="V5180" s="85">
        <v>11712</v>
      </c>
      <c r="W5180" s="85" t="s">
        <v>3790</v>
      </c>
    </row>
    <row r="5181" spans="1:23" x14ac:dyDescent="0.3">
      <c r="A5181" s="7">
        <v>21420</v>
      </c>
      <c r="C5181" s="11">
        <v>15</v>
      </c>
      <c r="E5181" s="88">
        <v>11713</v>
      </c>
      <c r="F5181" s="88" t="s">
        <v>3790</v>
      </c>
      <c r="G5181" s="87" t="s">
        <v>3967</v>
      </c>
      <c r="H5181" s="1" t="s">
        <v>4127</v>
      </c>
      <c r="I5181" s="4">
        <v>0</v>
      </c>
      <c r="J5181" s="4">
        <v>1</v>
      </c>
      <c r="L5181" s="4">
        <v>1</v>
      </c>
      <c r="M5181" s="1" t="s">
        <v>4127</v>
      </c>
      <c r="N5181" s="1"/>
      <c r="O5181" s="1"/>
      <c r="P5181" s="1"/>
      <c r="Q5181" s="1"/>
      <c r="R5181" s="17" t="s">
        <v>4133</v>
      </c>
      <c r="S5181" s="1"/>
      <c r="T5181" s="1"/>
      <c r="U5181" s="62" t="s">
        <v>4132</v>
      </c>
      <c r="V5181" s="85">
        <v>11713</v>
      </c>
      <c r="W5181" s="85" t="s">
        <v>3790</v>
      </c>
    </row>
    <row r="5182" spans="1:23" x14ac:dyDescent="0.3">
      <c r="A5182" s="7">
        <v>21421</v>
      </c>
      <c r="B5182" s="44">
        <v>1761</v>
      </c>
      <c r="C5182" s="11">
        <v>0</v>
      </c>
      <c r="E5182" s="88">
        <v>11714</v>
      </c>
      <c r="F5182" s="88" t="s">
        <v>3790</v>
      </c>
      <c r="G5182" s="87" t="s">
        <v>3878</v>
      </c>
      <c r="H5182" s="1" t="s">
        <v>4127</v>
      </c>
      <c r="I5182" s="4">
        <v>0</v>
      </c>
      <c r="J5182" s="4">
        <v>1</v>
      </c>
      <c r="L5182" s="4">
        <v>1</v>
      </c>
      <c r="M5182" s="1" t="s">
        <v>4127</v>
      </c>
      <c r="N5182" s="1"/>
      <c r="O5182" s="1"/>
      <c r="P5182" s="1"/>
      <c r="Q5182" s="1"/>
      <c r="R5182" s="12" t="s">
        <v>4131</v>
      </c>
      <c r="S5182" s="1"/>
      <c r="T5182" s="1"/>
      <c r="U5182" s="62" t="s">
        <v>4130</v>
      </c>
      <c r="V5182" s="85">
        <v>11714</v>
      </c>
      <c r="W5182" s="85" t="s">
        <v>3790</v>
      </c>
    </row>
    <row r="5183" spans="1:23" x14ac:dyDescent="0.3">
      <c r="A5183" s="7">
        <v>21422</v>
      </c>
      <c r="C5183" s="11">
        <v>1</v>
      </c>
      <c r="E5183" s="88">
        <v>11715</v>
      </c>
      <c r="F5183" s="88" t="s">
        <v>3790</v>
      </c>
      <c r="G5183" s="87" t="s">
        <v>3967</v>
      </c>
      <c r="H5183" s="1" t="s">
        <v>4127</v>
      </c>
      <c r="I5183" s="4">
        <v>0</v>
      </c>
      <c r="J5183" s="4">
        <v>1</v>
      </c>
      <c r="L5183" s="4">
        <v>1</v>
      </c>
      <c r="M5183" s="1" t="s">
        <v>4127</v>
      </c>
      <c r="N5183" s="1"/>
      <c r="O5183" s="1"/>
      <c r="P5183" s="1"/>
      <c r="Q5183" s="1"/>
      <c r="R5183" s="12" t="s">
        <v>4129</v>
      </c>
      <c r="S5183" s="1"/>
      <c r="T5183" s="1"/>
      <c r="U5183" s="62" t="s">
        <v>4128</v>
      </c>
      <c r="V5183" s="85">
        <v>11715</v>
      </c>
      <c r="W5183" s="85" t="s">
        <v>3790</v>
      </c>
    </row>
    <row r="5184" spans="1:23" x14ac:dyDescent="0.3">
      <c r="A5184" s="7">
        <v>21423</v>
      </c>
      <c r="C5184" s="11">
        <v>2</v>
      </c>
      <c r="E5184" s="88">
        <v>11716</v>
      </c>
      <c r="F5184" s="88" t="s">
        <v>3790</v>
      </c>
      <c r="G5184" s="87" t="s">
        <v>3878</v>
      </c>
      <c r="H5184" s="1" t="s">
        <v>4127</v>
      </c>
      <c r="I5184" s="4">
        <v>0</v>
      </c>
      <c r="J5184" s="4">
        <v>1</v>
      </c>
      <c r="L5184" s="4">
        <v>1</v>
      </c>
      <c r="M5184" s="1" t="s">
        <v>4127</v>
      </c>
      <c r="N5184" s="1"/>
      <c r="O5184" s="1"/>
      <c r="P5184" s="1"/>
      <c r="Q5184" s="1"/>
      <c r="R5184" s="12" t="s">
        <v>4126</v>
      </c>
      <c r="S5184" s="1"/>
      <c r="T5184" s="1"/>
      <c r="U5184" s="62" t="s">
        <v>4125</v>
      </c>
      <c r="V5184" s="85">
        <v>11716</v>
      </c>
      <c r="W5184" s="85" t="s">
        <v>3790</v>
      </c>
    </row>
    <row r="5185" spans="1:23" x14ac:dyDescent="0.3">
      <c r="A5185" s="7">
        <v>21424</v>
      </c>
      <c r="C5185" s="11">
        <v>3</v>
      </c>
      <c r="E5185" s="88">
        <v>11717</v>
      </c>
      <c r="F5185" s="88" t="s">
        <v>3790</v>
      </c>
      <c r="G5185" s="84" t="s">
        <v>3878</v>
      </c>
      <c r="H5185" s="1" t="s">
        <v>4124</v>
      </c>
      <c r="I5185" s="4">
        <v>0</v>
      </c>
      <c r="J5185" s="4">
        <v>1</v>
      </c>
      <c r="L5185" s="4">
        <v>1</v>
      </c>
      <c r="M5185" s="1" t="s">
        <v>4123</v>
      </c>
      <c r="N5185" s="1"/>
      <c r="O5185" s="1"/>
      <c r="P5185" s="1"/>
      <c r="Q5185" s="1"/>
      <c r="R5185" s="17" t="s">
        <v>4122</v>
      </c>
      <c r="S5185" s="1"/>
      <c r="T5185" s="1"/>
      <c r="U5185" s="62" t="s">
        <v>4121</v>
      </c>
      <c r="V5185" s="85">
        <v>11717</v>
      </c>
      <c r="W5185" s="85" t="s">
        <v>3790</v>
      </c>
    </row>
    <row r="5186" spans="1:23" x14ac:dyDescent="0.3">
      <c r="A5186" s="7">
        <v>21425</v>
      </c>
      <c r="C5186" s="11">
        <v>4</v>
      </c>
      <c r="E5186" s="88">
        <v>11733</v>
      </c>
      <c r="F5186" s="88" t="s">
        <v>3790</v>
      </c>
      <c r="G5186" s="84" t="s">
        <v>3878</v>
      </c>
      <c r="H5186" s="1" t="s">
        <v>4120</v>
      </c>
      <c r="I5186" s="4">
        <v>0</v>
      </c>
      <c r="J5186" s="4">
        <v>1</v>
      </c>
      <c r="L5186" s="4">
        <v>1</v>
      </c>
      <c r="M5186" s="1" t="s">
        <v>4119</v>
      </c>
      <c r="N5186" s="1"/>
      <c r="O5186" s="1"/>
      <c r="P5186" s="1"/>
      <c r="Q5186" s="1"/>
      <c r="R5186" s="1" t="s">
        <v>4118</v>
      </c>
      <c r="S5186" s="1"/>
      <c r="T5186" s="1"/>
      <c r="U5186" s="62" t="s">
        <v>4117</v>
      </c>
      <c r="V5186" s="85">
        <v>11733</v>
      </c>
      <c r="W5186" s="85" t="s">
        <v>3790</v>
      </c>
    </row>
    <row r="5187" spans="1:23" x14ac:dyDescent="0.3">
      <c r="A5187" s="7">
        <v>21426</v>
      </c>
      <c r="C5187" s="11">
        <v>5</v>
      </c>
      <c r="E5187" s="88">
        <v>11734</v>
      </c>
      <c r="F5187" s="88" t="s">
        <v>3790</v>
      </c>
      <c r="G5187" s="84" t="s">
        <v>3878</v>
      </c>
      <c r="H5187" s="1" t="s">
        <v>4116</v>
      </c>
      <c r="I5187" s="4">
        <v>0</v>
      </c>
      <c r="J5187" s="4">
        <v>1</v>
      </c>
      <c r="L5187" s="4">
        <v>1</v>
      </c>
      <c r="M5187" s="1" t="s">
        <v>4115</v>
      </c>
      <c r="N5187" s="1"/>
      <c r="O5187" s="1"/>
      <c r="P5187" s="1"/>
      <c r="Q5187" s="1"/>
      <c r="R5187" s="1" t="s">
        <v>4114</v>
      </c>
      <c r="S5187" s="1"/>
      <c r="T5187" s="1"/>
      <c r="U5187" s="62" t="s">
        <v>4113</v>
      </c>
      <c r="V5187" s="85">
        <v>11734</v>
      </c>
      <c r="W5187" s="85" t="s">
        <v>3790</v>
      </c>
    </row>
    <row r="5188" spans="1:23" x14ac:dyDescent="0.3">
      <c r="A5188" s="7">
        <v>21427</v>
      </c>
      <c r="C5188" s="11">
        <v>6</v>
      </c>
      <c r="E5188" s="88">
        <v>11735</v>
      </c>
      <c r="F5188" s="88" t="s">
        <v>3790</v>
      </c>
      <c r="G5188" s="84" t="s">
        <v>3967</v>
      </c>
      <c r="H5188" s="1" t="s">
        <v>4112</v>
      </c>
      <c r="I5188" s="4">
        <v>0</v>
      </c>
      <c r="J5188" s="4">
        <v>1</v>
      </c>
      <c r="L5188" s="4">
        <v>1</v>
      </c>
      <c r="M5188" s="1" t="s">
        <v>4111</v>
      </c>
      <c r="N5188" s="1"/>
      <c r="O5188" s="1"/>
      <c r="P5188" s="1"/>
      <c r="Q5188" s="1"/>
      <c r="R5188" s="1" t="s">
        <v>4110</v>
      </c>
      <c r="S5188" s="1"/>
      <c r="T5188" s="1"/>
      <c r="U5188" s="62" t="s">
        <v>4109</v>
      </c>
      <c r="V5188" s="85">
        <v>11735</v>
      </c>
      <c r="W5188" s="85" t="s">
        <v>3790</v>
      </c>
    </row>
    <row r="5189" spans="1:23" x14ac:dyDescent="0.3">
      <c r="A5189" s="7">
        <v>21428</v>
      </c>
      <c r="C5189" s="11">
        <v>7</v>
      </c>
      <c r="E5189" s="88">
        <v>11737</v>
      </c>
      <c r="F5189" s="88" t="s">
        <v>3790</v>
      </c>
      <c r="G5189" s="84" t="s">
        <v>3825</v>
      </c>
      <c r="H5189" s="1" t="s">
        <v>4108</v>
      </c>
      <c r="I5189" s="4">
        <v>0</v>
      </c>
      <c r="J5189" s="4">
        <v>1</v>
      </c>
      <c r="L5189" s="4">
        <v>1</v>
      </c>
      <c r="M5189" s="1" t="s">
        <v>4107</v>
      </c>
      <c r="N5189" s="1"/>
      <c r="O5189" s="1"/>
      <c r="P5189" s="1"/>
      <c r="Q5189" s="1"/>
      <c r="R5189" s="1" t="s">
        <v>4106</v>
      </c>
      <c r="S5189" s="1"/>
      <c r="T5189" s="1"/>
      <c r="U5189" s="62" t="s">
        <v>4105</v>
      </c>
      <c r="V5189" s="85">
        <v>11737</v>
      </c>
      <c r="W5189" s="85" t="s">
        <v>3790</v>
      </c>
    </row>
    <row r="5190" spans="1:23" x14ac:dyDescent="0.3">
      <c r="A5190" s="7">
        <v>21429</v>
      </c>
      <c r="C5190" s="11">
        <v>8</v>
      </c>
      <c r="E5190" s="88">
        <v>11738</v>
      </c>
      <c r="F5190" s="88" t="s">
        <v>3790</v>
      </c>
      <c r="G5190" s="84" t="s">
        <v>3825</v>
      </c>
      <c r="H5190" s="1" t="s">
        <v>4104</v>
      </c>
      <c r="I5190" s="4">
        <v>0</v>
      </c>
      <c r="J5190" s="4">
        <v>1</v>
      </c>
      <c r="L5190" s="4">
        <v>1</v>
      </c>
      <c r="M5190" s="1" t="s">
        <v>4103</v>
      </c>
      <c r="N5190" s="1"/>
      <c r="O5190" s="1"/>
      <c r="P5190" s="1"/>
      <c r="Q5190" s="1"/>
      <c r="R5190" s="1" t="s">
        <v>4102</v>
      </c>
      <c r="S5190" s="1"/>
      <c r="T5190" s="1"/>
      <c r="U5190" s="62" t="s">
        <v>4101</v>
      </c>
      <c r="V5190" s="85">
        <v>11738</v>
      </c>
      <c r="W5190" s="85" t="s">
        <v>3790</v>
      </c>
    </row>
    <row r="5191" spans="1:23" x14ac:dyDescent="0.3">
      <c r="A5191" s="7">
        <v>21430</v>
      </c>
      <c r="C5191" s="11">
        <v>9</v>
      </c>
      <c r="E5191" s="88">
        <v>11740</v>
      </c>
      <c r="F5191" s="88" t="s">
        <v>3790</v>
      </c>
      <c r="G5191" s="84" t="s">
        <v>3825</v>
      </c>
      <c r="H5191" s="1" t="s">
        <v>4100</v>
      </c>
      <c r="I5191" s="4">
        <v>0</v>
      </c>
      <c r="J5191" s="4">
        <v>1</v>
      </c>
      <c r="L5191" s="4">
        <v>1</v>
      </c>
      <c r="M5191" s="1" t="s">
        <v>4099</v>
      </c>
      <c r="N5191" s="1"/>
      <c r="O5191" s="1"/>
      <c r="P5191" s="1"/>
      <c r="Q5191" s="1"/>
      <c r="R5191" s="3" t="s">
        <v>4098</v>
      </c>
      <c r="S5191" s="1"/>
      <c r="T5191" s="1"/>
      <c r="U5191" s="62" t="s">
        <v>4097</v>
      </c>
      <c r="V5191" s="85">
        <v>11740</v>
      </c>
      <c r="W5191" s="85" t="s">
        <v>3790</v>
      </c>
    </row>
    <row r="5192" spans="1:23" x14ac:dyDescent="0.3">
      <c r="A5192" s="7">
        <v>21431</v>
      </c>
      <c r="C5192" s="11">
        <v>10</v>
      </c>
      <c r="E5192" s="88">
        <v>11745</v>
      </c>
      <c r="F5192" s="88" t="s">
        <v>3790</v>
      </c>
      <c r="G5192" s="84" t="s">
        <v>3976</v>
      </c>
      <c r="H5192" s="1" t="s">
        <v>4096</v>
      </c>
      <c r="I5192" s="4">
        <v>0</v>
      </c>
      <c r="J5192" s="4">
        <v>1</v>
      </c>
      <c r="L5192" s="4">
        <v>1</v>
      </c>
      <c r="M5192" s="1" t="s">
        <v>4095</v>
      </c>
      <c r="N5192" s="1"/>
      <c r="O5192" s="1"/>
      <c r="P5192" s="1"/>
      <c r="Q5192" s="1"/>
      <c r="R5192" s="1" t="s">
        <v>4094</v>
      </c>
      <c r="S5192" s="1"/>
      <c r="T5192" s="1"/>
      <c r="U5192" s="62" t="s">
        <v>4093</v>
      </c>
      <c r="V5192" s="85">
        <v>11745</v>
      </c>
      <c r="W5192" s="85" t="s">
        <v>3790</v>
      </c>
    </row>
    <row r="5193" spans="1:23" x14ac:dyDescent="0.3">
      <c r="A5193" s="7">
        <v>21432</v>
      </c>
      <c r="C5193" s="11">
        <v>11</v>
      </c>
      <c r="E5193" s="88">
        <v>11746</v>
      </c>
      <c r="F5193" s="88" t="s">
        <v>3790</v>
      </c>
      <c r="G5193" s="84" t="s">
        <v>3878</v>
      </c>
      <c r="H5193" s="1" t="s">
        <v>4092</v>
      </c>
      <c r="I5193" s="4">
        <v>0</v>
      </c>
      <c r="J5193" s="4">
        <v>1</v>
      </c>
      <c r="L5193" s="4">
        <v>1</v>
      </c>
      <c r="M5193" s="1" t="s">
        <v>4091</v>
      </c>
      <c r="N5193" s="1"/>
      <c r="O5193" s="1"/>
      <c r="P5193" s="1"/>
      <c r="Q5193" s="1"/>
      <c r="R5193" s="1" t="s">
        <v>4090</v>
      </c>
      <c r="S5193" s="1"/>
      <c r="T5193" s="1"/>
      <c r="U5193" s="62" t="s">
        <v>4089</v>
      </c>
      <c r="V5193" s="85">
        <v>11746</v>
      </c>
      <c r="W5193" s="85" t="s">
        <v>3790</v>
      </c>
    </row>
    <row r="5194" spans="1:23" x14ac:dyDescent="0.3">
      <c r="A5194" s="7">
        <v>21433</v>
      </c>
      <c r="C5194" s="11">
        <v>12</v>
      </c>
      <c r="E5194" s="88">
        <v>11747</v>
      </c>
      <c r="F5194" s="88" t="s">
        <v>3790</v>
      </c>
      <c r="G5194" s="84" t="s">
        <v>3825</v>
      </c>
      <c r="H5194" s="1" t="s">
        <v>4088</v>
      </c>
      <c r="I5194" s="4">
        <v>0</v>
      </c>
      <c r="J5194" s="4">
        <v>1</v>
      </c>
      <c r="L5194" s="4">
        <v>1</v>
      </c>
      <c r="M5194" s="1" t="s">
        <v>4087</v>
      </c>
      <c r="N5194" s="1"/>
      <c r="O5194" s="1"/>
      <c r="P5194" s="1"/>
      <c r="Q5194" s="1"/>
      <c r="R5194" s="1" t="s">
        <v>4086</v>
      </c>
      <c r="S5194" s="1"/>
      <c r="T5194" s="1"/>
      <c r="U5194" s="62" t="s">
        <v>4085</v>
      </c>
      <c r="V5194" s="85">
        <v>11747</v>
      </c>
      <c r="W5194" s="85" t="s">
        <v>3790</v>
      </c>
    </row>
    <row r="5195" spans="1:23" x14ac:dyDescent="0.3">
      <c r="A5195" s="7">
        <v>21434</v>
      </c>
      <c r="C5195" s="11">
        <v>13</v>
      </c>
      <c r="E5195" s="88">
        <v>11748</v>
      </c>
      <c r="F5195" s="88" t="s">
        <v>3790</v>
      </c>
      <c r="G5195" s="84" t="s">
        <v>3976</v>
      </c>
      <c r="H5195" s="1" t="s">
        <v>4084</v>
      </c>
      <c r="I5195" s="4">
        <v>0</v>
      </c>
      <c r="J5195" s="4">
        <v>1</v>
      </c>
      <c r="L5195" s="4">
        <v>1</v>
      </c>
      <c r="M5195" s="1" t="s">
        <v>4083</v>
      </c>
      <c r="N5195" s="1"/>
      <c r="O5195" s="1"/>
      <c r="P5195" s="1"/>
      <c r="Q5195" s="1"/>
      <c r="R5195" s="1" t="s">
        <v>4082</v>
      </c>
      <c r="S5195" s="1"/>
      <c r="T5195" s="1"/>
      <c r="U5195" s="62" t="s">
        <v>4081</v>
      </c>
      <c r="V5195" s="85">
        <v>11748</v>
      </c>
      <c r="W5195" s="85" t="s">
        <v>3790</v>
      </c>
    </row>
    <row r="5196" spans="1:23" x14ac:dyDescent="0.3">
      <c r="A5196" s="7">
        <v>21435</v>
      </c>
      <c r="C5196" s="11">
        <v>14</v>
      </c>
      <c r="E5196" s="88">
        <v>11761</v>
      </c>
      <c r="F5196" s="88" t="s">
        <v>3790</v>
      </c>
      <c r="G5196" s="84" t="s">
        <v>3878</v>
      </c>
      <c r="H5196" s="1" t="s">
        <v>4080</v>
      </c>
      <c r="I5196" s="4">
        <v>0</v>
      </c>
      <c r="J5196" s="4">
        <v>1</v>
      </c>
      <c r="L5196" s="4">
        <v>1</v>
      </c>
      <c r="M5196" s="1" t="s">
        <v>4079</v>
      </c>
      <c r="N5196" s="1"/>
      <c r="O5196" s="1"/>
      <c r="P5196" s="1"/>
      <c r="Q5196" s="1"/>
      <c r="R5196" s="1" t="s">
        <v>4078</v>
      </c>
      <c r="S5196" s="1"/>
      <c r="T5196" s="1"/>
      <c r="U5196" s="62" t="s">
        <v>4077</v>
      </c>
      <c r="V5196" s="85">
        <v>11761</v>
      </c>
      <c r="W5196" s="85" t="s">
        <v>3790</v>
      </c>
    </row>
    <row r="5197" spans="1:23" x14ac:dyDescent="0.3">
      <c r="A5197" s="7">
        <v>21436</v>
      </c>
      <c r="C5197" s="11">
        <v>15</v>
      </c>
      <c r="E5197" s="88">
        <v>11762</v>
      </c>
      <c r="F5197" s="88" t="s">
        <v>3790</v>
      </c>
      <c r="G5197" s="84" t="s">
        <v>3878</v>
      </c>
      <c r="H5197" s="1" t="s">
        <v>4076</v>
      </c>
      <c r="I5197" s="4">
        <v>0</v>
      </c>
      <c r="J5197" s="4">
        <v>1</v>
      </c>
      <c r="L5197" s="4">
        <v>1</v>
      </c>
      <c r="M5197" s="1" t="s">
        <v>4075</v>
      </c>
      <c r="N5197" s="1"/>
      <c r="O5197" s="1"/>
      <c r="P5197" s="1"/>
      <c r="Q5197" s="1"/>
      <c r="R5197" s="1" t="s">
        <v>4074</v>
      </c>
      <c r="S5197" s="1"/>
      <c r="T5197" s="1"/>
      <c r="U5197" s="62" t="s">
        <v>4073</v>
      </c>
      <c r="V5197" s="85">
        <v>11762</v>
      </c>
      <c r="W5197" s="85" t="s">
        <v>3790</v>
      </c>
    </row>
    <row r="5198" spans="1:23" x14ac:dyDescent="0.3">
      <c r="A5198" s="7">
        <v>21437</v>
      </c>
      <c r="B5198" s="44">
        <v>1762</v>
      </c>
      <c r="C5198" s="11">
        <v>0</v>
      </c>
      <c r="E5198" s="88">
        <v>11763</v>
      </c>
      <c r="F5198" s="88" t="s">
        <v>3790</v>
      </c>
      <c r="G5198" s="84" t="s">
        <v>3878</v>
      </c>
      <c r="H5198" s="1" t="s">
        <v>4072</v>
      </c>
      <c r="I5198" s="4">
        <v>0</v>
      </c>
      <c r="J5198" s="4">
        <v>1</v>
      </c>
      <c r="L5198" s="4">
        <v>1</v>
      </c>
      <c r="M5198" s="1" t="s">
        <v>4071</v>
      </c>
      <c r="N5198" s="1"/>
      <c r="O5198" s="1"/>
      <c r="P5198" s="1"/>
      <c r="Q5198" s="1"/>
      <c r="R5198" s="1" t="s">
        <v>4070</v>
      </c>
      <c r="S5198" s="1"/>
      <c r="T5198" s="1"/>
      <c r="U5198" s="62" t="s">
        <v>4069</v>
      </c>
      <c r="V5198" s="85">
        <v>11763</v>
      </c>
      <c r="W5198" s="85" t="s">
        <v>3790</v>
      </c>
    </row>
    <row r="5199" spans="1:23" x14ac:dyDescent="0.3">
      <c r="A5199" s="7">
        <v>21438</v>
      </c>
      <c r="C5199" s="11">
        <v>1</v>
      </c>
      <c r="E5199" s="88">
        <v>11764</v>
      </c>
      <c r="F5199" s="88" t="s">
        <v>3790</v>
      </c>
      <c r="G5199" s="84" t="s">
        <v>3878</v>
      </c>
      <c r="H5199" s="1" t="s">
        <v>4068</v>
      </c>
      <c r="I5199" s="4">
        <v>0</v>
      </c>
      <c r="J5199" s="4">
        <v>1</v>
      </c>
      <c r="L5199" s="4">
        <v>1</v>
      </c>
      <c r="M5199" s="1" t="s">
        <v>4067</v>
      </c>
      <c r="N5199" s="1"/>
      <c r="O5199" s="1"/>
      <c r="P5199" s="1"/>
      <c r="Q5199" s="1"/>
      <c r="R5199" s="1" t="s">
        <v>4066</v>
      </c>
      <c r="S5199" s="1"/>
      <c r="T5199" s="1"/>
      <c r="U5199" s="62" t="s">
        <v>4065</v>
      </c>
      <c r="V5199" s="85">
        <v>11764</v>
      </c>
      <c r="W5199" s="85" t="s">
        <v>3790</v>
      </c>
    </row>
    <row r="5200" spans="1:23" x14ac:dyDescent="0.3">
      <c r="A5200" s="7">
        <v>21439</v>
      </c>
      <c r="C5200" s="11">
        <v>2</v>
      </c>
      <c r="E5200" s="88">
        <v>11765</v>
      </c>
      <c r="F5200" s="88" t="s">
        <v>3790</v>
      </c>
      <c r="G5200" s="84" t="s">
        <v>3878</v>
      </c>
      <c r="H5200" s="1" t="s">
        <v>4064</v>
      </c>
      <c r="I5200" s="4">
        <v>0</v>
      </c>
      <c r="J5200" s="4">
        <v>1</v>
      </c>
      <c r="L5200" s="4">
        <v>1</v>
      </c>
      <c r="M5200" s="1" t="s">
        <v>4063</v>
      </c>
      <c r="N5200" s="1"/>
      <c r="O5200" s="1"/>
      <c r="P5200" s="1"/>
      <c r="Q5200" s="1"/>
      <c r="R5200" s="1" t="s">
        <v>4062</v>
      </c>
      <c r="S5200" s="1"/>
      <c r="T5200" s="1"/>
      <c r="U5200" s="62" t="s">
        <v>4061</v>
      </c>
      <c r="V5200" s="85">
        <v>11765</v>
      </c>
      <c r="W5200" s="85" t="s">
        <v>3790</v>
      </c>
    </row>
    <row r="5201" spans="1:23" x14ac:dyDescent="0.3">
      <c r="A5201" s="7">
        <v>21440</v>
      </c>
      <c r="C5201" s="11">
        <v>3</v>
      </c>
      <c r="E5201" s="88">
        <v>11766</v>
      </c>
      <c r="F5201" s="88" t="s">
        <v>3790</v>
      </c>
      <c r="G5201" s="84" t="s">
        <v>3878</v>
      </c>
      <c r="H5201" s="1" t="s">
        <v>4060</v>
      </c>
      <c r="I5201" s="4">
        <v>0</v>
      </c>
      <c r="J5201" s="4">
        <v>1</v>
      </c>
      <c r="L5201" s="4">
        <v>1</v>
      </c>
      <c r="M5201" s="1" t="s">
        <v>4059</v>
      </c>
      <c r="N5201" s="1"/>
      <c r="O5201" s="1"/>
      <c r="P5201" s="1"/>
      <c r="Q5201" s="1"/>
      <c r="R5201" s="1" t="s">
        <v>4058</v>
      </c>
      <c r="S5201" s="1"/>
      <c r="T5201" s="1"/>
      <c r="U5201" s="62" t="s">
        <v>4057</v>
      </c>
      <c r="V5201" s="85">
        <v>11766</v>
      </c>
      <c r="W5201" s="85" t="s">
        <v>3790</v>
      </c>
    </row>
    <row r="5202" spans="1:23" x14ac:dyDescent="0.3">
      <c r="A5202" s="7">
        <v>21441</v>
      </c>
      <c r="C5202" s="11">
        <v>4</v>
      </c>
      <c r="E5202" s="88">
        <v>11767</v>
      </c>
      <c r="F5202" s="88" t="s">
        <v>3790</v>
      </c>
      <c r="G5202" s="84" t="s">
        <v>3878</v>
      </c>
      <c r="H5202" s="1" t="s">
        <v>4056</v>
      </c>
      <c r="I5202" s="4">
        <v>0</v>
      </c>
      <c r="J5202" s="4">
        <v>1</v>
      </c>
      <c r="L5202" s="4">
        <v>1</v>
      </c>
      <c r="M5202" s="1" t="s">
        <v>4055</v>
      </c>
      <c r="N5202" s="1"/>
      <c r="O5202" s="1"/>
      <c r="P5202" s="1"/>
      <c r="Q5202" s="1"/>
      <c r="R5202" s="1" t="s">
        <v>4054</v>
      </c>
      <c r="S5202" s="1"/>
      <c r="T5202" s="1"/>
      <c r="U5202" s="62" t="s">
        <v>4053</v>
      </c>
      <c r="V5202" s="85">
        <v>11767</v>
      </c>
      <c r="W5202" s="85" t="s">
        <v>3790</v>
      </c>
    </row>
    <row r="5203" spans="1:23" x14ac:dyDescent="0.3">
      <c r="A5203" s="7">
        <v>21442</v>
      </c>
      <c r="C5203" s="11">
        <v>5</v>
      </c>
      <c r="E5203" s="88">
        <v>11768</v>
      </c>
      <c r="F5203" s="88" t="s">
        <v>3790</v>
      </c>
      <c r="G5203" s="84" t="s">
        <v>3878</v>
      </c>
      <c r="H5203" s="1" t="s">
        <v>4052</v>
      </c>
      <c r="I5203" s="4">
        <v>0</v>
      </c>
      <c r="J5203" s="4">
        <v>1</v>
      </c>
      <c r="L5203" s="4">
        <v>1</v>
      </c>
      <c r="M5203" s="1" t="s">
        <v>4051</v>
      </c>
      <c r="N5203" s="1"/>
      <c r="O5203" s="1"/>
      <c r="P5203" s="1"/>
      <c r="Q5203" s="1"/>
      <c r="R5203" s="1" t="s">
        <v>4050</v>
      </c>
      <c r="S5203" s="1"/>
      <c r="T5203" s="1"/>
      <c r="U5203" s="62" t="s">
        <v>4049</v>
      </c>
      <c r="V5203" s="85">
        <v>11768</v>
      </c>
      <c r="W5203" s="85" t="s">
        <v>3790</v>
      </c>
    </row>
    <row r="5204" spans="1:23" x14ac:dyDescent="0.3">
      <c r="A5204" s="7">
        <v>21443</v>
      </c>
      <c r="C5204" s="11">
        <v>6</v>
      </c>
      <c r="E5204" s="88">
        <v>11769</v>
      </c>
      <c r="F5204" s="88" t="s">
        <v>3790</v>
      </c>
      <c r="G5204" s="84" t="s">
        <v>3878</v>
      </c>
      <c r="H5204" s="1" t="s">
        <v>4048</v>
      </c>
      <c r="I5204" s="4">
        <v>0</v>
      </c>
      <c r="J5204" s="4">
        <v>1</v>
      </c>
      <c r="L5204" s="4">
        <v>1</v>
      </c>
      <c r="M5204" s="1" t="s">
        <v>4047</v>
      </c>
      <c r="N5204" s="1"/>
      <c r="O5204" s="1"/>
      <c r="P5204" s="1"/>
      <c r="Q5204" s="1"/>
      <c r="R5204" s="1" t="s">
        <v>4046</v>
      </c>
      <c r="S5204" s="1"/>
      <c r="T5204" s="1"/>
      <c r="U5204" s="62" t="s">
        <v>4045</v>
      </c>
      <c r="V5204" s="85">
        <v>11769</v>
      </c>
      <c r="W5204" s="85" t="s">
        <v>3790</v>
      </c>
    </row>
    <row r="5205" spans="1:23" x14ac:dyDescent="0.3">
      <c r="A5205" s="7">
        <v>21444</v>
      </c>
      <c r="C5205" s="11">
        <v>7</v>
      </c>
      <c r="E5205" s="88">
        <v>11770</v>
      </c>
      <c r="F5205" s="88" t="s">
        <v>3790</v>
      </c>
      <c r="G5205" s="84" t="s">
        <v>3878</v>
      </c>
      <c r="H5205" s="1" t="s">
        <v>4044</v>
      </c>
      <c r="I5205" s="4">
        <v>0</v>
      </c>
      <c r="J5205" s="4">
        <v>1</v>
      </c>
      <c r="L5205" s="4">
        <v>1</v>
      </c>
      <c r="M5205" s="1" t="s">
        <v>4043</v>
      </c>
      <c r="N5205" s="1"/>
      <c r="O5205" s="1"/>
      <c r="P5205" s="1"/>
      <c r="Q5205" s="1"/>
      <c r="R5205" s="1" t="s">
        <v>4042</v>
      </c>
      <c r="S5205" s="1"/>
      <c r="T5205" s="1"/>
      <c r="U5205" s="62" t="s">
        <v>4041</v>
      </c>
      <c r="V5205" s="85">
        <v>11770</v>
      </c>
      <c r="W5205" s="85" t="s">
        <v>3790</v>
      </c>
    </row>
    <row r="5206" spans="1:23" x14ac:dyDescent="0.3">
      <c r="A5206" s="7">
        <v>21445</v>
      </c>
      <c r="C5206" s="11">
        <v>8</v>
      </c>
      <c r="E5206" s="88">
        <v>11771</v>
      </c>
      <c r="F5206" s="88" t="s">
        <v>3790</v>
      </c>
      <c r="G5206" s="84" t="s">
        <v>3878</v>
      </c>
      <c r="H5206" s="1" t="s">
        <v>4040</v>
      </c>
      <c r="I5206" s="4">
        <v>0</v>
      </c>
      <c r="J5206" s="4">
        <v>1</v>
      </c>
      <c r="L5206" s="4">
        <v>1</v>
      </c>
      <c r="M5206" s="1" t="s">
        <v>4039</v>
      </c>
      <c r="N5206" s="1"/>
      <c r="O5206" s="1"/>
      <c r="P5206" s="1"/>
      <c r="Q5206" s="1"/>
      <c r="R5206" s="1" t="s">
        <v>4038</v>
      </c>
      <c r="S5206" s="1"/>
      <c r="T5206" s="1"/>
      <c r="U5206" s="62" t="s">
        <v>4037</v>
      </c>
      <c r="V5206" s="85">
        <v>11771</v>
      </c>
      <c r="W5206" s="85" t="s">
        <v>3790</v>
      </c>
    </row>
    <row r="5207" spans="1:23" x14ac:dyDescent="0.3">
      <c r="A5207" s="7">
        <v>21446</v>
      </c>
      <c r="C5207" s="11">
        <v>9</v>
      </c>
      <c r="E5207" s="88">
        <v>11772</v>
      </c>
      <c r="F5207" s="88" t="s">
        <v>3790</v>
      </c>
      <c r="G5207" s="84" t="s">
        <v>3878</v>
      </c>
      <c r="H5207" s="1" t="s">
        <v>4036</v>
      </c>
      <c r="I5207" s="4">
        <v>0</v>
      </c>
      <c r="J5207" s="4">
        <v>1</v>
      </c>
      <c r="L5207" s="4">
        <v>1</v>
      </c>
      <c r="M5207" s="1" t="s">
        <v>4035</v>
      </c>
      <c r="N5207" s="1"/>
      <c r="O5207" s="1"/>
      <c r="P5207" s="1"/>
      <c r="Q5207" s="1"/>
      <c r="R5207" s="1" t="s">
        <v>4034</v>
      </c>
      <c r="S5207" s="1"/>
      <c r="T5207" s="1"/>
      <c r="U5207" s="62" t="s">
        <v>4033</v>
      </c>
      <c r="V5207" s="85">
        <v>11772</v>
      </c>
      <c r="W5207" s="85" t="s">
        <v>3790</v>
      </c>
    </row>
    <row r="5208" spans="1:23" x14ac:dyDescent="0.3">
      <c r="A5208" s="7">
        <v>21447</v>
      </c>
      <c r="C5208" s="11">
        <v>10</v>
      </c>
      <c r="E5208" s="88">
        <v>11773</v>
      </c>
      <c r="F5208" s="88" t="s">
        <v>3790</v>
      </c>
      <c r="G5208" s="84" t="s">
        <v>3878</v>
      </c>
      <c r="H5208" s="1" t="s">
        <v>4032</v>
      </c>
      <c r="I5208" s="4">
        <v>0</v>
      </c>
      <c r="J5208" s="4">
        <v>1</v>
      </c>
      <c r="L5208" s="4">
        <v>1</v>
      </c>
      <c r="M5208" s="1" t="s">
        <v>4031</v>
      </c>
      <c r="N5208" s="1"/>
      <c r="O5208" s="1"/>
      <c r="P5208" s="1"/>
      <c r="Q5208" s="1"/>
      <c r="R5208" s="1" t="s">
        <v>4030</v>
      </c>
      <c r="S5208" s="1"/>
      <c r="T5208" s="1"/>
      <c r="U5208" s="62" t="s">
        <v>4029</v>
      </c>
      <c r="V5208" s="85">
        <v>11773</v>
      </c>
      <c r="W5208" s="85" t="s">
        <v>3790</v>
      </c>
    </row>
    <row r="5209" spans="1:23" x14ac:dyDescent="0.3">
      <c r="A5209" s="7">
        <v>21448</v>
      </c>
      <c r="C5209" s="11">
        <v>11</v>
      </c>
      <c r="E5209" s="88">
        <v>11774</v>
      </c>
      <c r="F5209" s="88" t="s">
        <v>3790</v>
      </c>
      <c r="G5209" s="84" t="s">
        <v>3878</v>
      </c>
      <c r="H5209" s="1" t="s">
        <v>4028</v>
      </c>
      <c r="I5209" s="4">
        <v>0</v>
      </c>
      <c r="J5209" s="4">
        <v>1</v>
      </c>
      <c r="L5209" s="4">
        <v>1</v>
      </c>
      <c r="M5209" s="1" t="s">
        <v>4027</v>
      </c>
      <c r="N5209" s="1"/>
      <c r="O5209" s="1"/>
      <c r="P5209" s="1"/>
      <c r="Q5209" s="1"/>
      <c r="R5209" s="1" t="s">
        <v>4026</v>
      </c>
      <c r="S5209" s="1"/>
      <c r="T5209" s="1"/>
      <c r="U5209" s="62" t="s">
        <v>4025</v>
      </c>
      <c r="V5209" s="85">
        <v>11774</v>
      </c>
      <c r="W5209" s="85" t="s">
        <v>3790</v>
      </c>
    </row>
    <row r="5210" spans="1:23" x14ac:dyDescent="0.3">
      <c r="A5210" s="7">
        <v>21449</v>
      </c>
      <c r="C5210" s="11">
        <v>12</v>
      </c>
      <c r="E5210" s="88">
        <v>11775</v>
      </c>
      <c r="F5210" s="88" t="s">
        <v>3790</v>
      </c>
      <c r="G5210" s="84" t="s">
        <v>3878</v>
      </c>
      <c r="H5210" s="1" t="s">
        <v>4024</v>
      </c>
      <c r="I5210" s="4">
        <v>0</v>
      </c>
      <c r="J5210" s="4">
        <v>1</v>
      </c>
      <c r="L5210" s="4">
        <v>1</v>
      </c>
      <c r="M5210" s="1" t="s">
        <v>4023</v>
      </c>
      <c r="N5210" s="1"/>
      <c r="O5210" s="1"/>
      <c r="P5210" s="1"/>
      <c r="Q5210" s="1"/>
      <c r="R5210" s="1" t="s">
        <v>4022</v>
      </c>
      <c r="S5210" s="1"/>
      <c r="T5210" s="1"/>
      <c r="U5210" s="62" t="s">
        <v>4021</v>
      </c>
      <c r="V5210" s="85">
        <v>11775</v>
      </c>
      <c r="W5210" s="85" t="s">
        <v>3790</v>
      </c>
    </row>
    <row r="5211" spans="1:23" x14ac:dyDescent="0.3">
      <c r="A5211" s="7">
        <v>21450</v>
      </c>
      <c r="C5211" s="11">
        <v>13</v>
      </c>
      <c r="E5211" s="88">
        <v>11776</v>
      </c>
      <c r="F5211" s="88" t="s">
        <v>3790</v>
      </c>
      <c r="G5211" s="84" t="s">
        <v>3878</v>
      </c>
      <c r="H5211" s="1" t="s">
        <v>4020</v>
      </c>
      <c r="I5211" s="4">
        <v>0</v>
      </c>
      <c r="J5211" s="4">
        <v>1</v>
      </c>
      <c r="L5211" s="4">
        <v>1</v>
      </c>
      <c r="M5211" s="1" t="s">
        <v>4019</v>
      </c>
      <c r="N5211" s="1"/>
      <c r="O5211" s="1"/>
      <c r="P5211" s="1"/>
      <c r="Q5211" s="1"/>
      <c r="R5211" s="1" t="s">
        <v>4018</v>
      </c>
      <c r="S5211" s="1"/>
      <c r="T5211" s="1"/>
      <c r="U5211" s="62" t="s">
        <v>4017</v>
      </c>
      <c r="V5211" s="85">
        <v>11776</v>
      </c>
      <c r="W5211" s="85" t="s">
        <v>3790</v>
      </c>
    </row>
    <row r="5212" spans="1:23" x14ac:dyDescent="0.3">
      <c r="A5212" s="7">
        <v>21451</v>
      </c>
      <c r="C5212" s="11">
        <v>14</v>
      </c>
      <c r="E5212" s="88">
        <v>11777</v>
      </c>
      <c r="F5212" s="88" t="s">
        <v>3790</v>
      </c>
      <c r="G5212" s="84" t="s">
        <v>3878</v>
      </c>
      <c r="H5212" s="1" t="s">
        <v>4016</v>
      </c>
      <c r="I5212" s="4">
        <v>0</v>
      </c>
      <c r="J5212" s="4">
        <v>1</v>
      </c>
      <c r="L5212" s="4">
        <v>1</v>
      </c>
      <c r="M5212" s="1" t="s">
        <v>4015</v>
      </c>
      <c r="N5212" s="1"/>
      <c r="O5212" s="1"/>
      <c r="P5212" s="1"/>
      <c r="Q5212" s="1"/>
      <c r="R5212" s="1" t="s">
        <v>4014</v>
      </c>
      <c r="S5212" s="1"/>
      <c r="T5212" s="1"/>
      <c r="U5212" s="62" t="s">
        <v>4013</v>
      </c>
      <c r="V5212" s="85">
        <v>11777</v>
      </c>
      <c r="W5212" s="85" t="s">
        <v>3790</v>
      </c>
    </row>
    <row r="5213" spans="1:23" x14ac:dyDescent="0.3">
      <c r="A5213" s="7">
        <v>21452</v>
      </c>
      <c r="C5213" s="11">
        <v>15</v>
      </c>
      <c r="E5213" s="88">
        <v>11778</v>
      </c>
      <c r="F5213" s="88" t="s">
        <v>3790</v>
      </c>
      <c r="G5213" s="84" t="s">
        <v>3878</v>
      </c>
      <c r="H5213" s="1" t="s">
        <v>4012</v>
      </c>
      <c r="I5213" s="4">
        <v>0</v>
      </c>
      <c r="J5213" s="4">
        <v>1</v>
      </c>
      <c r="L5213" s="4">
        <v>1</v>
      </c>
      <c r="M5213" s="1" t="s">
        <v>4011</v>
      </c>
      <c r="N5213" s="1"/>
      <c r="O5213" s="1"/>
      <c r="P5213" s="1"/>
      <c r="Q5213" s="1"/>
      <c r="R5213" s="1" t="s">
        <v>4010</v>
      </c>
      <c r="S5213" s="1"/>
      <c r="T5213" s="1"/>
      <c r="U5213" s="62" t="s">
        <v>4009</v>
      </c>
      <c r="V5213" s="85">
        <v>11778</v>
      </c>
      <c r="W5213" s="85" t="s">
        <v>3790</v>
      </c>
    </row>
    <row r="5214" spans="1:23" x14ac:dyDescent="0.3">
      <c r="A5214" s="7">
        <v>21453</v>
      </c>
      <c r="B5214" s="44">
        <v>1763</v>
      </c>
      <c r="C5214" s="11">
        <v>0</v>
      </c>
      <c r="E5214" s="88">
        <v>11779</v>
      </c>
      <c r="F5214" s="88" t="s">
        <v>3790</v>
      </c>
      <c r="G5214" s="84" t="s">
        <v>3878</v>
      </c>
      <c r="H5214" s="1" t="s">
        <v>4008</v>
      </c>
      <c r="I5214" s="4">
        <v>0</v>
      </c>
      <c r="J5214" s="4">
        <v>1</v>
      </c>
      <c r="L5214" s="4">
        <v>1</v>
      </c>
      <c r="M5214" s="1" t="s">
        <v>4007</v>
      </c>
      <c r="N5214" s="1"/>
      <c r="O5214" s="1"/>
      <c r="P5214" s="1"/>
      <c r="Q5214" s="1"/>
      <c r="R5214" s="1" t="s">
        <v>4006</v>
      </c>
      <c r="S5214" s="1"/>
      <c r="T5214" s="1"/>
      <c r="U5214" s="62" t="s">
        <v>4005</v>
      </c>
      <c r="V5214" s="85">
        <v>11779</v>
      </c>
      <c r="W5214" s="85" t="s">
        <v>3790</v>
      </c>
    </row>
    <row r="5215" spans="1:23" x14ac:dyDescent="0.3">
      <c r="A5215" s="7">
        <v>21454</v>
      </c>
      <c r="C5215" s="11">
        <v>1</v>
      </c>
      <c r="E5215" s="88">
        <v>11780</v>
      </c>
      <c r="F5215" s="88" t="s">
        <v>3790</v>
      </c>
      <c r="G5215" s="84" t="s">
        <v>3878</v>
      </c>
      <c r="H5215" s="1" t="s">
        <v>4004</v>
      </c>
      <c r="I5215" s="4">
        <v>0</v>
      </c>
      <c r="J5215" s="4">
        <v>1</v>
      </c>
      <c r="L5215" s="4">
        <v>1</v>
      </c>
      <c r="M5215" s="1" t="s">
        <v>4003</v>
      </c>
      <c r="N5215" s="1"/>
      <c r="O5215" s="1"/>
      <c r="P5215" s="1"/>
      <c r="Q5215" s="1"/>
      <c r="R5215" s="1" t="s">
        <v>4002</v>
      </c>
      <c r="S5215" s="1"/>
      <c r="T5215" s="1"/>
      <c r="U5215" s="62" t="s">
        <v>4001</v>
      </c>
      <c r="V5215" s="85">
        <v>11780</v>
      </c>
      <c r="W5215" s="85" t="s">
        <v>3790</v>
      </c>
    </row>
    <row r="5216" spans="1:23" x14ac:dyDescent="0.3">
      <c r="A5216" s="7">
        <v>21455</v>
      </c>
      <c r="C5216" s="11">
        <v>2</v>
      </c>
      <c r="E5216" s="88">
        <v>11790</v>
      </c>
      <c r="F5216" s="88" t="s">
        <v>3790</v>
      </c>
      <c r="G5216" s="84" t="s">
        <v>3825</v>
      </c>
      <c r="H5216" s="1" t="s">
        <v>4000</v>
      </c>
      <c r="I5216" s="4">
        <v>0</v>
      </c>
      <c r="J5216" s="4">
        <v>1</v>
      </c>
      <c r="L5216" s="4">
        <v>1</v>
      </c>
      <c r="M5216" s="1" t="s">
        <v>3999</v>
      </c>
      <c r="N5216" s="1"/>
      <c r="O5216" s="1"/>
      <c r="P5216" s="1"/>
      <c r="Q5216" s="1"/>
      <c r="R5216" s="12" t="s">
        <v>3998</v>
      </c>
      <c r="S5216" s="1"/>
      <c r="T5216" s="1"/>
      <c r="U5216" s="62" t="s">
        <v>3997</v>
      </c>
      <c r="V5216" s="85">
        <v>11790</v>
      </c>
      <c r="W5216" s="85" t="s">
        <v>3790</v>
      </c>
    </row>
    <row r="5217" spans="1:23" x14ac:dyDescent="0.3">
      <c r="A5217" s="7">
        <v>21456</v>
      </c>
      <c r="C5217" s="11">
        <v>3</v>
      </c>
      <c r="E5217" s="88">
        <v>11791</v>
      </c>
      <c r="F5217" s="88" t="s">
        <v>3790</v>
      </c>
      <c r="G5217" s="84" t="s">
        <v>3825</v>
      </c>
      <c r="H5217" s="1" t="s">
        <v>3996</v>
      </c>
      <c r="I5217" s="4">
        <v>0</v>
      </c>
      <c r="J5217" s="4">
        <v>1</v>
      </c>
      <c r="L5217" s="4">
        <v>1</v>
      </c>
      <c r="M5217" s="1" t="s">
        <v>3995</v>
      </c>
      <c r="N5217" s="1"/>
      <c r="O5217" s="1"/>
      <c r="P5217" s="1"/>
      <c r="Q5217" s="1"/>
      <c r="R5217" s="12" t="s">
        <v>3994</v>
      </c>
      <c r="S5217" s="1"/>
      <c r="T5217" s="1"/>
      <c r="U5217" s="62" t="s">
        <v>3993</v>
      </c>
      <c r="V5217" s="85">
        <v>11791</v>
      </c>
      <c r="W5217" s="85" t="s">
        <v>3790</v>
      </c>
    </row>
    <row r="5218" spans="1:23" x14ac:dyDescent="0.3">
      <c r="A5218" s="7">
        <v>21457</v>
      </c>
      <c r="C5218" s="11">
        <v>4</v>
      </c>
      <c r="E5218" s="88">
        <v>11792</v>
      </c>
      <c r="F5218" s="88" t="s">
        <v>3790</v>
      </c>
      <c r="G5218" s="84" t="s">
        <v>3825</v>
      </c>
      <c r="H5218" s="1" t="s">
        <v>3992</v>
      </c>
      <c r="I5218" s="4">
        <v>0</v>
      </c>
      <c r="J5218" s="4">
        <v>1</v>
      </c>
      <c r="L5218" s="4">
        <v>1</v>
      </c>
      <c r="M5218" s="1" t="s">
        <v>3991</v>
      </c>
      <c r="N5218" s="1"/>
      <c r="O5218" s="1"/>
      <c r="P5218" s="1"/>
      <c r="Q5218" s="1"/>
      <c r="R5218" s="12" t="s">
        <v>3990</v>
      </c>
      <c r="S5218" s="1"/>
      <c r="T5218" s="1"/>
      <c r="U5218" s="62" t="s">
        <v>3989</v>
      </c>
      <c r="V5218" s="85">
        <v>11792</v>
      </c>
      <c r="W5218" s="85" t="s">
        <v>3790</v>
      </c>
    </row>
    <row r="5219" spans="1:23" x14ac:dyDescent="0.3">
      <c r="A5219" s="7">
        <v>21458</v>
      </c>
      <c r="C5219" s="11">
        <v>5</v>
      </c>
      <c r="E5219" s="88">
        <v>11793</v>
      </c>
      <c r="F5219" s="88" t="s">
        <v>3790</v>
      </c>
      <c r="G5219" s="84" t="s">
        <v>3825</v>
      </c>
      <c r="H5219" s="1" t="s">
        <v>3988</v>
      </c>
      <c r="I5219" s="4">
        <v>0</v>
      </c>
      <c r="J5219" s="4">
        <v>1</v>
      </c>
      <c r="L5219" s="4">
        <v>1</v>
      </c>
      <c r="M5219" s="1" t="s">
        <v>3987</v>
      </c>
      <c r="N5219" s="1"/>
      <c r="O5219" s="1"/>
      <c r="P5219" s="1"/>
      <c r="Q5219" s="1"/>
      <c r="R5219" s="1" t="s">
        <v>3986</v>
      </c>
      <c r="S5219" s="1"/>
      <c r="T5219" s="1"/>
      <c r="U5219" s="62" t="s">
        <v>3985</v>
      </c>
      <c r="V5219" s="85">
        <v>11793</v>
      </c>
      <c r="W5219" s="85" t="s">
        <v>3790</v>
      </c>
    </row>
    <row r="5220" spans="1:23" x14ac:dyDescent="0.3">
      <c r="A5220" s="7">
        <v>21459</v>
      </c>
      <c r="C5220" s="11">
        <v>6</v>
      </c>
      <c r="E5220" s="88">
        <v>11794</v>
      </c>
      <c r="F5220" s="88" t="s">
        <v>3790</v>
      </c>
      <c r="G5220" s="84" t="s">
        <v>3825</v>
      </c>
      <c r="H5220" s="1" t="s">
        <v>3984</v>
      </c>
      <c r="I5220" s="4">
        <v>0</v>
      </c>
      <c r="J5220" s="4">
        <v>1</v>
      </c>
      <c r="L5220" s="4">
        <v>1</v>
      </c>
      <c r="M5220" s="1" t="s">
        <v>3983</v>
      </c>
      <c r="N5220" s="1"/>
      <c r="O5220" s="1"/>
      <c r="P5220" s="1"/>
      <c r="Q5220" s="1"/>
      <c r="R5220" s="1" t="s">
        <v>3982</v>
      </c>
      <c r="S5220" s="1"/>
      <c r="T5220" s="1"/>
      <c r="U5220" s="62" t="s">
        <v>3981</v>
      </c>
      <c r="V5220" s="85">
        <v>11794</v>
      </c>
      <c r="W5220" s="85" t="s">
        <v>3790</v>
      </c>
    </row>
    <row r="5221" spans="1:23" x14ac:dyDescent="0.3">
      <c r="A5221" s="7">
        <v>21460</v>
      </c>
      <c r="C5221" s="11">
        <v>7</v>
      </c>
      <c r="E5221" s="88">
        <v>11795</v>
      </c>
      <c r="F5221" s="88" t="s">
        <v>3790</v>
      </c>
      <c r="G5221" s="87" t="s">
        <v>3825</v>
      </c>
      <c r="H5221" s="1" t="s">
        <v>3980</v>
      </c>
      <c r="I5221" s="4">
        <v>0</v>
      </c>
      <c r="J5221" s="4">
        <v>1</v>
      </c>
      <c r="L5221" s="4">
        <v>1</v>
      </c>
      <c r="M5221" s="1" t="s">
        <v>3979</v>
      </c>
      <c r="N5221" s="1"/>
      <c r="O5221" s="1"/>
      <c r="P5221" s="1"/>
      <c r="Q5221" s="1"/>
      <c r="R5221" s="12" t="s">
        <v>3978</v>
      </c>
      <c r="S5221" s="1"/>
      <c r="T5221" s="1"/>
      <c r="U5221" s="62" t="s">
        <v>3977</v>
      </c>
      <c r="V5221" s="85">
        <v>11795</v>
      </c>
      <c r="W5221" s="85" t="s">
        <v>3790</v>
      </c>
    </row>
    <row r="5222" spans="1:23" x14ac:dyDescent="0.3">
      <c r="A5222" s="7">
        <v>21461</v>
      </c>
      <c r="C5222" s="11">
        <v>8</v>
      </c>
      <c r="E5222" s="88">
        <v>11796</v>
      </c>
      <c r="F5222" s="88" t="s">
        <v>3790</v>
      </c>
      <c r="G5222" s="84" t="s">
        <v>3976</v>
      </c>
      <c r="H5222" s="1" t="s">
        <v>3975</v>
      </c>
      <c r="I5222" s="4">
        <v>0</v>
      </c>
      <c r="J5222" s="4">
        <v>1</v>
      </c>
      <c r="L5222" s="4">
        <v>1</v>
      </c>
      <c r="M5222" s="1" t="s">
        <v>3974</v>
      </c>
      <c r="N5222" s="1"/>
      <c r="O5222" s="1"/>
      <c r="P5222" s="1"/>
      <c r="Q5222" s="1"/>
      <c r="R5222" s="12" t="s">
        <v>3973</v>
      </c>
      <c r="S5222" s="1"/>
      <c r="T5222" s="1"/>
      <c r="U5222" s="62" t="s">
        <v>3972</v>
      </c>
      <c r="V5222" s="85">
        <v>11796</v>
      </c>
      <c r="W5222" s="85" t="s">
        <v>3790</v>
      </c>
    </row>
    <row r="5223" spans="1:23" x14ac:dyDescent="0.3">
      <c r="A5223" s="7">
        <v>21462</v>
      </c>
      <c r="C5223" s="11">
        <v>9</v>
      </c>
      <c r="E5223" s="88">
        <v>11797</v>
      </c>
      <c r="F5223" s="88" t="s">
        <v>3790</v>
      </c>
      <c r="G5223" s="84" t="s">
        <v>3967</v>
      </c>
      <c r="H5223" s="1" t="s">
        <v>3971</v>
      </c>
      <c r="I5223" s="4">
        <v>0</v>
      </c>
      <c r="J5223" s="4">
        <v>1</v>
      </c>
      <c r="L5223" s="4">
        <v>1</v>
      </c>
      <c r="M5223" s="1" t="s">
        <v>3970</v>
      </c>
      <c r="N5223" s="1"/>
      <c r="O5223" s="1"/>
      <c r="P5223" s="1"/>
      <c r="Q5223" s="1"/>
      <c r="R5223" s="1" t="s">
        <v>3969</v>
      </c>
      <c r="S5223" s="1"/>
      <c r="T5223" s="1"/>
      <c r="U5223" s="62" t="s">
        <v>3968</v>
      </c>
      <c r="V5223" s="85">
        <v>11797</v>
      </c>
      <c r="W5223" s="85" t="s">
        <v>3790</v>
      </c>
    </row>
    <row r="5224" spans="1:23" x14ac:dyDescent="0.3">
      <c r="A5224" s="7">
        <v>21463</v>
      </c>
      <c r="C5224" s="11">
        <v>10</v>
      </c>
      <c r="E5224" s="88">
        <v>11798</v>
      </c>
      <c r="F5224" s="88" t="s">
        <v>3790</v>
      </c>
      <c r="G5224" s="84" t="s">
        <v>3967</v>
      </c>
      <c r="H5224" s="1" t="s">
        <v>3966</v>
      </c>
      <c r="I5224" s="4">
        <v>0</v>
      </c>
      <c r="J5224" s="4">
        <v>1</v>
      </c>
      <c r="L5224" s="4">
        <v>1</v>
      </c>
      <c r="M5224" s="1" t="s">
        <v>3965</v>
      </c>
      <c r="N5224" s="1"/>
      <c r="O5224" s="1"/>
      <c r="P5224" s="1"/>
      <c r="Q5224" s="1"/>
      <c r="R5224" s="1" t="s">
        <v>3964</v>
      </c>
      <c r="S5224" s="1"/>
      <c r="T5224" s="1"/>
      <c r="U5224" s="62" t="s">
        <v>3963</v>
      </c>
      <c r="V5224" s="85">
        <v>11798</v>
      </c>
      <c r="W5224" s="85" t="s">
        <v>3790</v>
      </c>
    </row>
    <row r="5225" spans="1:23" x14ac:dyDescent="0.3">
      <c r="A5225" s="7">
        <v>21464</v>
      </c>
      <c r="C5225" s="11">
        <v>11</v>
      </c>
      <c r="E5225" s="88">
        <v>11802</v>
      </c>
      <c r="F5225" s="88" t="s">
        <v>3790</v>
      </c>
      <c r="G5225" s="84" t="s">
        <v>3825</v>
      </c>
      <c r="H5225" s="1" t="s">
        <v>3962</v>
      </c>
      <c r="I5225" s="4">
        <v>0</v>
      </c>
      <c r="J5225" s="4">
        <v>1</v>
      </c>
      <c r="L5225" s="4">
        <v>1</v>
      </c>
      <c r="M5225" s="1" t="s">
        <v>3961</v>
      </c>
      <c r="N5225" s="1"/>
      <c r="O5225" s="1"/>
      <c r="P5225" s="1"/>
      <c r="Q5225" s="1"/>
      <c r="R5225" s="1" t="s">
        <v>3960</v>
      </c>
      <c r="S5225" s="1"/>
      <c r="T5225" s="1"/>
      <c r="U5225" s="62" t="s">
        <v>3959</v>
      </c>
      <c r="V5225" s="85">
        <v>11802</v>
      </c>
      <c r="W5225" s="85" t="s">
        <v>3790</v>
      </c>
    </row>
    <row r="5226" spans="1:23" x14ac:dyDescent="0.3">
      <c r="A5226" s="7">
        <v>21465</v>
      </c>
      <c r="C5226" s="11">
        <v>12</v>
      </c>
      <c r="E5226" s="88">
        <v>11803</v>
      </c>
      <c r="F5226" s="88" t="s">
        <v>3790</v>
      </c>
      <c r="G5226" s="84" t="s">
        <v>3825</v>
      </c>
      <c r="H5226" s="1" t="s">
        <v>3958</v>
      </c>
      <c r="I5226" s="4">
        <v>0</v>
      </c>
      <c r="J5226" s="4">
        <v>1</v>
      </c>
      <c r="L5226" s="4">
        <v>1</v>
      </c>
      <c r="M5226" s="1" t="s">
        <v>3957</v>
      </c>
      <c r="N5226" s="1"/>
      <c r="O5226" s="1"/>
      <c r="P5226" s="1"/>
      <c r="Q5226" s="1"/>
      <c r="R5226" s="1" t="s">
        <v>3956</v>
      </c>
      <c r="S5226" s="1"/>
      <c r="T5226" s="1"/>
      <c r="U5226" s="62" t="s">
        <v>3955</v>
      </c>
      <c r="V5226" s="85">
        <v>11803</v>
      </c>
      <c r="W5226" s="85" t="s">
        <v>3790</v>
      </c>
    </row>
    <row r="5227" spans="1:23" x14ac:dyDescent="0.3">
      <c r="A5227" s="7">
        <v>21466</v>
      </c>
      <c r="C5227" s="11">
        <v>13</v>
      </c>
      <c r="E5227" s="88">
        <v>11810</v>
      </c>
      <c r="F5227" s="88" t="s">
        <v>3790</v>
      </c>
      <c r="G5227" s="84" t="s">
        <v>3878</v>
      </c>
      <c r="H5227" s="1" t="s">
        <v>3954</v>
      </c>
      <c r="I5227" s="4">
        <v>0</v>
      </c>
      <c r="J5227" s="4">
        <v>1</v>
      </c>
      <c r="L5227" s="4">
        <v>1</v>
      </c>
      <c r="M5227" s="1" t="s">
        <v>3953</v>
      </c>
      <c r="N5227" s="1"/>
      <c r="O5227" s="1"/>
      <c r="P5227" s="1"/>
      <c r="Q5227" s="1"/>
      <c r="R5227" s="1" t="s">
        <v>3952</v>
      </c>
      <c r="S5227" s="1"/>
      <c r="T5227" s="1"/>
      <c r="U5227" s="62" t="s">
        <v>3951</v>
      </c>
      <c r="V5227" s="85">
        <v>11810</v>
      </c>
      <c r="W5227" s="85" t="s">
        <v>3790</v>
      </c>
    </row>
    <row r="5228" spans="1:23" x14ac:dyDescent="0.3">
      <c r="A5228" s="7">
        <v>21467</v>
      </c>
      <c r="C5228" s="11">
        <v>14</v>
      </c>
      <c r="E5228" s="88">
        <v>11811</v>
      </c>
      <c r="F5228" s="88" t="s">
        <v>3790</v>
      </c>
      <c r="G5228" s="84" t="s">
        <v>3878</v>
      </c>
      <c r="H5228" s="1" t="s">
        <v>3950</v>
      </c>
      <c r="I5228" s="4">
        <v>0</v>
      </c>
      <c r="J5228" s="4">
        <v>1</v>
      </c>
      <c r="L5228" s="4">
        <v>1</v>
      </c>
      <c r="M5228" s="1" t="s">
        <v>3949</v>
      </c>
      <c r="N5228" s="1"/>
      <c r="O5228" s="1"/>
      <c r="P5228" s="1"/>
      <c r="Q5228" s="1"/>
      <c r="R5228" s="1" t="s">
        <v>3948</v>
      </c>
      <c r="S5228" s="1"/>
      <c r="T5228" s="1"/>
      <c r="U5228" s="62" t="s">
        <v>3947</v>
      </c>
      <c r="V5228" s="85">
        <v>11811</v>
      </c>
      <c r="W5228" s="85" t="s">
        <v>3790</v>
      </c>
    </row>
    <row r="5229" spans="1:23" x14ac:dyDescent="0.3">
      <c r="A5229" s="7">
        <v>21468</v>
      </c>
      <c r="C5229" s="11">
        <v>15</v>
      </c>
      <c r="E5229" s="88">
        <v>11812</v>
      </c>
      <c r="F5229" s="88" t="s">
        <v>3790</v>
      </c>
      <c r="G5229" s="84" t="s">
        <v>3878</v>
      </c>
      <c r="H5229" s="1" t="s">
        <v>3946</v>
      </c>
      <c r="I5229" s="4">
        <v>0</v>
      </c>
      <c r="J5229" s="4">
        <v>1</v>
      </c>
      <c r="L5229" s="4">
        <v>1</v>
      </c>
      <c r="M5229" s="1" t="s">
        <v>3945</v>
      </c>
      <c r="N5229" s="1"/>
      <c r="O5229" s="1"/>
      <c r="P5229" s="1"/>
      <c r="Q5229" s="1"/>
      <c r="R5229" s="1" t="s">
        <v>3944</v>
      </c>
      <c r="S5229" s="1"/>
      <c r="T5229" s="1"/>
      <c r="U5229" s="62" t="s">
        <v>3943</v>
      </c>
      <c r="V5229" s="85">
        <v>11812</v>
      </c>
      <c r="W5229" s="85" t="s">
        <v>3790</v>
      </c>
    </row>
    <row r="5230" spans="1:23" x14ac:dyDescent="0.3">
      <c r="A5230" s="7">
        <v>21469</v>
      </c>
      <c r="B5230" s="44">
        <v>1764</v>
      </c>
      <c r="C5230" s="11">
        <v>0</v>
      </c>
      <c r="E5230" s="88">
        <v>11813</v>
      </c>
      <c r="F5230" s="88" t="s">
        <v>3790</v>
      </c>
      <c r="G5230" s="84" t="s">
        <v>3878</v>
      </c>
      <c r="H5230" s="1" t="s">
        <v>3942</v>
      </c>
      <c r="I5230" s="4">
        <v>0</v>
      </c>
      <c r="J5230" s="4">
        <v>1</v>
      </c>
      <c r="L5230" s="4">
        <v>1</v>
      </c>
      <c r="M5230" s="1" t="s">
        <v>3941</v>
      </c>
      <c r="N5230" s="1"/>
      <c r="O5230" s="1"/>
      <c r="P5230" s="1"/>
      <c r="Q5230" s="1"/>
      <c r="R5230" s="1" t="s">
        <v>3940</v>
      </c>
      <c r="S5230" s="1"/>
      <c r="T5230" s="1"/>
      <c r="U5230" s="62" t="s">
        <v>3939</v>
      </c>
      <c r="V5230" s="85">
        <v>11813</v>
      </c>
      <c r="W5230" s="85" t="s">
        <v>3790</v>
      </c>
    </row>
    <row r="5231" spans="1:23" x14ac:dyDescent="0.3">
      <c r="A5231" s="7">
        <v>21470</v>
      </c>
      <c r="C5231" s="11">
        <v>1</v>
      </c>
      <c r="E5231" s="88">
        <v>11814</v>
      </c>
      <c r="F5231" s="88" t="s">
        <v>3790</v>
      </c>
      <c r="G5231" s="84" t="s">
        <v>3878</v>
      </c>
      <c r="H5231" s="1" t="s">
        <v>3938</v>
      </c>
      <c r="I5231" s="4">
        <v>0</v>
      </c>
      <c r="J5231" s="4">
        <v>1</v>
      </c>
      <c r="L5231" s="4">
        <v>1</v>
      </c>
      <c r="M5231" s="1" t="s">
        <v>3937</v>
      </c>
      <c r="N5231" s="1"/>
      <c r="O5231" s="1"/>
      <c r="P5231" s="1"/>
      <c r="Q5231" s="1"/>
      <c r="R5231" s="1" t="s">
        <v>3936</v>
      </c>
      <c r="S5231" s="1"/>
      <c r="T5231" s="1"/>
      <c r="U5231" s="62" t="s">
        <v>3935</v>
      </c>
      <c r="V5231" s="85">
        <v>11814</v>
      </c>
      <c r="W5231" s="85" t="s">
        <v>3790</v>
      </c>
    </row>
    <row r="5232" spans="1:23" x14ac:dyDescent="0.3">
      <c r="A5232" s="7">
        <v>21471</v>
      </c>
      <c r="C5232" s="11">
        <v>2</v>
      </c>
      <c r="E5232" s="88">
        <v>11815</v>
      </c>
      <c r="F5232" s="88" t="s">
        <v>3790</v>
      </c>
      <c r="G5232" s="84" t="s">
        <v>3878</v>
      </c>
      <c r="H5232" s="1" t="s">
        <v>3934</v>
      </c>
      <c r="I5232" s="4">
        <v>0</v>
      </c>
      <c r="J5232" s="4">
        <v>1</v>
      </c>
      <c r="L5232" s="4">
        <v>1</v>
      </c>
      <c r="M5232" s="1" t="s">
        <v>3933</v>
      </c>
      <c r="N5232" s="1"/>
      <c r="O5232" s="1"/>
      <c r="P5232" s="1"/>
      <c r="Q5232" s="1"/>
      <c r="R5232" s="1" t="s">
        <v>3932</v>
      </c>
      <c r="S5232" s="1"/>
      <c r="T5232" s="1"/>
      <c r="U5232" s="62" t="s">
        <v>3931</v>
      </c>
      <c r="V5232" s="85">
        <v>11815</v>
      </c>
      <c r="W5232" s="85" t="s">
        <v>3790</v>
      </c>
    </row>
    <row r="5233" spans="1:23" x14ac:dyDescent="0.3">
      <c r="A5233" s="7">
        <v>21472</v>
      </c>
      <c r="C5233" s="11">
        <v>3</v>
      </c>
      <c r="E5233" s="88">
        <v>11816</v>
      </c>
      <c r="F5233" s="88" t="s">
        <v>3790</v>
      </c>
      <c r="G5233" s="84" t="s">
        <v>3878</v>
      </c>
      <c r="H5233" s="1" t="s">
        <v>3930</v>
      </c>
      <c r="I5233" s="4">
        <v>0</v>
      </c>
      <c r="J5233" s="4">
        <v>1</v>
      </c>
      <c r="L5233" s="4">
        <v>1</v>
      </c>
      <c r="M5233" s="1" t="s">
        <v>3929</v>
      </c>
      <c r="N5233" s="1"/>
      <c r="O5233" s="1"/>
      <c r="P5233" s="1"/>
      <c r="Q5233" s="1"/>
      <c r="R5233" s="1" t="s">
        <v>3928</v>
      </c>
      <c r="S5233" s="1"/>
      <c r="T5233" s="1"/>
      <c r="U5233" s="62" t="s">
        <v>3927</v>
      </c>
      <c r="V5233" s="85">
        <v>11816</v>
      </c>
      <c r="W5233" s="85" t="s">
        <v>3790</v>
      </c>
    </row>
    <row r="5234" spans="1:23" x14ac:dyDescent="0.3">
      <c r="A5234" s="7">
        <v>21473</v>
      </c>
      <c r="C5234" s="11">
        <v>4</v>
      </c>
      <c r="E5234" s="88">
        <v>11817</v>
      </c>
      <c r="F5234" s="88" t="s">
        <v>3790</v>
      </c>
      <c r="G5234" s="84" t="s">
        <v>3878</v>
      </c>
      <c r="H5234" s="1" t="s">
        <v>3926</v>
      </c>
      <c r="I5234" s="4">
        <v>0</v>
      </c>
      <c r="J5234" s="4">
        <v>1</v>
      </c>
      <c r="L5234" s="4">
        <v>1</v>
      </c>
      <c r="M5234" s="1" t="s">
        <v>3925</v>
      </c>
      <c r="N5234" s="1"/>
      <c r="O5234" s="1"/>
      <c r="P5234" s="1"/>
      <c r="Q5234" s="1"/>
      <c r="R5234" s="1" t="s">
        <v>3924</v>
      </c>
      <c r="S5234" s="1"/>
      <c r="T5234" s="1"/>
      <c r="U5234" s="62" t="s">
        <v>3923</v>
      </c>
      <c r="V5234" s="85">
        <v>11817</v>
      </c>
      <c r="W5234" s="85" t="s">
        <v>3790</v>
      </c>
    </row>
    <row r="5235" spans="1:23" x14ac:dyDescent="0.3">
      <c r="A5235" s="7">
        <v>21474</v>
      </c>
      <c r="C5235" s="11">
        <v>5</v>
      </c>
      <c r="E5235" s="88">
        <v>11818</v>
      </c>
      <c r="F5235" s="88" t="s">
        <v>3790</v>
      </c>
      <c r="G5235" s="84" t="s">
        <v>3878</v>
      </c>
      <c r="H5235" s="1" t="s">
        <v>3922</v>
      </c>
      <c r="I5235" s="4">
        <v>0</v>
      </c>
      <c r="J5235" s="4">
        <v>1</v>
      </c>
      <c r="L5235" s="4">
        <v>1</v>
      </c>
      <c r="M5235" s="1" t="s">
        <v>3921</v>
      </c>
      <c r="N5235" s="1"/>
      <c r="O5235" s="1"/>
      <c r="P5235" s="1"/>
      <c r="Q5235" s="1"/>
      <c r="R5235" s="1" t="s">
        <v>3920</v>
      </c>
      <c r="S5235" s="1"/>
      <c r="T5235" s="1"/>
      <c r="U5235" s="62" t="s">
        <v>3919</v>
      </c>
      <c r="V5235" s="85">
        <v>11818</v>
      </c>
      <c r="W5235" s="85" t="s">
        <v>3790</v>
      </c>
    </row>
    <row r="5236" spans="1:23" x14ac:dyDescent="0.3">
      <c r="A5236" s="7">
        <v>21475</v>
      </c>
      <c r="C5236" s="11">
        <v>6</v>
      </c>
      <c r="E5236" s="88">
        <v>11819</v>
      </c>
      <c r="F5236" s="88" t="s">
        <v>3790</v>
      </c>
      <c r="G5236" s="84" t="s">
        <v>3878</v>
      </c>
      <c r="H5236" s="1" t="s">
        <v>3918</v>
      </c>
      <c r="I5236" s="4">
        <v>0</v>
      </c>
      <c r="J5236" s="4">
        <v>1</v>
      </c>
      <c r="L5236" s="4">
        <v>1</v>
      </c>
      <c r="M5236" s="1" t="s">
        <v>3917</v>
      </c>
      <c r="N5236" s="1"/>
      <c r="O5236" s="1"/>
      <c r="P5236" s="1"/>
      <c r="Q5236" s="1"/>
      <c r="R5236" s="1" t="s">
        <v>3916</v>
      </c>
      <c r="S5236" s="1"/>
      <c r="T5236" s="1"/>
      <c r="U5236" s="62" t="s">
        <v>3915</v>
      </c>
      <c r="V5236" s="85">
        <v>11819</v>
      </c>
      <c r="W5236" s="85" t="s">
        <v>3790</v>
      </c>
    </row>
    <row r="5237" spans="1:23" x14ac:dyDescent="0.3">
      <c r="A5237" s="7">
        <v>21476</v>
      </c>
      <c r="C5237" s="11">
        <v>7</v>
      </c>
      <c r="E5237" s="88">
        <v>11820</v>
      </c>
      <c r="F5237" s="88" t="s">
        <v>3790</v>
      </c>
      <c r="G5237" s="84" t="s">
        <v>3878</v>
      </c>
      <c r="H5237" s="1" t="s">
        <v>3914</v>
      </c>
      <c r="I5237" s="4">
        <v>0</v>
      </c>
      <c r="J5237" s="4">
        <v>1</v>
      </c>
      <c r="L5237" s="4">
        <v>1</v>
      </c>
      <c r="M5237" s="1" t="s">
        <v>3913</v>
      </c>
      <c r="N5237" s="1"/>
      <c r="O5237" s="1"/>
      <c r="P5237" s="1"/>
      <c r="Q5237" s="1"/>
      <c r="R5237" s="1" t="s">
        <v>3912</v>
      </c>
      <c r="S5237" s="1"/>
      <c r="T5237" s="1"/>
      <c r="U5237" s="62" t="s">
        <v>3911</v>
      </c>
      <c r="V5237" s="85">
        <v>11820</v>
      </c>
      <c r="W5237" s="85" t="s">
        <v>3790</v>
      </c>
    </row>
    <row r="5238" spans="1:23" x14ac:dyDescent="0.3">
      <c r="A5238" s="7">
        <v>21477</v>
      </c>
      <c r="C5238" s="11">
        <v>8</v>
      </c>
      <c r="E5238" s="88">
        <v>11821</v>
      </c>
      <c r="F5238" s="88" t="s">
        <v>3790</v>
      </c>
      <c r="G5238" s="84" t="s">
        <v>3878</v>
      </c>
      <c r="H5238" s="1" t="s">
        <v>3910</v>
      </c>
      <c r="I5238" s="4">
        <v>0</v>
      </c>
      <c r="J5238" s="4">
        <v>1</v>
      </c>
      <c r="L5238" s="4">
        <v>1</v>
      </c>
      <c r="M5238" s="1" t="s">
        <v>3909</v>
      </c>
      <c r="N5238" s="1"/>
      <c r="O5238" s="1"/>
      <c r="P5238" s="1"/>
      <c r="Q5238" s="1"/>
      <c r="R5238" s="1" t="s">
        <v>3908</v>
      </c>
      <c r="S5238" s="1"/>
      <c r="T5238" s="1"/>
      <c r="U5238" s="62" t="s">
        <v>3907</v>
      </c>
      <c r="V5238" s="85">
        <v>11821</v>
      </c>
      <c r="W5238" s="85" t="s">
        <v>3790</v>
      </c>
    </row>
    <row r="5239" spans="1:23" x14ac:dyDescent="0.3">
      <c r="A5239" s="7">
        <v>21478</v>
      </c>
      <c r="C5239" s="11">
        <v>9</v>
      </c>
      <c r="E5239" s="88">
        <v>11822</v>
      </c>
      <c r="F5239" s="88" t="s">
        <v>3790</v>
      </c>
      <c r="G5239" s="84" t="s">
        <v>3878</v>
      </c>
      <c r="H5239" s="1" t="s">
        <v>3906</v>
      </c>
      <c r="I5239" s="4">
        <v>0</v>
      </c>
      <c r="J5239" s="4">
        <v>1</v>
      </c>
      <c r="L5239" s="4">
        <v>1</v>
      </c>
      <c r="M5239" s="1" t="s">
        <v>3905</v>
      </c>
      <c r="N5239" s="1"/>
      <c r="O5239" s="1"/>
      <c r="P5239" s="1"/>
      <c r="Q5239" s="1"/>
      <c r="R5239" s="1" t="s">
        <v>3904</v>
      </c>
      <c r="S5239" s="1"/>
      <c r="T5239" s="1"/>
      <c r="U5239" s="62" t="s">
        <v>3903</v>
      </c>
      <c r="V5239" s="85">
        <v>11822</v>
      </c>
      <c r="W5239" s="85" t="s">
        <v>3790</v>
      </c>
    </row>
    <row r="5240" spans="1:23" x14ac:dyDescent="0.3">
      <c r="A5240" s="7">
        <v>21479</v>
      </c>
      <c r="C5240" s="11">
        <v>10</v>
      </c>
      <c r="E5240" s="88">
        <v>11823</v>
      </c>
      <c r="F5240" s="88" t="s">
        <v>3790</v>
      </c>
      <c r="G5240" s="84" t="s">
        <v>3878</v>
      </c>
      <c r="H5240" s="1" t="s">
        <v>3902</v>
      </c>
      <c r="I5240" s="4">
        <v>0</v>
      </c>
      <c r="J5240" s="4">
        <v>1</v>
      </c>
      <c r="L5240" s="4">
        <v>1</v>
      </c>
      <c r="M5240" s="1" t="s">
        <v>3901</v>
      </c>
      <c r="N5240" s="1"/>
      <c r="O5240" s="1"/>
      <c r="P5240" s="1"/>
      <c r="Q5240" s="1"/>
      <c r="R5240" s="1" t="s">
        <v>3900</v>
      </c>
      <c r="S5240" s="1"/>
      <c r="T5240" s="1"/>
      <c r="U5240" s="62" t="s">
        <v>3899</v>
      </c>
      <c r="V5240" s="85">
        <v>11823</v>
      </c>
      <c r="W5240" s="85" t="s">
        <v>3790</v>
      </c>
    </row>
    <row r="5241" spans="1:23" x14ac:dyDescent="0.3">
      <c r="A5241" s="7">
        <v>21480</v>
      </c>
      <c r="C5241" s="11">
        <v>11</v>
      </c>
      <c r="E5241" s="88">
        <v>11824</v>
      </c>
      <c r="F5241" s="88" t="s">
        <v>3790</v>
      </c>
      <c r="G5241" s="84" t="s">
        <v>3878</v>
      </c>
      <c r="H5241" s="1" t="s">
        <v>3898</v>
      </c>
      <c r="I5241" s="4">
        <v>0</v>
      </c>
      <c r="J5241" s="4">
        <v>1</v>
      </c>
      <c r="L5241" s="4">
        <v>1</v>
      </c>
      <c r="M5241" s="1" t="s">
        <v>3897</v>
      </c>
      <c r="N5241" s="1"/>
      <c r="O5241" s="1"/>
      <c r="P5241" s="1"/>
      <c r="Q5241" s="1"/>
      <c r="R5241" s="1" t="s">
        <v>3896</v>
      </c>
      <c r="S5241" s="1"/>
      <c r="T5241" s="1"/>
      <c r="U5241" s="62" t="s">
        <v>3895</v>
      </c>
      <c r="V5241" s="85">
        <v>11824</v>
      </c>
      <c r="W5241" s="85" t="s">
        <v>3790</v>
      </c>
    </row>
    <row r="5242" spans="1:23" x14ac:dyDescent="0.3">
      <c r="A5242" s="7">
        <v>21481</v>
      </c>
      <c r="C5242" s="11">
        <v>12</v>
      </c>
      <c r="E5242" s="88">
        <v>11825</v>
      </c>
      <c r="F5242" s="88" t="s">
        <v>3790</v>
      </c>
      <c r="G5242" s="84" t="s">
        <v>3878</v>
      </c>
      <c r="H5242" s="1" t="s">
        <v>3894</v>
      </c>
      <c r="I5242" s="4">
        <v>0</v>
      </c>
      <c r="J5242" s="4">
        <v>1</v>
      </c>
      <c r="L5242" s="4">
        <v>1</v>
      </c>
      <c r="M5242" s="1" t="s">
        <v>3893</v>
      </c>
      <c r="N5242" s="1"/>
      <c r="O5242" s="1"/>
      <c r="P5242" s="1"/>
      <c r="Q5242" s="1"/>
      <c r="R5242" s="1" t="s">
        <v>3892</v>
      </c>
      <c r="S5242" s="1"/>
      <c r="T5242" s="1"/>
      <c r="U5242" s="62" t="s">
        <v>3891</v>
      </c>
      <c r="V5242" s="85">
        <v>11825</v>
      </c>
      <c r="W5242" s="85" t="s">
        <v>3790</v>
      </c>
    </row>
    <row r="5243" spans="1:23" x14ac:dyDescent="0.3">
      <c r="A5243" s="7">
        <v>21482</v>
      </c>
      <c r="C5243" s="11">
        <v>13</v>
      </c>
      <c r="E5243" s="88">
        <v>11826</v>
      </c>
      <c r="F5243" s="88" t="s">
        <v>3790</v>
      </c>
      <c r="G5243" s="84" t="s">
        <v>3878</v>
      </c>
      <c r="H5243" s="1" t="s">
        <v>3890</v>
      </c>
      <c r="I5243" s="4">
        <v>0</v>
      </c>
      <c r="J5243" s="4">
        <v>1</v>
      </c>
      <c r="L5243" s="4">
        <v>1</v>
      </c>
      <c r="M5243" s="1" t="s">
        <v>3889</v>
      </c>
      <c r="N5243" s="1"/>
      <c r="O5243" s="1"/>
      <c r="P5243" s="1"/>
      <c r="Q5243" s="1"/>
      <c r="R5243" s="1" t="s">
        <v>3888</v>
      </c>
      <c r="S5243" s="1"/>
      <c r="T5243" s="1"/>
      <c r="U5243" s="62" t="s">
        <v>3887</v>
      </c>
      <c r="V5243" s="85">
        <v>11826</v>
      </c>
      <c r="W5243" s="85" t="s">
        <v>3790</v>
      </c>
    </row>
    <row r="5244" spans="1:23" x14ac:dyDescent="0.3">
      <c r="A5244" s="7">
        <v>21483</v>
      </c>
      <c r="C5244" s="11">
        <v>14</v>
      </c>
      <c r="E5244" s="88">
        <v>11827</v>
      </c>
      <c r="F5244" s="88" t="s">
        <v>3790</v>
      </c>
      <c r="G5244" s="84" t="s">
        <v>3878</v>
      </c>
      <c r="H5244" s="1" t="s">
        <v>3886</v>
      </c>
      <c r="I5244" s="4">
        <v>0</v>
      </c>
      <c r="J5244" s="4">
        <v>1</v>
      </c>
      <c r="L5244" s="4">
        <v>1</v>
      </c>
      <c r="M5244" s="1" t="s">
        <v>3885</v>
      </c>
      <c r="N5244" s="1"/>
      <c r="O5244" s="1"/>
      <c r="P5244" s="1"/>
      <c r="Q5244" s="1"/>
      <c r="R5244" s="1" t="s">
        <v>3884</v>
      </c>
      <c r="S5244" s="1"/>
      <c r="T5244" s="1"/>
      <c r="U5244" s="62" t="s">
        <v>3883</v>
      </c>
      <c r="V5244" s="85">
        <v>11827</v>
      </c>
      <c r="W5244" s="85" t="s">
        <v>3790</v>
      </c>
    </row>
    <row r="5245" spans="1:23" x14ac:dyDescent="0.3">
      <c r="A5245" s="7">
        <v>21484</v>
      </c>
      <c r="C5245" s="11">
        <v>15</v>
      </c>
      <c r="E5245" s="88">
        <v>11828</v>
      </c>
      <c r="F5245" s="88" t="s">
        <v>3790</v>
      </c>
      <c r="G5245" s="84" t="s">
        <v>3878</v>
      </c>
      <c r="H5245" s="1" t="s">
        <v>3882</v>
      </c>
      <c r="I5245" s="4">
        <v>0</v>
      </c>
      <c r="J5245" s="4">
        <v>1</v>
      </c>
      <c r="L5245" s="4">
        <v>1</v>
      </c>
      <c r="M5245" s="1" t="s">
        <v>3881</v>
      </c>
      <c r="N5245" s="1"/>
      <c r="O5245" s="1"/>
      <c r="P5245" s="1"/>
      <c r="Q5245" s="1"/>
      <c r="R5245" s="1" t="s">
        <v>3880</v>
      </c>
      <c r="S5245" s="1"/>
      <c r="T5245" s="1"/>
      <c r="U5245" s="62" t="s">
        <v>3879</v>
      </c>
      <c r="V5245" s="85">
        <v>11828</v>
      </c>
      <c r="W5245" s="85" t="s">
        <v>3790</v>
      </c>
    </row>
    <row r="5246" spans="1:23" x14ac:dyDescent="0.3">
      <c r="A5246" s="7">
        <v>21485</v>
      </c>
      <c r="B5246" s="44">
        <v>1765</v>
      </c>
      <c r="C5246" s="11">
        <v>0</v>
      </c>
      <c r="E5246" s="88">
        <v>11829</v>
      </c>
      <c r="F5246" s="88" t="s">
        <v>3790</v>
      </c>
      <c r="G5246" s="84" t="s">
        <v>3878</v>
      </c>
      <c r="H5246" s="1" t="s">
        <v>3877</v>
      </c>
      <c r="I5246" s="4">
        <v>0</v>
      </c>
      <c r="J5246" s="4">
        <v>1</v>
      </c>
      <c r="L5246" s="4">
        <v>1</v>
      </c>
      <c r="M5246" s="1" t="s">
        <v>3876</v>
      </c>
      <c r="N5246" s="1"/>
      <c r="O5246" s="1"/>
      <c r="P5246" s="1"/>
      <c r="Q5246" s="1"/>
      <c r="R5246" s="1" t="s">
        <v>3875</v>
      </c>
      <c r="S5246" s="1"/>
      <c r="T5246" s="1"/>
      <c r="U5246" s="62" t="s">
        <v>3874</v>
      </c>
      <c r="V5246" s="85">
        <v>11829</v>
      </c>
      <c r="W5246" s="85" t="s">
        <v>3790</v>
      </c>
    </row>
    <row r="5247" spans="1:23" x14ac:dyDescent="0.3">
      <c r="A5247" s="7">
        <v>21486</v>
      </c>
      <c r="C5247" s="11">
        <v>1</v>
      </c>
      <c r="E5247" s="88">
        <v>11907</v>
      </c>
      <c r="F5247" s="88" t="s">
        <v>3790</v>
      </c>
      <c r="G5247" s="84" t="s">
        <v>3825</v>
      </c>
      <c r="H5247" s="1" t="s">
        <v>3873</v>
      </c>
      <c r="I5247" s="4">
        <v>0</v>
      </c>
      <c r="J5247" s="4">
        <v>1</v>
      </c>
      <c r="L5247" s="4">
        <v>1</v>
      </c>
      <c r="M5247" s="1" t="s">
        <v>3872</v>
      </c>
      <c r="N5247" s="1"/>
      <c r="O5247" s="1"/>
      <c r="P5247" s="1"/>
      <c r="Q5247" s="1"/>
      <c r="R5247" s="1" t="s">
        <v>3871</v>
      </c>
      <c r="S5247" s="1"/>
      <c r="T5247" s="1"/>
      <c r="U5247" s="62" t="s">
        <v>3870</v>
      </c>
      <c r="V5247" s="85">
        <v>11907</v>
      </c>
      <c r="W5247" s="85" t="s">
        <v>3790</v>
      </c>
    </row>
    <row r="5248" spans="1:23" x14ac:dyDescent="0.3">
      <c r="A5248" s="7">
        <v>21487</v>
      </c>
      <c r="C5248" s="11">
        <v>2</v>
      </c>
      <c r="E5248" s="88">
        <v>11910</v>
      </c>
      <c r="F5248" s="88" t="s">
        <v>3790</v>
      </c>
      <c r="G5248" s="90" t="s">
        <v>3825</v>
      </c>
      <c r="H5248" s="1" t="s">
        <v>3869</v>
      </c>
      <c r="I5248" s="4">
        <v>0</v>
      </c>
      <c r="J5248" s="4">
        <v>1</v>
      </c>
      <c r="L5248" s="4">
        <v>1</v>
      </c>
      <c r="M5248" s="1" t="s">
        <v>3868</v>
      </c>
      <c r="N5248" s="1"/>
      <c r="O5248" s="1"/>
      <c r="P5248" s="1"/>
      <c r="Q5248" s="1"/>
      <c r="R5248" s="1" t="s">
        <v>3867</v>
      </c>
      <c r="S5248" s="1"/>
      <c r="T5248" s="1"/>
      <c r="U5248" s="62" t="s">
        <v>3866</v>
      </c>
      <c r="V5248" s="85">
        <v>11910</v>
      </c>
      <c r="W5248" s="85" t="s">
        <v>3790</v>
      </c>
    </row>
    <row r="5249" spans="1:23" x14ac:dyDescent="0.3">
      <c r="A5249" s="7">
        <v>21488</v>
      </c>
      <c r="C5249" s="11">
        <v>3</v>
      </c>
      <c r="E5249" s="88">
        <v>11911</v>
      </c>
      <c r="F5249" s="88" t="s">
        <v>3790</v>
      </c>
      <c r="G5249" s="90" t="s">
        <v>3825</v>
      </c>
      <c r="H5249" s="1" t="s">
        <v>3865</v>
      </c>
      <c r="I5249" s="4">
        <v>0</v>
      </c>
      <c r="J5249" s="4">
        <v>1</v>
      </c>
      <c r="L5249" s="4">
        <v>1</v>
      </c>
      <c r="M5249" s="1" t="s">
        <v>3864</v>
      </c>
      <c r="N5249" s="1"/>
      <c r="O5249" s="1"/>
      <c r="P5249" s="1"/>
      <c r="Q5249" s="1"/>
      <c r="R5249" s="1" t="s">
        <v>3863</v>
      </c>
      <c r="S5249" s="1"/>
      <c r="T5249" s="1"/>
      <c r="U5249" s="62" t="s">
        <v>3862</v>
      </c>
      <c r="V5249" s="85">
        <v>11911</v>
      </c>
      <c r="W5249" s="85" t="s">
        <v>3790</v>
      </c>
    </row>
    <row r="5250" spans="1:23" x14ac:dyDescent="0.3">
      <c r="A5250" s="7">
        <v>21489</v>
      </c>
      <c r="C5250" s="11">
        <v>4</v>
      </c>
      <c r="E5250" s="88">
        <v>11913</v>
      </c>
      <c r="F5250" s="88" t="s">
        <v>3790</v>
      </c>
      <c r="G5250" s="84" t="s">
        <v>3825</v>
      </c>
      <c r="H5250" s="1" t="s">
        <v>3861</v>
      </c>
      <c r="I5250" s="4">
        <v>0</v>
      </c>
      <c r="J5250" s="4">
        <v>1</v>
      </c>
      <c r="L5250" s="4">
        <v>1</v>
      </c>
      <c r="M5250" s="1" t="s">
        <v>3860</v>
      </c>
      <c r="N5250" s="1"/>
      <c r="O5250" s="1"/>
      <c r="P5250" s="1"/>
      <c r="Q5250" s="1"/>
      <c r="R5250" s="1" t="s">
        <v>3859</v>
      </c>
      <c r="S5250" s="1"/>
      <c r="T5250" s="1"/>
      <c r="U5250" s="62" t="s">
        <v>3858</v>
      </c>
      <c r="V5250" s="85">
        <v>11913</v>
      </c>
      <c r="W5250" s="85" t="s">
        <v>3790</v>
      </c>
    </row>
    <row r="5251" spans="1:23" x14ac:dyDescent="0.3">
      <c r="A5251" s="7">
        <v>21490</v>
      </c>
      <c r="C5251" s="11">
        <v>5</v>
      </c>
      <c r="E5251" s="88">
        <v>11914</v>
      </c>
      <c r="F5251" s="88" t="s">
        <v>3790</v>
      </c>
      <c r="G5251" s="84" t="s">
        <v>3825</v>
      </c>
      <c r="H5251" s="1" t="s">
        <v>3857</v>
      </c>
      <c r="I5251" s="4">
        <v>0</v>
      </c>
      <c r="J5251" s="4">
        <v>1</v>
      </c>
      <c r="L5251" s="4">
        <v>1</v>
      </c>
      <c r="M5251" s="1" t="s">
        <v>3856</v>
      </c>
      <c r="N5251" s="1"/>
      <c r="O5251" s="1"/>
      <c r="P5251" s="1"/>
      <c r="Q5251" s="1"/>
      <c r="R5251" s="1" t="s">
        <v>3855</v>
      </c>
      <c r="S5251" s="1"/>
      <c r="T5251" s="1"/>
      <c r="U5251" s="62" t="s">
        <v>3854</v>
      </c>
      <c r="V5251" s="85">
        <v>11914</v>
      </c>
      <c r="W5251" s="85" t="s">
        <v>3790</v>
      </c>
    </row>
    <row r="5252" spans="1:23" x14ac:dyDescent="0.3">
      <c r="A5252" s="7">
        <v>21491</v>
      </c>
      <c r="C5252" s="11">
        <v>6</v>
      </c>
      <c r="E5252" s="88">
        <v>11915</v>
      </c>
      <c r="F5252" s="88" t="s">
        <v>3790</v>
      </c>
      <c r="G5252" s="84" t="s">
        <v>3825</v>
      </c>
      <c r="H5252" s="1" t="s">
        <v>3853</v>
      </c>
      <c r="I5252" s="4">
        <v>0</v>
      </c>
      <c r="J5252" s="4">
        <v>1</v>
      </c>
      <c r="L5252" s="4">
        <v>1</v>
      </c>
      <c r="M5252" s="1" t="s">
        <v>3852</v>
      </c>
      <c r="N5252" s="1"/>
      <c r="O5252" s="1"/>
      <c r="P5252" s="1"/>
      <c r="Q5252" s="1"/>
      <c r="R5252" s="1" t="s">
        <v>3851</v>
      </c>
      <c r="S5252" s="1"/>
      <c r="T5252" s="1"/>
      <c r="U5252" s="62" t="s">
        <v>3850</v>
      </c>
      <c r="V5252" s="85">
        <v>11915</v>
      </c>
      <c r="W5252" s="85" t="s">
        <v>3790</v>
      </c>
    </row>
    <row r="5253" spans="1:23" x14ac:dyDescent="0.3">
      <c r="A5253" s="7">
        <v>21492</v>
      </c>
      <c r="C5253" s="11">
        <v>7</v>
      </c>
      <c r="E5253" s="88">
        <v>11916</v>
      </c>
      <c r="F5253" s="88" t="s">
        <v>3790</v>
      </c>
      <c r="G5253" s="84" t="s">
        <v>3825</v>
      </c>
      <c r="H5253" s="1" t="s">
        <v>3849</v>
      </c>
      <c r="I5253" s="4">
        <v>0</v>
      </c>
      <c r="J5253" s="4">
        <v>1</v>
      </c>
      <c r="L5253" s="4">
        <v>1</v>
      </c>
      <c r="M5253" s="1" t="s">
        <v>3848</v>
      </c>
      <c r="N5253" s="1"/>
      <c r="O5253" s="1"/>
      <c r="P5253" s="1"/>
      <c r="Q5253" s="1"/>
      <c r="R5253" s="1" t="s">
        <v>3847</v>
      </c>
      <c r="S5253" s="1"/>
      <c r="T5253" s="1"/>
      <c r="U5253" s="62" t="s">
        <v>3846</v>
      </c>
      <c r="V5253" s="85">
        <v>11916</v>
      </c>
      <c r="W5253" s="85" t="s">
        <v>3790</v>
      </c>
    </row>
    <row r="5254" spans="1:23" x14ac:dyDescent="0.3">
      <c r="A5254" s="7">
        <v>21493</v>
      </c>
      <c r="C5254" s="11">
        <v>8</v>
      </c>
      <c r="E5254" s="88">
        <v>11917</v>
      </c>
      <c r="F5254" s="88" t="s">
        <v>3790</v>
      </c>
      <c r="G5254" s="84" t="s">
        <v>3825</v>
      </c>
      <c r="H5254" s="1" t="s">
        <v>3845</v>
      </c>
      <c r="I5254" s="4">
        <v>0</v>
      </c>
      <c r="J5254" s="4">
        <v>1</v>
      </c>
      <c r="L5254" s="4">
        <v>1</v>
      </c>
      <c r="M5254" s="1" t="s">
        <v>3844</v>
      </c>
      <c r="N5254" s="1"/>
      <c r="O5254" s="1"/>
      <c r="P5254" s="1"/>
      <c r="Q5254" s="1"/>
      <c r="R5254" s="1" t="s">
        <v>3843</v>
      </c>
      <c r="S5254" s="1"/>
      <c r="T5254" s="1"/>
      <c r="U5254" s="62" t="s">
        <v>3842</v>
      </c>
      <c r="V5254" s="85">
        <v>11917</v>
      </c>
      <c r="W5254" s="85" t="s">
        <v>3790</v>
      </c>
    </row>
    <row r="5255" spans="1:23" x14ac:dyDescent="0.3">
      <c r="A5255" s="7">
        <v>21494</v>
      </c>
      <c r="C5255" s="11">
        <v>9</v>
      </c>
      <c r="E5255" s="88">
        <v>11918</v>
      </c>
      <c r="F5255" s="88" t="s">
        <v>3790</v>
      </c>
      <c r="G5255" s="84" t="s">
        <v>3825</v>
      </c>
      <c r="H5255" s="1" t="s">
        <v>3841</v>
      </c>
      <c r="I5255" s="4">
        <v>0</v>
      </c>
      <c r="J5255" s="4">
        <v>1</v>
      </c>
      <c r="L5255" s="4">
        <v>1</v>
      </c>
      <c r="M5255" s="1" t="s">
        <v>3840</v>
      </c>
      <c r="N5255" s="1"/>
      <c r="O5255" s="1"/>
      <c r="P5255" s="1"/>
      <c r="Q5255" s="1"/>
      <c r="R5255" s="1" t="s">
        <v>3839</v>
      </c>
      <c r="S5255" s="1"/>
      <c r="T5255" s="1"/>
      <c r="U5255" s="62" t="s">
        <v>3838</v>
      </c>
      <c r="V5255" s="85">
        <v>11918</v>
      </c>
      <c r="W5255" s="85" t="s">
        <v>3790</v>
      </c>
    </row>
    <row r="5256" spans="1:23" x14ac:dyDescent="0.3">
      <c r="A5256" s="7">
        <v>21495</v>
      </c>
      <c r="C5256" s="11">
        <v>10</v>
      </c>
      <c r="E5256" s="88">
        <v>11997</v>
      </c>
      <c r="F5256" s="88" t="s">
        <v>3790</v>
      </c>
      <c r="G5256" s="84" t="s">
        <v>3825</v>
      </c>
      <c r="H5256" s="1" t="s">
        <v>3837</v>
      </c>
      <c r="I5256" s="4">
        <v>0</v>
      </c>
      <c r="J5256" s="4">
        <v>1</v>
      </c>
      <c r="L5256" s="4">
        <v>1</v>
      </c>
      <c r="M5256" s="1" t="s">
        <v>3836</v>
      </c>
      <c r="N5256" s="1"/>
      <c r="O5256" s="1"/>
      <c r="P5256" s="1"/>
      <c r="Q5256" s="1"/>
      <c r="R5256" s="1" t="s">
        <v>3835</v>
      </c>
      <c r="S5256" s="1"/>
      <c r="T5256" s="1"/>
      <c r="U5256" s="62" t="s">
        <v>3834</v>
      </c>
      <c r="V5256" s="85">
        <v>11997</v>
      </c>
      <c r="W5256" s="85" t="s">
        <v>3790</v>
      </c>
    </row>
    <row r="5257" spans="1:23" x14ac:dyDescent="0.3">
      <c r="A5257" s="7">
        <v>21496</v>
      </c>
      <c r="C5257" s="11">
        <v>11</v>
      </c>
      <c r="E5257" s="88">
        <v>11998</v>
      </c>
      <c r="F5257" s="88" t="s">
        <v>3790</v>
      </c>
      <c r="G5257" s="84" t="s">
        <v>3825</v>
      </c>
      <c r="H5257" s="1" t="s">
        <v>3833</v>
      </c>
      <c r="I5257" s="4">
        <v>0</v>
      </c>
      <c r="J5257" s="4">
        <v>1</v>
      </c>
      <c r="L5257" s="4">
        <v>1</v>
      </c>
      <c r="M5257" s="1" t="s">
        <v>3832</v>
      </c>
      <c r="N5257" s="1"/>
      <c r="O5257" s="1"/>
      <c r="P5257" s="1"/>
      <c r="Q5257" s="1"/>
      <c r="R5257" s="1" t="s">
        <v>3831</v>
      </c>
      <c r="S5257" s="1"/>
      <c r="T5257" s="1"/>
      <c r="U5257" s="62" t="s">
        <v>3830</v>
      </c>
      <c r="V5257" s="85">
        <v>11998</v>
      </c>
      <c r="W5257" s="85" t="s">
        <v>3790</v>
      </c>
    </row>
    <row r="5258" spans="1:23" x14ac:dyDescent="0.3">
      <c r="A5258" s="7">
        <v>21497</v>
      </c>
      <c r="C5258" s="11">
        <v>12</v>
      </c>
      <c r="E5258" s="88">
        <v>11999</v>
      </c>
      <c r="F5258" s="88" t="s">
        <v>3790</v>
      </c>
      <c r="G5258" s="84" t="s">
        <v>3825</v>
      </c>
      <c r="H5258" s="1" t="s">
        <v>3829</v>
      </c>
      <c r="I5258" s="4">
        <v>0</v>
      </c>
      <c r="J5258" s="4">
        <v>1</v>
      </c>
      <c r="L5258" s="4">
        <v>1</v>
      </c>
      <c r="M5258" s="1" t="s">
        <v>3828</v>
      </c>
      <c r="N5258" s="1"/>
      <c r="O5258" s="1"/>
      <c r="P5258" s="1"/>
      <c r="Q5258" s="1"/>
      <c r="R5258" s="1" t="s">
        <v>3827</v>
      </c>
      <c r="S5258" s="1"/>
      <c r="T5258" s="1"/>
      <c r="U5258" s="62" t="s">
        <v>3826</v>
      </c>
      <c r="V5258" s="85">
        <v>11999</v>
      </c>
      <c r="W5258" s="85" t="s">
        <v>3790</v>
      </c>
    </row>
    <row r="5259" spans="1:23" x14ac:dyDescent="0.3">
      <c r="A5259" s="7">
        <v>21498</v>
      </c>
      <c r="C5259" s="11">
        <v>13</v>
      </c>
      <c r="E5259" s="88">
        <v>12000</v>
      </c>
      <c r="F5259" s="88" t="s">
        <v>3790</v>
      </c>
      <c r="G5259" s="84" t="s">
        <v>3825</v>
      </c>
      <c r="H5259" s="1" t="s">
        <v>3824</v>
      </c>
      <c r="I5259" s="4">
        <v>0</v>
      </c>
      <c r="J5259" s="4">
        <v>1</v>
      </c>
      <c r="L5259" s="4">
        <v>1</v>
      </c>
      <c r="M5259" s="1" t="s">
        <v>3823</v>
      </c>
      <c r="N5259" s="1"/>
      <c r="O5259" s="1"/>
      <c r="P5259" s="1"/>
      <c r="Q5259" s="1"/>
      <c r="R5259" s="1" t="s">
        <v>3822</v>
      </c>
      <c r="S5259" s="1"/>
      <c r="T5259" s="1"/>
      <c r="U5259" s="62" t="s">
        <v>3821</v>
      </c>
      <c r="V5259" s="85">
        <v>12000</v>
      </c>
      <c r="W5259" s="85" t="s">
        <v>3790</v>
      </c>
    </row>
    <row r="5260" spans="1:23" x14ac:dyDescent="0.3">
      <c r="A5260" s="7">
        <v>21499</v>
      </c>
      <c r="C5260" s="11">
        <v>14</v>
      </c>
      <c r="E5260" s="88">
        <v>12398</v>
      </c>
      <c r="F5260" s="88" t="s">
        <v>3790</v>
      </c>
      <c r="G5260" s="84" t="s">
        <v>3816</v>
      </c>
      <c r="H5260" s="1" t="s">
        <v>3820</v>
      </c>
      <c r="I5260" s="4">
        <v>0</v>
      </c>
      <c r="J5260" s="4">
        <v>1</v>
      </c>
      <c r="L5260" s="4">
        <v>1</v>
      </c>
      <c r="M5260" s="1" t="s">
        <v>3819</v>
      </c>
      <c r="N5260" s="1"/>
      <c r="O5260" s="1"/>
      <c r="P5260" s="1"/>
      <c r="Q5260" s="1"/>
      <c r="R5260" s="1" t="s">
        <v>3818</v>
      </c>
      <c r="S5260" s="1"/>
      <c r="T5260" s="1"/>
      <c r="U5260" s="62" t="s">
        <v>3817</v>
      </c>
      <c r="V5260" s="85">
        <v>12398</v>
      </c>
      <c r="W5260" s="85" t="s">
        <v>3790</v>
      </c>
    </row>
    <row r="5261" spans="1:23" x14ac:dyDescent="0.3">
      <c r="A5261" s="7">
        <v>21500</v>
      </c>
      <c r="C5261" s="11">
        <v>15</v>
      </c>
      <c r="E5261" s="88">
        <v>12399</v>
      </c>
      <c r="F5261" s="88" t="s">
        <v>3790</v>
      </c>
      <c r="G5261" s="84" t="s">
        <v>3816</v>
      </c>
      <c r="H5261" s="1" t="s">
        <v>3815</v>
      </c>
      <c r="I5261" s="4">
        <v>0</v>
      </c>
      <c r="J5261" s="4">
        <v>1</v>
      </c>
      <c r="L5261" s="4">
        <v>1</v>
      </c>
      <c r="M5261" s="1" t="s">
        <v>3814</v>
      </c>
      <c r="N5261" s="1"/>
      <c r="O5261" s="1"/>
      <c r="P5261" s="1"/>
      <c r="Q5261" s="1"/>
      <c r="R5261" s="1" t="s">
        <v>3813</v>
      </c>
      <c r="S5261" s="1"/>
      <c r="T5261" s="1"/>
      <c r="U5261" s="62" t="s">
        <v>3812</v>
      </c>
      <c r="V5261" s="85">
        <v>12399</v>
      </c>
      <c r="W5261" s="85" t="s">
        <v>3790</v>
      </c>
    </row>
    <row r="5262" spans="1:23" x14ac:dyDescent="0.3">
      <c r="A5262" s="7">
        <v>21501</v>
      </c>
      <c r="B5262" s="44">
        <v>1766</v>
      </c>
      <c r="C5262" s="11">
        <v>0</v>
      </c>
      <c r="E5262" s="89">
        <v>12605</v>
      </c>
      <c r="F5262" s="88" t="s">
        <v>3790</v>
      </c>
      <c r="G5262" s="84" t="s">
        <v>3795</v>
      </c>
      <c r="H5262" s="1" t="s">
        <v>3811</v>
      </c>
      <c r="I5262" s="4">
        <v>0</v>
      </c>
      <c r="J5262" s="4">
        <v>1</v>
      </c>
      <c r="L5262" s="4">
        <v>1</v>
      </c>
      <c r="M5262" s="1" t="s">
        <v>3810</v>
      </c>
      <c r="N5262" s="1"/>
      <c r="O5262" s="1"/>
      <c r="P5262" s="1"/>
      <c r="Q5262" s="1"/>
      <c r="R5262" s="1" t="s">
        <v>3809</v>
      </c>
      <c r="S5262" s="1"/>
      <c r="T5262" s="1"/>
      <c r="U5262" s="62" t="s">
        <v>3808</v>
      </c>
      <c r="V5262" s="86">
        <v>12605</v>
      </c>
      <c r="W5262" s="85" t="s">
        <v>3790</v>
      </c>
    </row>
    <row r="5263" spans="1:23" x14ac:dyDescent="0.3">
      <c r="A5263" s="7">
        <v>21502</v>
      </c>
      <c r="C5263" s="11">
        <v>1</v>
      </c>
      <c r="E5263" s="89">
        <v>12632</v>
      </c>
      <c r="F5263" s="88" t="s">
        <v>3790</v>
      </c>
      <c r="G5263" s="84" t="s">
        <v>3795</v>
      </c>
      <c r="H5263" s="1" t="s">
        <v>3807</v>
      </c>
      <c r="I5263" s="4">
        <v>0</v>
      </c>
      <c r="J5263" s="4">
        <v>1</v>
      </c>
      <c r="L5263" s="4">
        <v>1</v>
      </c>
      <c r="M5263" s="1" t="s">
        <v>3806</v>
      </c>
      <c r="N5263" s="1"/>
      <c r="O5263" s="1"/>
      <c r="P5263" s="1"/>
      <c r="Q5263" s="1"/>
      <c r="R5263" s="1" t="s">
        <v>3805</v>
      </c>
      <c r="S5263" s="1"/>
      <c r="T5263" s="1"/>
      <c r="U5263" s="62" t="s">
        <v>3804</v>
      </c>
      <c r="V5263" s="86">
        <v>12632</v>
      </c>
      <c r="W5263" s="85" t="s">
        <v>3790</v>
      </c>
    </row>
    <row r="5264" spans="1:23" x14ac:dyDescent="0.3">
      <c r="A5264" s="7">
        <v>21503</v>
      </c>
      <c r="C5264" s="11">
        <v>2</v>
      </c>
      <c r="E5264" s="89">
        <v>12633</v>
      </c>
      <c r="F5264" s="88" t="s">
        <v>3790</v>
      </c>
      <c r="G5264" s="84" t="s">
        <v>3795</v>
      </c>
      <c r="H5264" s="1" t="s">
        <v>3803</v>
      </c>
      <c r="I5264" s="4">
        <v>0</v>
      </c>
      <c r="J5264" s="4">
        <v>1</v>
      </c>
      <c r="L5264" s="4">
        <v>1</v>
      </c>
      <c r="M5264" s="1" t="s">
        <v>3802</v>
      </c>
      <c r="N5264" s="1"/>
      <c r="O5264" s="1"/>
      <c r="P5264" s="1"/>
      <c r="Q5264" s="1"/>
      <c r="R5264" s="1" t="s">
        <v>3801</v>
      </c>
      <c r="S5264" s="1"/>
      <c r="T5264" s="1"/>
      <c r="U5264" s="62" t="s">
        <v>3800</v>
      </c>
      <c r="V5264" s="86">
        <v>12633</v>
      </c>
      <c r="W5264" s="85" t="s">
        <v>3790</v>
      </c>
    </row>
    <row r="5265" spans="1:23" x14ac:dyDescent="0.3">
      <c r="A5265" s="7">
        <v>21504</v>
      </c>
      <c r="C5265" s="11">
        <v>3</v>
      </c>
      <c r="E5265" s="89">
        <v>12638</v>
      </c>
      <c r="F5265" s="88" t="s">
        <v>3790</v>
      </c>
      <c r="G5265" s="84" t="s">
        <v>3795</v>
      </c>
      <c r="H5265" s="1" t="s">
        <v>3799</v>
      </c>
      <c r="I5265" s="4">
        <v>0</v>
      </c>
      <c r="J5265" s="4">
        <v>1</v>
      </c>
      <c r="L5265" s="4">
        <v>1</v>
      </c>
      <c r="M5265" s="1" t="s">
        <v>3798</v>
      </c>
      <c r="N5265" s="1"/>
      <c r="O5265" s="1"/>
      <c r="P5265" s="1"/>
      <c r="Q5265" s="1"/>
      <c r="R5265" s="1" t="s">
        <v>3797</v>
      </c>
      <c r="S5265" s="1"/>
      <c r="T5265" s="1"/>
      <c r="U5265" s="62" t="s">
        <v>3796</v>
      </c>
      <c r="V5265" s="86">
        <v>12638</v>
      </c>
      <c r="W5265" s="85" t="s">
        <v>3790</v>
      </c>
    </row>
    <row r="5266" spans="1:23" x14ac:dyDescent="0.3">
      <c r="A5266" s="7">
        <v>21505</v>
      </c>
      <c r="C5266" s="11">
        <v>4</v>
      </c>
      <c r="E5266" s="89">
        <v>12673</v>
      </c>
      <c r="F5266" s="88" t="s">
        <v>3790</v>
      </c>
      <c r="G5266" s="87" t="s">
        <v>3795</v>
      </c>
      <c r="H5266" s="1" t="s">
        <v>3794</v>
      </c>
      <c r="I5266" s="4">
        <v>0</v>
      </c>
      <c r="J5266" s="4">
        <v>1</v>
      </c>
      <c r="L5266" s="4">
        <v>1</v>
      </c>
      <c r="M5266" s="1" t="s">
        <v>3793</v>
      </c>
      <c r="N5266" s="1"/>
      <c r="O5266" s="1"/>
      <c r="P5266" s="1"/>
      <c r="Q5266" s="1"/>
      <c r="R5266" s="17" t="s">
        <v>3792</v>
      </c>
      <c r="S5266" s="1"/>
      <c r="T5266" s="1"/>
      <c r="U5266" s="62" t="s">
        <v>3791</v>
      </c>
      <c r="V5266" s="86">
        <v>12673</v>
      </c>
      <c r="W5266" s="85" t="s">
        <v>3790</v>
      </c>
    </row>
    <row r="5267" spans="1:23" x14ac:dyDescent="0.3">
      <c r="C5267" s="11"/>
      <c r="E5267" s="86"/>
      <c r="F5267" s="85"/>
      <c r="G5267" s="84"/>
      <c r="H5267" s="1"/>
      <c r="M5267" s="1"/>
      <c r="N5267" s="1"/>
      <c r="O5267" s="1"/>
      <c r="P5267" s="1"/>
      <c r="Q5267" s="1"/>
      <c r="R5267" s="1"/>
      <c r="S5267" s="1"/>
      <c r="T5267" s="1"/>
      <c r="U5267" s="1"/>
    </row>
    <row r="5268" spans="1:23" x14ac:dyDescent="0.3">
      <c r="C5268" s="11"/>
      <c r="E5268" s="86"/>
      <c r="F5268" s="85"/>
      <c r="G5268" s="84"/>
      <c r="H5268" s="1"/>
      <c r="M5268" s="1"/>
      <c r="N5268" s="1"/>
      <c r="O5268" s="1"/>
      <c r="P5268" s="1"/>
      <c r="Q5268" s="1"/>
      <c r="R5268" s="1"/>
      <c r="S5268" s="1"/>
      <c r="T5268" s="1"/>
      <c r="U5268" s="1"/>
    </row>
    <row r="5269" spans="1:23" ht="16.350000000000001" customHeight="1" x14ac:dyDescent="0.3"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</row>
    <row r="5270" spans="1:23" x14ac:dyDescent="0.3"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</row>
    <row r="5271" spans="1:23" x14ac:dyDescent="0.3"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</row>
    <row r="5272" spans="1:23" x14ac:dyDescent="0.3"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</row>
    <row r="5273" spans="1:23" x14ac:dyDescent="0.3">
      <c r="A5273" s="28">
        <v>12100</v>
      </c>
      <c r="B5273" s="7">
        <v>10000</v>
      </c>
      <c r="C5273" s="1"/>
      <c r="D5273" s="9"/>
      <c r="E5273" s="9"/>
      <c r="F5273" s="9"/>
      <c r="G5273" s="9" t="s">
        <v>3789</v>
      </c>
      <c r="H5273" s="1" t="s">
        <v>3788</v>
      </c>
      <c r="I5273" s="9">
        <v>0</v>
      </c>
      <c r="J5273" s="14">
        <v>1</v>
      </c>
      <c r="K5273" s="13" t="s">
        <v>20</v>
      </c>
      <c r="L5273" s="9">
        <v>1</v>
      </c>
      <c r="M5273" s="1" t="s">
        <v>3787</v>
      </c>
      <c r="N5273" s="1"/>
      <c r="O5273" s="1"/>
      <c r="P5273" s="1"/>
      <c r="Q5273" s="50">
        <v>20</v>
      </c>
      <c r="R5273" s="1" t="s">
        <v>3786</v>
      </c>
      <c r="S5273" s="1"/>
      <c r="T5273" s="1"/>
      <c r="U5273" s="8" t="s">
        <v>3785</v>
      </c>
    </row>
    <row r="5274" spans="1:23" x14ac:dyDescent="0.3">
      <c r="A5274" s="28">
        <v>12101</v>
      </c>
      <c r="B5274" s="7">
        <v>10001</v>
      </c>
      <c r="C5274" s="1"/>
      <c r="D5274" s="9"/>
      <c r="E5274" s="9"/>
      <c r="F5274" s="9"/>
      <c r="G5274" s="9"/>
      <c r="H5274" s="1" t="s">
        <v>3784</v>
      </c>
      <c r="I5274" s="9">
        <v>0</v>
      </c>
      <c r="J5274" s="14">
        <v>100</v>
      </c>
      <c r="K5274" s="13" t="s">
        <v>1992</v>
      </c>
      <c r="L5274" s="9">
        <v>100</v>
      </c>
      <c r="M5274" s="1" t="s">
        <v>3783</v>
      </c>
      <c r="N5274" s="1"/>
      <c r="O5274" s="1"/>
      <c r="P5274" s="1"/>
      <c r="Q5274" s="1">
        <f t="shared" ref="Q5274:Q5305" si="43">Q5273</f>
        <v>20</v>
      </c>
      <c r="R5274" s="1"/>
      <c r="S5274" s="1"/>
      <c r="T5274" s="1"/>
      <c r="U5274" s="8" t="s">
        <v>3782</v>
      </c>
    </row>
    <row r="5275" spans="1:23" x14ac:dyDescent="0.3">
      <c r="A5275" s="28">
        <v>12102</v>
      </c>
      <c r="B5275" s="7">
        <v>10002</v>
      </c>
      <c r="C5275" s="1"/>
      <c r="D5275" s="9"/>
      <c r="E5275" s="9"/>
      <c r="F5275" s="9"/>
      <c r="G5275" s="9"/>
      <c r="H5275" s="1" t="s">
        <v>3781</v>
      </c>
      <c r="I5275" s="9">
        <v>0</v>
      </c>
      <c r="J5275" s="10">
        <v>100</v>
      </c>
      <c r="K5275" s="9" t="s">
        <v>65</v>
      </c>
      <c r="L5275" s="9">
        <v>10</v>
      </c>
      <c r="M5275" s="1" t="s">
        <v>3780</v>
      </c>
      <c r="N5275" s="1"/>
      <c r="O5275" s="1"/>
      <c r="P5275" s="1"/>
      <c r="Q5275" s="1">
        <f t="shared" si="43"/>
        <v>20</v>
      </c>
      <c r="R5275" s="1"/>
      <c r="S5275" s="1"/>
      <c r="T5275" s="1"/>
      <c r="U5275" s="8" t="s">
        <v>3779</v>
      </c>
    </row>
    <row r="5276" spans="1:23" x14ac:dyDescent="0.3">
      <c r="A5276" s="28">
        <v>12103</v>
      </c>
      <c r="B5276" s="7">
        <v>10003</v>
      </c>
      <c r="C5276" s="1"/>
      <c r="D5276" s="9"/>
      <c r="E5276" s="9"/>
      <c r="F5276" s="9"/>
      <c r="G5276" s="9" t="s">
        <v>3778</v>
      </c>
      <c r="H5276" s="1" t="s">
        <v>3774</v>
      </c>
      <c r="I5276" s="9">
        <v>0</v>
      </c>
      <c r="J5276" s="14">
        <v>1</v>
      </c>
      <c r="K5276" s="13" t="s">
        <v>20</v>
      </c>
      <c r="L5276" s="9">
        <v>1</v>
      </c>
      <c r="M5276" s="1" t="s">
        <v>3777</v>
      </c>
      <c r="N5276" s="1"/>
      <c r="O5276" s="1"/>
      <c r="P5276" s="1"/>
      <c r="Q5276" s="1">
        <f t="shared" si="43"/>
        <v>20</v>
      </c>
      <c r="R5276" s="1" t="s">
        <v>3776</v>
      </c>
      <c r="S5276" s="1"/>
      <c r="T5276" s="1"/>
      <c r="U5276" s="8" t="s">
        <v>3775</v>
      </c>
    </row>
    <row r="5277" spans="1:23" x14ac:dyDescent="0.3">
      <c r="A5277" s="28">
        <v>12104</v>
      </c>
      <c r="B5277" s="7">
        <v>10004</v>
      </c>
      <c r="C5277" s="1"/>
      <c r="D5277" s="9"/>
      <c r="E5277" s="9"/>
      <c r="F5277" s="9"/>
      <c r="G5277" s="9"/>
      <c r="H5277" s="1" t="s">
        <v>3774</v>
      </c>
      <c r="I5277" s="9">
        <v>0</v>
      </c>
      <c r="J5277" s="14">
        <v>100</v>
      </c>
      <c r="K5277" s="13" t="s">
        <v>1992</v>
      </c>
      <c r="L5277" s="9">
        <v>100</v>
      </c>
      <c r="M5277" s="1" t="s">
        <v>3773</v>
      </c>
      <c r="N5277" s="1"/>
      <c r="O5277" s="1"/>
      <c r="P5277" s="1"/>
      <c r="Q5277" s="1">
        <f t="shared" si="43"/>
        <v>20</v>
      </c>
      <c r="R5277" s="1"/>
      <c r="S5277" s="1"/>
      <c r="T5277" s="1"/>
      <c r="U5277" s="8" t="s">
        <v>3772</v>
      </c>
    </row>
    <row r="5278" spans="1:23" x14ac:dyDescent="0.3">
      <c r="A5278" s="28">
        <v>12105</v>
      </c>
      <c r="B5278" s="7">
        <v>10005</v>
      </c>
      <c r="C5278" s="1"/>
      <c r="D5278" s="9"/>
      <c r="E5278" s="9"/>
      <c r="F5278" s="9"/>
      <c r="G5278" s="9"/>
      <c r="H5278" s="1" t="s">
        <v>3771</v>
      </c>
      <c r="I5278" s="9">
        <v>0</v>
      </c>
      <c r="J5278" s="10">
        <v>100</v>
      </c>
      <c r="K5278" s="9" t="s">
        <v>65</v>
      </c>
      <c r="L5278" s="9">
        <v>10</v>
      </c>
      <c r="M5278" s="1" t="s">
        <v>3770</v>
      </c>
      <c r="N5278" s="1"/>
      <c r="O5278" s="1"/>
      <c r="P5278" s="1"/>
      <c r="Q5278" s="1">
        <f t="shared" si="43"/>
        <v>20</v>
      </c>
      <c r="R5278" s="1"/>
      <c r="S5278" s="1"/>
      <c r="T5278" s="1"/>
      <c r="U5278" s="8" t="s">
        <v>3769</v>
      </c>
    </row>
    <row r="5279" spans="1:23" x14ac:dyDescent="0.3">
      <c r="A5279" s="28">
        <v>12106</v>
      </c>
      <c r="B5279" s="7">
        <v>10006</v>
      </c>
      <c r="C5279" s="1"/>
      <c r="D5279" s="9"/>
      <c r="E5279" s="9"/>
      <c r="F5279" s="9"/>
      <c r="G5279" s="9" t="s">
        <v>3768</v>
      </c>
      <c r="H5279" s="1" t="s">
        <v>3764</v>
      </c>
      <c r="I5279" s="9">
        <v>0</v>
      </c>
      <c r="J5279" s="14">
        <v>1</v>
      </c>
      <c r="K5279" s="13" t="s">
        <v>20</v>
      </c>
      <c r="L5279" s="9">
        <v>1</v>
      </c>
      <c r="M5279" s="1" t="s">
        <v>3767</v>
      </c>
      <c r="N5279" s="1"/>
      <c r="O5279" s="1"/>
      <c r="P5279" s="1"/>
      <c r="Q5279" s="1">
        <f t="shared" si="43"/>
        <v>20</v>
      </c>
      <c r="R5279" s="1" t="s">
        <v>3766</v>
      </c>
      <c r="S5279" s="1"/>
      <c r="T5279" s="1"/>
      <c r="U5279" s="8" t="s">
        <v>3765</v>
      </c>
    </row>
    <row r="5280" spans="1:23" x14ac:dyDescent="0.3">
      <c r="A5280" s="28">
        <v>12107</v>
      </c>
      <c r="B5280" s="7">
        <v>10007</v>
      </c>
      <c r="C5280" s="1"/>
      <c r="D5280" s="9"/>
      <c r="E5280" s="9"/>
      <c r="F5280" s="9"/>
      <c r="G5280" s="9"/>
      <c r="H5280" s="1" t="s">
        <v>3764</v>
      </c>
      <c r="I5280" s="9">
        <v>0</v>
      </c>
      <c r="J5280" s="14">
        <v>100</v>
      </c>
      <c r="K5280" s="13" t="s">
        <v>1992</v>
      </c>
      <c r="L5280" s="9">
        <v>100</v>
      </c>
      <c r="M5280" s="1" t="s">
        <v>3763</v>
      </c>
      <c r="Q5280" s="1">
        <f t="shared" si="43"/>
        <v>20</v>
      </c>
      <c r="R5280" s="1"/>
      <c r="U5280" s="8" t="s">
        <v>3762</v>
      </c>
    </row>
    <row r="5281" spans="1:21" x14ac:dyDescent="0.3">
      <c r="A5281" s="28">
        <v>12108</v>
      </c>
      <c r="B5281" s="7">
        <v>10008</v>
      </c>
      <c r="C5281" s="1"/>
      <c r="D5281" s="9"/>
      <c r="E5281" s="9"/>
      <c r="F5281" s="9"/>
      <c r="G5281" s="9"/>
      <c r="H5281" s="1" t="s">
        <v>3761</v>
      </c>
      <c r="I5281" s="9">
        <v>0</v>
      </c>
      <c r="J5281" s="10">
        <v>100</v>
      </c>
      <c r="K5281" s="9" t="s">
        <v>65</v>
      </c>
      <c r="L5281" s="9">
        <v>10</v>
      </c>
      <c r="M5281" s="1" t="s">
        <v>3760</v>
      </c>
      <c r="Q5281" s="1">
        <f t="shared" si="43"/>
        <v>20</v>
      </c>
      <c r="R5281" s="1"/>
      <c r="U5281" s="8" t="s">
        <v>3759</v>
      </c>
    </row>
    <row r="5282" spans="1:21" x14ac:dyDescent="0.3">
      <c r="A5282" s="28">
        <v>12109</v>
      </c>
      <c r="B5282" s="7">
        <v>10009</v>
      </c>
      <c r="C5282" s="1"/>
      <c r="D5282" s="9"/>
      <c r="E5282" s="9"/>
      <c r="F5282" s="9"/>
      <c r="G5282" s="9" t="s">
        <v>3758</v>
      </c>
      <c r="H5282" s="1" t="s">
        <v>3754</v>
      </c>
      <c r="I5282" s="9">
        <v>0</v>
      </c>
      <c r="J5282" s="14">
        <v>1</v>
      </c>
      <c r="K5282" s="13" t="s">
        <v>20</v>
      </c>
      <c r="L5282" s="9">
        <v>1</v>
      </c>
      <c r="M5282" s="1" t="s">
        <v>3757</v>
      </c>
      <c r="Q5282" s="1">
        <f t="shared" si="43"/>
        <v>20</v>
      </c>
      <c r="R5282" s="1" t="s">
        <v>3756</v>
      </c>
      <c r="U5282" s="8" t="s">
        <v>3755</v>
      </c>
    </row>
    <row r="5283" spans="1:21" x14ac:dyDescent="0.3">
      <c r="A5283" s="28">
        <v>12110</v>
      </c>
      <c r="B5283" s="7">
        <v>10010</v>
      </c>
      <c r="C5283" s="1"/>
      <c r="D5283" s="9"/>
      <c r="E5283" s="9"/>
      <c r="F5283" s="9"/>
      <c r="G5283" s="9"/>
      <c r="H5283" s="1" t="s">
        <v>3754</v>
      </c>
      <c r="I5283" s="9">
        <v>0</v>
      </c>
      <c r="J5283" s="14">
        <v>100</v>
      </c>
      <c r="K5283" s="13" t="s">
        <v>1992</v>
      </c>
      <c r="L5283" s="9">
        <v>100</v>
      </c>
      <c r="M5283" s="1" t="s">
        <v>3753</v>
      </c>
      <c r="Q5283" s="1">
        <f t="shared" si="43"/>
        <v>20</v>
      </c>
      <c r="R5283" s="1"/>
      <c r="U5283" s="8" t="s">
        <v>3752</v>
      </c>
    </row>
    <row r="5284" spans="1:21" x14ac:dyDescent="0.3">
      <c r="A5284" s="28">
        <v>12111</v>
      </c>
      <c r="B5284" s="7">
        <v>10011</v>
      </c>
      <c r="C5284" s="1"/>
      <c r="D5284" s="9"/>
      <c r="E5284" s="9"/>
      <c r="F5284" s="9"/>
      <c r="G5284" s="9"/>
      <c r="H5284" s="1" t="s">
        <v>3751</v>
      </c>
      <c r="I5284" s="9">
        <v>0</v>
      </c>
      <c r="J5284" s="10">
        <v>100</v>
      </c>
      <c r="K5284" s="9" t="s">
        <v>65</v>
      </c>
      <c r="L5284" s="9">
        <v>10</v>
      </c>
      <c r="M5284" s="1" t="s">
        <v>3750</v>
      </c>
      <c r="Q5284" s="1">
        <f t="shared" si="43"/>
        <v>20</v>
      </c>
      <c r="R5284" s="1"/>
      <c r="U5284" s="8" t="s">
        <v>3749</v>
      </c>
    </row>
    <row r="5285" spans="1:21" x14ac:dyDescent="0.3">
      <c r="A5285" s="28">
        <v>12112</v>
      </c>
      <c r="B5285" s="7">
        <v>10012</v>
      </c>
      <c r="C5285" s="1"/>
      <c r="D5285" s="9"/>
      <c r="E5285" s="9"/>
      <c r="F5285" s="9"/>
      <c r="G5285" s="9" t="s">
        <v>3748</v>
      </c>
      <c r="H5285" s="1" t="s">
        <v>3744</v>
      </c>
      <c r="I5285" s="9">
        <v>0</v>
      </c>
      <c r="J5285" s="14">
        <v>1</v>
      </c>
      <c r="K5285" s="13" t="s">
        <v>20</v>
      </c>
      <c r="L5285" s="9">
        <v>1</v>
      </c>
      <c r="M5285" s="1" t="s">
        <v>3747</v>
      </c>
      <c r="Q5285" s="1">
        <f t="shared" si="43"/>
        <v>20</v>
      </c>
      <c r="R5285" s="1" t="s">
        <v>3746</v>
      </c>
      <c r="U5285" s="8" t="s">
        <v>3745</v>
      </c>
    </row>
    <row r="5286" spans="1:21" x14ac:dyDescent="0.3">
      <c r="A5286" s="28">
        <v>12113</v>
      </c>
      <c r="B5286" s="7">
        <v>10013</v>
      </c>
      <c r="C5286" s="1"/>
      <c r="D5286" s="9"/>
      <c r="E5286" s="9"/>
      <c r="F5286" s="9"/>
      <c r="G5286" s="9"/>
      <c r="H5286" s="1" t="s">
        <v>3744</v>
      </c>
      <c r="I5286" s="9">
        <v>0</v>
      </c>
      <c r="J5286" s="14">
        <v>100</v>
      </c>
      <c r="K5286" s="13" t="s">
        <v>1992</v>
      </c>
      <c r="L5286" s="9">
        <v>100</v>
      </c>
      <c r="M5286" s="1" t="s">
        <v>3743</v>
      </c>
      <c r="Q5286" s="1">
        <f t="shared" si="43"/>
        <v>20</v>
      </c>
      <c r="R5286" s="1"/>
      <c r="U5286" s="8" t="s">
        <v>3742</v>
      </c>
    </row>
    <row r="5287" spans="1:21" x14ac:dyDescent="0.3">
      <c r="A5287" s="28">
        <v>12114</v>
      </c>
      <c r="B5287" s="7">
        <v>10014</v>
      </c>
      <c r="C5287" s="1"/>
      <c r="D5287" s="9"/>
      <c r="E5287" s="9"/>
      <c r="F5287" s="9"/>
      <c r="G5287" s="9"/>
      <c r="H5287" s="1" t="s">
        <v>3741</v>
      </c>
      <c r="I5287" s="9">
        <v>0</v>
      </c>
      <c r="J5287" s="10">
        <v>100</v>
      </c>
      <c r="K5287" s="9" t="s">
        <v>65</v>
      </c>
      <c r="L5287" s="9">
        <v>10</v>
      </c>
      <c r="M5287" s="1" t="s">
        <v>3740</v>
      </c>
      <c r="Q5287" s="1">
        <f t="shared" si="43"/>
        <v>20</v>
      </c>
      <c r="R5287" s="1"/>
      <c r="U5287" s="8" t="s">
        <v>3739</v>
      </c>
    </row>
    <row r="5288" spans="1:21" x14ac:dyDescent="0.3">
      <c r="A5288" s="28">
        <v>12115</v>
      </c>
      <c r="B5288" s="7">
        <v>10015</v>
      </c>
      <c r="C5288" s="1"/>
      <c r="D5288" s="9"/>
      <c r="E5288" s="9"/>
      <c r="F5288" s="9"/>
      <c r="G5288" s="9" t="s">
        <v>3738</v>
      </c>
      <c r="H5288" s="1" t="s">
        <v>3734</v>
      </c>
      <c r="I5288" s="9">
        <v>0</v>
      </c>
      <c r="J5288" s="14">
        <v>1</v>
      </c>
      <c r="K5288" s="13" t="s">
        <v>20</v>
      </c>
      <c r="L5288" s="9">
        <v>1</v>
      </c>
      <c r="M5288" s="1" t="s">
        <v>3737</v>
      </c>
      <c r="Q5288" s="1">
        <f t="shared" si="43"/>
        <v>20</v>
      </c>
      <c r="R5288" s="1" t="s">
        <v>3736</v>
      </c>
      <c r="U5288" s="8" t="s">
        <v>3735</v>
      </c>
    </row>
    <row r="5289" spans="1:21" x14ac:dyDescent="0.3">
      <c r="A5289" s="28">
        <v>12116</v>
      </c>
      <c r="B5289" s="7">
        <v>10016</v>
      </c>
      <c r="C5289" s="1"/>
      <c r="D5289" s="9"/>
      <c r="E5289" s="9"/>
      <c r="F5289" s="9"/>
      <c r="G5289" s="9"/>
      <c r="H5289" s="1" t="s">
        <v>3734</v>
      </c>
      <c r="I5289" s="9">
        <v>0</v>
      </c>
      <c r="J5289" s="14">
        <v>1000</v>
      </c>
      <c r="K5289" s="13" t="s">
        <v>76</v>
      </c>
      <c r="L5289" s="9">
        <v>10</v>
      </c>
      <c r="M5289" s="1" t="s">
        <v>3733</v>
      </c>
      <c r="Q5289" s="1">
        <f t="shared" si="43"/>
        <v>20</v>
      </c>
      <c r="R5289" s="1"/>
      <c r="U5289" s="8" t="s">
        <v>3732</v>
      </c>
    </row>
    <row r="5290" spans="1:21" x14ac:dyDescent="0.3">
      <c r="A5290" s="28">
        <v>12117</v>
      </c>
      <c r="B5290" s="7">
        <v>10017</v>
      </c>
      <c r="C5290" s="1"/>
      <c r="D5290" s="9"/>
      <c r="E5290" s="9"/>
      <c r="F5290" s="9"/>
      <c r="G5290" s="9"/>
      <c r="H5290" s="1" t="s">
        <v>3731</v>
      </c>
      <c r="I5290" s="9">
        <v>0</v>
      </c>
      <c r="J5290" s="10">
        <v>1000</v>
      </c>
      <c r="K5290" s="9" t="s">
        <v>65</v>
      </c>
      <c r="L5290" s="9">
        <v>10</v>
      </c>
      <c r="M5290" s="1" t="s">
        <v>3730</v>
      </c>
      <c r="Q5290" s="1">
        <f t="shared" si="43"/>
        <v>20</v>
      </c>
      <c r="R5290" s="1"/>
      <c r="U5290" s="8" t="s">
        <v>3729</v>
      </c>
    </row>
    <row r="5291" spans="1:21" x14ac:dyDescent="0.3">
      <c r="A5291" s="28">
        <v>12118</v>
      </c>
      <c r="B5291" s="7">
        <v>10018</v>
      </c>
      <c r="C5291" s="1"/>
      <c r="D5291" s="9"/>
      <c r="E5291" s="9"/>
      <c r="F5291" s="9"/>
      <c r="G5291" s="9" t="s">
        <v>3728</v>
      </c>
      <c r="H5291" s="1" t="s">
        <v>3724</v>
      </c>
      <c r="I5291" s="9">
        <v>0</v>
      </c>
      <c r="J5291" s="14">
        <v>1</v>
      </c>
      <c r="K5291" s="13" t="s">
        <v>20</v>
      </c>
      <c r="L5291" s="9">
        <v>1</v>
      </c>
      <c r="M5291" s="1" t="s">
        <v>3727</v>
      </c>
      <c r="Q5291" s="1">
        <f t="shared" si="43"/>
        <v>20</v>
      </c>
      <c r="R5291" s="1" t="s">
        <v>3726</v>
      </c>
      <c r="U5291" s="8" t="s">
        <v>3725</v>
      </c>
    </row>
    <row r="5292" spans="1:21" x14ac:dyDescent="0.3">
      <c r="A5292" s="28">
        <v>12119</v>
      </c>
      <c r="B5292" s="7">
        <v>10019</v>
      </c>
      <c r="C5292" s="1"/>
      <c r="D5292" s="9"/>
      <c r="E5292" s="9"/>
      <c r="F5292" s="9"/>
      <c r="G5292" s="9"/>
      <c r="H5292" s="1" t="s">
        <v>3724</v>
      </c>
      <c r="I5292" s="9">
        <v>0</v>
      </c>
      <c r="J5292" s="14">
        <v>1000</v>
      </c>
      <c r="K5292" s="13" t="s">
        <v>76</v>
      </c>
      <c r="L5292" s="9">
        <v>10</v>
      </c>
      <c r="M5292" s="1" t="s">
        <v>3723</v>
      </c>
      <c r="N5292" s="1"/>
      <c r="O5292" s="1"/>
      <c r="P5292" s="1"/>
      <c r="Q5292" s="1">
        <f t="shared" si="43"/>
        <v>20</v>
      </c>
      <c r="R5292" s="1"/>
      <c r="S5292" s="1"/>
      <c r="T5292" s="1"/>
      <c r="U5292" s="8" t="s">
        <v>3722</v>
      </c>
    </row>
    <row r="5293" spans="1:21" x14ac:dyDescent="0.3">
      <c r="A5293" s="28">
        <v>12120</v>
      </c>
      <c r="B5293" s="7">
        <v>10020</v>
      </c>
      <c r="C5293" s="1"/>
      <c r="D5293" s="9"/>
      <c r="E5293" s="9"/>
      <c r="F5293" s="9"/>
      <c r="G5293" s="9"/>
      <c r="H5293" s="1" t="s">
        <v>3721</v>
      </c>
      <c r="I5293" s="9">
        <v>0</v>
      </c>
      <c r="J5293" s="10">
        <v>1000</v>
      </c>
      <c r="K5293" s="9" t="s">
        <v>65</v>
      </c>
      <c r="L5293" s="9">
        <v>10</v>
      </c>
      <c r="M5293" s="1" t="s">
        <v>3720</v>
      </c>
      <c r="N5293" s="1"/>
      <c r="O5293" s="1"/>
      <c r="P5293" s="1"/>
      <c r="Q5293" s="1">
        <f t="shared" si="43"/>
        <v>20</v>
      </c>
      <c r="R5293" s="1"/>
      <c r="S5293" s="1"/>
      <c r="T5293" s="1"/>
      <c r="U5293" s="8" t="s">
        <v>3719</v>
      </c>
    </row>
    <row r="5294" spans="1:21" x14ac:dyDescent="0.3">
      <c r="A5294" s="28">
        <v>12121</v>
      </c>
      <c r="B5294" s="7">
        <v>10021</v>
      </c>
      <c r="C5294" s="32"/>
      <c r="D5294" s="36"/>
      <c r="E5294" s="9"/>
      <c r="F5294" s="9"/>
      <c r="G5294" s="36" t="s">
        <v>2438</v>
      </c>
      <c r="H5294" s="1" t="s">
        <v>3715</v>
      </c>
      <c r="I5294" s="36">
        <v>0</v>
      </c>
      <c r="J5294" s="42">
        <v>1</v>
      </c>
      <c r="K5294" s="41" t="s">
        <v>20</v>
      </c>
      <c r="L5294" s="36">
        <v>1</v>
      </c>
      <c r="M5294" s="1" t="s">
        <v>3718</v>
      </c>
      <c r="N5294" s="1"/>
      <c r="O5294" s="1"/>
      <c r="P5294" s="1"/>
      <c r="Q5294" s="1">
        <f t="shared" si="43"/>
        <v>20</v>
      </c>
      <c r="R5294" s="32" t="s">
        <v>3717</v>
      </c>
      <c r="S5294" s="1"/>
      <c r="T5294" s="1"/>
      <c r="U5294" s="8" t="s">
        <v>3716</v>
      </c>
    </row>
    <row r="5295" spans="1:21" x14ac:dyDescent="0.3">
      <c r="A5295" s="28">
        <v>12122</v>
      </c>
      <c r="B5295" s="7">
        <v>10022</v>
      </c>
      <c r="C5295" s="32"/>
      <c r="D5295" s="36"/>
      <c r="E5295" s="9"/>
      <c r="F5295" s="9"/>
      <c r="G5295" s="36"/>
      <c r="H5295" s="1" t="s">
        <v>3715</v>
      </c>
      <c r="I5295" s="36">
        <v>0</v>
      </c>
      <c r="J5295" s="42">
        <v>200</v>
      </c>
      <c r="K5295" s="41" t="s">
        <v>76</v>
      </c>
      <c r="L5295" s="36">
        <v>10</v>
      </c>
      <c r="M5295" s="1" t="s">
        <v>3714</v>
      </c>
      <c r="N5295" s="1"/>
      <c r="O5295" s="1"/>
      <c r="P5295" s="1"/>
      <c r="Q5295" s="1">
        <f t="shared" si="43"/>
        <v>20</v>
      </c>
      <c r="R5295" s="32"/>
      <c r="S5295" s="1"/>
      <c r="T5295" s="1"/>
      <c r="U5295" s="8" t="s">
        <v>3713</v>
      </c>
    </row>
    <row r="5296" spans="1:21" x14ac:dyDescent="0.3">
      <c r="A5296" s="28">
        <v>12123</v>
      </c>
      <c r="B5296" s="7">
        <v>10023</v>
      </c>
      <c r="C5296" s="32"/>
      <c r="D5296" s="36"/>
      <c r="E5296" s="9"/>
      <c r="F5296" s="9"/>
      <c r="G5296" s="36"/>
      <c r="H5296" s="1" t="s">
        <v>3712</v>
      </c>
      <c r="I5296" s="36">
        <v>0</v>
      </c>
      <c r="J5296" s="37">
        <v>1000</v>
      </c>
      <c r="K5296" s="36" t="s">
        <v>65</v>
      </c>
      <c r="L5296" s="36">
        <v>10</v>
      </c>
      <c r="M5296" s="1" t="s">
        <v>3711</v>
      </c>
      <c r="N5296" s="1"/>
      <c r="O5296" s="1"/>
      <c r="P5296" s="1"/>
      <c r="Q5296" s="1">
        <f t="shared" si="43"/>
        <v>20</v>
      </c>
      <c r="R5296" s="32"/>
      <c r="S5296" s="1"/>
      <c r="T5296" s="1"/>
      <c r="U5296" s="8" t="s">
        <v>3710</v>
      </c>
    </row>
    <row r="5297" spans="1:21" x14ac:dyDescent="0.3">
      <c r="A5297" s="28">
        <v>12124</v>
      </c>
      <c r="B5297" s="7">
        <v>10024</v>
      </c>
      <c r="C5297" s="1"/>
      <c r="D5297" s="9"/>
      <c r="E5297" s="9"/>
      <c r="F5297" s="9"/>
      <c r="G5297" s="9" t="s">
        <v>3709</v>
      </c>
      <c r="H5297" s="1" t="s">
        <v>3705</v>
      </c>
      <c r="I5297" s="9">
        <v>0</v>
      </c>
      <c r="J5297" s="14">
        <v>1</v>
      </c>
      <c r="K5297" s="13" t="s">
        <v>20</v>
      </c>
      <c r="L5297" s="9">
        <v>1</v>
      </c>
      <c r="M5297" s="1" t="s">
        <v>3708</v>
      </c>
      <c r="N5297" s="1"/>
      <c r="O5297" s="1"/>
      <c r="P5297" s="1"/>
      <c r="Q5297" s="1">
        <f t="shared" si="43"/>
        <v>20</v>
      </c>
      <c r="R5297" s="1" t="s">
        <v>3707</v>
      </c>
      <c r="S5297" s="1"/>
      <c r="T5297" s="1"/>
      <c r="U5297" s="8" t="s">
        <v>3706</v>
      </c>
    </row>
    <row r="5298" spans="1:21" x14ac:dyDescent="0.3">
      <c r="A5298" s="28">
        <v>12125</v>
      </c>
      <c r="B5298" s="7">
        <v>10025</v>
      </c>
      <c r="C5298" s="1"/>
      <c r="D5298" s="9"/>
      <c r="E5298" s="9"/>
      <c r="F5298" s="9"/>
      <c r="G5298" s="9"/>
      <c r="H5298" s="1" t="s">
        <v>3705</v>
      </c>
      <c r="I5298" s="9">
        <v>0</v>
      </c>
      <c r="J5298" s="14">
        <v>1000</v>
      </c>
      <c r="K5298" s="13" t="s">
        <v>76</v>
      </c>
      <c r="L5298" s="9">
        <v>10</v>
      </c>
      <c r="M5298" s="1" t="s">
        <v>3704</v>
      </c>
      <c r="N5298" s="1"/>
      <c r="O5298" s="1"/>
      <c r="P5298" s="1"/>
      <c r="Q5298" s="1">
        <f t="shared" si="43"/>
        <v>20</v>
      </c>
      <c r="R5298" s="1"/>
      <c r="S5298" s="1"/>
      <c r="T5298" s="1"/>
      <c r="U5298" s="8" t="s">
        <v>3703</v>
      </c>
    </row>
    <row r="5299" spans="1:21" x14ac:dyDescent="0.3">
      <c r="A5299" s="28">
        <v>12126</v>
      </c>
      <c r="B5299" s="7">
        <v>10026</v>
      </c>
      <c r="C5299" s="1"/>
      <c r="D5299" s="9"/>
      <c r="E5299" s="9"/>
      <c r="F5299" s="9"/>
      <c r="G5299" s="9"/>
      <c r="H5299" s="1" t="s">
        <v>3702</v>
      </c>
      <c r="I5299" s="9">
        <v>0</v>
      </c>
      <c r="J5299" s="10">
        <v>1000</v>
      </c>
      <c r="K5299" s="9" t="s">
        <v>65</v>
      </c>
      <c r="L5299" s="9">
        <v>10</v>
      </c>
      <c r="M5299" s="1" t="s">
        <v>3701</v>
      </c>
      <c r="N5299" s="1"/>
      <c r="O5299" s="1"/>
      <c r="P5299" s="1"/>
      <c r="Q5299" s="1">
        <f t="shared" si="43"/>
        <v>20</v>
      </c>
      <c r="R5299" s="1"/>
      <c r="S5299" s="1"/>
      <c r="T5299" s="1"/>
      <c r="U5299" s="8" t="s">
        <v>3700</v>
      </c>
    </row>
    <row r="5300" spans="1:21" x14ac:dyDescent="0.3">
      <c r="A5300" s="28">
        <v>12127</v>
      </c>
      <c r="B5300" s="7">
        <v>10027</v>
      </c>
      <c r="C5300" s="1"/>
      <c r="D5300" s="9"/>
      <c r="E5300" s="9"/>
      <c r="F5300" s="9"/>
      <c r="G5300" s="9" t="s">
        <v>3699</v>
      </c>
      <c r="H5300" s="1" t="s">
        <v>3695</v>
      </c>
      <c r="I5300" s="9">
        <v>0</v>
      </c>
      <c r="J5300" s="14">
        <v>1</v>
      </c>
      <c r="K5300" s="13" t="s">
        <v>20</v>
      </c>
      <c r="L5300" s="9">
        <v>1</v>
      </c>
      <c r="M5300" s="1" t="s">
        <v>3698</v>
      </c>
      <c r="N5300" s="1"/>
      <c r="O5300" s="1"/>
      <c r="P5300" s="1"/>
      <c r="Q5300" s="1">
        <f t="shared" si="43"/>
        <v>20</v>
      </c>
      <c r="R5300" s="1" t="s">
        <v>3697</v>
      </c>
      <c r="S5300" s="1"/>
      <c r="T5300" s="1"/>
      <c r="U5300" s="8" t="s">
        <v>3696</v>
      </c>
    </row>
    <row r="5301" spans="1:21" x14ac:dyDescent="0.3">
      <c r="A5301" s="28">
        <v>12128</v>
      </c>
      <c r="B5301" s="7">
        <v>10028</v>
      </c>
      <c r="C5301" s="1"/>
      <c r="D5301" s="9"/>
      <c r="E5301" s="9"/>
      <c r="F5301" s="9"/>
      <c r="G5301" s="9"/>
      <c r="H5301" s="1" t="s">
        <v>3695</v>
      </c>
      <c r="I5301" s="9">
        <v>0</v>
      </c>
      <c r="J5301" s="14">
        <v>1000</v>
      </c>
      <c r="K5301" s="13" t="s">
        <v>76</v>
      </c>
      <c r="L5301" s="9">
        <v>10</v>
      </c>
      <c r="M5301" s="1" t="s">
        <v>3694</v>
      </c>
      <c r="N5301" s="1"/>
      <c r="O5301" s="1"/>
      <c r="P5301" s="1"/>
      <c r="Q5301" s="1">
        <f t="shared" si="43"/>
        <v>20</v>
      </c>
      <c r="R5301" s="1"/>
      <c r="S5301" s="1"/>
      <c r="T5301" s="1"/>
      <c r="U5301" s="8" t="s">
        <v>3693</v>
      </c>
    </row>
    <row r="5302" spans="1:21" x14ac:dyDescent="0.3">
      <c r="A5302" s="28">
        <v>12129</v>
      </c>
      <c r="B5302" s="7">
        <v>10029</v>
      </c>
      <c r="C5302" s="1"/>
      <c r="D5302" s="9"/>
      <c r="E5302" s="9"/>
      <c r="F5302" s="9"/>
      <c r="G5302" s="9"/>
      <c r="H5302" s="1" t="s">
        <v>3692</v>
      </c>
      <c r="I5302" s="9">
        <v>0</v>
      </c>
      <c r="J5302" s="10">
        <v>1000</v>
      </c>
      <c r="K5302" s="9" t="s">
        <v>65</v>
      </c>
      <c r="L5302" s="9">
        <v>10</v>
      </c>
      <c r="M5302" s="1" t="s">
        <v>3691</v>
      </c>
      <c r="N5302" s="1"/>
      <c r="O5302" s="1"/>
      <c r="P5302" s="1"/>
      <c r="Q5302" s="1">
        <f t="shared" si="43"/>
        <v>20</v>
      </c>
      <c r="R5302" s="1"/>
      <c r="S5302" s="1"/>
      <c r="T5302" s="1"/>
      <c r="U5302" s="8" t="s">
        <v>3690</v>
      </c>
    </row>
    <row r="5303" spans="1:21" x14ac:dyDescent="0.3">
      <c r="A5303" s="28">
        <v>12130</v>
      </c>
      <c r="B5303" s="7">
        <v>10030</v>
      </c>
      <c r="C5303" s="1"/>
      <c r="D5303" s="9"/>
      <c r="E5303" s="9"/>
      <c r="F5303" s="9"/>
      <c r="G5303" s="9" t="s">
        <v>3689</v>
      </c>
      <c r="H5303" s="1" t="s">
        <v>3685</v>
      </c>
      <c r="I5303" s="9">
        <v>0</v>
      </c>
      <c r="J5303" s="14">
        <v>1</v>
      </c>
      <c r="K5303" s="13" t="s">
        <v>20</v>
      </c>
      <c r="L5303" s="9">
        <v>1</v>
      </c>
      <c r="M5303" s="1" t="s">
        <v>3688</v>
      </c>
      <c r="N5303" s="1"/>
      <c r="O5303" s="1"/>
      <c r="P5303" s="1"/>
      <c r="Q5303" s="1">
        <f t="shared" si="43"/>
        <v>20</v>
      </c>
      <c r="R5303" s="1" t="s">
        <v>3687</v>
      </c>
      <c r="S5303" s="1"/>
      <c r="T5303" s="1"/>
      <c r="U5303" s="8" t="s">
        <v>3686</v>
      </c>
    </row>
    <row r="5304" spans="1:21" x14ac:dyDescent="0.3">
      <c r="A5304" s="28">
        <v>12131</v>
      </c>
      <c r="B5304" s="7">
        <v>10031</v>
      </c>
      <c r="C5304" s="1"/>
      <c r="D5304" s="9"/>
      <c r="E5304" s="9"/>
      <c r="F5304" s="9"/>
      <c r="G5304" s="9"/>
      <c r="H5304" s="1" t="s">
        <v>3685</v>
      </c>
      <c r="I5304" s="9">
        <v>0</v>
      </c>
      <c r="J5304" s="14">
        <v>100</v>
      </c>
      <c r="K5304" s="13" t="s">
        <v>1992</v>
      </c>
      <c r="L5304" s="9">
        <v>100</v>
      </c>
      <c r="M5304" s="1" t="s">
        <v>3684</v>
      </c>
      <c r="N5304" s="1"/>
      <c r="O5304" s="1"/>
      <c r="P5304" s="1"/>
      <c r="Q5304" s="1">
        <f t="shared" si="43"/>
        <v>20</v>
      </c>
      <c r="R5304" s="1"/>
      <c r="S5304" s="1"/>
      <c r="T5304" s="1"/>
      <c r="U5304" s="8" t="s">
        <v>3683</v>
      </c>
    </row>
    <row r="5305" spans="1:21" x14ac:dyDescent="0.3">
      <c r="A5305" s="28">
        <v>12132</v>
      </c>
      <c r="B5305" s="7">
        <v>10032</v>
      </c>
      <c r="C5305" s="1"/>
      <c r="D5305" s="9"/>
      <c r="E5305" s="9"/>
      <c r="F5305" s="9"/>
      <c r="G5305" s="9"/>
      <c r="H5305" s="1" t="s">
        <v>3682</v>
      </c>
      <c r="I5305" s="9">
        <v>0</v>
      </c>
      <c r="J5305" s="10">
        <v>100</v>
      </c>
      <c r="K5305" s="9" t="s">
        <v>65</v>
      </c>
      <c r="L5305" s="9">
        <v>10</v>
      </c>
      <c r="M5305" s="1" t="s">
        <v>3681</v>
      </c>
      <c r="N5305" s="1"/>
      <c r="O5305" s="1"/>
      <c r="P5305" s="1"/>
      <c r="Q5305" s="1">
        <f t="shared" si="43"/>
        <v>20</v>
      </c>
      <c r="R5305" s="1"/>
      <c r="S5305" s="1"/>
      <c r="T5305" s="1"/>
      <c r="U5305" s="8" t="s">
        <v>3680</v>
      </c>
    </row>
    <row r="5306" spans="1:21" x14ac:dyDescent="0.3">
      <c r="A5306" s="28">
        <v>12133</v>
      </c>
      <c r="B5306" s="7">
        <v>10033</v>
      </c>
      <c r="C5306" s="1"/>
      <c r="D5306" s="9"/>
      <c r="E5306" s="9"/>
      <c r="F5306" s="9"/>
      <c r="G5306" s="9" t="s">
        <v>3679</v>
      </c>
      <c r="H5306" s="1" t="s">
        <v>3675</v>
      </c>
      <c r="I5306" s="9">
        <v>0</v>
      </c>
      <c r="J5306" s="14">
        <v>1</v>
      </c>
      <c r="K5306" s="13" t="s">
        <v>20</v>
      </c>
      <c r="L5306" s="9">
        <v>1</v>
      </c>
      <c r="M5306" s="1" t="s">
        <v>3678</v>
      </c>
      <c r="N5306" s="1"/>
      <c r="O5306" s="1"/>
      <c r="P5306" s="1"/>
      <c r="Q5306" s="1">
        <f t="shared" ref="Q5306:Q5337" si="44">Q5305</f>
        <v>20</v>
      </c>
      <c r="R5306" s="1" t="s">
        <v>3677</v>
      </c>
      <c r="S5306" s="1"/>
      <c r="T5306" s="1"/>
      <c r="U5306" s="8" t="s">
        <v>3676</v>
      </c>
    </row>
    <row r="5307" spans="1:21" x14ac:dyDescent="0.3">
      <c r="A5307" s="28">
        <v>12134</v>
      </c>
      <c r="B5307" s="7">
        <v>10034</v>
      </c>
      <c r="C5307" s="1"/>
      <c r="D5307" s="9"/>
      <c r="E5307" s="9"/>
      <c r="F5307" s="9"/>
      <c r="G5307" s="9"/>
      <c r="H5307" s="1" t="s">
        <v>3675</v>
      </c>
      <c r="I5307" s="9">
        <v>0</v>
      </c>
      <c r="J5307" s="14">
        <v>100</v>
      </c>
      <c r="K5307" s="13" t="s">
        <v>1992</v>
      </c>
      <c r="L5307" s="9">
        <v>100</v>
      </c>
      <c r="M5307" s="1" t="s">
        <v>3674</v>
      </c>
      <c r="N5307" s="1"/>
      <c r="O5307" s="1"/>
      <c r="P5307" s="1"/>
      <c r="Q5307" s="1">
        <f t="shared" si="44"/>
        <v>20</v>
      </c>
      <c r="R5307" s="1"/>
      <c r="S5307" s="1"/>
      <c r="T5307" s="1"/>
      <c r="U5307" s="8" t="s">
        <v>3673</v>
      </c>
    </row>
    <row r="5308" spans="1:21" x14ac:dyDescent="0.3">
      <c r="A5308" s="28">
        <v>12135</v>
      </c>
      <c r="B5308" s="7">
        <v>10035</v>
      </c>
      <c r="C5308" s="1"/>
      <c r="D5308" s="9"/>
      <c r="E5308" s="9"/>
      <c r="F5308" s="9"/>
      <c r="G5308" s="9"/>
      <c r="H5308" s="1" t="s">
        <v>3672</v>
      </c>
      <c r="I5308" s="9">
        <v>0</v>
      </c>
      <c r="J5308" s="10">
        <v>100</v>
      </c>
      <c r="K5308" s="9" t="s">
        <v>65</v>
      </c>
      <c r="L5308" s="9">
        <v>10</v>
      </c>
      <c r="M5308" s="1" t="s">
        <v>3671</v>
      </c>
      <c r="N5308" s="1"/>
      <c r="O5308" s="1"/>
      <c r="P5308" s="1"/>
      <c r="Q5308" s="1">
        <f t="shared" si="44"/>
        <v>20</v>
      </c>
      <c r="R5308" s="1"/>
      <c r="S5308" s="1"/>
      <c r="T5308" s="1"/>
      <c r="U5308" s="8" t="s">
        <v>3670</v>
      </c>
    </row>
    <row r="5309" spans="1:21" x14ac:dyDescent="0.3">
      <c r="A5309" s="28">
        <v>12136</v>
      </c>
      <c r="B5309" s="7">
        <v>10036</v>
      </c>
      <c r="C5309" s="1"/>
      <c r="D5309" s="9"/>
      <c r="E5309" s="9"/>
      <c r="F5309" s="9"/>
      <c r="G5309" s="9" t="s">
        <v>3669</v>
      </c>
      <c r="H5309" s="1" t="s">
        <v>3665</v>
      </c>
      <c r="I5309" s="9">
        <v>0</v>
      </c>
      <c r="J5309" s="14">
        <v>1</v>
      </c>
      <c r="K5309" s="13" t="s">
        <v>20</v>
      </c>
      <c r="L5309" s="9">
        <v>1</v>
      </c>
      <c r="M5309" s="1" t="s">
        <v>3668</v>
      </c>
      <c r="N5309" s="1"/>
      <c r="O5309" s="1"/>
      <c r="P5309" s="1"/>
      <c r="Q5309" s="1">
        <f t="shared" si="44"/>
        <v>20</v>
      </c>
      <c r="R5309" s="1" t="s">
        <v>3667</v>
      </c>
      <c r="S5309" s="1"/>
      <c r="T5309" s="1"/>
      <c r="U5309" s="8" t="s">
        <v>3666</v>
      </c>
    </row>
    <row r="5310" spans="1:21" x14ac:dyDescent="0.3">
      <c r="A5310" s="28">
        <v>12137</v>
      </c>
      <c r="B5310" s="7">
        <v>10037</v>
      </c>
      <c r="C5310" s="1"/>
      <c r="D5310" s="9"/>
      <c r="E5310" s="9"/>
      <c r="F5310" s="9"/>
      <c r="G5310" s="9"/>
      <c r="H5310" s="1" t="s">
        <v>3665</v>
      </c>
      <c r="I5310" s="9">
        <v>0</v>
      </c>
      <c r="J5310" s="14">
        <v>100</v>
      </c>
      <c r="K5310" s="13" t="s">
        <v>1992</v>
      </c>
      <c r="L5310" s="9">
        <v>100</v>
      </c>
      <c r="M5310" s="1" t="s">
        <v>3664</v>
      </c>
      <c r="N5310" s="1"/>
      <c r="O5310" s="1"/>
      <c r="P5310" s="1"/>
      <c r="Q5310" s="1">
        <f t="shared" si="44"/>
        <v>20</v>
      </c>
      <c r="R5310" s="1"/>
      <c r="S5310" s="1"/>
      <c r="T5310" s="1"/>
      <c r="U5310" s="8" t="s">
        <v>3663</v>
      </c>
    </row>
    <row r="5311" spans="1:21" x14ac:dyDescent="0.3">
      <c r="A5311" s="28">
        <v>12138</v>
      </c>
      <c r="B5311" s="7">
        <v>10038</v>
      </c>
      <c r="C5311" s="1"/>
      <c r="D5311" s="9"/>
      <c r="E5311" s="9"/>
      <c r="F5311" s="9"/>
      <c r="G5311" s="9"/>
      <c r="H5311" s="1" t="s">
        <v>3662</v>
      </c>
      <c r="I5311" s="9">
        <v>0</v>
      </c>
      <c r="J5311" s="10">
        <v>100</v>
      </c>
      <c r="K5311" s="9" t="s">
        <v>65</v>
      </c>
      <c r="L5311" s="9">
        <v>10</v>
      </c>
      <c r="M5311" s="1" t="s">
        <v>3661</v>
      </c>
      <c r="N5311" s="1"/>
      <c r="O5311" s="1"/>
      <c r="P5311" s="1"/>
      <c r="Q5311" s="1">
        <f t="shared" si="44"/>
        <v>20</v>
      </c>
      <c r="R5311" s="1"/>
      <c r="S5311" s="1"/>
      <c r="T5311" s="1"/>
      <c r="U5311" s="8" t="s">
        <v>3660</v>
      </c>
    </row>
    <row r="5312" spans="1:21" x14ac:dyDescent="0.3">
      <c r="A5312" s="28">
        <v>12139</v>
      </c>
      <c r="B5312" s="7">
        <v>10039</v>
      </c>
      <c r="C5312" s="1"/>
      <c r="D5312" s="9"/>
      <c r="E5312" s="9"/>
      <c r="F5312" s="9"/>
      <c r="G5312" s="9" t="s">
        <v>3659</v>
      </c>
      <c r="H5312" s="1" t="s">
        <v>3655</v>
      </c>
      <c r="I5312" s="9">
        <v>0</v>
      </c>
      <c r="J5312" s="14">
        <v>1</v>
      </c>
      <c r="K5312" s="13" t="s">
        <v>20</v>
      </c>
      <c r="L5312" s="9">
        <v>1</v>
      </c>
      <c r="M5312" s="1" t="s">
        <v>3658</v>
      </c>
      <c r="N5312" s="1"/>
      <c r="O5312" s="1"/>
      <c r="P5312" s="1"/>
      <c r="Q5312" s="1">
        <f t="shared" si="44"/>
        <v>20</v>
      </c>
      <c r="R5312" s="1" t="s">
        <v>3657</v>
      </c>
      <c r="S5312" s="1"/>
      <c r="T5312" s="1"/>
      <c r="U5312" s="8" t="s">
        <v>3656</v>
      </c>
    </row>
    <row r="5313" spans="1:21" x14ac:dyDescent="0.3">
      <c r="A5313" s="28">
        <v>12140</v>
      </c>
      <c r="B5313" s="7">
        <v>10040</v>
      </c>
      <c r="C5313" s="1"/>
      <c r="D5313" s="9"/>
      <c r="E5313" s="9"/>
      <c r="F5313" s="9"/>
      <c r="G5313" s="9"/>
      <c r="H5313" s="1" t="s">
        <v>3655</v>
      </c>
      <c r="I5313" s="9">
        <v>0</v>
      </c>
      <c r="J5313" s="14">
        <v>1000</v>
      </c>
      <c r="K5313" s="13" t="s">
        <v>76</v>
      </c>
      <c r="L5313" s="9">
        <v>10</v>
      </c>
      <c r="M5313" s="1" t="s">
        <v>3654</v>
      </c>
      <c r="N5313" s="1"/>
      <c r="O5313" s="1"/>
      <c r="P5313" s="1"/>
      <c r="Q5313" s="1">
        <f t="shared" si="44"/>
        <v>20</v>
      </c>
      <c r="R5313" s="1"/>
      <c r="S5313" s="1"/>
      <c r="T5313" s="1"/>
      <c r="U5313" s="8" t="s">
        <v>3653</v>
      </c>
    </row>
    <row r="5314" spans="1:21" x14ac:dyDescent="0.3">
      <c r="A5314" s="28">
        <v>12141</v>
      </c>
      <c r="B5314" s="7">
        <v>10041</v>
      </c>
      <c r="C5314" s="1"/>
      <c r="D5314" s="9"/>
      <c r="E5314" s="9"/>
      <c r="F5314" s="9"/>
      <c r="G5314" s="9"/>
      <c r="H5314" s="1" t="s">
        <v>3652</v>
      </c>
      <c r="I5314" s="9">
        <v>0</v>
      </c>
      <c r="J5314" s="10">
        <v>1000</v>
      </c>
      <c r="K5314" s="9" t="s">
        <v>65</v>
      </c>
      <c r="L5314" s="9">
        <v>10</v>
      </c>
      <c r="M5314" s="1" t="s">
        <v>3651</v>
      </c>
      <c r="N5314" s="1"/>
      <c r="O5314" s="1"/>
      <c r="P5314" s="1"/>
      <c r="Q5314" s="1">
        <f t="shared" si="44"/>
        <v>20</v>
      </c>
      <c r="R5314" s="1"/>
      <c r="S5314" s="1"/>
      <c r="T5314" s="1"/>
      <c r="U5314" s="8" t="s">
        <v>3650</v>
      </c>
    </row>
    <row r="5315" spans="1:21" x14ac:dyDescent="0.3">
      <c r="A5315" s="28">
        <v>12142</v>
      </c>
      <c r="B5315" s="7">
        <v>10042</v>
      </c>
      <c r="C5315" s="1"/>
      <c r="D5315" s="9"/>
      <c r="E5315" s="9"/>
      <c r="F5315" s="9"/>
      <c r="G5315" s="9" t="s">
        <v>3649</v>
      </c>
      <c r="H5315" s="1" t="s">
        <v>3645</v>
      </c>
      <c r="I5315" s="9">
        <v>0</v>
      </c>
      <c r="J5315" s="14">
        <v>1</v>
      </c>
      <c r="K5315" s="13" t="s">
        <v>20</v>
      </c>
      <c r="L5315" s="9">
        <v>1</v>
      </c>
      <c r="M5315" s="1" t="s">
        <v>3648</v>
      </c>
      <c r="N5315" s="1"/>
      <c r="O5315" s="1"/>
      <c r="P5315" s="1"/>
      <c r="Q5315" s="1">
        <f t="shared" si="44"/>
        <v>20</v>
      </c>
      <c r="R5315" s="1" t="s">
        <v>3647</v>
      </c>
      <c r="S5315" s="1"/>
      <c r="T5315" s="1"/>
      <c r="U5315" s="8" t="s">
        <v>3646</v>
      </c>
    </row>
    <row r="5316" spans="1:21" x14ac:dyDescent="0.3">
      <c r="A5316" s="28">
        <v>12143</v>
      </c>
      <c r="B5316" s="7">
        <v>10043</v>
      </c>
      <c r="C5316" s="1"/>
      <c r="D5316" s="9"/>
      <c r="E5316" s="9"/>
      <c r="F5316" s="9"/>
      <c r="G5316" s="9"/>
      <c r="H5316" s="1" t="s">
        <v>3645</v>
      </c>
      <c r="I5316" s="9">
        <v>0</v>
      </c>
      <c r="J5316" s="14">
        <v>1000</v>
      </c>
      <c r="K5316" s="13" t="s">
        <v>76</v>
      </c>
      <c r="L5316" s="9">
        <v>10</v>
      </c>
      <c r="M5316" s="1" t="s">
        <v>3644</v>
      </c>
      <c r="N5316" s="1"/>
      <c r="O5316" s="1"/>
      <c r="P5316" s="1"/>
      <c r="Q5316" s="1">
        <f t="shared" si="44"/>
        <v>20</v>
      </c>
      <c r="R5316" s="1"/>
      <c r="S5316" s="1"/>
      <c r="T5316" s="1"/>
      <c r="U5316" s="8" t="s">
        <v>3643</v>
      </c>
    </row>
    <row r="5317" spans="1:21" x14ac:dyDescent="0.3">
      <c r="A5317" s="28">
        <v>12144</v>
      </c>
      <c r="B5317" s="7">
        <v>10044</v>
      </c>
      <c r="C5317" s="1"/>
      <c r="D5317" s="9"/>
      <c r="E5317" s="9"/>
      <c r="F5317" s="9"/>
      <c r="G5317" s="9"/>
      <c r="H5317" s="1" t="s">
        <v>3642</v>
      </c>
      <c r="I5317" s="9">
        <v>0</v>
      </c>
      <c r="J5317" s="10">
        <v>1000</v>
      </c>
      <c r="K5317" s="9" t="s">
        <v>65</v>
      </c>
      <c r="L5317" s="9">
        <v>10</v>
      </c>
      <c r="M5317" s="1" t="s">
        <v>3641</v>
      </c>
      <c r="N5317" s="1"/>
      <c r="O5317" s="1"/>
      <c r="P5317" s="1"/>
      <c r="Q5317" s="1">
        <f t="shared" si="44"/>
        <v>20</v>
      </c>
      <c r="R5317" s="1"/>
      <c r="S5317" s="1"/>
      <c r="T5317" s="1"/>
      <c r="U5317" s="8" t="s">
        <v>3640</v>
      </c>
    </row>
    <row r="5318" spans="1:21" x14ac:dyDescent="0.3">
      <c r="A5318" s="28">
        <v>12145</v>
      </c>
      <c r="B5318" s="7">
        <v>10045</v>
      </c>
      <c r="C5318" s="1"/>
      <c r="D5318" s="9"/>
      <c r="E5318" s="9"/>
      <c r="F5318" s="9"/>
      <c r="G5318" s="9" t="s">
        <v>3639</v>
      </c>
      <c r="H5318" s="1" t="s">
        <v>3635</v>
      </c>
      <c r="I5318" s="9">
        <v>0</v>
      </c>
      <c r="J5318" s="14">
        <v>1</v>
      </c>
      <c r="K5318" s="13" t="s">
        <v>20</v>
      </c>
      <c r="L5318" s="9">
        <v>1</v>
      </c>
      <c r="M5318" s="1" t="s">
        <v>3638</v>
      </c>
      <c r="N5318" s="1"/>
      <c r="O5318" s="1"/>
      <c r="P5318" s="1"/>
      <c r="Q5318" s="1">
        <f t="shared" si="44"/>
        <v>20</v>
      </c>
      <c r="R5318" s="1" t="s">
        <v>3637</v>
      </c>
      <c r="S5318" s="1"/>
      <c r="T5318" s="1"/>
      <c r="U5318" s="8" t="s">
        <v>3636</v>
      </c>
    </row>
    <row r="5319" spans="1:21" x14ac:dyDescent="0.3">
      <c r="A5319" s="28">
        <v>12146</v>
      </c>
      <c r="B5319" s="7">
        <v>10046</v>
      </c>
      <c r="C5319" s="1"/>
      <c r="D5319" s="9"/>
      <c r="E5319" s="9"/>
      <c r="F5319" s="9"/>
      <c r="G5319" s="9"/>
      <c r="H5319" s="1" t="s">
        <v>3635</v>
      </c>
      <c r="I5319" s="9">
        <v>0</v>
      </c>
      <c r="J5319" s="14">
        <v>100</v>
      </c>
      <c r="K5319" s="13"/>
      <c r="L5319" s="9">
        <v>100</v>
      </c>
      <c r="M5319" s="1" t="s">
        <v>3634</v>
      </c>
      <c r="N5319" s="1"/>
      <c r="O5319" s="1"/>
      <c r="P5319" s="1"/>
      <c r="Q5319" s="1">
        <f t="shared" si="44"/>
        <v>20</v>
      </c>
      <c r="R5319" s="1"/>
      <c r="S5319" s="1"/>
      <c r="T5319" s="1"/>
      <c r="U5319" s="8" t="s">
        <v>3633</v>
      </c>
    </row>
    <row r="5320" spans="1:21" x14ac:dyDescent="0.3">
      <c r="A5320" s="28">
        <v>12147</v>
      </c>
      <c r="B5320" s="7">
        <v>10047</v>
      </c>
      <c r="C5320" s="1"/>
      <c r="D5320" s="9"/>
      <c r="E5320" s="9"/>
      <c r="F5320" s="9"/>
      <c r="G5320" s="9"/>
      <c r="H5320" s="1" t="s">
        <v>3632</v>
      </c>
      <c r="I5320" s="9">
        <v>0</v>
      </c>
      <c r="J5320" s="10">
        <v>100</v>
      </c>
      <c r="K5320" s="9" t="s">
        <v>65</v>
      </c>
      <c r="L5320" s="9">
        <v>10</v>
      </c>
      <c r="M5320" s="1" t="s">
        <v>3631</v>
      </c>
      <c r="N5320" s="1"/>
      <c r="O5320" s="1"/>
      <c r="P5320" s="1"/>
      <c r="Q5320" s="1">
        <f t="shared" si="44"/>
        <v>20</v>
      </c>
      <c r="R5320" s="1"/>
      <c r="S5320" s="1"/>
      <c r="T5320" s="1"/>
      <c r="U5320" s="8" t="s">
        <v>3630</v>
      </c>
    </row>
    <row r="5321" spans="1:21" x14ac:dyDescent="0.3">
      <c r="A5321" s="28">
        <v>12148</v>
      </c>
      <c r="B5321" s="7">
        <v>10048</v>
      </c>
      <c r="C5321" s="1"/>
      <c r="D5321" s="9"/>
      <c r="E5321" s="9"/>
      <c r="F5321" s="9"/>
      <c r="G5321" s="9" t="s">
        <v>3629</v>
      </c>
      <c r="H5321" s="1" t="s">
        <v>3625</v>
      </c>
      <c r="I5321" s="9">
        <v>0</v>
      </c>
      <c r="J5321" s="14">
        <v>1</v>
      </c>
      <c r="K5321" s="13" t="s">
        <v>20</v>
      </c>
      <c r="L5321" s="9">
        <v>1</v>
      </c>
      <c r="M5321" s="1" t="s">
        <v>3628</v>
      </c>
      <c r="N5321" s="1"/>
      <c r="O5321" s="1"/>
      <c r="P5321" s="1"/>
      <c r="Q5321" s="1">
        <f t="shared" si="44"/>
        <v>20</v>
      </c>
      <c r="R5321" s="1" t="s">
        <v>3627</v>
      </c>
      <c r="S5321" s="1"/>
      <c r="T5321" s="1"/>
      <c r="U5321" s="8" t="s">
        <v>3626</v>
      </c>
    </row>
    <row r="5322" spans="1:21" x14ac:dyDescent="0.3">
      <c r="A5322" s="28">
        <v>12149</v>
      </c>
      <c r="B5322" s="7">
        <v>10049</v>
      </c>
      <c r="C5322" s="1"/>
      <c r="D5322" s="9"/>
      <c r="E5322" s="9"/>
      <c r="F5322" s="9"/>
      <c r="G5322" s="9"/>
      <c r="H5322" s="1" t="s">
        <v>3625</v>
      </c>
      <c r="I5322" s="9">
        <v>0</v>
      </c>
      <c r="J5322" s="14">
        <v>100</v>
      </c>
      <c r="K5322" s="13" t="s">
        <v>1992</v>
      </c>
      <c r="L5322" s="9">
        <v>100</v>
      </c>
      <c r="M5322" s="1" t="s">
        <v>3624</v>
      </c>
      <c r="N5322" s="1"/>
      <c r="O5322" s="1"/>
      <c r="P5322" s="1"/>
      <c r="Q5322" s="1">
        <f t="shared" si="44"/>
        <v>20</v>
      </c>
      <c r="R5322" s="1"/>
      <c r="S5322" s="1"/>
      <c r="T5322" s="1"/>
      <c r="U5322" s="8" t="s">
        <v>3623</v>
      </c>
    </row>
    <row r="5323" spans="1:21" x14ac:dyDescent="0.3">
      <c r="A5323" s="28">
        <v>12150</v>
      </c>
      <c r="B5323" s="7">
        <v>10050</v>
      </c>
      <c r="C5323" s="1"/>
      <c r="D5323" s="9"/>
      <c r="E5323" s="9"/>
      <c r="F5323" s="9"/>
      <c r="G5323" s="9"/>
      <c r="H5323" s="1" t="s">
        <v>3622</v>
      </c>
      <c r="I5323" s="9">
        <v>0</v>
      </c>
      <c r="J5323" s="10">
        <v>100</v>
      </c>
      <c r="K5323" s="9" t="s">
        <v>65</v>
      </c>
      <c r="L5323" s="9">
        <v>10</v>
      </c>
      <c r="M5323" s="1" t="s">
        <v>3621</v>
      </c>
      <c r="N5323" s="1"/>
      <c r="O5323" s="1"/>
      <c r="P5323" s="1"/>
      <c r="Q5323" s="1">
        <f t="shared" si="44"/>
        <v>20</v>
      </c>
      <c r="R5323" s="1"/>
      <c r="S5323" s="1"/>
      <c r="T5323" s="1"/>
      <c r="U5323" s="8" t="s">
        <v>3620</v>
      </c>
    </row>
    <row r="5324" spans="1:21" x14ac:dyDescent="0.3">
      <c r="A5324" s="28">
        <v>12151</v>
      </c>
      <c r="B5324" s="7">
        <v>10051</v>
      </c>
      <c r="C5324" s="1"/>
      <c r="D5324" s="9"/>
      <c r="E5324" s="9"/>
      <c r="F5324" s="9"/>
      <c r="G5324" s="9" t="s">
        <v>3619</v>
      </c>
      <c r="H5324" s="1" t="s">
        <v>3615</v>
      </c>
      <c r="I5324" s="9">
        <v>0</v>
      </c>
      <c r="J5324" s="14">
        <v>1</v>
      </c>
      <c r="K5324" s="13" t="s">
        <v>20</v>
      </c>
      <c r="L5324" s="9">
        <v>1</v>
      </c>
      <c r="M5324" s="1" t="s">
        <v>3618</v>
      </c>
      <c r="N5324" s="1"/>
      <c r="O5324" s="1"/>
      <c r="P5324" s="1"/>
      <c r="Q5324" s="1">
        <f t="shared" si="44"/>
        <v>20</v>
      </c>
      <c r="R5324" s="1" t="s">
        <v>3617</v>
      </c>
      <c r="S5324" s="1"/>
      <c r="T5324" s="1"/>
      <c r="U5324" s="8" t="s">
        <v>3616</v>
      </c>
    </row>
    <row r="5325" spans="1:21" x14ac:dyDescent="0.3">
      <c r="A5325" s="28">
        <v>12152</v>
      </c>
      <c r="B5325" s="7">
        <v>10052</v>
      </c>
      <c r="C5325" s="1"/>
      <c r="D5325" s="9"/>
      <c r="E5325" s="9"/>
      <c r="F5325" s="9"/>
      <c r="G5325" s="9"/>
      <c r="H5325" s="1" t="s">
        <v>3615</v>
      </c>
      <c r="I5325" s="9">
        <v>0</v>
      </c>
      <c r="J5325" s="14">
        <v>100</v>
      </c>
      <c r="K5325" s="13" t="s">
        <v>1992</v>
      </c>
      <c r="L5325" s="9">
        <v>100</v>
      </c>
      <c r="M5325" s="1" t="s">
        <v>3614</v>
      </c>
      <c r="N5325" s="1"/>
      <c r="O5325" s="1"/>
      <c r="P5325" s="1"/>
      <c r="Q5325" s="1">
        <f t="shared" si="44"/>
        <v>20</v>
      </c>
      <c r="R5325" s="1"/>
      <c r="S5325" s="1"/>
      <c r="T5325" s="1"/>
      <c r="U5325" s="8" t="s">
        <v>3613</v>
      </c>
    </row>
    <row r="5326" spans="1:21" x14ac:dyDescent="0.3">
      <c r="A5326" s="28">
        <v>12153</v>
      </c>
      <c r="B5326" s="7">
        <v>10053</v>
      </c>
      <c r="C5326" s="1"/>
      <c r="D5326" s="9"/>
      <c r="E5326" s="9"/>
      <c r="F5326" s="9"/>
      <c r="G5326" s="9"/>
      <c r="H5326" s="1" t="s">
        <v>3612</v>
      </c>
      <c r="I5326" s="9">
        <v>0</v>
      </c>
      <c r="J5326" s="10">
        <v>100</v>
      </c>
      <c r="K5326" s="9" t="s">
        <v>65</v>
      </c>
      <c r="L5326" s="9">
        <v>10</v>
      </c>
      <c r="M5326" s="1" t="s">
        <v>3611</v>
      </c>
      <c r="N5326" s="1"/>
      <c r="O5326" s="1"/>
      <c r="P5326" s="1"/>
      <c r="Q5326" s="1">
        <f t="shared" si="44"/>
        <v>20</v>
      </c>
      <c r="R5326" s="1"/>
      <c r="S5326" s="1"/>
      <c r="T5326" s="1"/>
      <c r="U5326" s="8" t="s">
        <v>3610</v>
      </c>
    </row>
    <row r="5327" spans="1:21" x14ac:dyDescent="0.3">
      <c r="A5327" s="28">
        <v>12154</v>
      </c>
      <c r="B5327" s="7">
        <v>10054</v>
      </c>
      <c r="C5327" s="1"/>
      <c r="D5327" s="9"/>
      <c r="E5327" s="9"/>
      <c r="F5327" s="9"/>
      <c r="G5327" s="9" t="s">
        <v>3609</v>
      </c>
      <c r="H5327" s="1" t="s">
        <v>3605</v>
      </c>
      <c r="I5327" s="9">
        <v>0</v>
      </c>
      <c r="J5327" s="14">
        <v>1</v>
      </c>
      <c r="K5327" s="13" t="s">
        <v>20</v>
      </c>
      <c r="L5327" s="9">
        <v>1</v>
      </c>
      <c r="M5327" s="1" t="s">
        <v>3608</v>
      </c>
      <c r="N5327" s="1"/>
      <c r="O5327" s="1"/>
      <c r="P5327" s="1"/>
      <c r="Q5327" s="1">
        <f t="shared" si="44"/>
        <v>20</v>
      </c>
      <c r="R5327" s="1" t="s">
        <v>3607</v>
      </c>
      <c r="S5327" s="1"/>
      <c r="T5327" s="1"/>
      <c r="U5327" s="8" t="s">
        <v>3606</v>
      </c>
    </row>
    <row r="5328" spans="1:21" x14ac:dyDescent="0.3">
      <c r="A5328" s="28">
        <v>12155</v>
      </c>
      <c r="B5328" s="7">
        <v>10055</v>
      </c>
      <c r="C5328" s="1"/>
      <c r="D5328" s="9"/>
      <c r="E5328" s="9"/>
      <c r="F5328" s="9"/>
      <c r="G5328" s="9"/>
      <c r="H5328" s="1" t="s">
        <v>3605</v>
      </c>
      <c r="I5328" s="9">
        <v>0</v>
      </c>
      <c r="J5328" s="14">
        <v>100</v>
      </c>
      <c r="K5328" s="13" t="s">
        <v>1992</v>
      </c>
      <c r="L5328" s="9">
        <v>100</v>
      </c>
      <c r="M5328" s="1" t="s">
        <v>3604</v>
      </c>
      <c r="N5328" s="1"/>
      <c r="O5328" s="1"/>
      <c r="P5328" s="1"/>
      <c r="Q5328" s="1">
        <f t="shared" si="44"/>
        <v>20</v>
      </c>
      <c r="R5328" s="1"/>
      <c r="S5328" s="1"/>
      <c r="T5328" s="1"/>
      <c r="U5328" s="8" t="s">
        <v>3603</v>
      </c>
    </row>
    <row r="5329" spans="1:21" x14ac:dyDescent="0.3">
      <c r="A5329" s="28">
        <v>12156</v>
      </c>
      <c r="B5329" s="7">
        <v>10056</v>
      </c>
      <c r="C5329" s="1"/>
      <c r="D5329" s="9"/>
      <c r="E5329" s="9"/>
      <c r="F5329" s="9"/>
      <c r="G5329" s="9"/>
      <c r="H5329" s="1" t="s">
        <v>3602</v>
      </c>
      <c r="I5329" s="9">
        <v>0</v>
      </c>
      <c r="J5329" s="10">
        <v>100</v>
      </c>
      <c r="K5329" s="9" t="s">
        <v>65</v>
      </c>
      <c r="L5329" s="9">
        <v>10</v>
      </c>
      <c r="M5329" s="1" t="s">
        <v>3601</v>
      </c>
      <c r="N5329" s="1"/>
      <c r="O5329" s="1"/>
      <c r="P5329" s="1"/>
      <c r="Q5329" s="1">
        <f t="shared" si="44"/>
        <v>20</v>
      </c>
      <c r="R5329" s="1"/>
      <c r="S5329" s="1"/>
      <c r="T5329" s="1"/>
      <c r="U5329" s="8" t="s">
        <v>3600</v>
      </c>
    </row>
    <row r="5330" spans="1:21" x14ac:dyDescent="0.3">
      <c r="A5330" s="28">
        <v>12157</v>
      </c>
      <c r="B5330" s="7">
        <v>10057</v>
      </c>
      <c r="C5330" s="1"/>
      <c r="D5330" s="9"/>
      <c r="E5330" s="9"/>
      <c r="F5330" s="9"/>
      <c r="G5330" s="9" t="s">
        <v>3599</v>
      </c>
      <c r="H5330" s="1" t="s">
        <v>3595</v>
      </c>
      <c r="I5330" s="9">
        <v>0</v>
      </c>
      <c r="J5330" s="14">
        <v>1</v>
      </c>
      <c r="K5330" s="13" t="s">
        <v>20</v>
      </c>
      <c r="L5330" s="9">
        <v>1</v>
      </c>
      <c r="M5330" s="1" t="s">
        <v>3598</v>
      </c>
      <c r="N5330" s="1"/>
      <c r="O5330" s="1"/>
      <c r="P5330" s="1"/>
      <c r="Q5330" s="1">
        <f t="shared" si="44"/>
        <v>20</v>
      </c>
      <c r="R5330" s="1" t="s">
        <v>3597</v>
      </c>
      <c r="S5330" s="1"/>
      <c r="T5330" s="1"/>
      <c r="U5330" s="8" t="s">
        <v>3596</v>
      </c>
    </row>
    <row r="5331" spans="1:21" x14ac:dyDescent="0.3">
      <c r="A5331" s="28">
        <v>12158</v>
      </c>
      <c r="B5331" s="7">
        <v>10058</v>
      </c>
      <c r="C5331" s="1"/>
      <c r="D5331" s="9"/>
      <c r="E5331" s="9"/>
      <c r="F5331" s="9"/>
      <c r="G5331" s="9"/>
      <c r="H5331" s="1" t="s">
        <v>3595</v>
      </c>
      <c r="I5331" s="9">
        <v>0</v>
      </c>
      <c r="J5331" s="14">
        <v>100</v>
      </c>
      <c r="K5331" s="13" t="s">
        <v>1992</v>
      </c>
      <c r="L5331" s="9">
        <v>100</v>
      </c>
      <c r="M5331" s="1" t="s">
        <v>3594</v>
      </c>
      <c r="N5331" s="1"/>
      <c r="O5331" s="1"/>
      <c r="P5331" s="1"/>
      <c r="Q5331" s="1">
        <f t="shared" si="44"/>
        <v>20</v>
      </c>
      <c r="R5331" s="1"/>
      <c r="S5331" s="1"/>
      <c r="T5331" s="1"/>
      <c r="U5331" s="8" t="s">
        <v>3593</v>
      </c>
    </row>
    <row r="5332" spans="1:21" x14ac:dyDescent="0.3">
      <c r="A5332" s="28">
        <v>12159</v>
      </c>
      <c r="B5332" s="7">
        <v>10059</v>
      </c>
      <c r="C5332" s="1"/>
      <c r="D5332" s="9"/>
      <c r="E5332" s="9"/>
      <c r="F5332" s="9"/>
      <c r="G5332" s="9"/>
      <c r="H5332" s="1" t="s">
        <v>3592</v>
      </c>
      <c r="I5332" s="9">
        <v>0</v>
      </c>
      <c r="J5332" s="10">
        <v>100</v>
      </c>
      <c r="K5332" s="9" t="s">
        <v>65</v>
      </c>
      <c r="L5332" s="9">
        <v>10</v>
      </c>
      <c r="M5332" s="1" t="s">
        <v>3591</v>
      </c>
      <c r="N5332" s="1"/>
      <c r="O5332" s="1"/>
      <c r="P5332" s="1"/>
      <c r="Q5332" s="1">
        <f t="shared" si="44"/>
        <v>20</v>
      </c>
      <c r="R5332" s="1"/>
      <c r="S5332" s="1"/>
      <c r="T5332" s="1"/>
      <c r="U5332" s="8" t="s">
        <v>3590</v>
      </c>
    </row>
    <row r="5333" spans="1:21" x14ac:dyDescent="0.3">
      <c r="A5333" s="28">
        <v>12160</v>
      </c>
      <c r="B5333" s="7">
        <v>10060</v>
      </c>
      <c r="C5333" s="1"/>
      <c r="D5333" s="9"/>
      <c r="E5333" s="9"/>
      <c r="F5333" s="9"/>
      <c r="G5333" s="9" t="s">
        <v>3589</v>
      </c>
      <c r="H5333" s="1" t="s">
        <v>3585</v>
      </c>
      <c r="I5333" s="9">
        <v>0</v>
      </c>
      <c r="J5333" s="14">
        <v>1</v>
      </c>
      <c r="K5333" s="13" t="s">
        <v>20</v>
      </c>
      <c r="L5333" s="9">
        <v>1</v>
      </c>
      <c r="M5333" s="1" t="s">
        <v>3588</v>
      </c>
      <c r="N5333" s="1"/>
      <c r="O5333" s="1"/>
      <c r="P5333" s="1"/>
      <c r="Q5333" s="1">
        <f t="shared" si="44"/>
        <v>20</v>
      </c>
      <c r="R5333" s="1" t="s">
        <v>3587</v>
      </c>
      <c r="S5333" s="1"/>
      <c r="T5333" s="1"/>
      <c r="U5333" s="8" t="s">
        <v>3586</v>
      </c>
    </row>
    <row r="5334" spans="1:21" x14ac:dyDescent="0.3">
      <c r="A5334" s="28">
        <v>12161</v>
      </c>
      <c r="B5334" s="7">
        <v>10061</v>
      </c>
      <c r="C5334" s="1"/>
      <c r="D5334" s="9"/>
      <c r="E5334" s="9"/>
      <c r="F5334" s="9"/>
      <c r="G5334" s="9"/>
      <c r="H5334" s="1" t="s">
        <v>3585</v>
      </c>
      <c r="I5334" s="9">
        <v>0</v>
      </c>
      <c r="J5334" s="14">
        <v>1000</v>
      </c>
      <c r="K5334" s="13" t="s">
        <v>76</v>
      </c>
      <c r="L5334" s="9">
        <v>10</v>
      </c>
      <c r="M5334" s="1" t="s">
        <v>3584</v>
      </c>
      <c r="N5334" s="1"/>
      <c r="O5334" s="1"/>
      <c r="P5334" s="1"/>
      <c r="Q5334" s="1">
        <f t="shared" si="44"/>
        <v>20</v>
      </c>
      <c r="R5334" s="1"/>
      <c r="S5334" s="1"/>
      <c r="T5334" s="1"/>
      <c r="U5334" s="8" t="s">
        <v>3583</v>
      </c>
    </row>
    <row r="5335" spans="1:21" x14ac:dyDescent="0.3">
      <c r="A5335" s="28">
        <v>12162</v>
      </c>
      <c r="B5335" s="7">
        <v>10062</v>
      </c>
      <c r="C5335" s="1"/>
      <c r="D5335" s="9"/>
      <c r="E5335" s="9"/>
      <c r="F5335" s="9"/>
      <c r="G5335" s="9"/>
      <c r="H5335" s="1" t="s">
        <v>3582</v>
      </c>
      <c r="I5335" s="9">
        <v>0</v>
      </c>
      <c r="J5335" s="10">
        <v>1000</v>
      </c>
      <c r="K5335" s="9" t="s">
        <v>65</v>
      </c>
      <c r="L5335" s="9">
        <v>10</v>
      </c>
      <c r="M5335" s="1" t="s">
        <v>3581</v>
      </c>
      <c r="N5335" s="1"/>
      <c r="O5335" s="1"/>
      <c r="P5335" s="1"/>
      <c r="Q5335" s="1">
        <f t="shared" si="44"/>
        <v>20</v>
      </c>
      <c r="R5335" s="1"/>
      <c r="S5335" s="1"/>
      <c r="T5335" s="1"/>
      <c r="U5335" s="8" t="s">
        <v>3580</v>
      </c>
    </row>
    <row r="5336" spans="1:21" x14ac:dyDescent="0.3">
      <c r="A5336" s="28">
        <v>12163</v>
      </c>
      <c r="B5336" s="7">
        <v>10063</v>
      </c>
      <c r="C5336" s="1"/>
      <c r="D5336" s="9"/>
      <c r="E5336" s="9"/>
      <c r="F5336" s="9"/>
      <c r="G5336" s="9" t="s">
        <v>3579</v>
      </c>
      <c r="H5336" s="1" t="s">
        <v>3575</v>
      </c>
      <c r="I5336" s="9">
        <v>0</v>
      </c>
      <c r="J5336" s="14">
        <v>1</v>
      </c>
      <c r="K5336" s="13" t="s">
        <v>20</v>
      </c>
      <c r="L5336" s="9">
        <v>1</v>
      </c>
      <c r="M5336" s="1" t="s">
        <v>3578</v>
      </c>
      <c r="N5336" s="1"/>
      <c r="O5336" s="1"/>
      <c r="P5336" s="1"/>
      <c r="Q5336" s="1">
        <f t="shared" si="44"/>
        <v>20</v>
      </c>
      <c r="R5336" s="1" t="s">
        <v>3577</v>
      </c>
      <c r="S5336" s="1"/>
      <c r="T5336" s="1"/>
      <c r="U5336" s="8" t="s">
        <v>3576</v>
      </c>
    </row>
    <row r="5337" spans="1:21" x14ac:dyDescent="0.3">
      <c r="A5337" s="28">
        <v>12164</v>
      </c>
      <c r="B5337" s="7">
        <v>10064</v>
      </c>
      <c r="C5337" s="1"/>
      <c r="D5337" s="9"/>
      <c r="E5337" s="9"/>
      <c r="F5337" s="9"/>
      <c r="G5337" s="9"/>
      <c r="H5337" s="1" t="s">
        <v>3575</v>
      </c>
      <c r="I5337" s="9">
        <v>0</v>
      </c>
      <c r="J5337" s="14">
        <v>1000</v>
      </c>
      <c r="K5337" s="13" t="s">
        <v>76</v>
      </c>
      <c r="L5337" s="9">
        <v>10</v>
      </c>
      <c r="M5337" s="1" t="s">
        <v>3574</v>
      </c>
      <c r="N5337" s="1"/>
      <c r="O5337" s="1"/>
      <c r="P5337" s="1"/>
      <c r="Q5337" s="1">
        <f t="shared" si="44"/>
        <v>20</v>
      </c>
      <c r="R5337" s="1"/>
      <c r="S5337" s="1"/>
      <c r="T5337" s="1"/>
      <c r="U5337" s="8" t="s">
        <v>3573</v>
      </c>
    </row>
    <row r="5338" spans="1:21" x14ac:dyDescent="0.3">
      <c r="A5338" s="28">
        <v>12165</v>
      </c>
      <c r="B5338" s="7">
        <v>10065</v>
      </c>
      <c r="C5338" s="1"/>
      <c r="D5338" s="9"/>
      <c r="E5338" s="9"/>
      <c r="F5338" s="9"/>
      <c r="G5338" s="9"/>
      <c r="H5338" s="1" t="s">
        <v>3572</v>
      </c>
      <c r="I5338" s="9">
        <v>0</v>
      </c>
      <c r="J5338" s="10">
        <v>1000</v>
      </c>
      <c r="K5338" s="9" t="s">
        <v>65</v>
      </c>
      <c r="L5338" s="9">
        <v>10</v>
      </c>
      <c r="M5338" s="1" t="s">
        <v>3571</v>
      </c>
      <c r="N5338" s="1"/>
      <c r="O5338" s="1"/>
      <c r="P5338" s="1"/>
      <c r="Q5338" s="1">
        <f t="shared" ref="Q5338:Q5369" si="45">Q5337</f>
        <v>20</v>
      </c>
      <c r="R5338" s="1"/>
      <c r="S5338" s="1"/>
      <c r="T5338" s="1"/>
      <c r="U5338" s="8" t="s">
        <v>3570</v>
      </c>
    </row>
    <row r="5339" spans="1:21" x14ac:dyDescent="0.3">
      <c r="A5339" s="28">
        <v>12166</v>
      </c>
      <c r="B5339" s="7">
        <v>10066</v>
      </c>
      <c r="C5339" s="1"/>
      <c r="D5339" s="1"/>
      <c r="E5339" s="9"/>
      <c r="F5339" s="9"/>
      <c r="G5339" s="9" t="s">
        <v>3569</v>
      </c>
      <c r="H5339" s="1" t="s">
        <v>3565</v>
      </c>
      <c r="I5339" s="9">
        <v>0</v>
      </c>
      <c r="J5339" s="14">
        <v>1</v>
      </c>
      <c r="K5339" s="13" t="s">
        <v>20</v>
      </c>
      <c r="L5339" s="9">
        <v>1</v>
      </c>
      <c r="M5339" s="1" t="s">
        <v>3568</v>
      </c>
      <c r="N5339" s="1"/>
      <c r="O5339" s="1"/>
      <c r="P5339" s="1"/>
      <c r="Q5339" s="1">
        <f t="shared" si="45"/>
        <v>20</v>
      </c>
      <c r="R5339" s="17" t="s">
        <v>3567</v>
      </c>
      <c r="S5339" s="1"/>
      <c r="T5339" s="1"/>
      <c r="U5339" s="8" t="s">
        <v>3566</v>
      </c>
    </row>
    <row r="5340" spans="1:21" x14ac:dyDescent="0.3">
      <c r="A5340" s="28">
        <v>12167</v>
      </c>
      <c r="B5340" s="7">
        <v>10067</v>
      </c>
      <c r="C5340" s="1"/>
      <c r="D5340" s="9"/>
      <c r="E5340" s="9"/>
      <c r="F5340" s="9"/>
      <c r="G5340" s="9"/>
      <c r="H5340" s="1" t="s">
        <v>3565</v>
      </c>
      <c r="I5340" s="9">
        <v>0</v>
      </c>
      <c r="J5340" s="14">
        <v>100</v>
      </c>
      <c r="K5340" s="13"/>
      <c r="L5340" s="9">
        <v>10</v>
      </c>
      <c r="M5340" s="1" t="s">
        <v>3564</v>
      </c>
      <c r="N5340" s="1"/>
      <c r="O5340" s="1"/>
      <c r="P5340" s="1"/>
      <c r="Q5340" s="1">
        <f t="shared" si="45"/>
        <v>20</v>
      </c>
      <c r="R5340" s="1"/>
      <c r="S5340" s="1"/>
      <c r="T5340" s="1"/>
      <c r="U5340" s="8" t="s">
        <v>3563</v>
      </c>
    </row>
    <row r="5341" spans="1:21" x14ac:dyDescent="0.3">
      <c r="A5341" s="28">
        <v>12168</v>
      </c>
      <c r="B5341" s="7">
        <v>10068</v>
      </c>
      <c r="C5341" s="1"/>
      <c r="D5341" s="9"/>
      <c r="E5341" s="9"/>
      <c r="F5341" s="9"/>
      <c r="G5341" s="9"/>
      <c r="H5341" s="1" t="s">
        <v>3562</v>
      </c>
      <c r="I5341" s="9">
        <v>0</v>
      </c>
      <c r="J5341" s="10">
        <v>100</v>
      </c>
      <c r="K5341" s="9" t="s">
        <v>65</v>
      </c>
      <c r="L5341" s="9">
        <v>10</v>
      </c>
      <c r="M5341" s="1" t="s">
        <v>3561</v>
      </c>
      <c r="N5341" s="1"/>
      <c r="O5341" s="1"/>
      <c r="P5341" s="1"/>
      <c r="Q5341" s="1">
        <f t="shared" si="45"/>
        <v>20</v>
      </c>
      <c r="R5341" s="1"/>
      <c r="S5341" s="1"/>
      <c r="T5341" s="1"/>
      <c r="U5341" s="8" t="s">
        <v>3560</v>
      </c>
    </row>
    <row r="5342" spans="1:21" x14ac:dyDescent="0.3">
      <c r="A5342" s="28">
        <v>12169</v>
      </c>
      <c r="B5342" s="7">
        <v>10069</v>
      </c>
      <c r="C5342" s="1"/>
      <c r="D5342" s="1"/>
      <c r="E5342" s="9"/>
      <c r="F5342" s="9"/>
      <c r="G5342" s="9" t="s">
        <v>3559</v>
      </c>
      <c r="H5342" s="1" t="s">
        <v>3558</v>
      </c>
      <c r="I5342" s="9">
        <v>0</v>
      </c>
      <c r="J5342" s="14">
        <v>1</v>
      </c>
      <c r="K5342" s="13" t="s">
        <v>20</v>
      </c>
      <c r="L5342" s="9">
        <v>1</v>
      </c>
      <c r="M5342" s="1" t="s">
        <v>3558</v>
      </c>
      <c r="N5342" s="1"/>
      <c r="O5342" s="1"/>
      <c r="P5342" s="1"/>
      <c r="Q5342" s="1">
        <f t="shared" si="45"/>
        <v>20</v>
      </c>
      <c r="R5342" s="17" t="s">
        <v>3557</v>
      </c>
      <c r="S5342" s="1"/>
      <c r="T5342" s="1"/>
      <c r="U5342" s="8" t="s">
        <v>3556</v>
      </c>
    </row>
    <row r="5343" spans="1:21" x14ac:dyDescent="0.3">
      <c r="A5343" s="28">
        <v>12170</v>
      </c>
      <c r="B5343" s="7">
        <v>10070</v>
      </c>
      <c r="C5343" s="1"/>
      <c r="D5343" s="9"/>
      <c r="E5343" s="9"/>
      <c r="F5343" s="9"/>
      <c r="G5343" s="9"/>
      <c r="H5343" s="1" t="s">
        <v>3555</v>
      </c>
      <c r="I5343" s="9">
        <v>0</v>
      </c>
      <c r="J5343" s="14">
        <v>1600</v>
      </c>
      <c r="K5343" s="13" t="s">
        <v>1992</v>
      </c>
      <c r="L5343" s="9">
        <v>10</v>
      </c>
      <c r="M5343" s="1" t="s">
        <v>3555</v>
      </c>
      <c r="N5343" s="1"/>
      <c r="O5343" s="1"/>
      <c r="P5343" s="1"/>
      <c r="Q5343" s="1">
        <f t="shared" si="45"/>
        <v>20</v>
      </c>
      <c r="R5343" s="1"/>
      <c r="S5343" s="1"/>
      <c r="T5343" s="1"/>
      <c r="U5343" s="8" t="s">
        <v>3554</v>
      </c>
    </row>
    <row r="5344" spans="1:21" x14ac:dyDescent="0.3">
      <c r="A5344" s="28">
        <v>12171</v>
      </c>
      <c r="B5344" s="7">
        <v>10071</v>
      </c>
      <c r="C5344" s="1"/>
      <c r="D5344" s="9"/>
      <c r="E5344" s="9"/>
      <c r="F5344" s="9"/>
      <c r="G5344" s="9"/>
      <c r="H5344" s="1" t="s">
        <v>3553</v>
      </c>
      <c r="I5344" s="9">
        <v>0</v>
      </c>
      <c r="J5344" s="10">
        <v>100</v>
      </c>
      <c r="K5344" s="9" t="s">
        <v>65</v>
      </c>
      <c r="L5344" s="9">
        <v>10</v>
      </c>
      <c r="M5344" s="1" t="s">
        <v>3553</v>
      </c>
      <c r="N5344" s="1"/>
      <c r="O5344" s="1"/>
      <c r="P5344" s="1"/>
      <c r="Q5344" s="1">
        <f t="shared" si="45"/>
        <v>20</v>
      </c>
      <c r="R5344" s="1"/>
      <c r="S5344" s="1"/>
      <c r="T5344" s="1"/>
      <c r="U5344" s="8" t="s">
        <v>3552</v>
      </c>
    </row>
    <row r="5345" spans="1:21" x14ac:dyDescent="0.3">
      <c r="A5345" s="28">
        <v>12172</v>
      </c>
      <c r="B5345" s="7">
        <v>10072</v>
      </c>
      <c r="C5345" s="1"/>
      <c r="D5345" s="9"/>
      <c r="E5345" s="9"/>
      <c r="F5345" s="9"/>
      <c r="G5345" s="9" t="s">
        <v>3551</v>
      </c>
      <c r="H5345" s="1" t="s">
        <v>3550</v>
      </c>
      <c r="I5345" s="9">
        <v>0</v>
      </c>
      <c r="J5345" s="14">
        <v>1</v>
      </c>
      <c r="K5345" s="13" t="s">
        <v>20</v>
      </c>
      <c r="L5345" s="9">
        <v>1</v>
      </c>
      <c r="M5345" s="1" t="s">
        <v>3550</v>
      </c>
      <c r="N5345" s="1"/>
      <c r="O5345" s="1"/>
      <c r="P5345" s="1"/>
      <c r="Q5345" s="1">
        <f t="shared" si="45"/>
        <v>20</v>
      </c>
      <c r="R5345" s="12" t="s">
        <v>3549</v>
      </c>
      <c r="S5345" s="1"/>
      <c r="T5345" s="1"/>
      <c r="U5345" s="8" t="s">
        <v>3548</v>
      </c>
    </row>
    <row r="5346" spans="1:21" x14ac:dyDescent="0.3">
      <c r="A5346" s="28">
        <v>12173</v>
      </c>
      <c r="B5346" s="7">
        <v>10073</v>
      </c>
      <c r="C5346" s="1"/>
      <c r="D5346" s="9"/>
      <c r="E5346" s="9"/>
      <c r="F5346" s="9"/>
      <c r="G5346" s="9"/>
      <c r="H5346" s="1" t="s">
        <v>3547</v>
      </c>
      <c r="I5346" s="9">
        <v>0</v>
      </c>
      <c r="J5346" s="14">
        <v>1600</v>
      </c>
      <c r="K5346" s="13" t="s">
        <v>1992</v>
      </c>
      <c r="L5346" s="9">
        <v>10</v>
      </c>
      <c r="M5346" s="1" t="s">
        <v>3547</v>
      </c>
      <c r="N5346" s="1"/>
      <c r="O5346" s="1"/>
      <c r="P5346" s="1"/>
      <c r="Q5346" s="1">
        <f t="shared" si="45"/>
        <v>20</v>
      </c>
      <c r="R5346" s="1"/>
      <c r="S5346" s="1"/>
      <c r="T5346" s="1"/>
      <c r="U5346" s="8" t="s">
        <v>3546</v>
      </c>
    </row>
    <row r="5347" spans="1:21" x14ac:dyDescent="0.3">
      <c r="A5347" s="28">
        <v>12174</v>
      </c>
      <c r="B5347" s="7">
        <v>10074</v>
      </c>
      <c r="C5347" s="1"/>
      <c r="D5347" s="9"/>
      <c r="E5347" s="9"/>
      <c r="F5347" s="9"/>
      <c r="G5347" s="9"/>
      <c r="H5347" s="1" t="s">
        <v>3545</v>
      </c>
      <c r="I5347" s="9">
        <v>0</v>
      </c>
      <c r="J5347" s="10">
        <v>100</v>
      </c>
      <c r="K5347" s="9" t="s">
        <v>65</v>
      </c>
      <c r="L5347" s="9">
        <v>10</v>
      </c>
      <c r="M5347" s="1" t="s">
        <v>3545</v>
      </c>
      <c r="N5347" s="1"/>
      <c r="O5347" s="1"/>
      <c r="P5347" s="1"/>
      <c r="Q5347" s="1">
        <f t="shared" si="45"/>
        <v>20</v>
      </c>
      <c r="R5347" s="1"/>
      <c r="S5347" s="1"/>
      <c r="T5347" s="1"/>
      <c r="U5347" s="8" t="s">
        <v>3544</v>
      </c>
    </row>
    <row r="5348" spans="1:21" x14ac:dyDescent="0.3">
      <c r="A5348" s="28">
        <v>12175</v>
      </c>
      <c r="B5348" s="7">
        <v>10075</v>
      </c>
      <c r="C5348" s="1"/>
      <c r="D5348" s="9"/>
      <c r="E5348" s="9"/>
      <c r="F5348" s="9"/>
      <c r="G5348" s="9" t="s">
        <v>3543</v>
      </c>
      <c r="H5348" s="1" t="s">
        <v>3542</v>
      </c>
      <c r="I5348" s="9">
        <v>0</v>
      </c>
      <c r="J5348" s="14">
        <v>1</v>
      </c>
      <c r="K5348" s="13" t="s">
        <v>20</v>
      </c>
      <c r="L5348" s="9">
        <v>1</v>
      </c>
      <c r="M5348" s="1" t="s">
        <v>3542</v>
      </c>
      <c r="N5348" s="1"/>
      <c r="O5348" s="1"/>
      <c r="P5348" s="1"/>
      <c r="Q5348" s="1">
        <f t="shared" si="45"/>
        <v>20</v>
      </c>
      <c r="R5348" s="12" t="s">
        <v>3541</v>
      </c>
      <c r="S5348" s="1"/>
      <c r="T5348" s="1"/>
      <c r="U5348" s="8" t="s">
        <v>3540</v>
      </c>
    </row>
    <row r="5349" spans="1:21" x14ac:dyDescent="0.3">
      <c r="A5349" s="28">
        <v>12176</v>
      </c>
      <c r="B5349" s="7">
        <v>10076</v>
      </c>
      <c r="C5349" s="1"/>
      <c r="D5349" s="9"/>
      <c r="E5349" s="9"/>
      <c r="F5349" s="9"/>
      <c r="G5349" s="9"/>
      <c r="H5349" s="1" t="s">
        <v>3539</v>
      </c>
      <c r="I5349" s="9">
        <v>0</v>
      </c>
      <c r="J5349" s="14">
        <v>1600</v>
      </c>
      <c r="K5349" s="13" t="s">
        <v>1992</v>
      </c>
      <c r="L5349" s="9">
        <v>10</v>
      </c>
      <c r="M5349" s="1" t="s">
        <v>3539</v>
      </c>
      <c r="N5349" s="1"/>
      <c r="O5349" s="1"/>
      <c r="P5349" s="1"/>
      <c r="Q5349" s="1">
        <f t="shared" si="45"/>
        <v>20</v>
      </c>
      <c r="R5349" s="1"/>
      <c r="S5349" s="1"/>
      <c r="T5349" s="1"/>
      <c r="U5349" s="8" t="s">
        <v>3538</v>
      </c>
    </row>
    <row r="5350" spans="1:21" x14ac:dyDescent="0.3">
      <c r="A5350" s="28">
        <v>12177</v>
      </c>
      <c r="B5350" s="7">
        <v>10077</v>
      </c>
      <c r="C5350" s="1"/>
      <c r="D5350" s="9"/>
      <c r="E5350" s="9"/>
      <c r="F5350" s="9"/>
      <c r="G5350" s="9"/>
      <c r="H5350" s="1" t="s">
        <v>3537</v>
      </c>
      <c r="I5350" s="9">
        <v>0</v>
      </c>
      <c r="J5350" s="10">
        <v>100</v>
      </c>
      <c r="K5350" s="9" t="s">
        <v>65</v>
      </c>
      <c r="L5350" s="9">
        <v>10</v>
      </c>
      <c r="M5350" s="1" t="s">
        <v>3537</v>
      </c>
      <c r="N5350" s="1"/>
      <c r="O5350" s="1"/>
      <c r="P5350" s="1"/>
      <c r="Q5350" s="1">
        <f t="shared" si="45"/>
        <v>20</v>
      </c>
      <c r="R5350" s="1"/>
      <c r="S5350" s="1"/>
      <c r="T5350" s="1"/>
      <c r="U5350" s="8" t="s">
        <v>3536</v>
      </c>
    </row>
    <row r="5351" spans="1:21" x14ac:dyDescent="0.3">
      <c r="A5351" s="28">
        <v>12178</v>
      </c>
      <c r="B5351" s="7">
        <v>10078</v>
      </c>
      <c r="C5351" s="1"/>
      <c r="D5351" s="9"/>
      <c r="E5351" s="9"/>
      <c r="F5351" s="9"/>
      <c r="G5351" s="9" t="s">
        <v>3535</v>
      </c>
      <c r="H5351" s="1" t="s">
        <v>3531</v>
      </c>
      <c r="I5351" s="9">
        <v>0</v>
      </c>
      <c r="J5351" s="14">
        <v>1</v>
      </c>
      <c r="K5351" s="13" t="s">
        <v>20</v>
      </c>
      <c r="L5351" s="9">
        <v>1</v>
      </c>
      <c r="M5351" s="1" t="s">
        <v>3534</v>
      </c>
      <c r="N5351" s="1"/>
      <c r="O5351" s="1"/>
      <c r="P5351" s="1"/>
      <c r="Q5351" s="1">
        <f t="shared" si="45"/>
        <v>20</v>
      </c>
      <c r="R5351" s="12" t="s">
        <v>3533</v>
      </c>
      <c r="S5351" s="1"/>
      <c r="T5351" s="1"/>
      <c r="U5351" s="8" t="s">
        <v>3532</v>
      </c>
    </row>
    <row r="5352" spans="1:21" x14ac:dyDescent="0.3">
      <c r="A5352" s="28">
        <v>12179</v>
      </c>
      <c r="B5352" s="7">
        <v>10079</v>
      </c>
      <c r="C5352" s="1"/>
      <c r="D5352" s="9"/>
      <c r="E5352" s="9"/>
      <c r="F5352" s="9"/>
      <c r="G5352" s="9"/>
      <c r="H5352" s="1" t="s">
        <v>3531</v>
      </c>
      <c r="I5352" s="9">
        <v>0</v>
      </c>
      <c r="J5352" s="14">
        <v>1600</v>
      </c>
      <c r="K5352" s="13" t="s">
        <v>1992</v>
      </c>
      <c r="L5352" s="9">
        <v>10</v>
      </c>
      <c r="M5352" s="1" t="s">
        <v>3530</v>
      </c>
      <c r="N5352" s="1"/>
      <c r="O5352" s="1"/>
      <c r="P5352" s="1"/>
      <c r="Q5352" s="1">
        <f t="shared" si="45"/>
        <v>20</v>
      </c>
      <c r="R5352" s="1"/>
      <c r="S5352" s="1"/>
      <c r="T5352" s="1"/>
      <c r="U5352" s="8" t="s">
        <v>3529</v>
      </c>
    </row>
    <row r="5353" spans="1:21" x14ac:dyDescent="0.3">
      <c r="A5353" s="28">
        <v>12180</v>
      </c>
      <c r="B5353" s="7">
        <v>10080</v>
      </c>
      <c r="C5353" s="1"/>
      <c r="D5353" s="9"/>
      <c r="E5353" s="9"/>
      <c r="F5353" s="9"/>
      <c r="G5353" s="9"/>
      <c r="H5353" s="1" t="s">
        <v>3528</v>
      </c>
      <c r="I5353" s="9">
        <v>0</v>
      </c>
      <c r="J5353" s="10">
        <v>100</v>
      </c>
      <c r="K5353" s="9" t="s">
        <v>65</v>
      </c>
      <c r="L5353" s="9">
        <v>10</v>
      </c>
      <c r="M5353" s="1" t="s">
        <v>3527</v>
      </c>
      <c r="N5353" s="1"/>
      <c r="O5353" s="1"/>
      <c r="P5353" s="1"/>
      <c r="Q5353" s="1">
        <f t="shared" si="45"/>
        <v>20</v>
      </c>
      <c r="R5353" s="1"/>
      <c r="S5353" s="1"/>
      <c r="T5353" s="1"/>
      <c r="U5353" s="8" t="s">
        <v>3526</v>
      </c>
    </row>
    <row r="5354" spans="1:21" x14ac:dyDescent="0.3">
      <c r="A5354" s="28">
        <v>12181</v>
      </c>
      <c r="B5354" s="7">
        <v>10081</v>
      </c>
      <c r="C5354" s="1"/>
      <c r="D5354" s="9"/>
      <c r="E5354" s="9"/>
      <c r="F5354" s="9"/>
      <c r="G5354" s="9" t="s">
        <v>3525</v>
      </c>
      <c r="H5354" s="1" t="s">
        <v>3521</v>
      </c>
      <c r="I5354" s="9">
        <v>0</v>
      </c>
      <c r="J5354" s="14">
        <v>1</v>
      </c>
      <c r="K5354" s="9" t="s">
        <v>2</v>
      </c>
      <c r="L5354" s="9">
        <v>1</v>
      </c>
      <c r="M5354" s="1" t="s">
        <v>3524</v>
      </c>
      <c r="N5354" s="1"/>
      <c r="O5354" s="1"/>
      <c r="P5354" s="1"/>
      <c r="Q5354" s="1">
        <f t="shared" si="45"/>
        <v>20</v>
      </c>
      <c r="R5354" s="12" t="s">
        <v>3523</v>
      </c>
      <c r="S5354" s="1"/>
      <c r="T5354" s="1"/>
      <c r="U5354" s="8" t="s">
        <v>3522</v>
      </c>
    </row>
    <row r="5355" spans="1:21" x14ac:dyDescent="0.3">
      <c r="A5355" s="28">
        <v>12182</v>
      </c>
      <c r="B5355" s="7">
        <v>10082</v>
      </c>
      <c r="C5355" s="1"/>
      <c r="D5355" s="9"/>
      <c r="E5355" s="9"/>
      <c r="F5355" s="9"/>
      <c r="G5355" s="9"/>
      <c r="H5355" s="1" t="s">
        <v>3521</v>
      </c>
      <c r="I5355" s="9">
        <v>0</v>
      </c>
      <c r="J5355" s="14">
        <v>100</v>
      </c>
      <c r="K5355" s="9" t="s">
        <v>2</v>
      </c>
      <c r="L5355" s="9">
        <v>10</v>
      </c>
      <c r="M5355" s="1" t="s">
        <v>3520</v>
      </c>
      <c r="N5355" s="1"/>
      <c r="O5355" s="1"/>
      <c r="P5355" s="1"/>
      <c r="Q5355" s="1">
        <f t="shared" si="45"/>
        <v>20</v>
      </c>
      <c r="R5355" s="1"/>
      <c r="S5355" s="1"/>
      <c r="T5355" s="1"/>
      <c r="U5355" s="8" t="s">
        <v>3519</v>
      </c>
    </row>
    <row r="5356" spans="1:21" x14ac:dyDescent="0.3">
      <c r="A5356" s="28">
        <v>12183</v>
      </c>
      <c r="B5356" s="7">
        <v>10083</v>
      </c>
      <c r="C5356" s="1"/>
      <c r="D5356" s="9"/>
      <c r="E5356" s="9"/>
      <c r="F5356" s="9"/>
      <c r="G5356" s="9"/>
      <c r="H5356" s="1" t="s">
        <v>3518</v>
      </c>
      <c r="I5356" s="9">
        <v>0</v>
      </c>
      <c r="J5356" s="14">
        <v>100</v>
      </c>
      <c r="K5356" s="9" t="s">
        <v>65</v>
      </c>
      <c r="L5356" s="9">
        <v>10</v>
      </c>
      <c r="M5356" s="1" t="s">
        <v>3517</v>
      </c>
      <c r="N5356" s="1"/>
      <c r="O5356" s="1"/>
      <c r="P5356" s="1"/>
      <c r="Q5356" s="1">
        <f t="shared" si="45"/>
        <v>20</v>
      </c>
      <c r="R5356" s="1"/>
      <c r="S5356" s="1"/>
      <c r="T5356" s="1"/>
      <c r="U5356" s="8" t="s">
        <v>3516</v>
      </c>
    </row>
    <row r="5357" spans="1:21" ht="28.15" customHeight="1" x14ac:dyDescent="0.3">
      <c r="A5357" s="28">
        <v>12184</v>
      </c>
      <c r="B5357" s="7">
        <v>10084</v>
      </c>
      <c r="C5357" s="1"/>
      <c r="D5357" s="9"/>
      <c r="E5357" s="9"/>
      <c r="F5357" s="9"/>
      <c r="G5357" s="9" t="s">
        <v>3515</v>
      </c>
      <c r="H5357" s="1" t="s">
        <v>3511</v>
      </c>
      <c r="I5357" s="9">
        <v>0</v>
      </c>
      <c r="J5357" s="14">
        <v>1</v>
      </c>
      <c r="K5357" s="9" t="s">
        <v>2</v>
      </c>
      <c r="L5357" s="9">
        <v>1</v>
      </c>
      <c r="M5357" s="1" t="s">
        <v>3514</v>
      </c>
      <c r="N5357" s="1"/>
      <c r="O5357" s="1"/>
      <c r="P5357" s="1"/>
      <c r="Q5357" s="1">
        <f t="shared" si="45"/>
        <v>20</v>
      </c>
      <c r="R5357" s="12" t="s">
        <v>3513</v>
      </c>
      <c r="S5357" s="1"/>
      <c r="T5357" s="1"/>
      <c r="U5357" s="8" t="s">
        <v>3512</v>
      </c>
    </row>
    <row r="5358" spans="1:21" x14ac:dyDescent="0.3">
      <c r="A5358" s="28">
        <v>12185</v>
      </c>
      <c r="B5358" s="7">
        <v>10085</v>
      </c>
      <c r="C5358" s="1"/>
      <c r="D5358" s="9"/>
      <c r="E5358" s="9"/>
      <c r="F5358" s="9"/>
      <c r="G5358" s="9"/>
      <c r="H5358" s="1" t="s">
        <v>3511</v>
      </c>
      <c r="I5358" s="9">
        <v>0</v>
      </c>
      <c r="J5358" s="14">
        <v>100</v>
      </c>
      <c r="K5358" s="9" t="s">
        <v>2</v>
      </c>
      <c r="L5358" s="9">
        <v>10</v>
      </c>
      <c r="M5358" s="1" t="s">
        <v>3510</v>
      </c>
      <c r="N5358" s="1"/>
      <c r="O5358" s="1"/>
      <c r="P5358" s="1"/>
      <c r="Q5358" s="1">
        <f t="shared" si="45"/>
        <v>20</v>
      </c>
      <c r="S5358" s="1"/>
      <c r="T5358" s="1"/>
      <c r="U5358" s="8" t="s">
        <v>3509</v>
      </c>
    </row>
    <row r="5359" spans="1:21" x14ac:dyDescent="0.3">
      <c r="A5359" s="28">
        <v>12186</v>
      </c>
      <c r="B5359" s="7">
        <v>10086</v>
      </c>
      <c r="C5359" s="1"/>
      <c r="D5359" s="9"/>
      <c r="E5359" s="9"/>
      <c r="F5359" s="9"/>
      <c r="G5359" s="9"/>
      <c r="H5359" s="1" t="s">
        <v>3508</v>
      </c>
      <c r="I5359" s="9">
        <v>0</v>
      </c>
      <c r="J5359" s="14">
        <v>100</v>
      </c>
      <c r="K5359" s="9" t="s">
        <v>65</v>
      </c>
      <c r="L5359" s="9">
        <v>10</v>
      </c>
      <c r="M5359" s="1" t="s">
        <v>3507</v>
      </c>
      <c r="N5359" s="1"/>
      <c r="O5359" s="1"/>
      <c r="P5359" s="1"/>
      <c r="Q5359" s="1">
        <f t="shared" si="45"/>
        <v>20</v>
      </c>
      <c r="S5359" s="1"/>
      <c r="T5359" s="1"/>
      <c r="U5359" s="8" t="s">
        <v>3506</v>
      </c>
    </row>
    <row r="5360" spans="1:21" x14ac:dyDescent="0.3">
      <c r="A5360" s="28">
        <v>12187</v>
      </c>
      <c r="B5360" s="7">
        <v>10087</v>
      </c>
      <c r="C5360" s="1"/>
      <c r="D5360" s="9"/>
      <c r="E5360" s="9"/>
      <c r="F5360" s="9"/>
      <c r="G5360" s="9" t="s">
        <v>3505</v>
      </c>
      <c r="H5360" s="1" t="s">
        <v>3501</v>
      </c>
      <c r="I5360" s="9">
        <v>0</v>
      </c>
      <c r="J5360" s="14">
        <v>1</v>
      </c>
      <c r="K5360" s="13" t="s">
        <v>20</v>
      </c>
      <c r="L5360" s="9">
        <v>1</v>
      </c>
      <c r="M5360" s="1" t="s">
        <v>3504</v>
      </c>
      <c r="N5360" s="1"/>
      <c r="O5360" s="1"/>
      <c r="P5360" s="1"/>
      <c r="Q5360" s="1">
        <f t="shared" si="45"/>
        <v>20</v>
      </c>
      <c r="R5360" s="1" t="s">
        <v>3503</v>
      </c>
      <c r="S5360" s="1"/>
      <c r="T5360" s="1"/>
      <c r="U5360" s="8" t="s">
        <v>3502</v>
      </c>
    </row>
    <row r="5361" spans="1:21" x14ac:dyDescent="0.3">
      <c r="A5361" s="28">
        <v>12188</v>
      </c>
      <c r="B5361" s="7">
        <v>10088</v>
      </c>
      <c r="C5361" s="1"/>
      <c r="D5361" s="9"/>
      <c r="E5361" s="9"/>
      <c r="F5361" s="9"/>
      <c r="G5361" s="9"/>
      <c r="H5361" s="1" t="s">
        <v>3501</v>
      </c>
      <c r="I5361" s="9">
        <v>0</v>
      </c>
      <c r="J5361" s="14">
        <v>1000</v>
      </c>
      <c r="K5361" s="13"/>
      <c r="L5361" s="9">
        <v>1</v>
      </c>
      <c r="M5361" s="1" t="s">
        <v>3500</v>
      </c>
      <c r="N5361" s="1"/>
      <c r="O5361" s="1"/>
      <c r="P5361" s="1"/>
      <c r="Q5361" s="1">
        <f t="shared" si="45"/>
        <v>20</v>
      </c>
      <c r="S5361" s="1"/>
      <c r="T5361" s="1"/>
      <c r="U5361" s="8" t="s">
        <v>3499</v>
      </c>
    </row>
    <row r="5362" spans="1:21" x14ac:dyDescent="0.3">
      <c r="A5362" s="28">
        <v>12189</v>
      </c>
      <c r="B5362" s="7">
        <v>10089</v>
      </c>
      <c r="C5362" s="1"/>
      <c r="D5362" s="9"/>
      <c r="E5362" s="9"/>
      <c r="F5362" s="9"/>
      <c r="G5362" s="9"/>
      <c r="H5362" s="1" t="s">
        <v>3498</v>
      </c>
      <c r="I5362" s="9">
        <v>0</v>
      </c>
      <c r="J5362" s="10">
        <v>1000</v>
      </c>
      <c r="K5362" s="9" t="s">
        <v>65</v>
      </c>
      <c r="L5362" s="9">
        <v>10</v>
      </c>
      <c r="M5362" s="1" t="s">
        <v>3497</v>
      </c>
      <c r="N5362" s="1"/>
      <c r="O5362" s="1"/>
      <c r="P5362" s="1"/>
      <c r="Q5362" s="1">
        <f t="shared" si="45"/>
        <v>20</v>
      </c>
      <c r="S5362" s="1"/>
      <c r="T5362" s="1"/>
      <c r="U5362" s="8" t="s">
        <v>3496</v>
      </c>
    </row>
    <row r="5363" spans="1:21" x14ac:dyDescent="0.3">
      <c r="A5363" s="28">
        <v>12190</v>
      </c>
      <c r="B5363" s="7">
        <v>10090</v>
      </c>
      <c r="C5363" s="1"/>
      <c r="D5363" s="9"/>
      <c r="E5363" s="9"/>
      <c r="F5363" s="9"/>
      <c r="G5363" s="9" t="s">
        <v>3495</v>
      </c>
      <c r="H5363" s="1" t="s">
        <v>3491</v>
      </c>
      <c r="I5363" s="9">
        <v>0</v>
      </c>
      <c r="J5363" s="14">
        <v>1</v>
      </c>
      <c r="K5363" s="13" t="s">
        <v>20</v>
      </c>
      <c r="L5363" s="9">
        <v>1</v>
      </c>
      <c r="M5363" s="1" t="s">
        <v>3494</v>
      </c>
      <c r="N5363" s="1"/>
      <c r="O5363" s="1"/>
      <c r="P5363" s="1"/>
      <c r="Q5363" s="1">
        <f t="shared" si="45"/>
        <v>20</v>
      </c>
      <c r="R5363" s="1" t="s">
        <v>3493</v>
      </c>
      <c r="S5363" s="1"/>
      <c r="T5363" s="1"/>
      <c r="U5363" s="8" t="s">
        <v>3492</v>
      </c>
    </row>
    <row r="5364" spans="1:21" x14ac:dyDescent="0.3">
      <c r="A5364" s="28">
        <v>12191</v>
      </c>
      <c r="B5364" s="7">
        <v>10091</v>
      </c>
      <c r="C5364" s="1"/>
      <c r="D5364" s="9"/>
      <c r="E5364" s="9"/>
      <c r="F5364" s="9"/>
      <c r="G5364" s="9"/>
      <c r="H5364" s="1" t="s">
        <v>3491</v>
      </c>
      <c r="I5364" s="9">
        <v>0</v>
      </c>
      <c r="J5364" s="14">
        <v>100</v>
      </c>
      <c r="K5364" s="13" t="s">
        <v>3480</v>
      </c>
      <c r="L5364" s="9">
        <v>100</v>
      </c>
      <c r="M5364" s="1" t="s">
        <v>3490</v>
      </c>
      <c r="N5364" s="1"/>
      <c r="O5364" s="1"/>
      <c r="P5364" s="1"/>
      <c r="Q5364" s="1">
        <f t="shared" si="45"/>
        <v>20</v>
      </c>
      <c r="S5364" s="1"/>
      <c r="T5364" s="1"/>
      <c r="U5364" s="8" t="s">
        <v>3489</v>
      </c>
    </row>
    <row r="5365" spans="1:21" x14ac:dyDescent="0.3">
      <c r="A5365" s="28">
        <v>12192</v>
      </c>
      <c r="B5365" s="7">
        <v>10092</v>
      </c>
      <c r="C5365" s="1"/>
      <c r="D5365" s="9"/>
      <c r="E5365" s="9"/>
      <c r="F5365" s="9"/>
      <c r="G5365" s="9"/>
      <c r="H5365" s="1" t="s">
        <v>3488</v>
      </c>
      <c r="I5365" s="9">
        <v>0</v>
      </c>
      <c r="J5365" s="10">
        <v>1000</v>
      </c>
      <c r="K5365" s="9" t="s">
        <v>65</v>
      </c>
      <c r="L5365" s="9">
        <v>10</v>
      </c>
      <c r="M5365" s="1" t="s">
        <v>3487</v>
      </c>
      <c r="N5365" s="1"/>
      <c r="O5365" s="1"/>
      <c r="P5365" s="1"/>
      <c r="Q5365" s="1">
        <f t="shared" si="45"/>
        <v>20</v>
      </c>
      <c r="S5365" s="1"/>
      <c r="T5365" s="1"/>
      <c r="U5365" s="8" t="s">
        <v>3486</v>
      </c>
    </row>
    <row r="5366" spans="1:21" x14ac:dyDescent="0.3">
      <c r="A5366" s="28">
        <v>12193</v>
      </c>
      <c r="B5366" s="7">
        <v>10093</v>
      </c>
      <c r="C5366" s="1"/>
      <c r="D5366" s="9"/>
      <c r="E5366" s="9"/>
      <c r="F5366" s="9"/>
      <c r="G5366" s="9" t="s">
        <v>3485</v>
      </c>
      <c r="H5366" s="1" t="s">
        <v>3481</v>
      </c>
      <c r="I5366" s="9">
        <v>0</v>
      </c>
      <c r="J5366" s="14">
        <v>1</v>
      </c>
      <c r="K5366" s="13" t="s">
        <v>20</v>
      </c>
      <c r="L5366" s="9">
        <v>1</v>
      </c>
      <c r="M5366" s="1" t="s">
        <v>3484</v>
      </c>
      <c r="N5366" s="1"/>
      <c r="O5366" s="1"/>
      <c r="P5366" s="1"/>
      <c r="Q5366" s="1">
        <f t="shared" si="45"/>
        <v>20</v>
      </c>
      <c r="R5366" s="1" t="s">
        <v>3483</v>
      </c>
      <c r="S5366" s="1"/>
      <c r="T5366" s="1"/>
      <c r="U5366" s="8" t="s">
        <v>3482</v>
      </c>
    </row>
    <row r="5367" spans="1:21" x14ac:dyDescent="0.3">
      <c r="A5367" s="28">
        <v>12194</v>
      </c>
      <c r="B5367" s="7">
        <v>10094</v>
      </c>
      <c r="C5367" s="1"/>
      <c r="D5367" s="9"/>
      <c r="E5367" s="9"/>
      <c r="F5367" s="9"/>
      <c r="G5367" s="9"/>
      <c r="H5367" s="1" t="s">
        <v>3481</v>
      </c>
      <c r="I5367" s="9">
        <v>0</v>
      </c>
      <c r="J5367" s="14">
        <v>100</v>
      </c>
      <c r="K5367" s="13" t="s">
        <v>3480</v>
      </c>
      <c r="L5367" s="9">
        <v>100</v>
      </c>
      <c r="M5367" s="1" t="s">
        <v>3479</v>
      </c>
      <c r="N5367" s="1"/>
      <c r="O5367" s="1"/>
      <c r="P5367" s="1"/>
      <c r="Q5367" s="1">
        <f t="shared" si="45"/>
        <v>20</v>
      </c>
      <c r="S5367" s="1"/>
      <c r="T5367" s="1"/>
      <c r="U5367" s="8" t="s">
        <v>3478</v>
      </c>
    </row>
    <row r="5368" spans="1:21" x14ac:dyDescent="0.3">
      <c r="A5368" s="28">
        <v>12195</v>
      </c>
      <c r="B5368" s="7">
        <v>10095</v>
      </c>
      <c r="C5368" s="1"/>
      <c r="D5368" s="9"/>
      <c r="E5368" s="9"/>
      <c r="F5368" s="9"/>
      <c r="G5368" s="9"/>
      <c r="H5368" s="1" t="s">
        <v>3477</v>
      </c>
      <c r="I5368" s="9">
        <v>0</v>
      </c>
      <c r="J5368" s="10">
        <v>1000</v>
      </c>
      <c r="K5368" s="9" t="s">
        <v>65</v>
      </c>
      <c r="L5368" s="9">
        <v>10</v>
      </c>
      <c r="M5368" s="1" t="s">
        <v>3476</v>
      </c>
      <c r="N5368" s="1"/>
      <c r="O5368" s="1"/>
      <c r="P5368" s="1"/>
      <c r="Q5368" s="1">
        <f t="shared" si="45"/>
        <v>20</v>
      </c>
      <c r="S5368" s="1"/>
      <c r="T5368" s="1"/>
      <c r="U5368" s="8" t="s">
        <v>3475</v>
      </c>
    </row>
    <row r="5369" spans="1:21" x14ac:dyDescent="0.3">
      <c r="A5369" s="28">
        <v>12196</v>
      </c>
      <c r="B5369" s="7">
        <v>10096</v>
      </c>
      <c r="C5369" s="1"/>
      <c r="D5369" s="9"/>
      <c r="E5369" s="9"/>
      <c r="F5369" s="9"/>
      <c r="G5369" s="9" t="s">
        <v>3474</v>
      </c>
      <c r="H5369" s="1" t="s">
        <v>3470</v>
      </c>
      <c r="I5369" s="9">
        <v>0</v>
      </c>
      <c r="J5369" s="14">
        <v>1</v>
      </c>
      <c r="K5369" s="13" t="s">
        <v>20</v>
      </c>
      <c r="L5369" s="9">
        <v>1</v>
      </c>
      <c r="M5369" s="1" t="s">
        <v>3473</v>
      </c>
      <c r="N5369" s="1"/>
      <c r="O5369" s="1"/>
      <c r="P5369" s="1"/>
      <c r="Q5369" s="1">
        <f t="shared" si="45"/>
        <v>20</v>
      </c>
      <c r="R5369" s="1" t="s">
        <v>3472</v>
      </c>
      <c r="S5369" s="1"/>
      <c r="T5369" s="1"/>
      <c r="U5369" s="8" t="s">
        <v>3471</v>
      </c>
    </row>
    <row r="5370" spans="1:21" x14ac:dyDescent="0.3">
      <c r="A5370" s="28">
        <v>12197</v>
      </c>
      <c r="B5370" s="7">
        <v>10097</v>
      </c>
      <c r="C5370" s="1"/>
      <c r="D5370" s="9"/>
      <c r="E5370" s="9"/>
      <c r="F5370" s="9"/>
      <c r="G5370" s="9"/>
      <c r="H5370" s="1" t="s">
        <v>3470</v>
      </c>
      <c r="I5370" s="9">
        <v>0</v>
      </c>
      <c r="J5370" s="14">
        <v>10000</v>
      </c>
      <c r="K5370" s="13" t="s">
        <v>20</v>
      </c>
      <c r="L5370" s="9">
        <v>1</v>
      </c>
      <c r="M5370" s="1" t="s">
        <v>3469</v>
      </c>
      <c r="N5370" s="1"/>
      <c r="O5370" s="1"/>
      <c r="P5370" s="1"/>
      <c r="Q5370" s="1">
        <f t="shared" ref="Q5370:Q5401" si="46">Q5369</f>
        <v>20</v>
      </c>
      <c r="S5370" s="1"/>
      <c r="T5370" s="1"/>
      <c r="U5370" s="8" t="s">
        <v>3468</v>
      </c>
    </row>
    <row r="5371" spans="1:21" x14ac:dyDescent="0.3">
      <c r="A5371" s="28">
        <v>12198</v>
      </c>
      <c r="B5371" s="7">
        <v>10098</v>
      </c>
      <c r="C5371" s="1"/>
      <c r="D5371" s="9"/>
      <c r="E5371" s="9"/>
      <c r="F5371" s="9"/>
      <c r="G5371" s="9"/>
      <c r="H5371" s="1" t="s">
        <v>3467</v>
      </c>
      <c r="I5371" s="9">
        <v>0</v>
      </c>
      <c r="J5371" s="10">
        <v>1000</v>
      </c>
      <c r="K5371" s="9" t="s">
        <v>65</v>
      </c>
      <c r="L5371" s="9">
        <v>10</v>
      </c>
      <c r="M5371" s="1" t="s">
        <v>3466</v>
      </c>
      <c r="N5371" s="1"/>
      <c r="O5371" s="1"/>
      <c r="P5371" s="1"/>
      <c r="Q5371" s="1">
        <f t="shared" si="46"/>
        <v>20</v>
      </c>
      <c r="S5371" s="1"/>
      <c r="T5371" s="1"/>
      <c r="U5371" s="8" t="s">
        <v>3465</v>
      </c>
    </row>
    <row r="5372" spans="1:21" x14ac:dyDescent="0.3">
      <c r="A5372" s="28">
        <v>12199</v>
      </c>
      <c r="B5372" s="7">
        <v>10099</v>
      </c>
      <c r="C5372" s="1"/>
      <c r="D5372" s="9"/>
      <c r="E5372" s="9"/>
      <c r="F5372" s="9"/>
      <c r="G5372" s="9" t="s">
        <v>3464</v>
      </c>
      <c r="H5372" s="1" t="s">
        <v>3460</v>
      </c>
      <c r="I5372" s="9">
        <v>0</v>
      </c>
      <c r="J5372" s="14">
        <v>1</v>
      </c>
      <c r="K5372" s="13" t="s">
        <v>20</v>
      </c>
      <c r="L5372" s="9">
        <v>1</v>
      </c>
      <c r="M5372" s="1" t="s">
        <v>3463</v>
      </c>
      <c r="Q5372" s="1">
        <f t="shared" si="46"/>
        <v>20</v>
      </c>
      <c r="R5372" s="1" t="s">
        <v>3462</v>
      </c>
      <c r="U5372" s="8" t="s">
        <v>3461</v>
      </c>
    </row>
    <row r="5373" spans="1:21" x14ac:dyDescent="0.3">
      <c r="A5373" s="28">
        <v>12200</v>
      </c>
      <c r="B5373" s="7">
        <v>10100</v>
      </c>
      <c r="C5373" s="1"/>
      <c r="D5373" s="9"/>
      <c r="E5373" s="9"/>
      <c r="F5373" s="9"/>
      <c r="G5373" s="9"/>
      <c r="H5373" s="1" t="s">
        <v>3460</v>
      </c>
      <c r="I5373" s="9">
        <v>0</v>
      </c>
      <c r="J5373" s="14">
        <v>10000</v>
      </c>
      <c r="K5373" s="13" t="s">
        <v>20</v>
      </c>
      <c r="L5373" s="9">
        <v>1</v>
      </c>
      <c r="M5373" s="1" t="s">
        <v>3459</v>
      </c>
      <c r="Q5373" s="1">
        <f t="shared" si="46"/>
        <v>20</v>
      </c>
      <c r="U5373" s="8" t="s">
        <v>3458</v>
      </c>
    </row>
    <row r="5374" spans="1:21" x14ac:dyDescent="0.3">
      <c r="A5374" s="28">
        <v>12201</v>
      </c>
      <c r="B5374" s="7">
        <v>10101</v>
      </c>
      <c r="C5374" s="1"/>
      <c r="D5374" s="9"/>
      <c r="E5374" s="9"/>
      <c r="F5374" s="9"/>
      <c r="G5374" s="9"/>
      <c r="H5374" s="1" t="s">
        <v>3457</v>
      </c>
      <c r="I5374" s="9">
        <v>0</v>
      </c>
      <c r="J5374" s="10">
        <v>1000</v>
      </c>
      <c r="K5374" s="9" t="s">
        <v>65</v>
      </c>
      <c r="L5374" s="9">
        <v>10</v>
      </c>
      <c r="M5374" s="1" t="s">
        <v>3456</v>
      </c>
      <c r="Q5374" s="1">
        <f t="shared" si="46"/>
        <v>20</v>
      </c>
      <c r="U5374" s="8" t="s">
        <v>3455</v>
      </c>
    </row>
    <row r="5375" spans="1:21" x14ac:dyDescent="0.3">
      <c r="A5375" s="28">
        <v>12202</v>
      </c>
      <c r="B5375" s="7">
        <v>10102</v>
      </c>
      <c r="C5375" s="1"/>
      <c r="D5375" s="9"/>
      <c r="E5375" s="9"/>
      <c r="F5375" s="9"/>
      <c r="G5375" s="9" t="s">
        <v>3454</v>
      </c>
      <c r="H5375" s="1" t="s">
        <v>3450</v>
      </c>
      <c r="I5375" s="9">
        <v>0</v>
      </c>
      <c r="J5375" s="14">
        <v>1</v>
      </c>
      <c r="K5375" s="13" t="s">
        <v>20</v>
      </c>
      <c r="L5375" s="9">
        <v>1</v>
      </c>
      <c r="M5375" s="1" t="s">
        <v>3453</v>
      </c>
      <c r="Q5375" s="1">
        <f t="shared" si="46"/>
        <v>20</v>
      </c>
      <c r="R5375" s="1" t="s">
        <v>3452</v>
      </c>
      <c r="U5375" s="8" t="s">
        <v>3451</v>
      </c>
    </row>
    <row r="5376" spans="1:21" x14ac:dyDescent="0.3">
      <c r="A5376" s="28">
        <v>12203</v>
      </c>
      <c r="B5376" s="7">
        <v>10103</v>
      </c>
      <c r="C5376" s="1"/>
      <c r="D5376" s="9"/>
      <c r="E5376" s="9"/>
      <c r="F5376" s="9"/>
      <c r="G5376" s="9"/>
      <c r="H5376" s="1" t="s">
        <v>3450</v>
      </c>
      <c r="I5376" s="9">
        <v>0</v>
      </c>
      <c r="J5376" s="14">
        <v>10000</v>
      </c>
      <c r="K5376" s="13" t="s">
        <v>20</v>
      </c>
      <c r="L5376" s="9">
        <v>1</v>
      </c>
      <c r="M5376" s="1" t="s">
        <v>3449</v>
      </c>
      <c r="Q5376" s="1">
        <f t="shared" si="46"/>
        <v>20</v>
      </c>
      <c r="U5376" s="8" t="s">
        <v>3448</v>
      </c>
    </row>
    <row r="5377" spans="1:21" x14ac:dyDescent="0.3">
      <c r="A5377" s="28">
        <v>12204</v>
      </c>
      <c r="B5377" s="7">
        <v>10104</v>
      </c>
      <c r="C5377" s="1"/>
      <c r="D5377" s="9"/>
      <c r="E5377" s="9"/>
      <c r="F5377" s="9"/>
      <c r="G5377" s="9"/>
      <c r="H5377" s="1" t="s">
        <v>3447</v>
      </c>
      <c r="I5377" s="9">
        <v>0</v>
      </c>
      <c r="J5377" s="10">
        <v>1000</v>
      </c>
      <c r="K5377" s="9" t="s">
        <v>65</v>
      </c>
      <c r="L5377" s="9">
        <v>10</v>
      </c>
      <c r="M5377" s="1" t="s">
        <v>3446</v>
      </c>
      <c r="Q5377" s="1">
        <f t="shared" si="46"/>
        <v>20</v>
      </c>
      <c r="U5377" s="8" t="s">
        <v>3445</v>
      </c>
    </row>
    <row r="5378" spans="1:21" x14ac:dyDescent="0.3">
      <c r="A5378" s="28">
        <v>12205</v>
      </c>
      <c r="B5378" s="7">
        <v>10105</v>
      </c>
      <c r="C5378" s="1"/>
      <c r="D5378" s="9"/>
      <c r="E5378" s="9"/>
      <c r="F5378" s="9"/>
      <c r="G5378" s="9" t="s">
        <v>3444</v>
      </c>
      <c r="H5378" s="1" t="s">
        <v>3440</v>
      </c>
      <c r="I5378" s="9">
        <v>0</v>
      </c>
      <c r="J5378" s="14">
        <v>1</v>
      </c>
      <c r="K5378" s="13" t="s">
        <v>20</v>
      </c>
      <c r="L5378" s="9">
        <v>1</v>
      </c>
      <c r="M5378" s="1" t="s">
        <v>3443</v>
      </c>
      <c r="Q5378" s="1">
        <f t="shared" si="46"/>
        <v>20</v>
      </c>
      <c r="R5378" s="1" t="s">
        <v>3442</v>
      </c>
      <c r="U5378" s="8" t="s">
        <v>3441</v>
      </c>
    </row>
    <row r="5379" spans="1:21" x14ac:dyDescent="0.3">
      <c r="A5379" s="28">
        <v>12206</v>
      </c>
      <c r="B5379" s="7">
        <v>10106</v>
      </c>
      <c r="C5379" s="1"/>
      <c r="D5379" s="9"/>
      <c r="E5379" s="9"/>
      <c r="F5379" s="9"/>
      <c r="G5379" s="9"/>
      <c r="H5379" s="1" t="s">
        <v>3440</v>
      </c>
      <c r="I5379" s="9">
        <v>0</v>
      </c>
      <c r="J5379" s="14">
        <v>100</v>
      </c>
      <c r="K5379" s="13" t="s">
        <v>1992</v>
      </c>
      <c r="L5379" s="9">
        <v>100</v>
      </c>
      <c r="M5379" s="1" t="s">
        <v>3439</v>
      </c>
      <c r="Q5379" s="1">
        <f t="shared" si="46"/>
        <v>20</v>
      </c>
      <c r="U5379" s="8" t="s">
        <v>3438</v>
      </c>
    </row>
    <row r="5380" spans="1:21" x14ac:dyDescent="0.3">
      <c r="A5380" s="28">
        <v>12207</v>
      </c>
      <c r="B5380" s="7">
        <v>10107</v>
      </c>
      <c r="C5380" s="1"/>
      <c r="D5380" s="9"/>
      <c r="E5380" s="9"/>
      <c r="F5380" s="9"/>
      <c r="G5380" s="9"/>
      <c r="H5380" s="1" t="s">
        <v>3437</v>
      </c>
      <c r="I5380" s="9">
        <v>0</v>
      </c>
      <c r="J5380" s="10">
        <v>1000</v>
      </c>
      <c r="K5380" s="9" t="s">
        <v>65</v>
      </c>
      <c r="L5380" s="9">
        <v>10</v>
      </c>
      <c r="M5380" s="1" t="s">
        <v>3436</v>
      </c>
      <c r="Q5380" s="1">
        <f t="shared" si="46"/>
        <v>20</v>
      </c>
      <c r="U5380" s="8" t="s">
        <v>3435</v>
      </c>
    </row>
    <row r="5381" spans="1:21" s="81" customFormat="1" x14ac:dyDescent="0.3">
      <c r="A5381" s="58">
        <v>12208</v>
      </c>
      <c r="B5381" s="7">
        <v>10108</v>
      </c>
      <c r="C5381" s="52"/>
      <c r="D5381" s="54"/>
      <c r="E5381" s="56"/>
      <c r="F5381" s="56"/>
      <c r="G5381" s="54" t="s">
        <v>3434</v>
      </c>
      <c r="H5381" s="1" t="s">
        <v>3431</v>
      </c>
      <c r="I5381" s="54">
        <v>0</v>
      </c>
      <c r="J5381" s="60">
        <v>1</v>
      </c>
      <c r="K5381" s="59" t="s">
        <v>20</v>
      </c>
      <c r="L5381" s="54">
        <v>1</v>
      </c>
      <c r="M5381" s="1" t="s">
        <v>3433</v>
      </c>
      <c r="N5381" s="29"/>
      <c r="O5381" s="29" t="s">
        <v>3432</v>
      </c>
      <c r="P5381" s="83"/>
      <c r="Q5381" s="1">
        <f t="shared" si="46"/>
        <v>20</v>
      </c>
      <c r="R5381" s="32"/>
      <c r="S5381" s="83"/>
      <c r="T5381" s="82"/>
      <c r="U5381" s="8"/>
    </row>
    <row r="5382" spans="1:21" s="81" customFormat="1" x14ac:dyDescent="0.3">
      <c r="A5382" s="58">
        <v>12209</v>
      </c>
      <c r="B5382" s="7">
        <v>10109</v>
      </c>
      <c r="C5382" s="52"/>
      <c r="D5382" s="54"/>
      <c r="E5382" s="56"/>
      <c r="F5382" s="56"/>
      <c r="G5382" s="54"/>
      <c r="H5382" s="1" t="s">
        <v>3431</v>
      </c>
      <c r="I5382" s="54">
        <v>0</v>
      </c>
      <c r="J5382" s="60">
        <v>100</v>
      </c>
      <c r="K5382" s="59" t="s">
        <v>1992</v>
      </c>
      <c r="L5382" s="54">
        <v>100</v>
      </c>
      <c r="M5382" s="1" t="s">
        <v>3430</v>
      </c>
      <c r="N5382" s="29"/>
      <c r="O5382" s="29"/>
      <c r="P5382" s="83"/>
      <c r="Q5382" s="1">
        <f t="shared" si="46"/>
        <v>20</v>
      </c>
      <c r="R5382" s="67"/>
      <c r="S5382" s="83"/>
      <c r="T5382" s="82"/>
      <c r="U5382" s="8"/>
    </row>
    <row r="5383" spans="1:21" s="81" customFormat="1" x14ac:dyDescent="0.3">
      <c r="A5383" s="58">
        <v>12210</v>
      </c>
      <c r="B5383" s="7">
        <v>10110</v>
      </c>
      <c r="C5383" s="52"/>
      <c r="D5383" s="54"/>
      <c r="E5383" s="56"/>
      <c r="F5383" s="56"/>
      <c r="G5383" s="54"/>
      <c r="H5383" s="1" t="s">
        <v>3429</v>
      </c>
      <c r="I5383" s="54">
        <v>0</v>
      </c>
      <c r="J5383" s="55">
        <v>1000</v>
      </c>
      <c r="K5383" s="54" t="s">
        <v>65</v>
      </c>
      <c r="L5383" s="54">
        <v>10</v>
      </c>
      <c r="M5383" s="1" t="s">
        <v>3428</v>
      </c>
      <c r="N5383" s="29"/>
      <c r="O5383" s="29"/>
      <c r="P5383" s="83"/>
      <c r="Q5383" s="1">
        <f t="shared" si="46"/>
        <v>20</v>
      </c>
      <c r="R5383" s="67"/>
      <c r="S5383" s="83"/>
      <c r="T5383" s="82"/>
      <c r="U5383" s="8"/>
    </row>
    <row r="5384" spans="1:21" x14ac:dyDescent="0.3">
      <c r="A5384" s="28">
        <v>12211</v>
      </c>
      <c r="B5384" s="7">
        <v>10111</v>
      </c>
      <c r="C5384" s="1"/>
      <c r="D5384" s="9"/>
      <c r="E5384" s="9"/>
      <c r="F5384" s="9"/>
      <c r="G5384" s="9" t="s">
        <v>3427</v>
      </c>
      <c r="H5384" s="1" t="s">
        <v>3423</v>
      </c>
      <c r="I5384" s="9">
        <v>0</v>
      </c>
      <c r="J5384" s="14">
        <v>1</v>
      </c>
      <c r="K5384" s="13" t="s">
        <v>20</v>
      </c>
      <c r="L5384" s="9">
        <v>1</v>
      </c>
      <c r="M5384" s="1" t="s">
        <v>3426</v>
      </c>
      <c r="Q5384" s="1">
        <f t="shared" si="46"/>
        <v>20</v>
      </c>
      <c r="R5384" s="1" t="s">
        <v>3425</v>
      </c>
      <c r="U5384" s="8" t="s">
        <v>3424</v>
      </c>
    </row>
    <row r="5385" spans="1:21" x14ac:dyDescent="0.3">
      <c r="A5385" s="28">
        <v>12212</v>
      </c>
      <c r="B5385" s="7">
        <v>10112</v>
      </c>
      <c r="C5385" s="1"/>
      <c r="D5385" s="9"/>
      <c r="E5385" s="9"/>
      <c r="F5385" s="9"/>
      <c r="G5385" s="9"/>
      <c r="H5385" s="1" t="s">
        <v>3423</v>
      </c>
      <c r="I5385" s="9">
        <v>0</v>
      </c>
      <c r="J5385" s="14">
        <v>100</v>
      </c>
      <c r="K5385" s="13" t="s">
        <v>1992</v>
      </c>
      <c r="L5385" s="9">
        <v>100</v>
      </c>
      <c r="M5385" s="1" t="s">
        <v>3422</v>
      </c>
      <c r="Q5385" s="1">
        <f t="shared" si="46"/>
        <v>20</v>
      </c>
      <c r="U5385" s="8" t="s">
        <v>3421</v>
      </c>
    </row>
    <row r="5386" spans="1:21" x14ac:dyDescent="0.3">
      <c r="A5386" s="28">
        <v>12213</v>
      </c>
      <c r="B5386" s="7">
        <v>10113</v>
      </c>
      <c r="C5386" s="1"/>
      <c r="D5386" s="9"/>
      <c r="E5386" s="9"/>
      <c r="F5386" s="9"/>
      <c r="G5386" s="9"/>
      <c r="H5386" s="1" t="s">
        <v>3420</v>
      </c>
      <c r="I5386" s="9">
        <v>0</v>
      </c>
      <c r="J5386" s="10">
        <v>1000</v>
      </c>
      <c r="K5386" s="9" t="s">
        <v>65</v>
      </c>
      <c r="L5386" s="9">
        <v>10</v>
      </c>
      <c r="M5386" s="1" t="s">
        <v>3419</v>
      </c>
      <c r="Q5386" s="1">
        <f t="shared" si="46"/>
        <v>20</v>
      </c>
      <c r="U5386" s="8" t="s">
        <v>3418</v>
      </c>
    </row>
    <row r="5387" spans="1:21" x14ac:dyDescent="0.3">
      <c r="A5387" s="28">
        <v>12214</v>
      </c>
      <c r="B5387" s="7">
        <v>10114</v>
      </c>
      <c r="C5387" s="1"/>
      <c r="D5387" s="9"/>
      <c r="E5387" s="9"/>
      <c r="F5387" s="9"/>
      <c r="G5387" s="9" t="s">
        <v>3417</v>
      </c>
      <c r="H5387" s="1" t="s">
        <v>3413</v>
      </c>
      <c r="I5387" s="9">
        <v>0</v>
      </c>
      <c r="J5387" s="14">
        <v>1</v>
      </c>
      <c r="K5387" s="13" t="s">
        <v>20</v>
      </c>
      <c r="L5387" s="9">
        <v>1</v>
      </c>
      <c r="M5387" s="1" t="s">
        <v>3416</v>
      </c>
      <c r="Q5387" s="1">
        <f t="shared" si="46"/>
        <v>20</v>
      </c>
      <c r="R5387" s="1" t="s">
        <v>3415</v>
      </c>
      <c r="U5387" s="8" t="s">
        <v>3414</v>
      </c>
    </row>
    <row r="5388" spans="1:21" x14ac:dyDescent="0.3">
      <c r="A5388" s="28">
        <v>12215</v>
      </c>
      <c r="B5388" s="7">
        <v>10115</v>
      </c>
      <c r="C5388" s="1"/>
      <c r="D5388" s="9"/>
      <c r="E5388" s="9"/>
      <c r="F5388" s="9"/>
      <c r="G5388" s="9"/>
      <c r="H5388" s="1" t="s">
        <v>3413</v>
      </c>
      <c r="I5388" s="9">
        <v>0</v>
      </c>
      <c r="J5388" s="14">
        <v>100</v>
      </c>
      <c r="K5388" s="13" t="s">
        <v>1992</v>
      </c>
      <c r="L5388" s="9">
        <v>100</v>
      </c>
      <c r="M5388" s="1" t="s">
        <v>3412</v>
      </c>
      <c r="Q5388" s="1">
        <f t="shared" si="46"/>
        <v>20</v>
      </c>
      <c r="U5388" s="8" t="s">
        <v>3411</v>
      </c>
    </row>
    <row r="5389" spans="1:21" x14ac:dyDescent="0.3">
      <c r="A5389" s="28">
        <v>12216</v>
      </c>
      <c r="B5389" s="7">
        <v>10116</v>
      </c>
      <c r="C5389" s="1"/>
      <c r="D5389" s="9"/>
      <c r="E5389" s="9"/>
      <c r="F5389" s="9"/>
      <c r="G5389" s="9"/>
      <c r="H5389" s="1" t="s">
        <v>3410</v>
      </c>
      <c r="I5389" s="9">
        <v>0</v>
      </c>
      <c r="J5389" s="10">
        <v>1000</v>
      </c>
      <c r="K5389" s="9" t="s">
        <v>65</v>
      </c>
      <c r="L5389" s="9">
        <v>10</v>
      </c>
      <c r="M5389" s="1" t="s">
        <v>3409</v>
      </c>
      <c r="Q5389" s="1">
        <f t="shared" si="46"/>
        <v>20</v>
      </c>
      <c r="U5389" s="8" t="s">
        <v>3408</v>
      </c>
    </row>
    <row r="5390" spans="1:21" x14ac:dyDescent="0.3">
      <c r="A5390" s="28">
        <v>12217</v>
      </c>
      <c r="B5390" s="7">
        <v>10117</v>
      </c>
      <c r="C5390" s="1"/>
      <c r="D5390" s="9"/>
      <c r="E5390" s="9"/>
      <c r="F5390" s="9"/>
      <c r="G5390" s="9" t="s">
        <v>3407</v>
      </c>
      <c r="H5390" s="1" t="s">
        <v>3403</v>
      </c>
      <c r="I5390" s="9">
        <v>0</v>
      </c>
      <c r="J5390" s="14">
        <v>1</v>
      </c>
      <c r="K5390" s="13" t="s">
        <v>20</v>
      </c>
      <c r="L5390" s="9">
        <v>1</v>
      </c>
      <c r="M5390" s="1" t="s">
        <v>3406</v>
      </c>
      <c r="Q5390" s="1">
        <f t="shared" si="46"/>
        <v>20</v>
      </c>
      <c r="R5390" s="1" t="s">
        <v>3405</v>
      </c>
      <c r="U5390" s="8" t="s">
        <v>3404</v>
      </c>
    </row>
    <row r="5391" spans="1:21" x14ac:dyDescent="0.3">
      <c r="A5391" s="28">
        <v>12218</v>
      </c>
      <c r="B5391" s="7">
        <v>10118</v>
      </c>
      <c r="C5391" s="1"/>
      <c r="D5391" s="9"/>
      <c r="E5391" s="9"/>
      <c r="F5391" s="9"/>
      <c r="G5391" s="9"/>
      <c r="H5391" s="1" t="s">
        <v>3403</v>
      </c>
      <c r="I5391" s="9">
        <v>0</v>
      </c>
      <c r="J5391" s="14">
        <v>100</v>
      </c>
      <c r="K5391" s="13" t="s">
        <v>1992</v>
      </c>
      <c r="L5391" s="9">
        <v>100</v>
      </c>
      <c r="M5391" s="1" t="s">
        <v>3402</v>
      </c>
      <c r="Q5391" s="1">
        <f t="shared" si="46"/>
        <v>20</v>
      </c>
      <c r="U5391" s="8" t="s">
        <v>3401</v>
      </c>
    </row>
    <row r="5392" spans="1:21" x14ac:dyDescent="0.3">
      <c r="A5392" s="28">
        <v>12219</v>
      </c>
      <c r="B5392" s="7">
        <v>10119</v>
      </c>
      <c r="C5392" s="1"/>
      <c r="D5392" s="9"/>
      <c r="E5392" s="9"/>
      <c r="F5392" s="9"/>
      <c r="G5392" s="9"/>
      <c r="H5392" s="1" t="s">
        <v>3400</v>
      </c>
      <c r="I5392" s="9">
        <v>0</v>
      </c>
      <c r="J5392" s="10">
        <v>1000</v>
      </c>
      <c r="K5392" s="9" t="s">
        <v>65</v>
      </c>
      <c r="L5392" s="9">
        <v>10</v>
      </c>
      <c r="M5392" s="1" t="s">
        <v>3399</v>
      </c>
      <c r="Q5392" s="1">
        <f t="shared" si="46"/>
        <v>20</v>
      </c>
      <c r="U5392" s="8" t="s">
        <v>3398</v>
      </c>
    </row>
    <row r="5393" spans="1:21" x14ac:dyDescent="0.3">
      <c r="A5393" s="28">
        <v>12220</v>
      </c>
      <c r="B5393" s="7">
        <v>10120</v>
      </c>
      <c r="C5393" s="1"/>
      <c r="D5393" s="9"/>
      <c r="E5393" s="9"/>
      <c r="F5393" s="9"/>
      <c r="G5393" s="9" t="s">
        <v>3397</v>
      </c>
      <c r="H5393" s="1" t="s">
        <v>3394</v>
      </c>
      <c r="I5393" s="9">
        <v>0</v>
      </c>
      <c r="J5393" s="78">
        <v>1</v>
      </c>
      <c r="K5393" s="9"/>
      <c r="L5393" s="9">
        <v>1</v>
      </c>
      <c r="M5393" s="1" t="s">
        <v>3393</v>
      </c>
      <c r="Q5393" s="1">
        <f t="shared" si="46"/>
        <v>20</v>
      </c>
      <c r="R5393" s="1" t="s">
        <v>3396</v>
      </c>
      <c r="U5393" s="8" t="s">
        <v>3395</v>
      </c>
    </row>
    <row r="5394" spans="1:21" x14ac:dyDescent="0.3">
      <c r="A5394" s="28">
        <v>12221</v>
      </c>
      <c r="B5394" s="7">
        <v>10121</v>
      </c>
      <c r="C5394" s="1"/>
      <c r="D5394" s="9"/>
      <c r="E5394" s="9"/>
      <c r="F5394" s="9"/>
      <c r="G5394" s="9"/>
      <c r="H5394" s="1" t="s">
        <v>3394</v>
      </c>
      <c r="I5394" s="9">
        <v>0</v>
      </c>
      <c r="J5394" s="14">
        <v>100</v>
      </c>
      <c r="K5394" s="13" t="s">
        <v>1992</v>
      </c>
      <c r="L5394" s="9">
        <v>100</v>
      </c>
      <c r="M5394" s="1" t="s">
        <v>3393</v>
      </c>
      <c r="Q5394" s="1">
        <f t="shared" si="46"/>
        <v>20</v>
      </c>
      <c r="U5394" s="8" t="s">
        <v>3392</v>
      </c>
    </row>
    <row r="5395" spans="1:21" x14ac:dyDescent="0.3">
      <c r="A5395" s="28">
        <v>12222</v>
      </c>
      <c r="B5395" s="7">
        <v>10122</v>
      </c>
      <c r="C5395" s="1"/>
      <c r="D5395" s="9"/>
      <c r="E5395" s="9"/>
      <c r="F5395" s="9"/>
      <c r="G5395" s="9"/>
      <c r="H5395" s="1" t="s">
        <v>3391</v>
      </c>
      <c r="I5395" s="9">
        <v>0</v>
      </c>
      <c r="J5395" s="10">
        <v>1000</v>
      </c>
      <c r="K5395" s="9" t="s">
        <v>65</v>
      </c>
      <c r="L5395" s="9">
        <v>10</v>
      </c>
      <c r="M5395" s="1" t="s">
        <v>3390</v>
      </c>
      <c r="Q5395" s="1">
        <f t="shared" si="46"/>
        <v>20</v>
      </c>
      <c r="U5395" s="8" t="s">
        <v>3389</v>
      </c>
    </row>
    <row r="5396" spans="1:21" x14ac:dyDescent="0.3">
      <c r="A5396" s="28">
        <v>12223</v>
      </c>
      <c r="B5396" s="7">
        <v>10123</v>
      </c>
      <c r="C5396" s="1"/>
      <c r="D5396" s="9"/>
      <c r="E5396" s="9"/>
      <c r="F5396" s="9"/>
      <c r="G5396" s="9" t="s">
        <v>3388</v>
      </c>
      <c r="H5396" s="1" t="s">
        <v>3384</v>
      </c>
      <c r="I5396" s="9">
        <v>0</v>
      </c>
      <c r="J5396" s="14">
        <v>1</v>
      </c>
      <c r="K5396" s="13" t="s">
        <v>20</v>
      </c>
      <c r="L5396" s="9">
        <v>1</v>
      </c>
      <c r="M5396" s="1" t="s">
        <v>3387</v>
      </c>
      <c r="Q5396" s="1">
        <f t="shared" si="46"/>
        <v>20</v>
      </c>
      <c r="R5396" s="1" t="s">
        <v>3386</v>
      </c>
      <c r="U5396" s="8" t="s">
        <v>3385</v>
      </c>
    </row>
    <row r="5397" spans="1:21" x14ac:dyDescent="0.3">
      <c r="A5397" s="28">
        <v>12224</v>
      </c>
      <c r="B5397" s="7">
        <v>10124</v>
      </c>
      <c r="C5397" s="1"/>
      <c r="D5397" s="9"/>
      <c r="E5397" s="9"/>
      <c r="F5397" s="9"/>
      <c r="G5397" s="9"/>
      <c r="H5397" s="1" t="s">
        <v>3384</v>
      </c>
      <c r="I5397" s="9">
        <v>0</v>
      </c>
      <c r="J5397" s="14">
        <v>100</v>
      </c>
      <c r="K5397" s="13"/>
      <c r="L5397" s="9">
        <v>100</v>
      </c>
      <c r="M5397" s="1" t="s">
        <v>3383</v>
      </c>
      <c r="Q5397" s="1">
        <f t="shared" si="46"/>
        <v>20</v>
      </c>
      <c r="U5397" s="8" t="s">
        <v>3382</v>
      </c>
    </row>
    <row r="5398" spans="1:21" x14ac:dyDescent="0.3">
      <c r="A5398" s="28">
        <v>12225</v>
      </c>
      <c r="B5398" s="7">
        <v>10125</v>
      </c>
      <c r="C5398" s="1"/>
      <c r="D5398" s="9"/>
      <c r="E5398" s="9"/>
      <c r="F5398" s="9"/>
      <c r="G5398" s="9"/>
      <c r="H5398" s="1" t="s">
        <v>3381</v>
      </c>
      <c r="I5398" s="9">
        <v>0</v>
      </c>
      <c r="J5398" s="10">
        <v>1000</v>
      </c>
      <c r="K5398" s="9" t="s">
        <v>65</v>
      </c>
      <c r="L5398" s="9">
        <v>10</v>
      </c>
      <c r="M5398" s="1" t="s">
        <v>3380</v>
      </c>
      <c r="Q5398" s="1">
        <f t="shared" si="46"/>
        <v>20</v>
      </c>
      <c r="U5398" s="8" t="s">
        <v>3379</v>
      </c>
    </row>
    <row r="5399" spans="1:21" x14ac:dyDescent="0.3">
      <c r="A5399" s="28">
        <v>12226</v>
      </c>
      <c r="B5399" s="7">
        <v>10126</v>
      </c>
      <c r="C5399" s="1"/>
      <c r="D5399" s="9"/>
      <c r="E5399" s="9"/>
      <c r="F5399" s="9"/>
      <c r="G5399" s="9" t="s">
        <v>3349</v>
      </c>
      <c r="H5399" s="1" t="s">
        <v>3378</v>
      </c>
      <c r="I5399" s="9">
        <v>0</v>
      </c>
      <c r="J5399" s="14">
        <v>1</v>
      </c>
      <c r="K5399" s="13" t="s">
        <v>20</v>
      </c>
      <c r="L5399" s="9">
        <v>1</v>
      </c>
      <c r="M5399" s="1" t="s">
        <v>3377</v>
      </c>
      <c r="Q5399" s="1">
        <f t="shared" si="46"/>
        <v>20</v>
      </c>
      <c r="R5399" s="1" t="s">
        <v>3376</v>
      </c>
      <c r="U5399" s="8" t="s">
        <v>3375</v>
      </c>
    </row>
    <row r="5400" spans="1:21" x14ac:dyDescent="0.3">
      <c r="A5400" s="28">
        <v>12227</v>
      </c>
      <c r="B5400" s="7">
        <v>10127</v>
      </c>
      <c r="C5400" s="1"/>
      <c r="D5400" s="9"/>
      <c r="E5400" s="9"/>
      <c r="F5400" s="9"/>
      <c r="G5400" s="9"/>
      <c r="H5400" s="1" t="s">
        <v>3374</v>
      </c>
      <c r="I5400" s="9">
        <v>0</v>
      </c>
      <c r="J5400" s="14">
        <v>10</v>
      </c>
      <c r="K5400" s="13" t="s">
        <v>774</v>
      </c>
      <c r="L5400" s="9">
        <v>100</v>
      </c>
      <c r="M5400" s="1" t="s">
        <v>3373</v>
      </c>
      <c r="Q5400" s="1">
        <f t="shared" si="46"/>
        <v>20</v>
      </c>
      <c r="U5400" s="8" t="s">
        <v>3372</v>
      </c>
    </row>
    <row r="5401" spans="1:21" x14ac:dyDescent="0.3">
      <c r="A5401" s="28">
        <v>12228</v>
      </c>
      <c r="B5401" s="7">
        <v>10128</v>
      </c>
      <c r="C5401" s="1"/>
      <c r="D5401" s="9"/>
      <c r="E5401" s="9"/>
      <c r="F5401" s="9"/>
      <c r="G5401" s="9"/>
      <c r="H5401" s="1" t="s">
        <v>3371</v>
      </c>
      <c r="I5401" s="9">
        <v>0</v>
      </c>
      <c r="J5401" s="10">
        <v>1000</v>
      </c>
      <c r="K5401" s="9" t="s">
        <v>65</v>
      </c>
      <c r="L5401" s="9">
        <v>10</v>
      </c>
      <c r="M5401" s="1" t="s">
        <v>3370</v>
      </c>
      <c r="Q5401" s="1">
        <f t="shared" si="46"/>
        <v>20</v>
      </c>
      <c r="U5401" s="8" t="s">
        <v>3369</v>
      </c>
    </row>
    <row r="5402" spans="1:21" x14ac:dyDescent="0.3">
      <c r="A5402" s="28">
        <v>12229</v>
      </c>
      <c r="B5402" s="7">
        <v>10129</v>
      </c>
      <c r="C5402" s="1"/>
      <c r="D5402" s="9"/>
      <c r="E5402" s="9"/>
      <c r="F5402" s="9"/>
      <c r="G5402" s="9" t="s">
        <v>3339</v>
      </c>
      <c r="H5402" s="1" t="s">
        <v>3365</v>
      </c>
      <c r="I5402" s="9">
        <v>0</v>
      </c>
      <c r="J5402" s="14">
        <v>1</v>
      </c>
      <c r="K5402" s="13" t="s">
        <v>20</v>
      </c>
      <c r="L5402" s="9">
        <v>1</v>
      </c>
      <c r="M5402" s="1" t="s">
        <v>3368</v>
      </c>
      <c r="Q5402" s="1">
        <f t="shared" ref="Q5402:Q5416" si="47">Q5401</f>
        <v>20</v>
      </c>
      <c r="R5402" s="1" t="s">
        <v>3367</v>
      </c>
      <c r="U5402" s="8" t="s">
        <v>3366</v>
      </c>
    </row>
    <row r="5403" spans="1:21" x14ac:dyDescent="0.3">
      <c r="A5403" s="28">
        <v>12230</v>
      </c>
      <c r="B5403" s="7">
        <v>10130</v>
      </c>
      <c r="C5403" s="1"/>
      <c r="D5403" s="9"/>
      <c r="E5403" s="9"/>
      <c r="F5403" s="9"/>
      <c r="G5403" s="9"/>
      <c r="H5403" s="1" t="s">
        <v>3365</v>
      </c>
      <c r="I5403" s="9">
        <v>0</v>
      </c>
      <c r="J5403" s="14">
        <v>10</v>
      </c>
      <c r="K5403" s="13" t="s">
        <v>774</v>
      </c>
      <c r="L5403" s="61">
        <v>100</v>
      </c>
      <c r="M5403" s="1" t="s">
        <v>3364</v>
      </c>
      <c r="Q5403" s="1">
        <f t="shared" si="47"/>
        <v>20</v>
      </c>
      <c r="U5403" s="8" t="s">
        <v>3363</v>
      </c>
    </row>
    <row r="5404" spans="1:21" x14ac:dyDescent="0.3">
      <c r="A5404" s="28">
        <v>12231</v>
      </c>
      <c r="B5404" s="7">
        <v>10131</v>
      </c>
      <c r="C5404" s="1"/>
      <c r="D5404" s="9"/>
      <c r="E5404" s="9"/>
      <c r="F5404" s="9"/>
      <c r="G5404" s="9"/>
      <c r="H5404" s="1" t="s">
        <v>3362</v>
      </c>
      <c r="I5404" s="9">
        <v>0</v>
      </c>
      <c r="J5404" s="10">
        <v>1000</v>
      </c>
      <c r="K5404" s="9" t="s">
        <v>65</v>
      </c>
      <c r="L5404" s="9">
        <v>10</v>
      </c>
      <c r="M5404" s="1" t="s">
        <v>3361</v>
      </c>
      <c r="Q5404" s="1">
        <f t="shared" si="47"/>
        <v>20</v>
      </c>
      <c r="U5404" s="8" t="s">
        <v>3360</v>
      </c>
    </row>
    <row r="5405" spans="1:21" x14ac:dyDescent="0.3">
      <c r="A5405" s="28">
        <v>12232</v>
      </c>
      <c r="B5405" s="7">
        <v>10132</v>
      </c>
      <c r="C5405" s="1"/>
      <c r="D5405" s="9"/>
      <c r="E5405" s="9"/>
      <c r="F5405" s="9"/>
      <c r="G5405" s="9" t="s">
        <v>3359</v>
      </c>
      <c r="H5405" s="1" t="s">
        <v>3355</v>
      </c>
      <c r="I5405" s="9">
        <v>0</v>
      </c>
      <c r="J5405" s="14">
        <v>1</v>
      </c>
      <c r="K5405" s="13" t="s">
        <v>20</v>
      </c>
      <c r="L5405" s="9">
        <v>1</v>
      </c>
      <c r="M5405" s="1" t="s">
        <v>3358</v>
      </c>
      <c r="Q5405" s="1">
        <f t="shared" si="47"/>
        <v>20</v>
      </c>
      <c r="R5405" s="1" t="s">
        <v>3357</v>
      </c>
      <c r="U5405" s="8" t="s">
        <v>3356</v>
      </c>
    </row>
    <row r="5406" spans="1:21" x14ac:dyDescent="0.3">
      <c r="A5406" s="28">
        <v>12233</v>
      </c>
      <c r="B5406" s="7">
        <v>10133</v>
      </c>
      <c r="C5406" s="1"/>
      <c r="D5406" s="9"/>
      <c r="E5406" s="9"/>
      <c r="F5406" s="9"/>
      <c r="G5406" s="9"/>
      <c r="H5406" s="1" t="s">
        <v>3355</v>
      </c>
      <c r="I5406" s="9">
        <v>0</v>
      </c>
      <c r="J5406" s="14">
        <v>1</v>
      </c>
      <c r="K5406" s="13" t="s">
        <v>20</v>
      </c>
      <c r="L5406" s="9">
        <v>10</v>
      </c>
      <c r="M5406" s="1" t="s">
        <v>3354</v>
      </c>
      <c r="Q5406" s="1">
        <f t="shared" si="47"/>
        <v>20</v>
      </c>
      <c r="U5406" s="8" t="s">
        <v>3353</v>
      </c>
    </row>
    <row r="5407" spans="1:21" x14ac:dyDescent="0.3">
      <c r="A5407" s="28">
        <v>12234</v>
      </c>
      <c r="B5407" s="7">
        <v>10134</v>
      </c>
      <c r="C5407" s="1"/>
      <c r="D5407" s="9"/>
      <c r="E5407" s="9"/>
      <c r="F5407" s="9"/>
      <c r="G5407" s="9"/>
      <c r="H5407" s="1" t="s">
        <v>3352</v>
      </c>
      <c r="I5407" s="9">
        <v>0</v>
      </c>
      <c r="J5407" s="10">
        <v>1000</v>
      </c>
      <c r="K5407" s="9" t="s">
        <v>65</v>
      </c>
      <c r="L5407" s="9">
        <v>10</v>
      </c>
      <c r="M5407" s="1" t="s">
        <v>3351</v>
      </c>
      <c r="Q5407" s="1">
        <f t="shared" si="47"/>
        <v>20</v>
      </c>
      <c r="U5407" s="8" t="s">
        <v>3350</v>
      </c>
    </row>
    <row r="5408" spans="1:21" x14ac:dyDescent="0.3">
      <c r="A5408" s="28">
        <v>12235</v>
      </c>
      <c r="B5408" s="7">
        <v>10135</v>
      </c>
      <c r="C5408" s="1"/>
      <c r="D5408" s="9"/>
      <c r="E5408" s="9"/>
      <c r="F5408" s="9"/>
      <c r="G5408" s="9" t="s">
        <v>3349</v>
      </c>
      <c r="H5408" s="1" t="s">
        <v>3345</v>
      </c>
      <c r="I5408" s="9">
        <v>0</v>
      </c>
      <c r="J5408" s="14">
        <v>1</v>
      </c>
      <c r="K5408" s="13" t="s">
        <v>20</v>
      </c>
      <c r="L5408" s="9">
        <v>1</v>
      </c>
      <c r="M5408" s="1" t="s">
        <v>3348</v>
      </c>
      <c r="Q5408" s="1">
        <f t="shared" si="47"/>
        <v>20</v>
      </c>
      <c r="R5408" s="17" t="s">
        <v>3347</v>
      </c>
      <c r="U5408" s="8" t="s">
        <v>3346</v>
      </c>
    </row>
    <row r="5409" spans="1:21" x14ac:dyDescent="0.3">
      <c r="A5409" s="28">
        <v>12236</v>
      </c>
      <c r="B5409" s="7">
        <v>10136</v>
      </c>
      <c r="C5409" s="1"/>
      <c r="D5409" s="9"/>
      <c r="E5409" s="9"/>
      <c r="F5409" s="9"/>
      <c r="G5409" s="9"/>
      <c r="H5409" s="1" t="s">
        <v>3345</v>
      </c>
      <c r="I5409" s="9">
        <v>0</v>
      </c>
      <c r="J5409" s="14">
        <v>10</v>
      </c>
      <c r="K5409" s="13" t="s">
        <v>774</v>
      </c>
      <c r="L5409" s="9">
        <v>100</v>
      </c>
      <c r="M5409" s="1" t="s">
        <v>3344</v>
      </c>
      <c r="Q5409" s="1">
        <f t="shared" si="47"/>
        <v>20</v>
      </c>
      <c r="U5409" s="8" t="s">
        <v>3343</v>
      </c>
    </row>
    <row r="5410" spans="1:21" x14ac:dyDescent="0.3">
      <c r="A5410" s="28">
        <v>12237</v>
      </c>
      <c r="B5410" s="7">
        <v>10137</v>
      </c>
      <c r="C5410" s="1"/>
      <c r="D5410" s="9"/>
      <c r="E5410" s="9"/>
      <c r="F5410" s="9"/>
      <c r="G5410" s="9"/>
      <c r="H5410" s="1" t="s">
        <v>3342</v>
      </c>
      <c r="I5410" s="9">
        <v>0</v>
      </c>
      <c r="J5410" s="10">
        <v>1000</v>
      </c>
      <c r="K5410" s="9" t="s">
        <v>65</v>
      </c>
      <c r="L5410" s="9">
        <v>10</v>
      </c>
      <c r="M5410" s="1" t="s">
        <v>3341</v>
      </c>
      <c r="Q5410" s="1">
        <f t="shared" si="47"/>
        <v>20</v>
      </c>
      <c r="U5410" s="8" t="s">
        <v>3340</v>
      </c>
    </row>
    <row r="5411" spans="1:21" x14ac:dyDescent="0.3">
      <c r="A5411" s="28">
        <v>12238</v>
      </c>
      <c r="B5411" s="7">
        <v>10138</v>
      </c>
      <c r="C5411" s="1"/>
      <c r="D5411" s="9"/>
      <c r="E5411" s="9"/>
      <c r="F5411" s="9"/>
      <c r="G5411" s="9" t="s">
        <v>3339</v>
      </c>
      <c r="H5411" s="1" t="s">
        <v>3338</v>
      </c>
      <c r="I5411" s="9">
        <v>0</v>
      </c>
      <c r="J5411" s="14">
        <v>1</v>
      </c>
      <c r="K5411" s="13" t="s">
        <v>20</v>
      </c>
      <c r="L5411" s="9">
        <v>1</v>
      </c>
      <c r="M5411" s="1" t="s">
        <v>3338</v>
      </c>
      <c r="Q5411" s="1">
        <f t="shared" si="47"/>
        <v>20</v>
      </c>
      <c r="R5411" s="17" t="s">
        <v>3337</v>
      </c>
      <c r="U5411" s="8" t="s">
        <v>3336</v>
      </c>
    </row>
    <row r="5412" spans="1:21" x14ac:dyDescent="0.3">
      <c r="A5412" s="28">
        <v>12239</v>
      </c>
      <c r="B5412" s="7">
        <v>10139</v>
      </c>
      <c r="C5412" s="1"/>
      <c r="D5412" s="9"/>
      <c r="E5412" s="9"/>
      <c r="F5412" s="9"/>
      <c r="G5412" s="9"/>
      <c r="H5412" s="1" t="s">
        <v>3335</v>
      </c>
      <c r="I5412" s="9">
        <v>0</v>
      </c>
      <c r="J5412" s="14">
        <v>10</v>
      </c>
      <c r="K5412" s="13" t="s">
        <v>774</v>
      </c>
      <c r="L5412" s="61">
        <v>100</v>
      </c>
      <c r="M5412" s="1" t="s">
        <v>3335</v>
      </c>
      <c r="Q5412" s="1">
        <f t="shared" si="47"/>
        <v>20</v>
      </c>
      <c r="U5412" s="8" t="s">
        <v>3334</v>
      </c>
    </row>
    <row r="5413" spans="1:21" x14ac:dyDescent="0.3">
      <c r="A5413" s="28">
        <v>12240</v>
      </c>
      <c r="B5413" s="7">
        <v>10140</v>
      </c>
      <c r="C5413" s="1"/>
      <c r="D5413" s="9"/>
      <c r="E5413" s="9"/>
      <c r="F5413" s="9"/>
      <c r="G5413" s="9"/>
      <c r="H5413" s="1" t="s">
        <v>3333</v>
      </c>
      <c r="I5413" s="9">
        <v>0</v>
      </c>
      <c r="J5413" s="10">
        <v>1000</v>
      </c>
      <c r="K5413" s="9" t="s">
        <v>65</v>
      </c>
      <c r="L5413" s="9">
        <v>10</v>
      </c>
      <c r="M5413" s="1" t="s">
        <v>3333</v>
      </c>
      <c r="Q5413" s="1">
        <f t="shared" si="47"/>
        <v>20</v>
      </c>
      <c r="U5413" s="8" t="s">
        <v>3332</v>
      </c>
    </row>
    <row r="5414" spans="1:21" x14ac:dyDescent="0.3">
      <c r="A5414" s="28">
        <v>12241</v>
      </c>
      <c r="B5414" s="7">
        <v>10141</v>
      </c>
      <c r="C5414" s="1"/>
      <c r="D5414" s="9"/>
      <c r="E5414" s="9"/>
      <c r="F5414" s="9"/>
      <c r="G5414" s="9"/>
      <c r="H5414" s="1" t="s">
        <v>3328</v>
      </c>
      <c r="I5414" s="9">
        <v>0</v>
      </c>
      <c r="J5414" s="14">
        <v>1</v>
      </c>
      <c r="K5414" s="13" t="s">
        <v>20</v>
      </c>
      <c r="L5414" s="9">
        <v>1</v>
      </c>
      <c r="M5414" s="1" t="s">
        <v>3331</v>
      </c>
      <c r="Q5414" s="1">
        <f t="shared" si="47"/>
        <v>20</v>
      </c>
      <c r="R5414" s="80" t="s">
        <v>3330</v>
      </c>
      <c r="U5414" s="8" t="s">
        <v>3329</v>
      </c>
    </row>
    <row r="5415" spans="1:21" x14ac:dyDescent="0.3">
      <c r="A5415" s="28">
        <v>12242</v>
      </c>
      <c r="B5415" s="7">
        <v>10142</v>
      </c>
      <c r="C5415" s="1"/>
      <c r="D5415" s="9"/>
      <c r="E5415" s="9"/>
      <c r="F5415" s="9"/>
      <c r="G5415" s="9"/>
      <c r="H5415" s="1" t="s">
        <v>3328</v>
      </c>
      <c r="I5415" s="9">
        <v>0</v>
      </c>
      <c r="J5415" s="14">
        <v>1</v>
      </c>
      <c r="K5415" s="13" t="s">
        <v>3327</v>
      </c>
      <c r="L5415" s="61">
        <v>1</v>
      </c>
      <c r="M5415" s="1" t="s">
        <v>3326</v>
      </c>
      <c r="Q5415" s="1">
        <f t="shared" si="47"/>
        <v>20</v>
      </c>
      <c r="U5415" s="8" t="s">
        <v>3325</v>
      </c>
    </row>
    <row r="5416" spans="1:21" x14ac:dyDescent="0.3">
      <c r="A5416" s="28">
        <v>12243</v>
      </c>
      <c r="B5416" s="7">
        <v>10143</v>
      </c>
      <c r="C5416" s="1"/>
      <c r="D5416" s="9"/>
      <c r="E5416" s="9"/>
      <c r="F5416" s="9"/>
      <c r="G5416" s="9"/>
      <c r="H5416" s="1" t="s">
        <v>3324</v>
      </c>
      <c r="I5416" s="9">
        <v>0</v>
      </c>
      <c r="J5416" s="10">
        <v>1000</v>
      </c>
      <c r="K5416" s="9" t="s">
        <v>65</v>
      </c>
      <c r="L5416" s="9">
        <v>10</v>
      </c>
      <c r="M5416" s="1" t="s">
        <v>3323</v>
      </c>
      <c r="Q5416" s="1">
        <f t="shared" si="47"/>
        <v>20</v>
      </c>
      <c r="U5416" s="8" t="s">
        <v>3322</v>
      </c>
    </row>
    <row r="5417" spans="1:21" x14ac:dyDescent="0.3">
      <c r="A5417" s="28"/>
      <c r="C5417" s="1"/>
      <c r="D5417" s="9"/>
      <c r="E5417" s="9"/>
      <c r="F5417" s="9"/>
      <c r="G5417" s="9"/>
      <c r="H5417" s="1"/>
      <c r="I5417" s="9"/>
      <c r="J5417" s="10"/>
      <c r="K5417" s="9"/>
      <c r="L5417" s="9"/>
      <c r="M5417" s="1"/>
      <c r="Q5417" s="1"/>
      <c r="U5417" s="8"/>
    </row>
    <row r="5418" spans="1:21" s="21" customFormat="1" x14ac:dyDescent="0.3">
      <c r="A5418" s="49"/>
      <c r="B5418" s="26"/>
      <c r="D5418" s="47"/>
      <c r="E5418" s="9"/>
      <c r="F5418" s="9"/>
      <c r="G5418" s="47"/>
      <c r="H5418" s="1"/>
      <c r="I5418" s="47"/>
      <c r="J5418" s="48"/>
      <c r="K5418" s="47"/>
      <c r="L5418" s="47"/>
      <c r="M5418" s="1"/>
      <c r="N5418" s="25"/>
      <c r="O5418" s="25"/>
      <c r="P5418" s="23"/>
      <c r="Q5418" s="23"/>
      <c r="R5418" s="24"/>
      <c r="S5418" s="23"/>
      <c r="T5418" s="22"/>
      <c r="U5418" s="8"/>
    </row>
    <row r="5419" spans="1:21" x14ac:dyDescent="0.3">
      <c r="A5419" s="46">
        <v>12300</v>
      </c>
      <c r="B5419" s="7">
        <v>10300</v>
      </c>
      <c r="C5419" s="1"/>
      <c r="D5419" s="9"/>
      <c r="E5419" s="9"/>
      <c r="F5419" s="9"/>
      <c r="G5419" s="9" t="s">
        <v>3321</v>
      </c>
      <c r="H5419" s="1" t="s">
        <v>3320</v>
      </c>
      <c r="I5419" s="9">
        <v>0</v>
      </c>
      <c r="J5419" s="14">
        <v>1</v>
      </c>
      <c r="K5419" s="13" t="s">
        <v>20</v>
      </c>
      <c r="L5419" s="9">
        <v>1</v>
      </c>
      <c r="M5419" s="1" t="s">
        <v>3320</v>
      </c>
      <c r="Q5419" s="19">
        <v>21</v>
      </c>
      <c r="R5419" s="1" t="s">
        <v>3319</v>
      </c>
      <c r="U5419" s="8" t="s">
        <v>3318</v>
      </c>
    </row>
    <row r="5420" spans="1:21" x14ac:dyDescent="0.3">
      <c r="A5420" s="28">
        <v>12301</v>
      </c>
      <c r="B5420" s="7">
        <v>10301</v>
      </c>
      <c r="C5420" s="1"/>
      <c r="D5420" s="9"/>
      <c r="E5420" s="9"/>
      <c r="F5420" s="9"/>
      <c r="G5420" s="9"/>
      <c r="H5420" s="1" t="s">
        <v>3317</v>
      </c>
      <c r="I5420" s="9">
        <v>0</v>
      </c>
      <c r="J5420" s="14">
        <v>1</v>
      </c>
      <c r="K5420" s="13" t="s">
        <v>20</v>
      </c>
      <c r="L5420" s="9">
        <v>10</v>
      </c>
      <c r="M5420" s="1" t="s">
        <v>3317</v>
      </c>
      <c r="Q5420" s="4">
        <f t="shared" ref="Q5420:Q5451" si="48">Q5419</f>
        <v>21</v>
      </c>
      <c r="U5420" s="8" t="s">
        <v>3316</v>
      </c>
    </row>
    <row r="5421" spans="1:21" x14ac:dyDescent="0.3">
      <c r="A5421" s="28">
        <v>12302</v>
      </c>
      <c r="B5421" s="7">
        <v>10302</v>
      </c>
      <c r="C5421" s="1"/>
      <c r="D5421" s="9"/>
      <c r="E5421" s="9"/>
      <c r="F5421" s="9"/>
      <c r="G5421" s="9"/>
      <c r="H5421" s="1" t="s">
        <v>3315</v>
      </c>
      <c r="I5421" s="9">
        <v>0</v>
      </c>
      <c r="J5421" s="10">
        <v>1000</v>
      </c>
      <c r="K5421" s="9" t="s">
        <v>65</v>
      </c>
      <c r="L5421" s="9">
        <v>10</v>
      </c>
      <c r="M5421" s="1" t="s">
        <v>3315</v>
      </c>
      <c r="Q5421" s="4">
        <f t="shared" si="48"/>
        <v>21</v>
      </c>
      <c r="U5421" s="8" t="s">
        <v>3314</v>
      </c>
    </row>
    <row r="5422" spans="1:21" x14ac:dyDescent="0.3">
      <c r="A5422" s="28">
        <v>12303</v>
      </c>
      <c r="B5422" s="7">
        <v>10303</v>
      </c>
      <c r="C5422" s="1"/>
      <c r="D5422" s="9"/>
      <c r="E5422" s="9"/>
      <c r="F5422" s="9"/>
      <c r="G5422" s="9" t="s">
        <v>3313</v>
      </c>
      <c r="H5422" s="1" t="s">
        <v>3312</v>
      </c>
      <c r="I5422" s="9">
        <v>0</v>
      </c>
      <c r="J5422" s="14">
        <v>1</v>
      </c>
      <c r="K5422" s="13" t="s">
        <v>20</v>
      </c>
      <c r="L5422" s="9">
        <v>1</v>
      </c>
      <c r="M5422" s="1" t="s">
        <v>3312</v>
      </c>
      <c r="Q5422" s="4">
        <f t="shared" si="48"/>
        <v>21</v>
      </c>
      <c r="R5422" s="1" t="s">
        <v>3311</v>
      </c>
      <c r="U5422" s="8" t="s">
        <v>3310</v>
      </c>
    </row>
    <row r="5423" spans="1:21" x14ac:dyDescent="0.3">
      <c r="A5423" s="28">
        <v>12304</v>
      </c>
      <c r="B5423" s="7">
        <v>10304</v>
      </c>
      <c r="C5423" s="1"/>
      <c r="D5423" s="9"/>
      <c r="E5423" s="9"/>
      <c r="F5423" s="9"/>
      <c r="G5423" s="9"/>
      <c r="H5423" s="1" t="s">
        <v>3309</v>
      </c>
      <c r="I5423" s="9">
        <v>0</v>
      </c>
      <c r="J5423" s="14">
        <v>1</v>
      </c>
      <c r="K5423" s="13" t="s">
        <v>20</v>
      </c>
      <c r="L5423" s="9">
        <v>10</v>
      </c>
      <c r="M5423" s="1" t="s">
        <v>3309</v>
      </c>
      <c r="Q5423" s="4">
        <f t="shared" si="48"/>
        <v>21</v>
      </c>
      <c r="U5423" s="8" t="s">
        <v>3308</v>
      </c>
    </row>
    <row r="5424" spans="1:21" x14ac:dyDescent="0.3">
      <c r="A5424" s="28">
        <v>12305</v>
      </c>
      <c r="B5424" s="7">
        <v>10305</v>
      </c>
      <c r="C5424" s="1"/>
      <c r="D5424" s="9"/>
      <c r="E5424" s="9"/>
      <c r="F5424" s="9"/>
      <c r="G5424" s="9"/>
      <c r="H5424" s="1" t="s">
        <v>3307</v>
      </c>
      <c r="I5424" s="9">
        <v>0</v>
      </c>
      <c r="J5424" s="10">
        <v>1000</v>
      </c>
      <c r="K5424" s="9" t="s">
        <v>65</v>
      </c>
      <c r="L5424" s="9">
        <v>10</v>
      </c>
      <c r="M5424" s="1" t="s">
        <v>3307</v>
      </c>
      <c r="Q5424" s="4">
        <f t="shared" si="48"/>
        <v>21</v>
      </c>
      <c r="U5424" s="8" t="s">
        <v>3306</v>
      </c>
    </row>
    <row r="5425" spans="1:21" x14ac:dyDescent="0.3">
      <c r="A5425" s="28">
        <v>12306</v>
      </c>
      <c r="B5425" s="7">
        <v>10306</v>
      </c>
      <c r="C5425" s="1"/>
      <c r="D5425" s="9"/>
      <c r="E5425" s="9"/>
      <c r="F5425" s="9"/>
      <c r="G5425" s="9" t="s">
        <v>3305</v>
      </c>
      <c r="H5425" s="1" t="s">
        <v>3301</v>
      </c>
      <c r="I5425" s="9">
        <v>0</v>
      </c>
      <c r="J5425" s="14">
        <v>1</v>
      </c>
      <c r="K5425" s="13" t="s">
        <v>20</v>
      </c>
      <c r="L5425" s="9">
        <v>1</v>
      </c>
      <c r="M5425" s="1" t="s">
        <v>3304</v>
      </c>
      <c r="Q5425" s="4">
        <f t="shared" si="48"/>
        <v>21</v>
      </c>
      <c r="R5425" s="1" t="s">
        <v>3303</v>
      </c>
      <c r="U5425" s="8" t="s">
        <v>3302</v>
      </c>
    </row>
    <row r="5426" spans="1:21" x14ac:dyDescent="0.3">
      <c r="A5426" s="28">
        <v>12307</v>
      </c>
      <c r="B5426" s="7">
        <v>10307</v>
      </c>
      <c r="C5426" s="1"/>
      <c r="D5426" s="9"/>
      <c r="E5426" s="9"/>
      <c r="F5426" s="9"/>
      <c r="G5426" s="9"/>
      <c r="H5426" s="1" t="s">
        <v>3301</v>
      </c>
      <c r="I5426" s="9">
        <v>0</v>
      </c>
      <c r="J5426" s="14">
        <v>100</v>
      </c>
      <c r="K5426" s="13" t="s">
        <v>1992</v>
      </c>
      <c r="L5426" s="9">
        <v>100</v>
      </c>
      <c r="M5426" s="1" t="s">
        <v>3300</v>
      </c>
      <c r="Q5426" s="4">
        <f t="shared" si="48"/>
        <v>21</v>
      </c>
      <c r="U5426" s="8" t="s">
        <v>3299</v>
      </c>
    </row>
    <row r="5427" spans="1:21" x14ac:dyDescent="0.3">
      <c r="A5427" s="28">
        <v>12308</v>
      </c>
      <c r="B5427" s="7">
        <v>10308</v>
      </c>
      <c r="C5427" s="1"/>
      <c r="D5427" s="9"/>
      <c r="E5427" s="9"/>
      <c r="F5427" s="9"/>
      <c r="G5427" s="9"/>
      <c r="H5427" s="1" t="s">
        <v>3298</v>
      </c>
      <c r="I5427" s="9">
        <v>0</v>
      </c>
      <c r="J5427" s="10">
        <v>1000</v>
      </c>
      <c r="K5427" s="9" t="s">
        <v>65</v>
      </c>
      <c r="L5427" s="9">
        <v>10</v>
      </c>
      <c r="M5427" s="1" t="s">
        <v>3297</v>
      </c>
      <c r="Q5427" s="4">
        <f t="shared" si="48"/>
        <v>21</v>
      </c>
      <c r="U5427" s="8" t="s">
        <v>3296</v>
      </c>
    </row>
    <row r="5428" spans="1:21" x14ac:dyDescent="0.3">
      <c r="A5428" s="28">
        <v>12309</v>
      </c>
      <c r="B5428" s="7">
        <v>10309</v>
      </c>
      <c r="C5428" s="1"/>
      <c r="D5428" s="9"/>
      <c r="E5428" s="9"/>
      <c r="F5428" s="9"/>
      <c r="G5428" s="9" t="s">
        <v>3295</v>
      </c>
      <c r="H5428" s="1" t="s">
        <v>3291</v>
      </c>
      <c r="I5428" s="9">
        <v>0</v>
      </c>
      <c r="J5428" s="14">
        <v>1</v>
      </c>
      <c r="K5428" s="13" t="s">
        <v>20</v>
      </c>
      <c r="L5428" s="9">
        <v>1</v>
      </c>
      <c r="M5428" s="1" t="s">
        <v>3294</v>
      </c>
      <c r="Q5428" s="4">
        <f t="shared" si="48"/>
        <v>21</v>
      </c>
      <c r="R5428" s="17" t="s">
        <v>3293</v>
      </c>
      <c r="U5428" s="8" t="s">
        <v>3292</v>
      </c>
    </row>
    <row r="5429" spans="1:21" x14ac:dyDescent="0.3">
      <c r="A5429" s="28">
        <v>12310</v>
      </c>
      <c r="B5429" s="7">
        <v>10310</v>
      </c>
      <c r="C5429" s="1"/>
      <c r="D5429" s="9"/>
      <c r="E5429" s="9"/>
      <c r="F5429" s="9"/>
      <c r="G5429" s="9"/>
      <c r="H5429" s="1" t="s">
        <v>3291</v>
      </c>
      <c r="I5429" s="9">
        <v>0</v>
      </c>
      <c r="J5429" s="14">
        <v>100</v>
      </c>
      <c r="K5429" s="13" t="s">
        <v>1992</v>
      </c>
      <c r="L5429" s="9">
        <v>100</v>
      </c>
      <c r="M5429" s="1" t="s">
        <v>3290</v>
      </c>
      <c r="Q5429" s="4">
        <f t="shared" si="48"/>
        <v>21</v>
      </c>
      <c r="U5429" s="8" t="s">
        <v>3289</v>
      </c>
    </row>
    <row r="5430" spans="1:21" x14ac:dyDescent="0.3">
      <c r="A5430" s="28">
        <v>12311</v>
      </c>
      <c r="B5430" s="7">
        <v>10311</v>
      </c>
      <c r="C5430" s="1"/>
      <c r="D5430" s="9"/>
      <c r="E5430" s="9"/>
      <c r="F5430" s="9"/>
      <c r="G5430" s="9"/>
      <c r="H5430" s="1" t="s">
        <v>3288</v>
      </c>
      <c r="I5430" s="9">
        <v>0</v>
      </c>
      <c r="J5430" s="10">
        <v>1000</v>
      </c>
      <c r="K5430" s="9" t="s">
        <v>65</v>
      </c>
      <c r="L5430" s="9">
        <v>10</v>
      </c>
      <c r="M5430" s="1" t="s">
        <v>3287</v>
      </c>
      <c r="Q5430" s="4">
        <f t="shared" si="48"/>
        <v>21</v>
      </c>
      <c r="U5430" s="8" t="s">
        <v>3286</v>
      </c>
    </row>
    <row r="5431" spans="1:21" x14ac:dyDescent="0.3">
      <c r="A5431" s="28">
        <v>12312</v>
      </c>
      <c r="B5431" s="7">
        <v>10312</v>
      </c>
      <c r="C5431" s="1"/>
      <c r="D5431" s="9"/>
      <c r="E5431" s="9"/>
      <c r="F5431" s="9"/>
      <c r="G5431" s="9" t="s">
        <v>3285</v>
      </c>
      <c r="H5431" s="1" t="s">
        <v>3281</v>
      </c>
      <c r="I5431" s="9">
        <v>0</v>
      </c>
      <c r="J5431" s="14">
        <v>1</v>
      </c>
      <c r="K5431" s="13" t="s">
        <v>20</v>
      </c>
      <c r="L5431" s="9">
        <v>1</v>
      </c>
      <c r="M5431" s="1" t="s">
        <v>3284</v>
      </c>
      <c r="Q5431" s="4">
        <f t="shared" si="48"/>
        <v>21</v>
      </c>
      <c r="R5431" s="1" t="s">
        <v>3283</v>
      </c>
      <c r="U5431" s="8" t="s">
        <v>3282</v>
      </c>
    </row>
    <row r="5432" spans="1:21" x14ac:dyDescent="0.3">
      <c r="A5432" s="28">
        <v>12313</v>
      </c>
      <c r="B5432" s="7">
        <v>10313</v>
      </c>
      <c r="C5432" s="1"/>
      <c r="D5432" s="9"/>
      <c r="E5432" s="9"/>
      <c r="F5432" s="9"/>
      <c r="G5432" s="9"/>
      <c r="H5432" s="1" t="s">
        <v>3281</v>
      </c>
      <c r="I5432" s="9">
        <v>0</v>
      </c>
      <c r="J5432" s="14">
        <v>100</v>
      </c>
      <c r="K5432" s="13" t="s">
        <v>1992</v>
      </c>
      <c r="L5432" s="9">
        <v>100</v>
      </c>
      <c r="M5432" s="1" t="s">
        <v>3280</v>
      </c>
      <c r="Q5432" s="4">
        <f t="shared" si="48"/>
        <v>21</v>
      </c>
      <c r="U5432" s="8" t="s">
        <v>3279</v>
      </c>
    </row>
    <row r="5433" spans="1:21" x14ac:dyDescent="0.3">
      <c r="A5433" s="28">
        <v>12314</v>
      </c>
      <c r="B5433" s="7">
        <v>10314</v>
      </c>
      <c r="C5433" s="1"/>
      <c r="D5433" s="9"/>
      <c r="E5433" s="9"/>
      <c r="F5433" s="9"/>
      <c r="G5433" s="9"/>
      <c r="H5433" s="1" t="s">
        <v>3278</v>
      </c>
      <c r="I5433" s="9">
        <v>0</v>
      </c>
      <c r="J5433" s="10">
        <v>1000</v>
      </c>
      <c r="K5433" s="9" t="s">
        <v>65</v>
      </c>
      <c r="L5433" s="9">
        <v>10</v>
      </c>
      <c r="M5433" s="1" t="s">
        <v>3277</v>
      </c>
      <c r="Q5433" s="4">
        <f t="shared" si="48"/>
        <v>21</v>
      </c>
      <c r="U5433" s="8" t="s">
        <v>3276</v>
      </c>
    </row>
    <row r="5434" spans="1:21" x14ac:dyDescent="0.3">
      <c r="A5434" s="28">
        <v>12315</v>
      </c>
      <c r="B5434" s="7">
        <v>10315</v>
      </c>
      <c r="C5434" s="1"/>
      <c r="D5434" s="9"/>
      <c r="E5434" s="9"/>
      <c r="F5434" s="9"/>
      <c r="G5434" s="9" t="s">
        <v>3275</v>
      </c>
      <c r="H5434" s="1" t="s">
        <v>3271</v>
      </c>
      <c r="I5434" s="9">
        <v>0</v>
      </c>
      <c r="J5434" s="78">
        <v>1</v>
      </c>
      <c r="K5434" s="9"/>
      <c r="L5434" s="9">
        <v>1</v>
      </c>
      <c r="M5434" s="1" t="s">
        <v>3274</v>
      </c>
      <c r="Q5434" s="4">
        <f t="shared" si="48"/>
        <v>21</v>
      </c>
      <c r="R5434" s="1" t="s">
        <v>3273</v>
      </c>
      <c r="U5434" s="8" t="s">
        <v>3272</v>
      </c>
    </row>
    <row r="5435" spans="1:21" x14ac:dyDescent="0.3">
      <c r="A5435" s="28">
        <v>12316</v>
      </c>
      <c r="B5435" s="7">
        <v>10316</v>
      </c>
      <c r="C5435" s="1"/>
      <c r="D5435" s="9"/>
      <c r="E5435" s="9"/>
      <c r="F5435" s="9"/>
      <c r="G5435" s="9"/>
      <c r="H5435" s="1" t="s">
        <v>3271</v>
      </c>
      <c r="I5435" s="9">
        <v>0</v>
      </c>
      <c r="J5435" s="14">
        <v>100</v>
      </c>
      <c r="K5435" s="13" t="s">
        <v>1992</v>
      </c>
      <c r="L5435" s="9">
        <v>100</v>
      </c>
      <c r="M5435" s="1" t="s">
        <v>3270</v>
      </c>
      <c r="Q5435" s="4">
        <f t="shared" si="48"/>
        <v>21</v>
      </c>
      <c r="U5435" s="8" t="s">
        <v>3269</v>
      </c>
    </row>
    <row r="5436" spans="1:21" x14ac:dyDescent="0.3">
      <c r="A5436" s="28">
        <v>12317</v>
      </c>
      <c r="B5436" s="7">
        <v>10317</v>
      </c>
      <c r="C5436" s="1"/>
      <c r="D5436" s="9"/>
      <c r="E5436" s="9"/>
      <c r="F5436" s="9"/>
      <c r="G5436" s="9"/>
      <c r="H5436" s="1" t="s">
        <v>3268</v>
      </c>
      <c r="I5436" s="9">
        <v>0</v>
      </c>
      <c r="J5436" s="10">
        <v>1000</v>
      </c>
      <c r="K5436" s="9" t="s">
        <v>65</v>
      </c>
      <c r="L5436" s="9">
        <v>10</v>
      </c>
      <c r="M5436" s="1" t="s">
        <v>3267</v>
      </c>
      <c r="Q5436" s="4">
        <f t="shared" si="48"/>
        <v>21</v>
      </c>
      <c r="U5436" s="8" t="s">
        <v>3266</v>
      </c>
    </row>
    <row r="5437" spans="1:21" x14ac:dyDescent="0.3">
      <c r="A5437" s="28">
        <v>12318</v>
      </c>
      <c r="B5437" s="7">
        <v>10318</v>
      </c>
      <c r="C5437" s="1"/>
      <c r="D5437" s="9" t="s">
        <v>3177</v>
      </c>
      <c r="E5437" s="9"/>
      <c r="F5437" s="9"/>
      <c r="G5437" s="9" t="s">
        <v>3265</v>
      </c>
      <c r="H5437" s="1" t="s">
        <v>3261</v>
      </c>
      <c r="I5437" s="9">
        <v>0</v>
      </c>
      <c r="J5437" s="78">
        <v>1</v>
      </c>
      <c r="K5437" s="9"/>
      <c r="L5437" s="9">
        <v>1</v>
      </c>
      <c r="M5437" s="1" t="s">
        <v>3264</v>
      </c>
      <c r="Q5437" s="4">
        <f t="shared" si="48"/>
        <v>21</v>
      </c>
      <c r="R5437" s="1" t="s">
        <v>3263</v>
      </c>
      <c r="U5437" s="8" t="s">
        <v>3262</v>
      </c>
    </row>
    <row r="5438" spans="1:21" x14ac:dyDescent="0.3">
      <c r="A5438" s="28">
        <v>12319</v>
      </c>
      <c r="B5438" s="7">
        <v>10319</v>
      </c>
      <c r="C5438" s="1"/>
      <c r="D5438" s="9"/>
      <c r="E5438" s="9"/>
      <c r="F5438" s="9"/>
      <c r="G5438" s="9"/>
      <c r="H5438" s="1" t="s">
        <v>3261</v>
      </c>
      <c r="I5438" s="9">
        <v>0</v>
      </c>
      <c r="J5438" s="14">
        <v>100</v>
      </c>
      <c r="K5438" s="13" t="s">
        <v>1992</v>
      </c>
      <c r="L5438" s="9">
        <v>100</v>
      </c>
      <c r="M5438" s="1" t="s">
        <v>3260</v>
      </c>
      <c r="Q5438" s="4">
        <f t="shared" si="48"/>
        <v>21</v>
      </c>
      <c r="U5438" s="8" t="s">
        <v>3259</v>
      </c>
    </row>
    <row r="5439" spans="1:21" x14ac:dyDescent="0.3">
      <c r="A5439" s="28">
        <v>12320</v>
      </c>
      <c r="B5439" s="7">
        <v>10320</v>
      </c>
      <c r="C5439" s="1"/>
      <c r="D5439" s="9"/>
      <c r="E5439" s="9"/>
      <c r="F5439" s="9"/>
      <c r="G5439" s="9"/>
      <c r="H5439" s="1" t="s">
        <v>3258</v>
      </c>
      <c r="I5439" s="9">
        <v>0</v>
      </c>
      <c r="J5439" s="10">
        <v>1000</v>
      </c>
      <c r="K5439" s="9" t="s">
        <v>65</v>
      </c>
      <c r="L5439" s="9">
        <v>10</v>
      </c>
      <c r="M5439" s="1" t="s">
        <v>3257</v>
      </c>
      <c r="Q5439" s="4">
        <f t="shared" si="48"/>
        <v>21</v>
      </c>
      <c r="U5439" s="8" t="s">
        <v>3256</v>
      </c>
    </row>
    <row r="5440" spans="1:21" s="32" customFormat="1" x14ac:dyDescent="0.3">
      <c r="A5440" s="40">
        <v>12321</v>
      </c>
      <c r="B5440" s="39">
        <v>10321</v>
      </c>
      <c r="D5440" s="36" t="s">
        <v>3177</v>
      </c>
      <c r="E5440" s="9"/>
      <c r="F5440" s="9"/>
      <c r="G5440" s="36" t="s">
        <v>2438</v>
      </c>
      <c r="H5440" s="1" t="s">
        <v>3252</v>
      </c>
      <c r="I5440" s="36">
        <v>0</v>
      </c>
      <c r="J5440" s="79">
        <v>1</v>
      </c>
      <c r="K5440" s="36"/>
      <c r="L5440" s="36">
        <v>1</v>
      </c>
      <c r="M5440" s="1" t="s">
        <v>3255</v>
      </c>
      <c r="N5440" s="35"/>
      <c r="O5440" s="35"/>
      <c r="P5440" s="34"/>
      <c r="Q5440" s="4">
        <f t="shared" si="48"/>
        <v>21</v>
      </c>
      <c r="R5440" s="1" t="s">
        <v>3254</v>
      </c>
      <c r="S5440" s="34"/>
      <c r="T5440" s="33"/>
      <c r="U5440" s="8" t="s">
        <v>3253</v>
      </c>
    </row>
    <row r="5441" spans="1:21" s="32" customFormat="1" x14ac:dyDescent="0.3">
      <c r="A5441" s="40">
        <v>12322</v>
      </c>
      <c r="B5441" s="39">
        <v>10322</v>
      </c>
      <c r="D5441" s="36"/>
      <c r="E5441" s="9"/>
      <c r="F5441" s="9"/>
      <c r="G5441" s="36"/>
      <c r="H5441" s="1" t="s">
        <v>3252</v>
      </c>
      <c r="I5441" s="36">
        <v>0</v>
      </c>
      <c r="J5441" s="42">
        <v>100</v>
      </c>
      <c r="K5441" s="41" t="s">
        <v>1992</v>
      </c>
      <c r="L5441" s="36">
        <v>100</v>
      </c>
      <c r="M5441" s="1" t="s">
        <v>3251</v>
      </c>
      <c r="N5441" s="35"/>
      <c r="O5441" s="35"/>
      <c r="P5441" s="34"/>
      <c r="Q5441" s="4">
        <f t="shared" si="48"/>
        <v>21</v>
      </c>
      <c r="R5441" s="5"/>
      <c r="S5441" s="34"/>
      <c r="T5441" s="33"/>
      <c r="U5441" s="8" t="s">
        <v>3250</v>
      </c>
    </row>
    <row r="5442" spans="1:21" s="32" customFormat="1" x14ac:dyDescent="0.3">
      <c r="A5442" s="40">
        <v>12323</v>
      </c>
      <c r="B5442" s="39">
        <v>10323</v>
      </c>
      <c r="D5442" s="36"/>
      <c r="E5442" s="9"/>
      <c r="F5442" s="9"/>
      <c r="G5442" s="36"/>
      <c r="H5442" s="1" t="s">
        <v>3249</v>
      </c>
      <c r="I5442" s="36">
        <v>0</v>
      </c>
      <c r="J5442" s="37">
        <v>1000</v>
      </c>
      <c r="K5442" s="36" t="s">
        <v>65</v>
      </c>
      <c r="L5442" s="36">
        <v>10</v>
      </c>
      <c r="M5442" s="1" t="s">
        <v>3248</v>
      </c>
      <c r="N5442" s="35"/>
      <c r="O5442" s="35"/>
      <c r="P5442" s="34"/>
      <c r="Q5442" s="4">
        <f t="shared" si="48"/>
        <v>21</v>
      </c>
      <c r="R5442" s="5"/>
      <c r="S5442" s="34"/>
      <c r="T5442" s="33"/>
      <c r="U5442" s="8" t="s">
        <v>3247</v>
      </c>
    </row>
    <row r="5443" spans="1:21" x14ac:dyDescent="0.3">
      <c r="A5443" s="28">
        <v>12324</v>
      </c>
      <c r="B5443" s="7">
        <v>10324</v>
      </c>
      <c r="C5443" s="1"/>
      <c r="D5443" s="9" t="s">
        <v>3177</v>
      </c>
      <c r="E5443" s="9"/>
      <c r="F5443" s="9"/>
      <c r="G5443" s="9" t="s">
        <v>3246</v>
      </c>
      <c r="H5443" s="1" t="s">
        <v>3242</v>
      </c>
      <c r="I5443" s="9">
        <v>0</v>
      </c>
      <c r="J5443" s="78">
        <v>1</v>
      </c>
      <c r="K5443" s="9"/>
      <c r="L5443" s="9">
        <v>1</v>
      </c>
      <c r="M5443" s="1" t="s">
        <v>3245</v>
      </c>
      <c r="Q5443" s="4">
        <f t="shared" si="48"/>
        <v>21</v>
      </c>
      <c r="R5443" s="1" t="s">
        <v>3244</v>
      </c>
      <c r="U5443" s="8" t="s">
        <v>3243</v>
      </c>
    </row>
    <row r="5444" spans="1:21" x14ac:dyDescent="0.3">
      <c r="A5444" s="28">
        <v>12325</v>
      </c>
      <c r="B5444" s="7">
        <v>10325</v>
      </c>
      <c r="C5444" s="1"/>
      <c r="D5444" s="9"/>
      <c r="E5444" s="9"/>
      <c r="F5444" s="9"/>
      <c r="G5444" s="9"/>
      <c r="H5444" s="1" t="s">
        <v>3242</v>
      </c>
      <c r="I5444" s="9">
        <v>0</v>
      </c>
      <c r="J5444" s="14">
        <v>100</v>
      </c>
      <c r="K5444" s="13" t="s">
        <v>1992</v>
      </c>
      <c r="L5444" s="9">
        <v>100</v>
      </c>
      <c r="M5444" s="1" t="s">
        <v>3241</v>
      </c>
      <c r="Q5444" s="4">
        <f t="shared" si="48"/>
        <v>21</v>
      </c>
      <c r="U5444" s="8" t="s">
        <v>3240</v>
      </c>
    </row>
    <row r="5445" spans="1:21" x14ac:dyDescent="0.3">
      <c r="A5445" s="28">
        <v>12326</v>
      </c>
      <c r="B5445" s="7">
        <v>10326</v>
      </c>
      <c r="C5445" s="1"/>
      <c r="D5445" s="9"/>
      <c r="E5445" s="9"/>
      <c r="F5445" s="9"/>
      <c r="G5445" s="9"/>
      <c r="H5445" s="1" t="s">
        <v>3239</v>
      </c>
      <c r="I5445" s="9">
        <v>0</v>
      </c>
      <c r="J5445" s="10">
        <v>1000</v>
      </c>
      <c r="K5445" s="9" t="s">
        <v>65</v>
      </c>
      <c r="L5445" s="9">
        <v>10</v>
      </c>
      <c r="M5445" s="1" t="s">
        <v>3238</v>
      </c>
      <c r="Q5445" s="4">
        <f t="shared" si="48"/>
        <v>21</v>
      </c>
      <c r="U5445" s="8" t="s">
        <v>3237</v>
      </c>
    </row>
    <row r="5446" spans="1:21" s="32" customFormat="1" x14ac:dyDescent="0.3">
      <c r="A5446" s="28">
        <v>12327</v>
      </c>
      <c r="B5446" s="44">
        <v>10327</v>
      </c>
      <c r="C5446" s="1"/>
      <c r="D5446" s="9"/>
      <c r="E5446" s="9"/>
      <c r="F5446" s="9"/>
      <c r="G5446" s="9"/>
      <c r="H5446" s="1" t="s">
        <v>3233</v>
      </c>
      <c r="I5446" s="9">
        <v>0</v>
      </c>
      <c r="J5446" s="78">
        <v>1</v>
      </c>
      <c r="K5446" s="9"/>
      <c r="L5446" s="9">
        <v>1</v>
      </c>
      <c r="M5446" s="1" t="s">
        <v>3236</v>
      </c>
      <c r="N5446" s="1"/>
      <c r="O5446" s="1"/>
      <c r="Q5446" s="4">
        <f t="shared" si="48"/>
        <v>21</v>
      </c>
      <c r="R5446" s="32" t="s">
        <v>3235</v>
      </c>
      <c r="U5446" s="8" t="s">
        <v>3234</v>
      </c>
    </row>
    <row r="5447" spans="1:21" s="32" customFormat="1" x14ac:dyDescent="0.3">
      <c r="A5447" s="28">
        <v>12328</v>
      </c>
      <c r="B5447" s="44">
        <v>10328</v>
      </c>
      <c r="C5447" s="1"/>
      <c r="D5447" s="9"/>
      <c r="E5447" s="9"/>
      <c r="F5447" s="9"/>
      <c r="G5447" s="9"/>
      <c r="H5447" s="1" t="s">
        <v>3233</v>
      </c>
      <c r="I5447" s="9">
        <v>0</v>
      </c>
      <c r="J5447" s="14">
        <v>100</v>
      </c>
      <c r="K5447" s="13" t="s">
        <v>1992</v>
      </c>
      <c r="L5447" s="9">
        <v>100</v>
      </c>
      <c r="M5447" s="1" t="s">
        <v>3232</v>
      </c>
      <c r="N5447" s="1"/>
      <c r="O5447" s="1"/>
      <c r="Q5447" s="4">
        <f t="shared" si="48"/>
        <v>21</v>
      </c>
      <c r="R5447" s="67"/>
      <c r="U5447" s="8" t="s">
        <v>3231</v>
      </c>
    </row>
    <row r="5448" spans="1:21" s="32" customFormat="1" x14ac:dyDescent="0.3">
      <c r="A5448" s="28">
        <v>12329</v>
      </c>
      <c r="B5448" s="44">
        <v>10329</v>
      </c>
      <c r="C5448" s="1"/>
      <c r="D5448" s="9"/>
      <c r="E5448" s="9"/>
      <c r="F5448" s="9"/>
      <c r="G5448" s="9"/>
      <c r="H5448" s="1" t="s">
        <v>3230</v>
      </c>
      <c r="I5448" s="9">
        <v>0</v>
      </c>
      <c r="J5448" s="10">
        <v>1000</v>
      </c>
      <c r="K5448" s="9" t="s">
        <v>65</v>
      </c>
      <c r="L5448" s="9">
        <v>10</v>
      </c>
      <c r="M5448" s="1" t="s">
        <v>3229</v>
      </c>
      <c r="N5448" s="1"/>
      <c r="O5448" s="1"/>
      <c r="Q5448" s="4">
        <f t="shared" si="48"/>
        <v>21</v>
      </c>
      <c r="R5448" s="67"/>
      <c r="U5448" s="8" t="s">
        <v>3228</v>
      </c>
    </row>
    <row r="5449" spans="1:21" x14ac:dyDescent="0.3">
      <c r="A5449" s="28">
        <v>12330</v>
      </c>
      <c r="B5449" s="7">
        <v>10330</v>
      </c>
      <c r="C5449" s="1"/>
      <c r="D5449" s="9"/>
      <c r="E5449" s="9"/>
      <c r="F5449" s="9"/>
      <c r="G5449" s="9" t="s">
        <v>3227</v>
      </c>
      <c r="H5449" s="1" t="s">
        <v>3223</v>
      </c>
      <c r="I5449" s="9">
        <v>0</v>
      </c>
      <c r="J5449" s="78">
        <v>1</v>
      </c>
      <c r="K5449" s="9"/>
      <c r="L5449" s="9">
        <v>1</v>
      </c>
      <c r="M5449" s="1" t="s">
        <v>3226</v>
      </c>
      <c r="N5449" s="1"/>
      <c r="O5449" s="1"/>
      <c r="P5449" s="1"/>
      <c r="Q5449" s="4">
        <f t="shared" si="48"/>
        <v>21</v>
      </c>
      <c r="R5449" s="1" t="s">
        <v>3225</v>
      </c>
      <c r="S5449" s="1"/>
      <c r="T5449" s="1"/>
      <c r="U5449" s="8" t="s">
        <v>3224</v>
      </c>
    </row>
    <row r="5450" spans="1:21" x14ac:dyDescent="0.3">
      <c r="A5450" s="28">
        <v>12331</v>
      </c>
      <c r="B5450" s="7">
        <v>10331</v>
      </c>
      <c r="C5450" s="1"/>
      <c r="D5450" s="9"/>
      <c r="E5450" s="9"/>
      <c r="F5450" s="9"/>
      <c r="G5450" s="9"/>
      <c r="H5450" s="1" t="s">
        <v>3223</v>
      </c>
      <c r="I5450" s="9">
        <v>0</v>
      </c>
      <c r="J5450" s="14">
        <v>100</v>
      </c>
      <c r="K5450" s="13" t="s">
        <v>1992</v>
      </c>
      <c r="L5450" s="9">
        <v>100</v>
      </c>
      <c r="M5450" s="1" t="s">
        <v>3222</v>
      </c>
      <c r="N5450" s="1"/>
      <c r="O5450" s="1"/>
      <c r="P5450" s="1"/>
      <c r="Q5450" s="4">
        <f t="shared" si="48"/>
        <v>21</v>
      </c>
      <c r="S5450" s="1"/>
      <c r="T5450" s="1"/>
      <c r="U5450" s="8" t="s">
        <v>3221</v>
      </c>
    </row>
    <row r="5451" spans="1:21" x14ac:dyDescent="0.3">
      <c r="A5451" s="28">
        <v>12332</v>
      </c>
      <c r="B5451" s="7">
        <v>10332</v>
      </c>
      <c r="C5451" s="1"/>
      <c r="D5451" s="9"/>
      <c r="E5451" s="9"/>
      <c r="F5451" s="9"/>
      <c r="G5451" s="9"/>
      <c r="H5451" s="1" t="s">
        <v>3220</v>
      </c>
      <c r="I5451" s="9">
        <v>0</v>
      </c>
      <c r="J5451" s="10">
        <v>1000</v>
      </c>
      <c r="K5451" s="9" t="s">
        <v>65</v>
      </c>
      <c r="L5451" s="9">
        <v>10</v>
      </c>
      <c r="M5451" s="1" t="s">
        <v>3219</v>
      </c>
      <c r="N5451" s="1"/>
      <c r="O5451" s="1"/>
      <c r="P5451" s="1"/>
      <c r="Q5451" s="4">
        <f t="shared" si="48"/>
        <v>21</v>
      </c>
      <c r="S5451" s="1"/>
      <c r="T5451" s="1"/>
      <c r="U5451" s="8" t="s">
        <v>3218</v>
      </c>
    </row>
    <row r="5452" spans="1:21" x14ac:dyDescent="0.3">
      <c r="A5452" s="28">
        <v>12333</v>
      </c>
      <c r="B5452" s="7">
        <v>10333</v>
      </c>
      <c r="C5452" s="1"/>
      <c r="D5452" s="9"/>
      <c r="E5452" s="9"/>
      <c r="F5452" s="9"/>
      <c r="G5452" s="9" t="s">
        <v>3217</v>
      </c>
      <c r="H5452" s="1" t="s">
        <v>3213</v>
      </c>
      <c r="I5452" s="9">
        <v>0</v>
      </c>
      <c r="J5452" s="78">
        <v>1</v>
      </c>
      <c r="K5452" s="9"/>
      <c r="L5452" s="9">
        <v>1</v>
      </c>
      <c r="M5452" s="1" t="s">
        <v>3216</v>
      </c>
      <c r="N5452" s="1"/>
      <c r="O5452" s="1"/>
      <c r="P5452" s="1"/>
      <c r="Q5452" s="4">
        <f t="shared" ref="Q5452:Q5483" si="49">Q5451</f>
        <v>21</v>
      </c>
      <c r="R5452" s="1" t="s">
        <v>3215</v>
      </c>
      <c r="S5452" s="1"/>
      <c r="T5452" s="1"/>
      <c r="U5452" s="8" t="s">
        <v>3214</v>
      </c>
    </row>
    <row r="5453" spans="1:21" x14ac:dyDescent="0.3">
      <c r="A5453" s="28">
        <v>12334</v>
      </c>
      <c r="B5453" s="7">
        <v>10334</v>
      </c>
      <c r="C5453" s="1"/>
      <c r="D5453" s="9"/>
      <c r="E5453" s="9"/>
      <c r="F5453" s="9"/>
      <c r="G5453" s="9"/>
      <c r="H5453" s="1" t="s">
        <v>3213</v>
      </c>
      <c r="I5453" s="9">
        <v>0</v>
      </c>
      <c r="J5453" s="14">
        <v>100</v>
      </c>
      <c r="K5453" s="13" t="s">
        <v>1992</v>
      </c>
      <c r="L5453" s="9">
        <v>100</v>
      </c>
      <c r="M5453" s="1" t="s">
        <v>3212</v>
      </c>
      <c r="N5453" s="1"/>
      <c r="O5453" s="1"/>
      <c r="P5453" s="1"/>
      <c r="Q5453" s="4">
        <f t="shared" si="49"/>
        <v>21</v>
      </c>
      <c r="S5453" s="1"/>
      <c r="T5453" s="1"/>
      <c r="U5453" s="8" t="s">
        <v>3211</v>
      </c>
    </row>
    <row r="5454" spans="1:21" x14ac:dyDescent="0.3">
      <c r="A5454" s="28">
        <v>12335</v>
      </c>
      <c r="B5454" s="7">
        <v>10335</v>
      </c>
      <c r="C5454" s="1"/>
      <c r="D5454" s="9"/>
      <c r="E5454" s="9"/>
      <c r="F5454" s="9"/>
      <c r="G5454" s="9"/>
      <c r="H5454" s="1" t="s">
        <v>3210</v>
      </c>
      <c r="I5454" s="9">
        <v>0</v>
      </c>
      <c r="J5454" s="10">
        <v>1000</v>
      </c>
      <c r="K5454" s="9" t="s">
        <v>65</v>
      </c>
      <c r="L5454" s="9">
        <v>10</v>
      </c>
      <c r="M5454" s="1" t="s">
        <v>3209</v>
      </c>
      <c r="N5454" s="1"/>
      <c r="O5454" s="1"/>
      <c r="P5454" s="1"/>
      <c r="Q5454" s="4">
        <f t="shared" si="49"/>
        <v>21</v>
      </c>
      <c r="S5454" s="1"/>
      <c r="T5454" s="1"/>
      <c r="U5454" s="8" t="s">
        <v>3208</v>
      </c>
    </row>
    <row r="5455" spans="1:21" x14ac:dyDescent="0.3">
      <c r="A5455" s="28">
        <v>12336</v>
      </c>
      <c r="B5455" s="7">
        <v>10336</v>
      </c>
      <c r="C5455" s="1"/>
      <c r="D5455" s="9"/>
      <c r="E5455" s="9"/>
      <c r="F5455" s="9"/>
      <c r="G5455" s="9" t="s">
        <v>3207</v>
      </c>
      <c r="H5455" s="1" t="s">
        <v>3203</v>
      </c>
      <c r="I5455" s="9">
        <v>0</v>
      </c>
      <c r="J5455" s="14">
        <v>1</v>
      </c>
      <c r="K5455" s="13" t="s">
        <v>20</v>
      </c>
      <c r="L5455" s="9">
        <v>1</v>
      </c>
      <c r="M5455" s="1" t="s">
        <v>3206</v>
      </c>
      <c r="N5455" s="1"/>
      <c r="O5455" s="1"/>
      <c r="P5455" s="1"/>
      <c r="Q5455" s="4">
        <f t="shared" si="49"/>
        <v>21</v>
      </c>
      <c r="R5455" s="1" t="s">
        <v>3205</v>
      </c>
      <c r="S5455" s="1"/>
      <c r="T5455" s="1"/>
      <c r="U5455" s="8" t="s">
        <v>3204</v>
      </c>
    </row>
    <row r="5456" spans="1:21" x14ac:dyDescent="0.3">
      <c r="A5456" s="28">
        <v>12337</v>
      </c>
      <c r="B5456" s="7">
        <v>10337</v>
      </c>
      <c r="C5456" s="1"/>
      <c r="D5456" s="9"/>
      <c r="E5456" s="9"/>
      <c r="F5456" s="9"/>
      <c r="G5456" s="9"/>
      <c r="H5456" s="1" t="s">
        <v>3203</v>
      </c>
      <c r="I5456" s="9">
        <v>0</v>
      </c>
      <c r="J5456" s="14">
        <v>1000</v>
      </c>
      <c r="K5456" s="13" t="s">
        <v>76</v>
      </c>
      <c r="L5456" s="9">
        <v>10</v>
      </c>
      <c r="M5456" s="1" t="s">
        <v>3202</v>
      </c>
      <c r="N5456" s="1"/>
      <c r="O5456" s="1"/>
      <c r="P5456" s="1"/>
      <c r="Q5456" s="4">
        <f t="shared" si="49"/>
        <v>21</v>
      </c>
      <c r="S5456" s="1"/>
      <c r="T5456" s="1"/>
      <c r="U5456" s="8" t="s">
        <v>3201</v>
      </c>
    </row>
    <row r="5457" spans="1:21" x14ac:dyDescent="0.3">
      <c r="A5457" s="28">
        <v>12338</v>
      </c>
      <c r="B5457" s="7">
        <v>10338</v>
      </c>
      <c r="C5457" s="1"/>
      <c r="D5457" s="9"/>
      <c r="E5457" s="9"/>
      <c r="F5457" s="9"/>
      <c r="G5457" s="9"/>
      <c r="H5457" s="1" t="s">
        <v>3200</v>
      </c>
      <c r="I5457" s="9">
        <v>0</v>
      </c>
      <c r="J5457" s="10">
        <v>1000</v>
      </c>
      <c r="K5457" s="9" t="s">
        <v>65</v>
      </c>
      <c r="L5457" s="9">
        <v>10</v>
      </c>
      <c r="M5457" s="1" t="s">
        <v>3199</v>
      </c>
      <c r="N5457" s="1"/>
      <c r="O5457" s="1"/>
      <c r="P5457" s="1"/>
      <c r="Q5457" s="4">
        <f t="shared" si="49"/>
        <v>21</v>
      </c>
      <c r="S5457" s="1"/>
      <c r="T5457" s="1"/>
      <c r="U5457" s="8" t="s">
        <v>3198</v>
      </c>
    </row>
    <row r="5458" spans="1:21" x14ac:dyDescent="0.3">
      <c r="A5458" s="28">
        <v>12339</v>
      </c>
      <c r="B5458" s="7">
        <v>10339</v>
      </c>
      <c r="C5458" s="1"/>
      <c r="D5458" s="9"/>
      <c r="E5458" s="9"/>
      <c r="F5458" s="9"/>
      <c r="G5458" s="9" t="s">
        <v>3197</v>
      </c>
      <c r="H5458" s="1" t="s">
        <v>3193</v>
      </c>
      <c r="I5458" s="9">
        <v>0</v>
      </c>
      <c r="J5458" s="14">
        <v>1</v>
      </c>
      <c r="K5458" s="13" t="s">
        <v>20</v>
      </c>
      <c r="L5458" s="9">
        <v>1</v>
      </c>
      <c r="M5458" s="1" t="s">
        <v>3196</v>
      </c>
      <c r="N5458" s="1"/>
      <c r="O5458" s="1"/>
      <c r="P5458" s="1"/>
      <c r="Q5458" s="4">
        <f t="shared" si="49"/>
        <v>21</v>
      </c>
      <c r="R5458" s="1" t="s">
        <v>3195</v>
      </c>
      <c r="S5458" s="1"/>
      <c r="T5458" s="1"/>
      <c r="U5458" s="8" t="s">
        <v>3194</v>
      </c>
    </row>
    <row r="5459" spans="1:21" x14ac:dyDescent="0.3">
      <c r="A5459" s="28">
        <v>12340</v>
      </c>
      <c r="B5459" s="7">
        <v>10340</v>
      </c>
      <c r="C5459" s="1"/>
      <c r="D5459" s="9"/>
      <c r="E5459" s="9"/>
      <c r="F5459" s="9"/>
      <c r="G5459" s="9"/>
      <c r="H5459" s="1" t="s">
        <v>3193</v>
      </c>
      <c r="I5459" s="9">
        <v>0</v>
      </c>
      <c r="J5459" s="14">
        <v>1000</v>
      </c>
      <c r="K5459" s="13" t="s">
        <v>76</v>
      </c>
      <c r="L5459" s="9">
        <v>10</v>
      </c>
      <c r="M5459" s="1" t="s">
        <v>3192</v>
      </c>
      <c r="N5459" s="1"/>
      <c r="O5459" s="1"/>
      <c r="P5459" s="1"/>
      <c r="Q5459" s="4">
        <f t="shared" si="49"/>
        <v>21</v>
      </c>
      <c r="S5459" s="1"/>
      <c r="T5459" s="1"/>
      <c r="U5459" s="8" t="s">
        <v>3191</v>
      </c>
    </row>
    <row r="5460" spans="1:21" x14ac:dyDescent="0.3">
      <c r="A5460" s="28">
        <v>12341</v>
      </c>
      <c r="B5460" s="7">
        <v>10341</v>
      </c>
      <c r="C5460" s="1"/>
      <c r="D5460" s="9"/>
      <c r="E5460" s="9"/>
      <c r="F5460" s="9"/>
      <c r="G5460" s="9"/>
      <c r="H5460" s="1" t="s">
        <v>3190</v>
      </c>
      <c r="I5460" s="9">
        <v>0</v>
      </c>
      <c r="J5460" s="10">
        <v>1000</v>
      </c>
      <c r="K5460" s="9" t="s">
        <v>65</v>
      </c>
      <c r="L5460" s="9">
        <v>10</v>
      </c>
      <c r="M5460" s="1" t="s">
        <v>3189</v>
      </c>
      <c r="N5460" s="1"/>
      <c r="O5460" s="1"/>
      <c r="P5460" s="1"/>
      <c r="Q5460" s="4">
        <f t="shared" si="49"/>
        <v>21</v>
      </c>
      <c r="S5460" s="1"/>
      <c r="T5460" s="1"/>
      <c r="U5460" s="8" t="s">
        <v>3188</v>
      </c>
    </row>
    <row r="5461" spans="1:21" x14ac:dyDescent="0.3">
      <c r="A5461" s="28">
        <v>12342</v>
      </c>
      <c r="B5461" s="7">
        <v>10342</v>
      </c>
      <c r="C5461" s="1"/>
      <c r="D5461" s="9"/>
      <c r="E5461" s="9"/>
      <c r="F5461" s="9"/>
      <c r="G5461" s="9" t="s">
        <v>3187</v>
      </c>
      <c r="H5461" s="1" t="s">
        <v>3183</v>
      </c>
      <c r="I5461" s="9">
        <v>0</v>
      </c>
      <c r="J5461" s="14">
        <v>1</v>
      </c>
      <c r="K5461" s="13" t="s">
        <v>20</v>
      </c>
      <c r="L5461" s="9">
        <v>1</v>
      </c>
      <c r="M5461" s="1" t="s">
        <v>3186</v>
      </c>
      <c r="N5461" s="1"/>
      <c r="O5461" s="1"/>
      <c r="P5461" s="1"/>
      <c r="Q5461" s="4">
        <f t="shared" si="49"/>
        <v>21</v>
      </c>
      <c r="R5461" s="1" t="s">
        <v>3185</v>
      </c>
      <c r="S5461" s="1"/>
      <c r="T5461" s="1"/>
      <c r="U5461" s="8" t="s">
        <v>3184</v>
      </c>
    </row>
    <row r="5462" spans="1:21" x14ac:dyDescent="0.3">
      <c r="A5462" s="28">
        <v>12343</v>
      </c>
      <c r="B5462" s="7">
        <v>10343</v>
      </c>
      <c r="C5462" s="1"/>
      <c r="D5462" s="9"/>
      <c r="E5462" s="9"/>
      <c r="F5462" s="9"/>
      <c r="G5462" s="9"/>
      <c r="H5462" s="1" t="s">
        <v>3183</v>
      </c>
      <c r="I5462" s="9">
        <v>0</v>
      </c>
      <c r="J5462" s="14">
        <v>100</v>
      </c>
      <c r="K5462" s="13" t="s">
        <v>1992</v>
      </c>
      <c r="L5462" s="9">
        <v>100</v>
      </c>
      <c r="M5462" s="1" t="s">
        <v>3182</v>
      </c>
      <c r="N5462" s="1"/>
      <c r="O5462" s="1"/>
      <c r="P5462" s="1"/>
      <c r="Q5462" s="4">
        <f t="shared" si="49"/>
        <v>21</v>
      </c>
      <c r="S5462" s="1"/>
      <c r="T5462" s="1"/>
      <c r="U5462" s="8" t="s">
        <v>3181</v>
      </c>
    </row>
    <row r="5463" spans="1:21" x14ac:dyDescent="0.3">
      <c r="A5463" s="28">
        <v>12344</v>
      </c>
      <c r="B5463" s="7">
        <v>10344</v>
      </c>
      <c r="C5463" s="1"/>
      <c r="D5463" s="9"/>
      <c r="E5463" s="9"/>
      <c r="F5463" s="9"/>
      <c r="G5463" s="9"/>
      <c r="H5463" s="1" t="s">
        <v>3180</v>
      </c>
      <c r="I5463" s="9">
        <v>0</v>
      </c>
      <c r="J5463" s="10">
        <v>1000</v>
      </c>
      <c r="K5463" s="9" t="s">
        <v>65</v>
      </c>
      <c r="L5463" s="9">
        <v>10</v>
      </c>
      <c r="M5463" s="1" t="s">
        <v>3179</v>
      </c>
      <c r="N5463" s="1"/>
      <c r="O5463" s="1"/>
      <c r="P5463" s="1"/>
      <c r="Q5463" s="4">
        <f t="shared" si="49"/>
        <v>21</v>
      </c>
      <c r="S5463" s="1"/>
      <c r="T5463" s="1"/>
      <c r="U5463" s="8" t="s">
        <v>3178</v>
      </c>
    </row>
    <row r="5464" spans="1:21" x14ac:dyDescent="0.3">
      <c r="A5464" s="28">
        <v>12345</v>
      </c>
      <c r="B5464" s="7">
        <v>10345</v>
      </c>
      <c r="C5464" s="1"/>
      <c r="D5464" s="9" t="s">
        <v>3177</v>
      </c>
      <c r="E5464" s="9"/>
      <c r="F5464" s="9"/>
      <c r="G5464" s="9" t="s">
        <v>3176</v>
      </c>
      <c r="H5464" s="1" t="s">
        <v>3172</v>
      </c>
      <c r="I5464" s="9">
        <v>0</v>
      </c>
      <c r="J5464" s="14">
        <v>1</v>
      </c>
      <c r="K5464" s="13" t="s">
        <v>20</v>
      </c>
      <c r="L5464" s="9">
        <v>1</v>
      </c>
      <c r="M5464" s="1" t="s">
        <v>3175</v>
      </c>
      <c r="N5464" s="1"/>
      <c r="O5464" s="1"/>
      <c r="P5464" s="1"/>
      <c r="Q5464" s="4">
        <f t="shared" si="49"/>
        <v>21</v>
      </c>
      <c r="R5464" s="1" t="s">
        <v>3174</v>
      </c>
      <c r="S5464" s="1"/>
      <c r="T5464" s="1"/>
      <c r="U5464" s="8" t="s">
        <v>3173</v>
      </c>
    </row>
    <row r="5465" spans="1:21" x14ac:dyDescent="0.3">
      <c r="A5465" s="28">
        <v>12346</v>
      </c>
      <c r="B5465" s="7">
        <v>10346</v>
      </c>
      <c r="C5465" s="1"/>
      <c r="D5465" s="9"/>
      <c r="E5465" s="9"/>
      <c r="F5465" s="9"/>
      <c r="G5465" s="9"/>
      <c r="H5465" s="1" t="s">
        <v>3172</v>
      </c>
      <c r="I5465" s="9">
        <v>0</v>
      </c>
      <c r="J5465" s="14">
        <v>100</v>
      </c>
      <c r="K5465" s="13" t="s">
        <v>1992</v>
      </c>
      <c r="L5465" s="9">
        <v>100</v>
      </c>
      <c r="M5465" s="1" t="s">
        <v>3171</v>
      </c>
      <c r="N5465" s="1"/>
      <c r="O5465" s="1"/>
      <c r="P5465" s="1"/>
      <c r="Q5465" s="4">
        <f t="shared" si="49"/>
        <v>21</v>
      </c>
      <c r="S5465" s="1"/>
      <c r="T5465" s="1"/>
      <c r="U5465" s="8" t="s">
        <v>3170</v>
      </c>
    </row>
    <row r="5466" spans="1:21" x14ac:dyDescent="0.3">
      <c r="A5466" s="28">
        <v>12347</v>
      </c>
      <c r="B5466" s="7">
        <v>10347</v>
      </c>
      <c r="C5466" s="1"/>
      <c r="D5466" s="9"/>
      <c r="E5466" s="9"/>
      <c r="F5466" s="9"/>
      <c r="G5466" s="9"/>
      <c r="H5466" s="1" t="s">
        <v>3169</v>
      </c>
      <c r="I5466" s="9">
        <v>0</v>
      </c>
      <c r="J5466" s="10">
        <v>1000</v>
      </c>
      <c r="K5466" s="9" t="s">
        <v>65</v>
      </c>
      <c r="L5466" s="9">
        <v>10</v>
      </c>
      <c r="M5466" s="1" t="s">
        <v>3168</v>
      </c>
      <c r="N5466" s="1"/>
      <c r="O5466" s="1"/>
      <c r="P5466" s="1"/>
      <c r="Q5466" s="4">
        <f t="shared" si="49"/>
        <v>21</v>
      </c>
      <c r="S5466" s="1"/>
      <c r="T5466" s="1"/>
      <c r="U5466" s="8" t="s">
        <v>3167</v>
      </c>
    </row>
    <row r="5467" spans="1:21" x14ac:dyDescent="0.3">
      <c r="A5467" s="28">
        <v>12348</v>
      </c>
      <c r="B5467" s="7">
        <v>10348</v>
      </c>
      <c r="C5467" s="1"/>
      <c r="D5467" s="9"/>
      <c r="E5467" s="9"/>
      <c r="F5467" s="9"/>
      <c r="G5467" s="9" t="s">
        <v>3166</v>
      </c>
      <c r="H5467" s="1" t="s">
        <v>3162</v>
      </c>
      <c r="I5467" s="9">
        <v>0</v>
      </c>
      <c r="J5467" s="14">
        <v>1</v>
      </c>
      <c r="K5467" s="13" t="s">
        <v>20</v>
      </c>
      <c r="L5467" s="9">
        <v>1</v>
      </c>
      <c r="M5467" s="1" t="s">
        <v>3165</v>
      </c>
      <c r="N5467" s="1"/>
      <c r="O5467" s="1"/>
      <c r="P5467" s="1"/>
      <c r="Q5467" s="4">
        <f t="shared" si="49"/>
        <v>21</v>
      </c>
      <c r="R5467" s="1" t="s">
        <v>3164</v>
      </c>
      <c r="S5467" s="1"/>
      <c r="T5467" s="1"/>
      <c r="U5467" s="8" t="s">
        <v>3163</v>
      </c>
    </row>
    <row r="5468" spans="1:21" x14ac:dyDescent="0.3">
      <c r="A5468" s="28">
        <v>12349</v>
      </c>
      <c r="B5468" s="7">
        <v>10349</v>
      </c>
      <c r="C5468" s="1"/>
      <c r="D5468" s="9"/>
      <c r="E5468" s="9"/>
      <c r="F5468" s="9"/>
      <c r="G5468" s="9"/>
      <c r="H5468" s="1" t="s">
        <v>3162</v>
      </c>
      <c r="I5468" s="9">
        <v>0</v>
      </c>
      <c r="J5468" s="14">
        <v>1000</v>
      </c>
      <c r="K5468" s="13" t="s">
        <v>76</v>
      </c>
      <c r="L5468" s="9">
        <v>10</v>
      </c>
      <c r="M5468" s="1" t="s">
        <v>3161</v>
      </c>
      <c r="N5468" s="1"/>
      <c r="O5468" s="1"/>
      <c r="P5468" s="1"/>
      <c r="Q5468" s="4">
        <f t="shared" si="49"/>
        <v>21</v>
      </c>
      <c r="S5468" s="1"/>
      <c r="T5468" s="1"/>
      <c r="U5468" s="8" t="s">
        <v>3160</v>
      </c>
    </row>
    <row r="5469" spans="1:21" x14ac:dyDescent="0.3">
      <c r="A5469" s="28">
        <v>12350</v>
      </c>
      <c r="B5469" s="7">
        <v>10350</v>
      </c>
      <c r="C5469" s="1"/>
      <c r="D5469" s="9"/>
      <c r="E5469" s="9"/>
      <c r="F5469" s="9"/>
      <c r="G5469" s="9"/>
      <c r="H5469" s="1" t="s">
        <v>3159</v>
      </c>
      <c r="I5469" s="9">
        <v>0</v>
      </c>
      <c r="J5469" s="10">
        <v>1000</v>
      </c>
      <c r="K5469" s="9" t="s">
        <v>65</v>
      </c>
      <c r="L5469" s="9">
        <v>10</v>
      </c>
      <c r="M5469" s="1" t="s">
        <v>3158</v>
      </c>
      <c r="N5469" s="1"/>
      <c r="O5469" s="1"/>
      <c r="P5469" s="1"/>
      <c r="Q5469" s="4">
        <f t="shared" si="49"/>
        <v>21</v>
      </c>
      <c r="S5469" s="1"/>
      <c r="T5469" s="1"/>
      <c r="U5469" s="8" t="s">
        <v>3157</v>
      </c>
    </row>
    <row r="5470" spans="1:21" x14ac:dyDescent="0.3">
      <c r="A5470" s="28">
        <v>12351</v>
      </c>
      <c r="B5470" s="7">
        <v>10351</v>
      </c>
      <c r="C5470" s="1"/>
      <c r="D5470" s="9"/>
      <c r="E5470" s="9"/>
      <c r="F5470" s="9"/>
      <c r="G5470" s="9" t="s">
        <v>3156</v>
      </c>
      <c r="H5470" s="1" t="s">
        <v>3152</v>
      </c>
      <c r="I5470" s="9">
        <v>0</v>
      </c>
      <c r="J5470" s="14">
        <v>1</v>
      </c>
      <c r="K5470" s="13" t="s">
        <v>20</v>
      </c>
      <c r="L5470" s="9">
        <v>1</v>
      </c>
      <c r="M5470" s="1" t="s">
        <v>3155</v>
      </c>
      <c r="N5470" s="1"/>
      <c r="O5470" s="1"/>
      <c r="P5470" s="1"/>
      <c r="Q5470" s="4">
        <f t="shared" si="49"/>
        <v>21</v>
      </c>
      <c r="R5470" s="1" t="s">
        <v>3154</v>
      </c>
      <c r="S5470" s="1"/>
      <c r="T5470" s="1"/>
      <c r="U5470" s="8" t="s">
        <v>3153</v>
      </c>
    </row>
    <row r="5471" spans="1:21" x14ac:dyDescent="0.3">
      <c r="A5471" s="28">
        <v>12352</v>
      </c>
      <c r="B5471" s="7">
        <v>10352</v>
      </c>
      <c r="C5471" s="1"/>
      <c r="D5471" s="9"/>
      <c r="E5471" s="9"/>
      <c r="F5471" s="9"/>
      <c r="G5471" s="9"/>
      <c r="H5471" s="1" t="s">
        <v>3152</v>
      </c>
      <c r="I5471" s="9">
        <v>0</v>
      </c>
      <c r="J5471" s="14">
        <v>1000</v>
      </c>
      <c r="K5471" s="13" t="s">
        <v>76</v>
      </c>
      <c r="L5471" s="9">
        <v>10</v>
      </c>
      <c r="M5471" s="1" t="s">
        <v>3151</v>
      </c>
      <c r="N5471" s="1"/>
      <c r="O5471" s="1"/>
      <c r="P5471" s="1"/>
      <c r="Q5471" s="4">
        <f t="shared" si="49"/>
        <v>21</v>
      </c>
      <c r="S5471" s="1"/>
      <c r="T5471" s="1"/>
      <c r="U5471" s="8" t="s">
        <v>3150</v>
      </c>
    </row>
    <row r="5472" spans="1:21" x14ac:dyDescent="0.3">
      <c r="A5472" s="28">
        <v>12353</v>
      </c>
      <c r="B5472" s="7">
        <v>10353</v>
      </c>
      <c r="C5472" s="1"/>
      <c r="D5472" s="9"/>
      <c r="E5472" s="9"/>
      <c r="F5472" s="9"/>
      <c r="G5472" s="9"/>
      <c r="H5472" s="1" t="s">
        <v>3149</v>
      </c>
      <c r="I5472" s="9">
        <v>0</v>
      </c>
      <c r="J5472" s="10">
        <v>1000</v>
      </c>
      <c r="K5472" s="9" t="s">
        <v>65</v>
      </c>
      <c r="L5472" s="9">
        <v>10</v>
      </c>
      <c r="M5472" s="1" t="s">
        <v>3148</v>
      </c>
      <c r="N5472" s="1"/>
      <c r="O5472" s="1"/>
      <c r="P5472" s="1"/>
      <c r="Q5472" s="4">
        <f t="shared" si="49"/>
        <v>21</v>
      </c>
      <c r="S5472" s="1"/>
      <c r="T5472" s="1"/>
      <c r="U5472" s="8" t="s">
        <v>3147</v>
      </c>
    </row>
    <row r="5473" spans="1:21" x14ac:dyDescent="0.3">
      <c r="A5473" s="28">
        <v>12354</v>
      </c>
      <c r="B5473" s="7">
        <v>10354</v>
      </c>
      <c r="C5473" s="1"/>
      <c r="D5473" s="9"/>
      <c r="E5473" s="9"/>
      <c r="F5473" s="9"/>
      <c r="G5473" s="9" t="s">
        <v>3146</v>
      </c>
      <c r="H5473" s="1" t="s">
        <v>3142</v>
      </c>
      <c r="I5473" s="9">
        <v>0</v>
      </c>
      <c r="J5473" s="14">
        <v>1</v>
      </c>
      <c r="K5473" s="13" t="s">
        <v>20</v>
      </c>
      <c r="L5473" s="9">
        <v>1</v>
      </c>
      <c r="M5473" s="1" t="s">
        <v>3145</v>
      </c>
      <c r="N5473" s="1"/>
      <c r="O5473" s="1"/>
      <c r="P5473" s="1"/>
      <c r="Q5473" s="4">
        <f t="shared" si="49"/>
        <v>21</v>
      </c>
      <c r="R5473" s="1" t="s">
        <v>3144</v>
      </c>
      <c r="S5473" s="1"/>
      <c r="T5473" s="1"/>
      <c r="U5473" s="8" t="s">
        <v>3143</v>
      </c>
    </row>
    <row r="5474" spans="1:21" x14ac:dyDescent="0.3">
      <c r="A5474" s="28">
        <v>12355</v>
      </c>
      <c r="B5474" s="7">
        <v>10355</v>
      </c>
      <c r="C5474" s="1"/>
      <c r="D5474" s="9"/>
      <c r="E5474" s="9"/>
      <c r="F5474" s="9"/>
      <c r="G5474" s="9"/>
      <c r="H5474" s="1" t="s">
        <v>3142</v>
      </c>
      <c r="I5474" s="9">
        <v>0</v>
      </c>
      <c r="J5474" s="14">
        <v>100</v>
      </c>
      <c r="K5474" s="13" t="s">
        <v>1992</v>
      </c>
      <c r="L5474" s="9">
        <v>100</v>
      </c>
      <c r="M5474" s="1" t="s">
        <v>3141</v>
      </c>
      <c r="N5474" s="1"/>
      <c r="O5474" s="1"/>
      <c r="P5474" s="1"/>
      <c r="Q5474" s="4">
        <f t="shared" si="49"/>
        <v>21</v>
      </c>
      <c r="S5474" s="1"/>
      <c r="T5474" s="1"/>
      <c r="U5474" s="8" t="s">
        <v>3140</v>
      </c>
    </row>
    <row r="5475" spans="1:21" x14ac:dyDescent="0.3">
      <c r="A5475" s="28">
        <v>12356</v>
      </c>
      <c r="B5475" s="7">
        <v>10356</v>
      </c>
      <c r="C5475" s="1"/>
      <c r="D5475" s="9"/>
      <c r="E5475" s="9"/>
      <c r="F5475" s="9"/>
      <c r="G5475" s="9"/>
      <c r="H5475" s="1" t="s">
        <v>3139</v>
      </c>
      <c r="I5475" s="9">
        <v>0</v>
      </c>
      <c r="J5475" s="10">
        <v>1000</v>
      </c>
      <c r="K5475" s="9" t="s">
        <v>65</v>
      </c>
      <c r="L5475" s="9">
        <v>10</v>
      </c>
      <c r="M5475" s="1" t="s">
        <v>3138</v>
      </c>
      <c r="N5475" s="1"/>
      <c r="O5475" s="1"/>
      <c r="P5475" s="1"/>
      <c r="Q5475" s="4">
        <f t="shared" si="49"/>
        <v>21</v>
      </c>
      <c r="S5475" s="1"/>
      <c r="T5475" s="1"/>
      <c r="U5475" s="8" t="s">
        <v>3137</v>
      </c>
    </row>
    <row r="5476" spans="1:21" x14ac:dyDescent="0.3">
      <c r="A5476" s="28">
        <v>12357</v>
      </c>
      <c r="B5476" s="7">
        <v>10357</v>
      </c>
      <c r="C5476" s="1"/>
      <c r="D5476" s="9"/>
      <c r="E5476" s="9"/>
      <c r="F5476" s="9"/>
      <c r="G5476" s="9" t="s">
        <v>3136</v>
      </c>
      <c r="H5476" s="1" t="s">
        <v>3132</v>
      </c>
      <c r="I5476" s="9">
        <v>0</v>
      </c>
      <c r="J5476" s="14">
        <v>1</v>
      </c>
      <c r="K5476" s="13" t="s">
        <v>20</v>
      </c>
      <c r="L5476" s="9">
        <v>1</v>
      </c>
      <c r="M5476" s="1" t="s">
        <v>3135</v>
      </c>
      <c r="N5476" s="1"/>
      <c r="O5476" s="1"/>
      <c r="P5476" s="1"/>
      <c r="Q5476" s="4">
        <f t="shared" si="49"/>
        <v>21</v>
      </c>
      <c r="R5476" s="1" t="s">
        <v>3134</v>
      </c>
      <c r="S5476" s="1"/>
      <c r="T5476" s="1"/>
      <c r="U5476" s="8" t="s">
        <v>3133</v>
      </c>
    </row>
    <row r="5477" spans="1:21" x14ac:dyDescent="0.3">
      <c r="A5477" s="28">
        <v>12358</v>
      </c>
      <c r="B5477" s="7">
        <v>10358</v>
      </c>
      <c r="C5477" s="1"/>
      <c r="D5477" s="9"/>
      <c r="E5477" s="9"/>
      <c r="F5477" s="9"/>
      <c r="G5477" s="9"/>
      <c r="H5477" s="1" t="s">
        <v>3132</v>
      </c>
      <c r="I5477" s="9">
        <v>0</v>
      </c>
      <c r="J5477" s="14">
        <v>100</v>
      </c>
      <c r="K5477" s="13" t="s">
        <v>1992</v>
      </c>
      <c r="L5477" s="9">
        <v>100</v>
      </c>
      <c r="M5477" s="1" t="s">
        <v>3131</v>
      </c>
      <c r="N5477" s="1"/>
      <c r="O5477" s="1"/>
      <c r="P5477" s="1"/>
      <c r="Q5477" s="4">
        <f t="shared" si="49"/>
        <v>21</v>
      </c>
      <c r="S5477" s="1"/>
      <c r="T5477" s="1"/>
      <c r="U5477" s="8" t="s">
        <v>3130</v>
      </c>
    </row>
    <row r="5478" spans="1:21" x14ac:dyDescent="0.3">
      <c r="A5478" s="28">
        <v>12359</v>
      </c>
      <c r="B5478" s="7">
        <v>10359</v>
      </c>
      <c r="C5478" s="1"/>
      <c r="D5478" s="9"/>
      <c r="E5478" s="9"/>
      <c r="F5478" s="9"/>
      <c r="G5478" s="9"/>
      <c r="H5478" s="1" t="s">
        <v>3129</v>
      </c>
      <c r="I5478" s="9">
        <v>0</v>
      </c>
      <c r="J5478" s="10">
        <v>1000</v>
      </c>
      <c r="K5478" s="9" t="s">
        <v>65</v>
      </c>
      <c r="L5478" s="9">
        <v>10</v>
      </c>
      <c r="M5478" s="1" t="s">
        <v>3128</v>
      </c>
      <c r="N5478" s="1"/>
      <c r="O5478" s="1"/>
      <c r="P5478" s="1"/>
      <c r="Q5478" s="4">
        <f t="shared" si="49"/>
        <v>21</v>
      </c>
      <c r="S5478" s="1"/>
      <c r="T5478" s="1"/>
      <c r="U5478" s="8" t="s">
        <v>3127</v>
      </c>
    </row>
    <row r="5479" spans="1:21" x14ac:dyDescent="0.3">
      <c r="A5479" s="28">
        <v>12360</v>
      </c>
      <c r="B5479" s="7">
        <v>10360</v>
      </c>
      <c r="C5479" s="1"/>
      <c r="D5479" s="9"/>
      <c r="E5479" s="9"/>
      <c r="F5479" s="9"/>
      <c r="G5479" s="9" t="s">
        <v>3126</v>
      </c>
      <c r="H5479" s="1" t="s">
        <v>3122</v>
      </c>
      <c r="I5479" s="9">
        <v>0</v>
      </c>
      <c r="J5479" s="14">
        <v>1</v>
      </c>
      <c r="K5479" s="13" t="s">
        <v>20</v>
      </c>
      <c r="L5479" s="9">
        <v>1</v>
      </c>
      <c r="M5479" s="1" t="s">
        <v>3125</v>
      </c>
      <c r="N5479" s="1"/>
      <c r="O5479" s="1"/>
      <c r="P5479" s="1"/>
      <c r="Q5479" s="4">
        <f t="shared" si="49"/>
        <v>21</v>
      </c>
      <c r="R5479" s="1" t="s">
        <v>3124</v>
      </c>
      <c r="S5479" s="1"/>
      <c r="T5479" s="1"/>
      <c r="U5479" s="8" t="s">
        <v>3123</v>
      </c>
    </row>
    <row r="5480" spans="1:21" x14ac:dyDescent="0.3">
      <c r="A5480" s="28">
        <v>12361</v>
      </c>
      <c r="B5480" s="7">
        <v>10361</v>
      </c>
      <c r="C5480" s="1"/>
      <c r="D5480" s="9"/>
      <c r="E5480" s="9"/>
      <c r="F5480" s="9"/>
      <c r="G5480" s="9"/>
      <c r="H5480" s="1" t="s">
        <v>3122</v>
      </c>
      <c r="I5480" s="9">
        <v>0</v>
      </c>
      <c r="J5480" s="14">
        <v>100</v>
      </c>
      <c r="K5480" s="13" t="s">
        <v>1992</v>
      </c>
      <c r="L5480" s="9">
        <v>100</v>
      </c>
      <c r="M5480" s="1" t="s">
        <v>3121</v>
      </c>
      <c r="N5480" s="1"/>
      <c r="O5480" s="1"/>
      <c r="P5480" s="1"/>
      <c r="Q5480" s="4">
        <f t="shared" si="49"/>
        <v>21</v>
      </c>
      <c r="S5480" s="1"/>
      <c r="T5480" s="1"/>
      <c r="U5480" s="8" t="s">
        <v>3120</v>
      </c>
    </row>
    <row r="5481" spans="1:21" x14ac:dyDescent="0.3">
      <c r="A5481" s="28">
        <v>12362</v>
      </c>
      <c r="B5481" s="7">
        <v>10362</v>
      </c>
      <c r="C5481" s="1"/>
      <c r="D5481" s="9"/>
      <c r="E5481" s="9"/>
      <c r="F5481" s="9"/>
      <c r="G5481" s="9"/>
      <c r="H5481" s="1" t="s">
        <v>3119</v>
      </c>
      <c r="I5481" s="9">
        <v>0</v>
      </c>
      <c r="J5481" s="10">
        <v>1000</v>
      </c>
      <c r="K5481" s="9" t="s">
        <v>65</v>
      </c>
      <c r="L5481" s="9">
        <v>10</v>
      </c>
      <c r="M5481" s="1" t="s">
        <v>3118</v>
      </c>
      <c r="N5481" s="1"/>
      <c r="O5481" s="1"/>
      <c r="P5481" s="1"/>
      <c r="Q5481" s="4">
        <f t="shared" si="49"/>
        <v>21</v>
      </c>
      <c r="S5481" s="1"/>
      <c r="T5481" s="1"/>
      <c r="U5481" s="8" t="s">
        <v>3117</v>
      </c>
    </row>
    <row r="5482" spans="1:21" x14ac:dyDescent="0.3">
      <c r="A5482" s="28">
        <v>12363</v>
      </c>
      <c r="B5482" s="7">
        <v>10363</v>
      </c>
      <c r="C5482" s="1"/>
      <c r="D5482" s="9"/>
      <c r="E5482" s="9"/>
      <c r="F5482" s="9"/>
      <c r="G5482" s="9" t="s">
        <v>3116</v>
      </c>
      <c r="H5482" s="1" t="s">
        <v>3112</v>
      </c>
      <c r="I5482" s="9">
        <v>0</v>
      </c>
      <c r="J5482" s="14">
        <v>1</v>
      </c>
      <c r="K5482" s="13" t="s">
        <v>20</v>
      </c>
      <c r="L5482" s="9">
        <v>1</v>
      </c>
      <c r="M5482" s="1" t="s">
        <v>3115</v>
      </c>
      <c r="N5482" s="1"/>
      <c r="O5482" s="1"/>
      <c r="P5482" s="1"/>
      <c r="Q5482" s="4">
        <f t="shared" si="49"/>
        <v>21</v>
      </c>
      <c r="R5482" s="1" t="s">
        <v>3114</v>
      </c>
      <c r="S5482" s="1"/>
      <c r="T5482" s="1"/>
      <c r="U5482" s="8" t="s">
        <v>3113</v>
      </c>
    </row>
    <row r="5483" spans="1:21" x14ac:dyDescent="0.3">
      <c r="A5483" s="28">
        <v>12364</v>
      </c>
      <c r="B5483" s="7">
        <v>10364</v>
      </c>
      <c r="C5483" s="1"/>
      <c r="D5483" s="9"/>
      <c r="E5483" s="9"/>
      <c r="F5483" s="9"/>
      <c r="G5483" s="9"/>
      <c r="H5483" s="1" t="s">
        <v>3112</v>
      </c>
      <c r="I5483" s="9">
        <v>0</v>
      </c>
      <c r="J5483" s="14">
        <v>1000</v>
      </c>
      <c r="K5483" s="13" t="s">
        <v>76</v>
      </c>
      <c r="L5483" s="9">
        <v>10</v>
      </c>
      <c r="M5483" s="1" t="s">
        <v>3111</v>
      </c>
      <c r="N5483" s="1"/>
      <c r="O5483" s="1"/>
      <c r="P5483" s="1"/>
      <c r="Q5483" s="4">
        <f t="shared" si="49"/>
        <v>21</v>
      </c>
      <c r="S5483" s="1"/>
      <c r="T5483" s="1"/>
      <c r="U5483" s="8" t="s">
        <v>3110</v>
      </c>
    </row>
    <row r="5484" spans="1:21" x14ac:dyDescent="0.3">
      <c r="A5484" s="28">
        <v>12365</v>
      </c>
      <c r="B5484" s="7">
        <v>10365</v>
      </c>
      <c r="C5484" s="69"/>
      <c r="D5484" s="9"/>
      <c r="E5484" s="9"/>
      <c r="F5484" s="9"/>
      <c r="G5484" s="9"/>
      <c r="H5484" s="1" t="s">
        <v>3109</v>
      </c>
      <c r="I5484" s="9">
        <v>0</v>
      </c>
      <c r="J5484" s="10">
        <v>1000</v>
      </c>
      <c r="K5484" s="9" t="s">
        <v>65</v>
      </c>
      <c r="L5484" s="9">
        <v>10</v>
      </c>
      <c r="M5484" s="1" t="s">
        <v>3108</v>
      </c>
      <c r="N5484" s="1"/>
      <c r="O5484" s="1"/>
      <c r="P5484" s="1"/>
      <c r="Q5484" s="4">
        <f t="shared" ref="Q5484:Q5515" si="50">Q5483</f>
        <v>21</v>
      </c>
      <c r="S5484" s="1"/>
      <c r="T5484" s="1"/>
      <c r="U5484" s="8" t="s">
        <v>3107</v>
      </c>
    </row>
    <row r="5485" spans="1:21" x14ac:dyDescent="0.3">
      <c r="A5485" s="28">
        <v>12366</v>
      </c>
      <c r="B5485" s="7">
        <v>10366</v>
      </c>
      <c r="C5485" s="1"/>
      <c r="D5485" s="9"/>
      <c r="E5485" s="9"/>
      <c r="F5485" s="9"/>
      <c r="G5485" s="9" t="s">
        <v>3106</v>
      </c>
      <c r="H5485" s="1" t="s">
        <v>3102</v>
      </c>
      <c r="I5485" s="9">
        <v>0</v>
      </c>
      <c r="J5485" s="14">
        <v>1</v>
      </c>
      <c r="K5485" s="13" t="s">
        <v>20</v>
      </c>
      <c r="L5485" s="9">
        <v>1</v>
      </c>
      <c r="M5485" s="1" t="s">
        <v>3105</v>
      </c>
      <c r="N5485" s="1"/>
      <c r="O5485" s="1"/>
      <c r="P5485" s="1"/>
      <c r="Q5485" s="4">
        <f t="shared" si="50"/>
        <v>21</v>
      </c>
      <c r="R5485" s="1" t="s">
        <v>3104</v>
      </c>
      <c r="S5485" s="1"/>
      <c r="T5485" s="1"/>
      <c r="U5485" s="8" t="s">
        <v>3103</v>
      </c>
    </row>
    <row r="5486" spans="1:21" x14ac:dyDescent="0.3">
      <c r="A5486" s="28">
        <v>12367</v>
      </c>
      <c r="B5486" s="7">
        <v>10367</v>
      </c>
      <c r="C5486" s="1"/>
      <c r="D5486" s="9"/>
      <c r="E5486" s="9"/>
      <c r="F5486" s="9"/>
      <c r="G5486" s="9"/>
      <c r="H5486" s="1" t="s">
        <v>3102</v>
      </c>
      <c r="I5486" s="9">
        <v>0</v>
      </c>
      <c r="J5486" s="14">
        <v>1000</v>
      </c>
      <c r="K5486" s="13" t="s">
        <v>76</v>
      </c>
      <c r="L5486" s="9">
        <v>10</v>
      </c>
      <c r="M5486" s="1" t="s">
        <v>3101</v>
      </c>
      <c r="N5486" s="1"/>
      <c r="O5486" s="1"/>
      <c r="P5486" s="1"/>
      <c r="Q5486" s="4">
        <f t="shared" si="50"/>
        <v>21</v>
      </c>
      <c r="S5486" s="1"/>
      <c r="T5486" s="1"/>
      <c r="U5486" s="8" t="s">
        <v>3100</v>
      </c>
    </row>
    <row r="5487" spans="1:21" x14ac:dyDescent="0.3">
      <c r="A5487" s="28">
        <v>12368</v>
      </c>
      <c r="B5487" s="7">
        <v>10368</v>
      </c>
      <c r="C5487" s="69"/>
      <c r="D5487" s="9"/>
      <c r="E5487" s="9"/>
      <c r="F5487" s="9"/>
      <c r="G5487" s="9"/>
      <c r="H5487" s="1" t="s">
        <v>3099</v>
      </c>
      <c r="I5487" s="9">
        <v>0</v>
      </c>
      <c r="J5487" s="10">
        <v>1000</v>
      </c>
      <c r="K5487" s="9" t="s">
        <v>65</v>
      </c>
      <c r="L5487" s="9">
        <v>10</v>
      </c>
      <c r="M5487" s="1" t="s">
        <v>3098</v>
      </c>
      <c r="N5487" s="1"/>
      <c r="O5487" s="1"/>
      <c r="P5487" s="1"/>
      <c r="Q5487" s="4">
        <f t="shared" si="50"/>
        <v>21</v>
      </c>
      <c r="S5487" s="1"/>
      <c r="T5487" s="1"/>
      <c r="U5487" s="8" t="s">
        <v>3097</v>
      </c>
    </row>
    <row r="5488" spans="1:21" x14ac:dyDescent="0.3">
      <c r="A5488" s="28">
        <v>12369</v>
      </c>
      <c r="B5488" s="7">
        <v>10369</v>
      </c>
      <c r="C5488" s="1"/>
      <c r="D5488" s="9"/>
      <c r="E5488" s="9"/>
      <c r="F5488" s="9"/>
      <c r="G5488" s="9" t="s">
        <v>3096</v>
      </c>
      <c r="H5488" s="1" t="s">
        <v>3092</v>
      </c>
      <c r="I5488" s="9">
        <v>0</v>
      </c>
      <c r="J5488" s="14">
        <v>1</v>
      </c>
      <c r="K5488" s="13" t="s">
        <v>20</v>
      </c>
      <c r="L5488" s="9">
        <v>1</v>
      </c>
      <c r="M5488" s="1" t="s">
        <v>3095</v>
      </c>
      <c r="N5488" s="1"/>
      <c r="O5488" s="1"/>
      <c r="P5488" s="1"/>
      <c r="Q5488" s="4">
        <f t="shared" si="50"/>
        <v>21</v>
      </c>
      <c r="R5488" s="1" t="s">
        <v>3094</v>
      </c>
      <c r="S5488" s="1"/>
      <c r="T5488" s="1"/>
      <c r="U5488" s="8" t="s">
        <v>3093</v>
      </c>
    </row>
    <row r="5489" spans="1:21" x14ac:dyDescent="0.3">
      <c r="A5489" s="28">
        <v>12370</v>
      </c>
      <c r="B5489" s="7">
        <v>10370</v>
      </c>
      <c r="C5489" s="1"/>
      <c r="D5489" s="9"/>
      <c r="E5489" s="9"/>
      <c r="F5489" s="9"/>
      <c r="G5489" s="9"/>
      <c r="H5489" s="1" t="s">
        <v>3092</v>
      </c>
      <c r="I5489" s="9">
        <v>0</v>
      </c>
      <c r="J5489" s="14">
        <v>1000</v>
      </c>
      <c r="K5489" s="13" t="s">
        <v>76</v>
      </c>
      <c r="L5489" s="9">
        <v>10</v>
      </c>
      <c r="M5489" s="1" t="s">
        <v>3091</v>
      </c>
      <c r="N5489" s="1"/>
      <c r="O5489" s="1"/>
      <c r="P5489" s="1"/>
      <c r="Q5489" s="4">
        <f t="shared" si="50"/>
        <v>21</v>
      </c>
      <c r="S5489" s="1"/>
      <c r="T5489" s="1"/>
      <c r="U5489" s="8" t="s">
        <v>3090</v>
      </c>
    </row>
    <row r="5490" spans="1:21" x14ac:dyDescent="0.3">
      <c r="A5490" s="28">
        <v>12371</v>
      </c>
      <c r="B5490" s="7">
        <v>10371</v>
      </c>
      <c r="C5490" s="69"/>
      <c r="D5490" s="9"/>
      <c r="E5490" s="9"/>
      <c r="F5490" s="9"/>
      <c r="G5490" s="9"/>
      <c r="H5490" s="1" t="s">
        <v>3089</v>
      </c>
      <c r="I5490" s="9">
        <v>0</v>
      </c>
      <c r="J5490" s="10">
        <v>1000</v>
      </c>
      <c r="K5490" s="9" t="s">
        <v>65</v>
      </c>
      <c r="L5490" s="9">
        <v>10</v>
      </c>
      <c r="M5490" s="1" t="s">
        <v>3088</v>
      </c>
      <c r="N5490" s="1"/>
      <c r="O5490" s="1"/>
      <c r="P5490" s="1"/>
      <c r="Q5490" s="4">
        <f t="shared" si="50"/>
        <v>21</v>
      </c>
      <c r="S5490" s="1"/>
      <c r="T5490" s="1"/>
      <c r="U5490" s="8" t="s">
        <v>3087</v>
      </c>
    </row>
    <row r="5491" spans="1:21" x14ac:dyDescent="0.3">
      <c r="A5491" s="28">
        <v>12372</v>
      </c>
      <c r="B5491" s="7">
        <v>10372</v>
      </c>
      <c r="C5491" s="1"/>
      <c r="D5491" s="9"/>
      <c r="E5491" s="9"/>
      <c r="F5491" s="9"/>
      <c r="G5491" s="9" t="s">
        <v>3086</v>
      </c>
      <c r="H5491" s="1" t="s">
        <v>3082</v>
      </c>
      <c r="I5491" s="9">
        <v>0</v>
      </c>
      <c r="J5491" s="14">
        <v>1</v>
      </c>
      <c r="K5491" s="13" t="s">
        <v>20</v>
      </c>
      <c r="L5491" s="9">
        <v>1</v>
      </c>
      <c r="M5491" s="1" t="s">
        <v>3085</v>
      </c>
      <c r="N5491" s="1"/>
      <c r="O5491" s="1"/>
      <c r="P5491" s="1"/>
      <c r="Q5491" s="4">
        <f t="shared" si="50"/>
        <v>21</v>
      </c>
      <c r="R5491" s="1" t="s">
        <v>3084</v>
      </c>
      <c r="S5491" s="1"/>
      <c r="T5491" s="1"/>
      <c r="U5491" s="8" t="s">
        <v>3083</v>
      </c>
    </row>
    <row r="5492" spans="1:21" x14ac:dyDescent="0.3">
      <c r="A5492" s="28">
        <v>12373</v>
      </c>
      <c r="B5492" s="7">
        <v>10373</v>
      </c>
      <c r="C5492" s="1"/>
      <c r="D5492" s="9"/>
      <c r="E5492" s="9"/>
      <c r="F5492" s="9"/>
      <c r="G5492" s="9"/>
      <c r="H5492" s="1" t="s">
        <v>3082</v>
      </c>
      <c r="I5492" s="9">
        <v>0</v>
      </c>
      <c r="J5492" s="14">
        <v>1000</v>
      </c>
      <c r="K5492" s="13" t="s">
        <v>76</v>
      </c>
      <c r="L5492" s="9">
        <v>10</v>
      </c>
      <c r="M5492" s="1" t="s">
        <v>3081</v>
      </c>
      <c r="N5492" s="1"/>
      <c r="O5492" s="1"/>
      <c r="P5492" s="1"/>
      <c r="Q5492" s="4">
        <f t="shared" si="50"/>
        <v>21</v>
      </c>
      <c r="S5492" s="1"/>
      <c r="T5492" s="1"/>
      <c r="U5492" s="8" t="s">
        <v>3080</v>
      </c>
    </row>
    <row r="5493" spans="1:21" x14ac:dyDescent="0.3">
      <c r="A5493" s="28">
        <v>12374</v>
      </c>
      <c r="B5493" s="7">
        <v>10374</v>
      </c>
      <c r="C5493" s="69"/>
      <c r="D5493" s="9"/>
      <c r="E5493" s="9"/>
      <c r="F5493" s="9"/>
      <c r="G5493" s="9"/>
      <c r="H5493" s="1" t="s">
        <v>3079</v>
      </c>
      <c r="I5493" s="9">
        <v>0</v>
      </c>
      <c r="J5493" s="10">
        <v>1000</v>
      </c>
      <c r="K5493" s="9" t="s">
        <v>65</v>
      </c>
      <c r="L5493" s="9">
        <v>10</v>
      </c>
      <c r="M5493" s="1" t="s">
        <v>3078</v>
      </c>
      <c r="N5493" s="1"/>
      <c r="O5493" s="1"/>
      <c r="P5493" s="1"/>
      <c r="Q5493" s="4">
        <f t="shared" si="50"/>
        <v>21</v>
      </c>
      <c r="S5493" s="1"/>
      <c r="T5493" s="1"/>
      <c r="U5493" s="8" t="s">
        <v>3077</v>
      </c>
    </row>
    <row r="5494" spans="1:21" x14ac:dyDescent="0.3">
      <c r="A5494" s="28">
        <v>12375</v>
      </c>
      <c r="B5494" s="7">
        <v>10375</v>
      </c>
      <c r="C5494" s="1"/>
      <c r="D5494" s="9"/>
      <c r="E5494" s="9"/>
      <c r="F5494" s="9"/>
      <c r="G5494" s="9" t="s">
        <v>3076</v>
      </c>
      <c r="H5494" s="1" t="s">
        <v>3072</v>
      </c>
      <c r="I5494" s="9">
        <v>0</v>
      </c>
      <c r="J5494" s="14">
        <v>1</v>
      </c>
      <c r="K5494" s="13" t="s">
        <v>20</v>
      </c>
      <c r="L5494" s="9">
        <v>1</v>
      </c>
      <c r="M5494" s="1" t="s">
        <v>3075</v>
      </c>
      <c r="N5494" s="1"/>
      <c r="O5494" s="1"/>
      <c r="P5494" s="1"/>
      <c r="Q5494" s="4">
        <f t="shared" si="50"/>
        <v>21</v>
      </c>
      <c r="R5494" s="1" t="s">
        <v>3074</v>
      </c>
      <c r="S5494" s="1"/>
      <c r="T5494" s="1"/>
      <c r="U5494" s="8" t="s">
        <v>3073</v>
      </c>
    </row>
    <row r="5495" spans="1:21" x14ac:dyDescent="0.3">
      <c r="A5495" s="28">
        <v>12376</v>
      </c>
      <c r="B5495" s="7">
        <v>10376</v>
      </c>
      <c r="C5495" s="1"/>
      <c r="D5495" s="9"/>
      <c r="E5495" s="9"/>
      <c r="F5495" s="9"/>
      <c r="G5495" s="9"/>
      <c r="H5495" s="1" t="s">
        <v>3072</v>
      </c>
      <c r="I5495" s="9">
        <v>0</v>
      </c>
      <c r="J5495" s="14">
        <v>1000</v>
      </c>
      <c r="K5495" s="13" t="s">
        <v>76</v>
      </c>
      <c r="L5495" s="9">
        <v>10</v>
      </c>
      <c r="M5495" s="1" t="s">
        <v>3071</v>
      </c>
      <c r="N5495" s="1"/>
      <c r="O5495" s="1"/>
      <c r="P5495" s="1"/>
      <c r="Q5495" s="4">
        <f t="shared" si="50"/>
        <v>21</v>
      </c>
      <c r="S5495" s="1"/>
      <c r="T5495" s="1"/>
      <c r="U5495" s="8" t="s">
        <v>3070</v>
      </c>
    </row>
    <row r="5496" spans="1:21" x14ac:dyDescent="0.3">
      <c r="A5496" s="28">
        <v>12377</v>
      </c>
      <c r="B5496" s="7">
        <v>10377</v>
      </c>
      <c r="C5496" s="69"/>
      <c r="D5496" s="9"/>
      <c r="E5496" s="9"/>
      <c r="F5496" s="9"/>
      <c r="G5496" s="9"/>
      <c r="H5496" s="1" t="s">
        <v>3069</v>
      </c>
      <c r="I5496" s="9">
        <v>0</v>
      </c>
      <c r="J5496" s="10">
        <v>1000</v>
      </c>
      <c r="K5496" s="9" t="s">
        <v>65</v>
      </c>
      <c r="L5496" s="9">
        <v>10</v>
      </c>
      <c r="M5496" s="1" t="s">
        <v>3068</v>
      </c>
      <c r="N5496" s="1"/>
      <c r="O5496" s="1"/>
      <c r="P5496" s="1"/>
      <c r="Q5496" s="4">
        <f t="shared" si="50"/>
        <v>21</v>
      </c>
      <c r="S5496" s="1"/>
      <c r="T5496" s="1"/>
      <c r="U5496" s="8" t="s">
        <v>3067</v>
      </c>
    </row>
    <row r="5497" spans="1:21" x14ac:dyDescent="0.3">
      <c r="A5497" s="28">
        <v>12378</v>
      </c>
      <c r="B5497" s="7">
        <v>10378</v>
      </c>
      <c r="C5497" s="1"/>
      <c r="D5497" s="9"/>
      <c r="E5497" s="9"/>
      <c r="F5497" s="9"/>
      <c r="G5497" s="9" t="s">
        <v>3066</v>
      </c>
      <c r="H5497" s="1" t="s">
        <v>3062</v>
      </c>
      <c r="I5497" s="9">
        <v>0</v>
      </c>
      <c r="J5497" s="14">
        <v>1</v>
      </c>
      <c r="K5497" s="13" t="s">
        <v>20</v>
      </c>
      <c r="L5497" s="9">
        <v>1</v>
      </c>
      <c r="M5497" s="1" t="s">
        <v>3065</v>
      </c>
      <c r="N5497" s="1"/>
      <c r="O5497" s="1"/>
      <c r="P5497" s="1"/>
      <c r="Q5497" s="4">
        <f t="shared" si="50"/>
        <v>21</v>
      </c>
      <c r="R5497" s="1" t="s">
        <v>3064</v>
      </c>
      <c r="S5497" s="1"/>
      <c r="T5497" s="1"/>
      <c r="U5497" s="8" t="s">
        <v>3063</v>
      </c>
    </row>
    <row r="5498" spans="1:21" x14ac:dyDescent="0.3">
      <c r="A5498" s="28">
        <v>12379</v>
      </c>
      <c r="B5498" s="7">
        <v>10379</v>
      </c>
      <c r="C5498" s="1"/>
      <c r="D5498" s="9"/>
      <c r="E5498" s="9"/>
      <c r="F5498" s="9"/>
      <c r="G5498" s="9"/>
      <c r="H5498" s="1" t="s">
        <v>3062</v>
      </c>
      <c r="I5498" s="9">
        <v>0</v>
      </c>
      <c r="J5498" s="14">
        <v>1000</v>
      </c>
      <c r="K5498" s="13" t="s">
        <v>76</v>
      </c>
      <c r="L5498" s="9">
        <v>10</v>
      </c>
      <c r="M5498" s="1" t="s">
        <v>3061</v>
      </c>
      <c r="N5498" s="1"/>
      <c r="O5498" s="1"/>
      <c r="P5498" s="1"/>
      <c r="Q5498" s="4">
        <f t="shared" si="50"/>
        <v>21</v>
      </c>
      <c r="S5498" s="1"/>
      <c r="T5498" s="1"/>
      <c r="U5498" s="8" t="s">
        <v>3060</v>
      </c>
    </row>
    <row r="5499" spans="1:21" x14ac:dyDescent="0.3">
      <c r="A5499" s="28">
        <v>12380</v>
      </c>
      <c r="B5499" s="7">
        <v>10380</v>
      </c>
      <c r="C5499" s="69"/>
      <c r="D5499" s="9"/>
      <c r="E5499" s="9"/>
      <c r="F5499" s="9"/>
      <c r="G5499" s="9"/>
      <c r="H5499" s="1" t="s">
        <v>3059</v>
      </c>
      <c r="I5499" s="9">
        <v>0</v>
      </c>
      <c r="J5499" s="10">
        <v>1000</v>
      </c>
      <c r="K5499" s="9" t="s">
        <v>65</v>
      </c>
      <c r="L5499" s="9">
        <v>10</v>
      </c>
      <c r="M5499" s="1" t="s">
        <v>3058</v>
      </c>
      <c r="N5499" s="1"/>
      <c r="O5499" s="1"/>
      <c r="P5499" s="1"/>
      <c r="Q5499" s="4">
        <f t="shared" si="50"/>
        <v>21</v>
      </c>
      <c r="S5499" s="1"/>
      <c r="T5499" s="1"/>
      <c r="U5499" s="8" t="s">
        <v>3057</v>
      </c>
    </row>
    <row r="5500" spans="1:21" x14ac:dyDescent="0.3">
      <c r="A5500" s="28">
        <v>12381</v>
      </c>
      <c r="B5500" s="7">
        <v>10381</v>
      </c>
      <c r="C5500" s="1"/>
      <c r="D5500" s="9"/>
      <c r="E5500" s="9"/>
      <c r="F5500" s="9"/>
      <c r="G5500" s="9" t="s">
        <v>3056</v>
      </c>
      <c r="H5500" s="1" t="s">
        <v>3052</v>
      </c>
      <c r="I5500" s="9">
        <v>0</v>
      </c>
      <c r="J5500" s="14">
        <v>1</v>
      </c>
      <c r="K5500" s="13" t="s">
        <v>20</v>
      </c>
      <c r="L5500" s="9">
        <v>1</v>
      </c>
      <c r="M5500" s="1" t="s">
        <v>3055</v>
      </c>
      <c r="N5500" s="1"/>
      <c r="O5500" s="1"/>
      <c r="P5500" s="1"/>
      <c r="Q5500" s="4">
        <f t="shared" si="50"/>
        <v>21</v>
      </c>
      <c r="R5500" s="1" t="s">
        <v>3054</v>
      </c>
      <c r="S5500" s="1"/>
      <c r="T5500" s="1"/>
      <c r="U5500" s="8" t="s">
        <v>3053</v>
      </c>
    </row>
    <row r="5501" spans="1:21" x14ac:dyDescent="0.3">
      <c r="A5501" s="28">
        <v>12382</v>
      </c>
      <c r="B5501" s="7">
        <v>10382</v>
      </c>
      <c r="C5501" s="1"/>
      <c r="D5501" s="9"/>
      <c r="E5501" s="9"/>
      <c r="F5501" s="9"/>
      <c r="G5501" s="9"/>
      <c r="H5501" s="1" t="s">
        <v>3052</v>
      </c>
      <c r="I5501" s="9">
        <v>0</v>
      </c>
      <c r="J5501" s="14">
        <v>1000</v>
      </c>
      <c r="K5501" s="13" t="s">
        <v>76</v>
      </c>
      <c r="L5501" s="9">
        <v>10</v>
      </c>
      <c r="M5501" s="1" t="s">
        <v>3051</v>
      </c>
      <c r="N5501" s="1"/>
      <c r="O5501" s="1"/>
      <c r="P5501" s="1"/>
      <c r="Q5501" s="4">
        <f t="shared" si="50"/>
        <v>21</v>
      </c>
      <c r="S5501" s="1"/>
      <c r="T5501" s="1"/>
      <c r="U5501" s="8" t="s">
        <v>3050</v>
      </c>
    </row>
    <row r="5502" spans="1:21" x14ac:dyDescent="0.3">
      <c r="A5502" s="28">
        <v>12383</v>
      </c>
      <c r="B5502" s="7">
        <v>10383</v>
      </c>
      <c r="C5502" s="69"/>
      <c r="D5502" s="9"/>
      <c r="E5502" s="9"/>
      <c r="F5502" s="9"/>
      <c r="G5502" s="9"/>
      <c r="H5502" s="1" t="s">
        <v>3049</v>
      </c>
      <c r="I5502" s="9">
        <v>0</v>
      </c>
      <c r="J5502" s="10">
        <v>1000</v>
      </c>
      <c r="K5502" s="9" t="s">
        <v>65</v>
      </c>
      <c r="L5502" s="9">
        <v>10</v>
      </c>
      <c r="M5502" s="1" t="s">
        <v>3048</v>
      </c>
      <c r="N5502" s="1"/>
      <c r="O5502" s="1"/>
      <c r="P5502" s="1"/>
      <c r="Q5502" s="4">
        <f t="shared" si="50"/>
        <v>21</v>
      </c>
      <c r="S5502" s="1"/>
      <c r="T5502" s="1"/>
      <c r="U5502" s="8" t="s">
        <v>3047</v>
      </c>
    </row>
    <row r="5503" spans="1:21" x14ac:dyDescent="0.3">
      <c r="A5503" s="28">
        <v>12384</v>
      </c>
      <c r="B5503" s="7">
        <v>10384</v>
      </c>
      <c r="C5503" s="1"/>
      <c r="D5503" s="9"/>
      <c r="E5503" s="9"/>
      <c r="F5503" s="9"/>
      <c r="G5503" s="9" t="s">
        <v>3046</v>
      </c>
      <c r="H5503" s="1" t="s">
        <v>3042</v>
      </c>
      <c r="I5503" s="9">
        <v>0</v>
      </c>
      <c r="J5503" s="14">
        <v>1</v>
      </c>
      <c r="K5503" s="13" t="s">
        <v>20</v>
      </c>
      <c r="L5503" s="9">
        <v>1</v>
      </c>
      <c r="M5503" s="1" t="s">
        <v>3045</v>
      </c>
      <c r="N5503" s="1"/>
      <c r="O5503" s="1"/>
      <c r="P5503" s="1"/>
      <c r="Q5503" s="4">
        <f t="shared" si="50"/>
        <v>21</v>
      </c>
      <c r="R5503" s="1" t="s">
        <v>3044</v>
      </c>
      <c r="S5503" s="1"/>
      <c r="T5503" s="1"/>
      <c r="U5503" s="8" t="s">
        <v>3043</v>
      </c>
    </row>
    <row r="5504" spans="1:21" x14ac:dyDescent="0.3">
      <c r="A5504" s="28">
        <v>12385</v>
      </c>
      <c r="B5504" s="7">
        <v>10385</v>
      </c>
      <c r="C5504" s="1"/>
      <c r="D5504" s="9"/>
      <c r="E5504" s="9"/>
      <c r="F5504" s="9"/>
      <c r="G5504" s="9"/>
      <c r="H5504" s="1" t="s">
        <v>3042</v>
      </c>
      <c r="I5504" s="9">
        <v>0</v>
      </c>
      <c r="J5504" s="14">
        <v>1000</v>
      </c>
      <c r="K5504" s="13" t="s">
        <v>76</v>
      </c>
      <c r="L5504" s="9">
        <v>10</v>
      </c>
      <c r="M5504" s="1" t="s">
        <v>3041</v>
      </c>
      <c r="N5504" s="1"/>
      <c r="O5504" s="1"/>
      <c r="P5504" s="1"/>
      <c r="Q5504" s="4">
        <f t="shared" si="50"/>
        <v>21</v>
      </c>
      <c r="S5504" s="1"/>
      <c r="T5504" s="1"/>
      <c r="U5504" s="8" t="s">
        <v>3040</v>
      </c>
    </row>
    <row r="5505" spans="1:21" x14ac:dyDescent="0.3">
      <c r="A5505" s="28">
        <v>12386</v>
      </c>
      <c r="B5505" s="7">
        <v>10386</v>
      </c>
      <c r="C5505" s="69"/>
      <c r="D5505" s="9"/>
      <c r="E5505" s="9"/>
      <c r="F5505" s="9"/>
      <c r="G5505" s="9"/>
      <c r="H5505" s="1" t="s">
        <v>3039</v>
      </c>
      <c r="I5505" s="9">
        <v>0</v>
      </c>
      <c r="J5505" s="10">
        <v>1000</v>
      </c>
      <c r="K5505" s="9" t="s">
        <v>65</v>
      </c>
      <c r="L5505" s="9">
        <v>10</v>
      </c>
      <c r="M5505" s="1" t="s">
        <v>3038</v>
      </c>
      <c r="N5505" s="1"/>
      <c r="O5505" s="1"/>
      <c r="P5505" s="1"/>
      <c r="Q5505" s="4">
        <f t="shared" si="50"/>
        <v>21</v>
      </c>
      <c r="S5505" s="1"/>
      <c r="T5505" s="1"/>
      <c r="U5505" s="8" t="s">
        <v>3037</v>
      </c>
    </row>
    <row r="5506" spans="1:21" x14ac:dyDescent="0.3">
      <c r="A5506" s="28">
        <v>12387</v>
      </c>
      <c r="B5506" s="7">
        <v>10387</v>
      </c>
      <c r="C5506" s="1"/>
      <c r="D5506" s="9"/>
      <c r="E5506" s="9"/>
      <c r="F5506" s="9"/>
      <c r="G5506" s="9" t="s">
        <v>3036</v>
      </c>
      <c r="H5506" s="1" t="s">
        <v>3032</v>
      </c>
      <c r="I5506" s="9">
        <v>0</v>
      </c>
      <c r="J5506" s="14">
        <v>1</v>
      </c>
      <c r="K5506" s="13" t="s">
        <v>20</v>
      </c>
      <c r="L5506" s="9">
        <v>1</v>
      </c>
      <c r="M5506" s="1" t="s">
        <v>3035</v>
      </c>
      <c r="N5506" s="1"/>
      <c r="O5506" s="1"/>
      <c r="P5506" s="1"/>
      <c r="Q5506" s="4">
        <f t="shared" si="50"/>
        <v>21</v>
      </c>
      <c r="R5506" s="1" t="s">
        <v>3034</v>
      </c>
      <c r="S5506" s="1"/>
      <c r="T5506" s="1"/>
      <c r="U5506" s="8" t="s">
        <v>3033</v>
      </c>
    </row>
    <row r="5507" spans="1:21" x14ac:dyDescent="0.3">
      <c r="A5507" s="28">
        <v>12388</v>
      </c>
      <c r="B5507" s="7">
        <v>10388</v>
      </c>
      <c r="C5507" s="1"/>
      <c r="D5507" s="9"/>
      <c r="E5507" s="9"/>
      <c r="F5507" s="9"/>
      <c r="G5507" s="9"/>
      <c r="H5507" s="1" t="s">
        <v>3032</v>
      </c>
      <c r="I5507" s="9">
        <v>0</v>
      </c>
      <c r="J5507" s="14">
        <v>1000</v>
      </c>
      <c r="K5507" s="13" t="s">
        <v>76</v>
      </c>
      <c r="L5507" s="9">
        <v>10</v>
      </c>
      <c r="M5507" s="1" t="s">
        <v>3031</v>
      </c>
      <c r="N5507" s="1"/>
      <c r="O5507" s="1"/>
      <c r="P5507" s="1"/>
      <c r="Q5507" s="4">
        <f t="shared" si="50"/>
        <v>21</v>
      </c>
      <c r="S5507" s="1"/>
      <c r="T5507" s="1"/>
      <c r="U5507" s="8" t="s">
        <v>3030</v>
      </c>
    </row>
    <row r="5508" spans="1:21" x14ac:dyDescent="0.3">
      <c r="A5508" s="28">
        <v>12389</v>
      </c>
      <c r="B5508" s="7">
        <v>10389</v>
      </c>
      <c r="C5508" s="69"/>
      <c r="D5508" s="9"/>
      <c r="E5508" s="9"/>
      <c r="F5508" s="9"/>
      <c r="G5508" s="9"/>
      <c r="H5508" s="1" t="s">
        <v>3029</v>
      </c>
      <c r="I5508" s="9">
        <v>0</v>
      </c>
      <c r="J5508" s="10">
        <v>1000</v>
      </c>
      <c r="K5508" s="9" t="s">
        <v>65</v>
      </c>
      <c r="L5508" s="9">
        <v>10</v>
      </c>
      <c r="M5508" s="1" t="s">
        <v>3028</v>
      </c>
      <c r="N5508" s="1"/>
      <c r="O5508" s="1"/>
      <c r="P5508" s="1"/>
      <c r="Q5508" s="4">
        <f t="shared" si="50"/>
        <v>21</v>
      </c>
      <c r="S5508" s="1"/>
      <c r="T5508" s="1"/>
      <c r="U5508" s="8" t="s">
        <v>3027</v>
      </c>
    </row>
    <row r="5509" spans="1:21" x14ac:dyDescent="0.3">
      <c r="A5509" s="28">
        <v>12390</v>
      </c>
      <c r="B5509" s="7">
        <v>10390</v>
      </c>
      <c r="C5509" s="1"/>
      <c r="D5509" s="9"/>
      <c r="E5509" s="9"/>
      <c r="F5509" s="9"/>
      <c r="G5509" s="9" t="s">
        <v>3026</v>
      </c>
      <c r="H5509" s="1" t="s">
        <v>3022</v>
      </c>
      <c r="I5509" s="9">
        <v>0</v>
      </c>
      <c r="J5509" s="14">
        <v>1</v>
      </c>
      <c r="K5509" s="13" t="s">
        <v>20</v>
      </c>
      <c r="L5509" s="9">
        <v>1</v>
      </c>
      <c r="M5509" s="1" t="s">
        <v>3025</v>
      </c>
      <c r="N5509" s="1"/>
      <c r="O5509" s="1"/>
      <c r="P5509" s="1"/>
      <c r="Q5509" s="4">
        <f t="shared" si="50"/>
        <v>21</v>
      </c>
      <c r="R5509" s="1" t="s">
        <v>3024</v>
      </c>
      <c r="S5509" s="1"/>
      <c r="T5509" s="1"/>
      <c r="U5509" s="8" t="s">
        <v>3023</v>
      </c>
    </row>
    <row r="5510" spans="1:21" x14ac:dyDescent="0.3">
      <c r="A5510" s="28">
        <v>12391</v>
      </c>
      <c r="B5510" s="7">
        <v>10391</v>
      </c>
      <c r="C5510" s="1"/>
      <c r="D5510" s="9"/>
      <c r="E5510" s="9"/>
      <c r="F5510" s="9"/>
      <c r="G5510" s="9"/>
      <c r="H5510" s="1" t="s">
        <v>3022</v>
      </c>
      <c r="I5510" s="9">
        <v>0</v>
      </c>
      <c r="J5510" s="14">
        <v>1000</v>
      </c>
      <c r="K5510" s="13" t="s">
        <v>76</v>
      </c>
      <c r="L5510" s="9">
        <v>10</v>
      </c>
      <c r="M5510" s="1" t="s">
        <v>3021</v>
      </c>
      <c r="N5510" s="1"/>
      <c r="O5510" s="1"/>
      <c r="P5510" s="1"/>
      <c r="Q5510" s="4">
        <f t="shared" si="50"/>
        <v>21</v>
      </c>
      <c r="S5510" s="1"/>
      <c r="T5510" s="1"/>
      <c r="U5510" s="8" t="s">
        <v>3020</v>
      </c>
    </row>
    <row r="5511" spans="1:21" x14ac:dyDescent="0.3">
      <c r="A5511" s="28">
        <v>12392</v>
      </c>
      <c r="B5511" s="7">
        <v>10392</v>
      </c>
      <c r="C5511" s="69"/>
      <c r="D5511" s="9"/>
      <c r="E5511" s="9"/>
      <c r="F5511" s="9"/>
      <c r="G5511" s="9"/>
      <c r="H5511" s="1" t="s">
        <v>3019</v>
      </c>
      <c r="I5511" s="9">
        <v>0</v>
      </c>
      <c r="J5511" s="10">
        <v>1000</v>
      </c>
      <c r="K5511" s="9" t="s">
        <v>65</v>
      </c>
      <c r="L5511" s="9">
        <v>10</v>
      </c>
      <c r="M5511" s="1" t="s">
        <v>3018</v>
      </c>
      <c r="N5511" s="1"/>
      <c r="O5511" s="1"/>
      <c r="P5511" s="1"/>
      <c r="Q5511" s="4">
        <f t="shared" si="50"/>
        <v>21</v>
      </c>
      <c r="S5511" s="1"/>
      <c r="T5511" s="1"/>
      <c r="U5511" s="8" t="s">
        <v>3017</v>
      </c>
    </row>
    <row r="5512" spans="1:21" x14ac:dyDescent="0.3">
      <c r="A5512" s="28">
        <v>12393</v>
      </c>
      <c r="B5512" s="7">
        <v>10393</v>
      </c>
      <c r="C5512" s="1"/>
      <c r="D5512" s="9"/>
      <c r="E5512" s="9"/>
      <c r="F5512" s="9"/>
      <c r="G5512" s="9" t="s">
        <v>3016</v>
      </c>
      <c r="H5512" s="1" t="s">
        <v>3012</v>
      </c>
      <c r="I5512" s="9">
        <v>0</v>
      </c>
      <c r="J5512" s="14">
        <v>1</v>
      </c>
      <c r="K5512" s="13" t="s">
        <v>20</v>
      </c>
      <c r="L5512" s="9">
        <v>1</v>
      </c>
      <c r="M5512" s="1" t="s">
        <v>3015</v>
      </c>
      <c r="N5512" s="1"/>
      <c r="O5512" s="1"/>
      <c r="P5512" s="1"/>
      <c r="Q5512" s="4">
        <f t="shared" si="50"/>
        <v>21</v>
      </c>
      <c r="R5512" s="1" t="s">
        <v>3014</v>
      </c>
      <c r="S5512" s="1"/>
      <c r="T5512" s="1"/>
      <c r="U5512" s="8" t="s">
        <v>3013</v>
      </c>
    </row>
    <row r="5513" spans="1:21" x14ac:dyDescent="0.3">
      <c r="A5513" s="28">
        <v>12394</v>
      </c>
      <c r="B5513" s="7">
        <v>10394</v>
      </c>
      <c r="C5513" s="1"/>
      <c r="D5513" s="9"/>
      <c r="E5513" s="9"/>
      <c r="F5513" s="9"/>
      <c r="G5513" s="9"/>
      <c r="H5513" s="1" t="s">
        <v>3012</v>
      </c>
      <c r="I5513" s="9">
        <v>0</v>
      </c>
      <c r="J5513" s="14">
        <v>1000</v>
      </c>
      <c r="K5513" s="13" t="s">
        <v>76</v>
      </c>
      <c r="L5513" s="9">
        <v>10</v>
      </c>
      <c r="M5513" s="1" t="s">
        <v>3011</v>
      </c>
      <c r="N5513" s="1"/>
      <c r="O5513" s="1"/>
      <c r="P5513" s="1"/>
      <c r="Q5513" s="4">
        <f t="shared" si="50"/>
        <v>21</v>
      </c>
      <c r="S5513" s="1"/>
      <c r="T5513" s="1"/>
      <c r="U5513" s="8" t="s">
        <v>3010</v>
      </c>
    </row>
    <row r="5514" spans="1:21" x14ac:dyDescent="0.3">
      <c r="A5514" s="28">
        <v>12395</v>
      </c>
      <c r="B5514" s="7">
        <v>10395</v>
      </c>
      <c r="C5514" s="69"/>
      <c r="D5514" s="9"/>
      <c r="E5514" s="9"/>
      <c r="F5514" s="9"/>
      <c r="G5514" s="9"/>
      <c r="H5514" s="1" t="s">
        <v>3009</v>
      </c>
      <c r="I5514" s="9">
        <v>0</v>
      </c>
      <c r="J5514" s="10">
        <v>1000</v>
      </c>
      <c r="K5514" s="9" t="s">
        <v>65</v>
      </c>
      <c r="L5514" s="9">
        <v>10</v>
      </c>
      <c r="M5514" s="1" t="s">
        <v>3008</v>
      </c>
      <c r="N5514" s="1"/>
      <c r="O5514" s="1"/>
      <c r="P5514" s="1"/>
      <c r="Q5514" s="4">
        <f t="shared" si="50"/>
        <v>21</v>
      </c>
      <c r="S5514" s="1"/>
      <c r="T5514" s="1"/>
      <c r="U5514" s="8" t="s">
        <v>3007</v>
      </c>
    </row>
    <row r="5515" spans="1:21" x14ac:dyDescent="0.3">
      <c r="A5515" s="28">
        <v>12396</v>
      </c>
      <c r="B5515" s="7">
        <v>10396</v>
      </c>
      <c r="C5515" s="1"/>
      <c r="D5515" s="9"/>
      <c r="E5515" s="9"/>
      <c r="F5515" s="9"/>
      <c r="G5515" s="9" t="s">
        <v>3006</v>
      </c>
      <c r="H5515" s="1" t="s">
        <v>3002</v>
      </c>
      <c r="I5515" s="9">
        <v>0</v>
      </c>
      <c r="J5515" s="14">
        <v>1</v>
      </c>
      <c r="K5515" s="13" t="s">
        <v>20</v>
      </c>
      <c r="L5515" s="9">
        <v>1</v>
      </c>
      <c r="M5515" s="1" t="s">
        <v>3005</v>
      </c>
      <c r="N5515" s="1"/>
      <c r="O5515" s="1"/>
      <c r="P5515" s="1"/>
      <c r="Q5515" s="4">
        <f t="shared" si="50"/>
        <v>21</v>
      </c>
      <c r="R5515" s="1" t="s">
        <v>3004</v>
      </c>
      <c r="S5515" s="1"/>
      <c r="T5515" s="1"/>
      <c r="U5515" s="8" t="s">
        <v>3003</v>
      </c>
    </row>
    <row r="5516" spans="1:21" x14ac:dyDescent="0.3">
      <c r="A5516" s="28">
        <v>12397</v>
      </c>
      <c r="B5516" s="7">
        <v>10397</v>
      </c>
      <c r="C5516" s="1"/>
      <c r="D5516" s="9"/>
      <c r="E5516" s="9"/>
      <c r="F5516" s="9"/>
      <c r="G5516" s="9"/>
      <c r="H5516" s="1" t="s">
        <v>3002</v>
      </c>
      <c r="I5516" s="9">
        <v>0</v>
      </c>
      <c r="J5516" s="14">
        <v>100</v>
      </c>
      <c r="K5516" s="13"/>
      <c r="L5516" s="9">
        <v>10</v>
      </c>
      <c r="M5516" s="1" t="s">
        <v>3001</v>
      </c>
      <c r="N5516" s="1"/>
      <c r="O5516" s="1"/>
      <c r="P5516" s="1"/>
      <c r="Q5516" s="4">
        <f t="shared" ref="Q5516:Q5532" si="51">Q5515</f>
        <v>21</v>
      </c>
      <c r="S5516" s="1"/>
      <c r="T5516" s="1"/>
      <c r="U5516" s="8" t="s">
        <v>3000</v>
      </c>
    </row>
    <row r="5517" spans="1:21" x14ac:dyDescent="0.3">
      <c r="A5517" s="28">
        <v>12398</v>
      </c>
      <c r="B5517" s="7">
        <v>10398</v>
      </c>
      <c r="C5517" s="69"/>
      <c r="D5517" s="9"/>
      <c r="E5517" s="9"/>
      <c r="F5517" s="9"/>
      <c r="G5517" s="9"/>
      <c r="H5517" s="1" t="s">
        <v>2999</v>
      </c>
      <c r="I5517" s="9">
        <v>0</v>
      </c>
      <c r="J5517" s="10">
        <v>1000</v>
      </c>
      <c r="K5517" s="9" t="s">
        <v>65</v>
      </c>
      <c r="L5517" s="9">
        <v>10</v>
      </c>
      <c r="M5517" s="1" t="s">
        <v>2998</v>
      </c>
      <c r="N5517" s="1"/>
      <c r="O5517" s="1"/>
      <c r="P5517" s="1"/>
      <c r="Q5517" s="4">
        <f t="shared" si="51"/>
        <v>21</v>
      </c>
      <c r="S5517" s="1"/>
      <c r="T5517" s="1"/>
      <c r="U5517" s="8" t="s">
        <v>2997</v>
      </c>
    </row>
    <row r="5518" spans="1:21" s="32" customFormat="1" x14ac:dyDescent="0.3">
      <c r="A5518" s="75">
        <v>12399</v>
      </c>
      <c r="B5518" s="74">
        <v>10399</v>
      </c>
      <c r="C5518" s="70"/>
      <c r="D5518" s="71"/>
      <c r="E5518" s="27" t="s">
        <v>2996</v>
      </c>
      <c r="F5518" s="9"/>
      <c r="G5518" s="71"/>
      <c r="H5518" s="1" t="s">
        <v>2991</v>
      </c>
      <c r="I5518" s="71">
        <v>0</v>
      </c>
      <c r="J5518" s="77">
        <v>1</v>
      </c>
      <c r="K5518" s="76" t="s">
        <v>20</v>
      </c>
      <c r="L5518" s="71">
        <v>1</v>
      </c>
      <c r="M5518" s="1" t="s">
        <v>2995</v>
      </c>
      <c r="N5518" s="70"/>
      <c r="Q5518" s="4">
        <f t="shared" si="51"/>
        <v>21</v>
      </c>
      <c r="R5518" s="32" t="s">
        <v>2994</v>
      </c>
      <c r="U5518" s="8" t="s">
        <v>2993</v>
      </c>
    </row>
    <row r="5519" spans="1:21" s="32" customFormat="1" x14ac:dyDescent="0.3">
      <c r="A5519" s="75">
        <v>12400</v>
      </c>
      <c r="B5519" s="74">
        <v>10400</v>
      </c>
      <c r="C5519" s="70"/>
      <c r="D5519" s="71"/>
      <c r="E5519" s="27" t="s">
        <v>2992</v>
      </c>
      <c r="F5519" s="9"/>
      <c r="G5519" s="71"/>
      <c r="H5519" s="1" t="s">
        <v>2991</v>
      </c>
      <c r="I5519" s="71">
        <v>0</v>
      </c>
      <c r="J5519" s="77">
        <v>1000</v>
      </c>
      <c r="K5519" s="76" t="s">
        <v>2970</v>
      </c>
      <c r="L5519" s="71">
        <v>10</v>
      </c>
      <c r="M5519" s="1" t="s">
        <v>2990</v>
      </c>
      <c r="N5519" s="70"/>
      <c r="Q5519" s="4">
        <f t="shared" si="51"/>
        <v>21</v>
      </c>
      <c r="R5519" s="67"/>
      <c r="U5519" s="8" t="s">
        <v>2989</v>
      </c>
    </row>
    <row r="5520" spans="1:21" s="32" customFormat="1" x14ac:dyDescent="0.3">
      <c r="A5520" s="75">
        <v>12401</v>
      </c>
      <c r="B5520" s="74">
        <v>10401</v>
      </c>
      <c r="C5520" s="73"/>
      <c r="D5520" s="71"/>
      <c r="E5520" s="9"/>
      <c r="F5520" s="9"/>
      <c r="G5520" s="71"/>
      <c r="H5520" s="1" t="s">
        <v>2988</v>
      </c>
      <c r="I5520" s="71">
        <v>0</v>
      </c>
      <c r="J5520" s="72">
        <v>1000</v>
      </c>
      <c r="K5520" s="71" t="s">
        <v>65</v>
      </c>
      <c r="L5520" s="71">
        <v>10</v>
      </c>
      <c r="M5520" s="1" t="s">
        <v>2987</v>
      </c>
      <c r="N5520" s="70"/>
      <c r="Q5520" s="4">
        <f t="shared" si="51"/>
        <v>21</v>
      </c>
      <c r="R5520" s="67"/>
      <c r="U5520" s="8" t="s">
        <v>2986</v>
      </c>
    </row>
    <row r="5521" spans="1:21" x14ac:dyDescent="0.3">
      <c r="A5521" s="28">
        <v>12402</v>
      </c>
      <c r="B5521" s="7">
        <v>10402</v>
      </c>
      <c r="C5521" s="1"/>
      <c r="D5521" s="9"/>
      <c r="E5521" s="9"/>
      <c r="F5521" s="9"/>
      <c r="G5521" s="9" t="s">
        <v>2985</v>
      </c>
      <c r="H5521" s="1" t="s">
        <v>2981</v>
      </c>
      <c r="I5521" s="9">
        <v>0</v>
      </c>
      <c r="J5521" s="14">
        <v>1</v>
      </c>
      <c r="K5521" s="13" t="s">
        <v>20</v>
      </c>
      <c r="L5521" s="9">
        <v>1</v>
      </c>
      <c r="M5521" s="1" t="s">
        <v>2984</v>
      </c>
      <c r="N5521" s="1"/>
      <c r="O5521" s="1"/>
      <c r="P5521" s="1"/>
      <c r="Q5521" s="4">
        <f t="shared" si="51"/>
        <v>21</v>
      </c>
      <c r="R5521" s="1" t="s">
        <v>2983</v>
      </c>
      <c r="S5521" s="1"/>
      <c r="T5521" s="1"/>
      <c r="U5521" s="8" t="s">
        <v>2982</v>
      </c>
    </row>
    <row r="5522" spans="1:21" x14ac:dyDescent="0.3">
      <c r="A5522" s="28">
        <v>12403</v>
      </c>
      <c r="B5522" s="7">
        <v>10403</v>
      </c>
      <c r="C5522" s="1"/>
      <c r="D5522" s="9"/>
      <c r="E5522" s="9"/>
      <c r="F5522" s="9"/>
      <c r="G5522" s="9"/>
      <c r="H5522" s="1" t="s">
        <v>2981</v>
      </c>
      <c r="I5522" s="9">
        <v>0</v>
      </c>
      <c r="J5522" s="14">
        <v>1000</v>
      </c>
      <c r="K5522" s="13" t="s">
        <v>2970</v>
      </c>
      <c r="L5522" s="9">
        <v>10</v>
      </c>
      <c r="M5522" s="1" t="s">
        <v>2980</v>
      </c>
      <c r="N5522" s="1"/>
      <c r="O5522" s="1"/>
      <c r="P5522" s="1"/>
      <c r="Q5522" s="4">
        <f t="shared" si="51"/>
        <v>21</v>
      </c>
      <c r="S5522" s="1"/>
      <c r="T5522" s="1"/>
      <c r="U5522" s="8" t="s">
        <v>2979</v>
      </c>
    </row>
    <row r="5523" spans="1:21" x14ac:dyDescent="0.3">
      <c r="A5523" s="28">
        <v>12404</v>
      </c>
      <c r="B5523" s="7">
        <v>10404</v>
      </c>
      <c r="C5523" s="69"/>
      <c r="D5523" s="9"/>
      <c r="E5523" s="9"/>
      <c r="F5523" s="9"/>
      <c r="G5523" s="9"/>
      <c r="H5523" s="1" t="s">
        <v>2978</v>
      </c>
      <c r="I5523" s="9">
        <v>0</v>
      </c>
      <c r="J5523" s="10">
        <v>1000</v>
      </c>
      <c r="K5523" s="9" t="s">
        <v>65</v>
      </c>
      <c r="L5523" s="9">
        <v>10</v>
      </c>
      <c r="M5523" s="1" t="s">
        <v>2977</v>
      </c>
      <c r="N5523" s="1"/>
      <c r="O5523" s="1"/>
      <c r="P5523" s="1"/>
      <c r="Q5523" s="4">
        <f t="shared" si="51"/>
        <v>21</v>
      </c>
      <c r="S5523" s="1"/>
      <c r="T5523" s="1"/>
      <c r="U5523" s="8" t="s">
        <v>2976</v>
      </c>
    </row>
    <row r="5524" spans="1:21" x14ac:dyDescent="0.3">
      <c r="A5524" s="28">
        <v>12405</v>
      </c>
      <c r="B5524" s="7">
        <v>10405</v>
      </c>
      <c r="C5524" s="1"/>
      <c r="D5524" s="9"/>
      <c r="E5524" s="9"/>
      <c r="F5524" s="9"/>
      <c r="G5524" s="9" t="s">
        <v>2975</v>
      </c>
      <c r="H5524" s="1" t="s">
        <v>2971</v>
      </c>
      <c r="I5524" s="9">
        <v>0</v>
      </c>
      <c r="J5524" s="14">
        <v>1</v>
      </c>
      <c r="K5524" s="13" t="s">
        <v>20</v>
      </c>
      <c r="L5524" s="9">
        <v>1</v>
      </c>
      <c r="M5524" s="1" t="s">
        <v>2974</v>
      </c>
      <c r="N5524" s="1"/>
      <c r="O5524" s="1"/>
      <c r="P5524" s="1"/>
      <c r="Q5524" s="4">
        <f t="shared" si="51"/>
        <v>21</v>
      </c>
      <c r="R5524" s="1" t="s">
        <v>2973</v>
      </c>
      <c r="S5524" s="1"/>
      <c r="T5524" s="1"/>
      <c r="U5524" s="8" t="s">
        <v>2972</v>
      </c>
    </row>
    <row r="5525" spans="1:21" x14ac:dyDescent="0.3">
      <c r="A5525" s="28">
        <v>12406</v>
      </c>
      <c r="B5525" s="7">
        <v>10406</v>
      </c>
      <c r="C5525" s="1"/>
      <c r="D5525" s="9"/>
      <c r="E5525" s="9"/>
      <c r="F5525" s="9"/>
      <c r="G5525" s="9"/>
      <c r="H5525" s="1" t="s">
        <v>2971</v>
      </c>
      <c r="I5525" s="9">
        <v>0</v>
      </c>
      <c r="J5525" s="14">
        <v>1000</v>
      </c>
      <c r="K5525" s="13" t="s">
        <v>2970</v>
      </c>
      <c r="L5525" s="9">
        <v>10</v>
      </c>
      <c r="M5525" s="1" t="s">
        <v>2969</v>
      </c>
      <c r="N5525" s="1"/>
      <c r="O5525" s="1"/>
      <c r="P5525" s="1"/>
      <c r="Q5525" s="4">
        <f t="shared" si="51"/>
        <v>21</v>
      </c>
      <c r="S5525" s="1"/>
      <c r="T5525" s="1"/>
      <c r="U5525" s="8" t="s">
        <v>2968</v>
      </c>
    </row>
    <row r="5526" spans="1:21" x14ac:dyDescent="0.3">
      <c r="A5526" s="28">
        <v>12407</v>
      </c>
      <c r="B5526" s="7">
        <v>10407</v>
      </c>
      <c r="C5526" s="1"/>
      <c r="D5526" s="9"/>
      <c r="E5526" s="9"/>
      <c r="F5526" s="9"/>
      <c r="G5526" s="9"/>
      <c r="H5526" s="1" t="s">
        <v>2967</v>
      </c>
      <c r="I5526" s="9">
        <v>0</v>
      </c>
      <c r="J5526" s="10">
        <v>1000</v>
      </c>
      <c r="K5526" s="9" t="s">
        <v>65</v>
      </c>
      <c r="L5526" s="9">
        <v>10</v>
      </c>
      <c r="M5526" s="1" t="s">
        <v>2966</v>
      </c>
      <c r="N5526" s="1"/>
      <c r="O5526" s="1"/>
      <c r="P5526" s="1"/>
      <c r="Q5526" s="4">
        <f t="shared" si="51"/>
        <v>21</v>
      </c>
      <c r="S5526" s="1"/>
      <c r="T5526" s="1"/>
      <c r="U5526" s="8" t="s">
        <v>2965</v>
      </c>
    </row>
    <row r="5527" spans="1:21" x14ac:dyDescent="0.3">
      <c r="A5527" s="28">
        <v>12408</v>
      </c>
      <c r="B5527" s="7">
        <v>10408</v>
      </c>
      <c r="C5527" s="1"/>
      <c r="D5527" s="9"/>
      <c r="E5527" s="9"/>
      <c r="F5527" s="9"/>
      <c r="G5527" s="9" t="s">
        <v>2964</v>
      </c>
      <c r="H5527" s="1" t="s">
        <v>2961</v>
      </c>
      <c r="I5527" s="9">
        <v>0</v>
      </c>
      <c r="J5527" s="14">
        <v>1</v>
      </c>
      <c r="K5527" s="13" t="s">
        <v>20</v>
      </c>
      <c r="L5527" s="9">
        <v>1</v>
      </c>
      <c r="M5527" s="1" t="s">
        <v>2963</v>
      </c>
      <c r="N5527" s="1"/>
      <c r="O5527" s="1"/>
      <c r="P5527" s="1"/>
      <c r="Q5527" s="4">
        <f t="shared" si="51"/>
        <v>21</v>
      </c>
      <c r="R5527" s="17" t="s">
        <v>2953</v>
      </c>
      <c r="S5527" s="1"/>
      <c r="T5527" s="1"/>
      <c r="U5527" s="8" t="s">
        <v>2962</v>
      </c>
    </row>
    <row r="5528" spans="1:21" x14ac:dyDescent="0.3">
      <c r="A5528" s="28">
        <v>12409</v>
      </c>
      <c r="B5528" s="7">
        <v>10409</v>
      </c>
      <c r="C5528" s="1"/>
      <c r="D5528" s="9"/>
      <c r="E5528" s="9"/>
      <c r="F5528" s="9"/>
      <c r="G5528" s="9"/>
      <c r="H5528" s="1" t="s">
        <v>2961</v>
      </c>
      <c r="I5528" s="9">
        <v>0</v>
      </c>
      <c r="J5528" s="14">
        <v>10000</v>
      </c>
      <c r="K5528" s="13" t="s">
        <v>20</v>
      </c>
      <c r="L5528" s="9">
        <v>1</v>
      </c>
      <c r="M5528" s="1" t="s">
        <v>2960</v>
      </c>
      <c r="N5528" s="1"/>
      <c r="O5528" s="1"/>
      <c r="P5528" s="1"/>
      <c r="Q5528" s="4">
        <f t="shared" si="51"/>
        <v>21</v>
      </c>
      <c r="S5528" s="1"/>
      <c r="T5528" s="1"/>
      <c r="U5528" s="8" t="s">
        <v>2959</v>
      </c>
    </row>
    <row r="5529" spans="1:21" x14ac:dyDescent="0.3">
      <c r="A5529" s="28">
        <v>12410</v>
      </c>
      <c r="B5529" s="7">
        <v>10410</v>
      </c>
      <c r="C5529" s="1"/>
      <c r="D5529" s="9"/>
      <c r="E5529" s="9"/>
      <c r="F5529" s="9"/>
      <c r="G5529" s="9"/>
      <c r="H5529" s="1" t="s">
        <v>2958</v>
      </c>
      <c r="I5529" s="9">
        <v>0</v>
      </c>
      <c r="J5529" s="10">
        <v>100</v>
      </c>
      <c r="K5529" s="9" t="s">
        <v>65</v>
      </c>
      <c r="L5529" s="9">
        <v>10</v>
      </c>
      <c r="M5529" s="1" t="s">
        <v>2957</v>
      </c>
      <c r="N5529" s="1"/>
      <c r="O5529" s="1"/>
      <c r="P5529" s="1"/>
      <c r="Q5529" s="4">
        <f t="shared" si="51"/>
        <v>21</v>
      </c>
      <c r="S5529" s="1"/>
      <c r="T5529" s="1"/>
      <c r="U5529" s="8" t="s">
        <v>2956</v>
      </c>
    </row>
    <row r="5530" spans="1:21" x14ac:dyDescent="0.3">
      <c r="A5530" s="28">
        <v>12411</v>
      </c>
      <c r="B5530" s="7">
        <v>10411</v>
      </c>
      <c r="C5530" s="1"/>
      <c r="D5530" s="9"/>
      <c r="E5530" s="9"/>
      <c r="F5530" s="9"/>
      <c r="G5530" s="9" t="s">
        <v>2955</v>
      </c>
      <c r="H5530" s="1" t="s">
        <v>2951</v>
      </c>
      <c r="I5530" s="9">
        <v>0</v>
      </c>
      <c r="J5530" s="14">
        <v>1</v>
      </c>
      <c r="K5530" s="13" t="s">
        <v>20</v>
      </c>
      <c r="L5530" s="9">
        <v>1</v>
      </c>
      <c r="M5530" s="1" t="s">
        <v>2954</v>
      </c>
      <c r="N5530" s="1"/>
      <c r="O5530" s="1"/>
      <c r="P5530" s="1"/>
      <c r="Q5530" s="4">
        <f t="shared" si="51"/>
        <v>21</v>
      </c>
      <c r="R5530" s="17" t="s">
        <v>2953</v>
      </c>
      <c r="S5530" s="1"/>
      <c r="T5530" s="1"/>
      <c r="U5530" s="16" t="s">
        <v>2952</v>
      </c>
    </row>
    <row r="5531" spans="1:21" x14ac:dyDescent="0.3">
      <c r="A5531" s="28">
        <v>12412</v>
      </c>
      <c r="B5531" s="7">
        <v>10412</v>
      </c>
      <c r="C5531" s="1"/>
      <c r="D5531" s="9"/>
      <c r="E5531" s="9"/>
      <c r="F5531" s="9"/>
      <c r="G5531" s="9"/>
      <c r="H5531" s="1" t="s">
        <v>2951</v>
      </c>
      <c r="I5531" s="9">
        <v>0</v>
      </c>
      <c r="J5531" s="14">
        <v>10000</v>
      </c>
      <c r="K5531" s="13" t="s">
        <v>20</v>
      </c>
      <c r="L5531" s="9">
        <v>1</v>
      </c>
      <c r="M5531" s="1" t="s">
        <v>2950</v>
      </c>
      <c r="N5531" s="1"/>
      <c r="O5531" s="1"/>
      <c r="P5531" s="1"/>
      <c r="Q5531" s="4">
        <f t="shared" si="51"/>
        <v>21</v>
      </c>
      <c r="S5531" s="1"/>
      <c r="T5531" s="1"/>
      <c r="U5531" s="16" t="s">
        <v>2949</v>
      </c>
    </row>
    <row r="5532" spans="1:21" x14ac:dyDescent="0.3">
      <c r="A5532" s="28">
        <v>12413</v>
      </c>
      <c r="B5532" s="7">
        <v>10413</v>
      </c>
      <c r="C5532" s="1"/>
      <c r="D5532" s="9"/>
      <c r="E5532" s="9"/>
      <c r="F5532" s="9"/>
      <c r="G5532" s="9"/>
      <c r="H5532" s="1" t="s">
        <v>2948</v>
      </c>
      <c r="I5532" s="9">
        <v>0</v>
      </c>
      <c r="J5532" s="10">
        <v>100</v>
      </c>
      <c r="K5532" s="9" t="s">
        <v>65</v>
      </c>
      <c r="L5532" s="9">
        <v>10</v>
      </c>
      <c r="M5532" s="1" t="s">
        <v>2947</v>
      </c>
      <c r="N5532" s="1"/>
      <c r="O5532" s="1"/>
      <c r="P5532" s="1"/>
      <c r="Q5532" s="4">
        <f t="shared" si="51"/>
        <v>21</v>
      </c>
      <c r="S5532" s="1"/>
      <c r="T5532" s="1"/>
      <c r="U5532" s="16" t="s">
        <v>2946</v>
      </c>
    </row>
    <row r="5533" spans="1:21" x14ac:dyDescent="0.3">
      <c r="A5533" s="28">
        <v>12414</v>
      </c>
      <c r="B5533" s="7">
        <v>10414</v>
      </c>
      <c r="C5533" s="1"/>
      <c r="D5533" s="9"/>
      <c r="E5533" s="9"/>
      <c r="F5533" s="9"/>
      <c r="G5533" s="9"/>
      <c r="H5533" s="1" t="s">
        <v>2945</v>
      </c>
      <c r="I5533" s="9">
        <v>0</v>
      </c>
      <c r="J5533" s="10">
        <v>60000</v>
      </c>
      <c r="K5533" s="9" t="s">
        <v>106</v>
      </c>
      <c r="L5533" s="9">
        <v>1</v>
      </c>
      <c r="M5533" s="1" t="s">
        <v>2944</v>
      </c>
      <c r="N5533" s="1"/>
      <c r="O5533" s="1"/>
      <c r="P5533" s="1"/>
      <c r="Q5533" s="4">
        <v>21</v>
      </c>
      <c r="S5533" s="1"/>
      <c r="T5533" s="1"/>
      <c r="U5533" s="16" t="s">
        <v>2943</v>
      </c>
    </row>
    <row r="5534" spans="1:21" x14ac:dyDescent="0.3">
      <c r="A5534" s="28">
        <v>12415</v>
      </c>
      <c r="B5534" s="7">
        <v>10415</v>
      </c>
      <c r="C5534" s="1"/>
      <c r="D5534" s="9"/>
      <c r="E5534" s="9"/>
      <c r="F5534" s="9">
        <v>10743</v>
      </c>
      <c r="G5534" s="27" t="s">
        <v>2942</v>
      </c>
      <c r="H5534" s="1" t="s">
        <v>2940</v>
      </c>
      <c r="I5534" s="9">
        <v>0</v>
      </c>
      <c r="J5534" s="14">
        <v>1</v>
      </c>
      <c r="K5534" s="13" t="s">
        <v>20</v>
      </c>
      <c r="L5534" s="9">
        <v>1</v>
      </c>
      <c r="M5534" s="1" t="s">
        <v>2941</v>
      </c>
      <c r="N5534" s="1"/>
      <c r="O5534" s="1"/>
      <c r="P5534" s="1"/>
      <c r="Q5534" s="4">
        <v>21</v>
      </c>
      <c r="S5534" s="1"/>
      <c r="T5534" s="1"/>
      <c r="U5534" s="16"/>
    </row>
    <row r="5535" spans="1:21" x14ac:dyDescent="0.3">
      <c r="A5535" s="28">
        <v>12416</v>
      </c>
      <c r="B5535" s="7">
        <v>10416</v>
      </c>
      <c r="C5535" s="1"/>
      <c r="D5535" s="9"/>
      <c r="E5535" s="9"/>
      <c r="F5535" s="9"/>
      <c r="G5535" s="27"/>
      <c r="H5535" s="1" t="s">
        <v>2940</v>
      </c>
      <c r="I5535" s="9">
        <v>0</v>
      </c>
      <c r="J5535" s="14">
        <v>1</v>
      </c>
      <c r="K5535" s="13" t="s">
        <v>20</v>
      </c>
      <c r="L5535" s="9">
        <v>1</v>
      </c>
      <c r="M5535" s="1" t="s">
        <v>2939</v>
      </c>
      <c r="N5535" s="1"/>
      <c r="O5535" s="1"/>
      <c r="P5535" s="1"/>
      <c r="Q5535" s="4">
        <v>21</v>
      </c>
      <c r="S5535" s="1"/>
      <c r="T5535" s="1"/>
      <c r="U5535" s="16"/>
    </row>
    <row r="5536" spans="1:21" x14ac:dyDescent="0.3">
      <c r="A5536" s="28">
        <v>12417</v>
      </c>
      <c r="B5536" s="7">
        <v>10417</v>
      </c>
      <c r="C5536" s="1"/>
      <c r="D5536" s="9"/>
      <c r="E5536" s="9"/>
      <c r="F5536" s="9"/>
      <c r="G5536" s="27"/>
      <c r="H5536" s="1" t="s">
        <v>2938</v>
      </c>
      <c r="I5536" s="9">
        <v>0</v>
      </c>
      <c r="J5536" s="10">
        <v>100</v>
      </c>
      <c r="K5536" s="9" t="s">
        <v>65</v>
      </c>
      <c r="L5536" s="9">
        <v>10</v>
      </c>
      <c r="M5536" s="1" t="s">
        <v>2937</v>
      </c>
      <c r="N5536" s="1"/>
      <c r="O5536" s="1"/>
      <c r="P5536" s="1"/>
      <c r="Q5536" s="4">
        <v>21</v>
      </c>
      <c r="S5536" s="1"/>
      <c r="T5536" s="1"/>
      <c r="U5536" s="16"/>
    </row>
    <row r="5537" spans="1:21" x14ac:dyDescent="0.3">
      <c r="A5537" s="28">
        <v>12418</v>
      </c>
      <c r="B5537" s="7">
        <v>10418</v>
      </c>
      <c r="C5537" s="1"/>
      <c r="D5537" s="9"/>
      <c r="E5537" s="9"/>
      <c r="F5537" s="9">
        <v>10744</v>
      </c>
      <c r="G5537" s="27" t="s">
        <v>2936</v>
      </c>
      <c r="H5537" s="1" t="s">
        <v>2934</v>
      </c>
      <c r="I5537" s="9">
        <v>0</v>
      </c>
      <c r="J5537" s="14">
        <v>1</v>
      </c>
      <c r="K5537" s="13" t="s">
        <v>20</v>
      </c>
      <c r="L5537" s="9">
        <v>1</v>
      </c>
      <c r="M5537" s="1" t="s">
        <v>2935</v>
      </c>
      <c r="N5537" s="1"/>
      <c r="O5537" s="1"/>
      <c r="P5537" s="1"/>
      <c r="Q5537" s="4">
        <v>21</v>
      </c>
      <c r="S5537" s="1"/>
      <c r="T5537" s="1"/>
      <c r="U5537" s="16"/>
    </row>
    <row r="5538" spans="1:21" x14ac:dyDescent="0.3">
      <c r="A5538" s="28">
        <v>12419</v>
      </c>
      <c r="B5538" s="7">
        <v>10419</v>
      </c>
      <c r="C5538" s="1"/>
      <c r="D5538" s="9"/>
      <c r="E5538" s="9"/>
      <c r="F5538" s="9"/>
      <c r="G5538" s="9"/>
      <c r="H5538" s="1" t="s">
        <v>2934</v>
      </c>
      <c r="I5538" s="9">
        <v>0</v>
      </c>
      <c r="J5538" s="14">
        <v>1</v>
      </c>
      <c r="K5538" s="13" t="s">
        <v>20</v>
      </c>
      <c r="L5538" s="9">
        <v>1</v>
      </c>
      <c r="M5538" s="1" t="s">
        <v>2933</v>
      </c>
      <c r="N5538" s="1"/>
      <c r="O5538" s="1"/>
      <c r="P5538" s="1"/>
      <c r="Q5538" s="4">
        <v>21</v>
      </c>
      <c r="S5538" s="1"/>
      <c r="T5538" s="1"/>
      <c r="U5538" s="16"/>
    </row>
    <row r="5539" spans="1:21" x14ac:dyDescent="0.3">
      <c r="A5539" s="28">
        <v>12420</v>
      </c>
      <c r="B5539" s="7">
        <v>10420</v>
      </c>
      <c r="C5539" s="1"/>
      <c r="D5539" s="9"/>
      <c r="E5539" s="9"/>
      <c r="F5539" s="9"/>
      <c r="G5539" s="9"/>
      <c r="H5539" s="1" t="s">
        <v>2932</v>
      </c>
      <c r="I5539" s="9">
        <v>0</v>
      </c>
      <c r="J5539" s="10">
        <v>100</v>
      </c>
      <c r="K5539" s="9" t="s">
        <v>65</v>
      </c>
      <c r="L5539" s="9">
        <v>10</v>
      </c>
      <c r="M5539" s="1" t="s">
        <v>2931</v>
      </c>
      <c r="N5539" s="1"/>
      <c r="O5539" s="1"/>
      <c r="P5539" s="1"/>
      <c r="Q5539" s="4">
        <v>21</v>
      </c>
      <c r="S5539" s="1"/>
      <c r="T5539" s="1"/>
      <c r="U5539" s="16"/>
    </row>
    <row r="5540" spans="1:21" x14ac:dyDescent="0.3">
      <c r="A5540" s="28">
        <v>12421</v>
      </c>
      <c r="B5540" s="7">
        <v>10421</v>
      </c>
      <c r="C5540" s="1"/>
      <c r="D5540" s="9"/>
      <c r="E5540" s="9"/>
      <c r="F5540" s="9">
        <v>12268</v>
      </c>
      <c r="G5540" s="27" t="s">
        <v>2930</v>
      </c>
      <c r="H5540" s="1" t="s">
        <v>2928</v>
      </c>
      <c r="I5540" s="9">
        <v>0</v>
      </c>
      <c r="J5540" s="14">
        <v>1</v>
      </c>
      <c r="K5540" s="13" t="s">
        <v>20</v>
      </c>
      <c r="L5540" s="9">
        <v>1</v>
      </c>
      <c r="M5540" s="1" t="s">
        <v>2929</v>
      </c>
      <c r="N5540" s="1"/>
      <c r="O5540" s="1"/>
      <c r="P5540" s="1"/>
      <c r="S5540" s="1"/>
      <c r="T5540" s="1"/>
      <c r="U5540" s="16"/>
    </row>
    <row r="5541" spans="1:21" x14ac:dyDescent="0.3">
      <c r="A5541" s="28">
        <v>12422</v>
      </c>
      <c r="B5541" s="7">
        <v>10422</v>
      </c>
      <c r="C5541" s="1"/>
      <c r="D5541" s="9"/>
      <c r="E5541" s="9"/>
      <c r="F5541" s="9"/>
      <c r="G5541" s="9"/>
      <c r="H5541" s="1" t="s">
        <v>2928</v>
      </c>
      <c r="I5541" s="9">
        <v>0</v>
      </c>
      <c r="J5541" s="14">
        <v>10000</v>
      </c>
      <c r="K5541" s="13" t="s">
        <v>20</v>
      </c>
      <c r="L5541" s="9">
        <v>1</v>
      </c>
      <c r="M5541" s="1" t="s">
        <v>2927</v>
      </c>
      <c r="N5541" s="1"/>
      <c r="O5541" s="1"/>
      <c r="P5541" s="1"/>
      <c r="S5541" s="1"/>
      <c r="T5541" s="1"/>
      <c r="U5541" s="16"/>
    </row>
    <row r="5542" spans="1:21" x14ac:dyDescent="0.3">
      <c r="A5542" s="28">
        <v>12423</v>
      </c>
      <c r="B5542" s="7">
        <v>10423</v>
      </c>
      <c r="C5542" s="1"/>
      <c r="D5542" s="9"/>
      <c r="E5542" s="9"/>
      <c r="F5542" s="9"/>
      <c r="G5542" s="9"/>
      <c r="H5542" s="1" t="s">
        <v>2926</v>
      </c>
      <c r="I5542" s="9">
        <v>0</v>
      </c>
      <c r="J5542" s="10">
        <v>100</v>
      </c>
      <c r="K5542" s="9" t="s">
        <v>65</v>
      </c>
      <c r="L5542" s="9">
        <v>10</v>
      </c>
      <c r="M5542" s="1" t="s">
        <v>2925</v>
      </c>
      <c r="N5542" s="1"/>
      <c r="O5542" s="1"/>
      <c r="P5542" s="1"/>
      <c r="S5542" s="1"/>
      <c r="T5542" s="1"/>
      <c r="U5542" s="16"/>
    </row>
    <row r="5543" spans="1:21" x14ac:dyDescent="0.2">
      <c r="A5543" s="68">
        <v>12560</v>
      </c>
      <c r="B5543" s="20">
        <v>10560</v>
      </c>
      <c r="C5543" s="1"/>
      <c r="D5543" s="9" t="s">
        <v>2293</v>
      </c>
      <c r="E5543" s="9">
        <v>1</v>
      </c>
      <c r="F5543" s="9"/>
      <c r="G5543" s="9"/>
      <c r="H5543" s="1" t="s">
        <v>2916</v>
      </c>
      <c r="I5543" s="9">
        <v>0</v>
      </c>
      <c r="J5543" s="10">
        <v>1200</v>
      </c>
      <c r="K5543" s="9" t="s">
        <v>1107</v>
      </c>
      <c r="L5543" s="9">
        <v>10</v>
      </c>
      <c r="M5543" s="1" t="s">
        <v>2296</v>
      </c>
      <c r="N5543" s="63" t="s">
        <v>2295</v>
      </c>
      <c r="O5543" s="1"/>
      <c r="P5543" s="1"/>
      <c r="Q5543" s="4">
        <f>Q5529</f>
        <v>21</v>
      </c>
      <c r="R5543" s="1"/>
      <c r="S5543" s="1"/>
      <c r="T5543" s="1"/>
      <c r="U5543" s="8" t="s">
        <v>2924</v>
      </c>
    </row>
    <row r="5544" spans="1:21" x14ac:dyDescent="0.2">
      <c r="A5544" s="28">
        <v>12565</v>
      </c>
      <c r="B5544" s="7">
        <v>10565</v>
      </c>
      <c r="C5544" s="1"/>
      <c r="D5544" s="9" t="s">
        <v>2293</v>
      </c>
      <c r="E5544" s="9">
        <v>2</v>
      </c>
      <c r="F5544" s="9"/>
      <c r="G5544" s="9"/>
      <c r="H5544" s="1" t="s">
        <v>2923</v>
      </c>
      <c r="I5544" s="9">
        <v>0</v>
      </c>
      <c r="J5544" s="10">
        <v>10</v>
      </c>
      <c r="K5544" s="9" t="s">
        <v>774</v>
      </c>
      <c r="L5544" s="9">
        <v>100</v>
      </c>
      <c r="M5544" s="1" t="s">
        <v>2922</v>
      </c>
      <c r="N5544" s="63" t="s">
        <v>2922</v>
      </c>
      <c r="O5544" s="1"/>
      <c r="P5544" s="1"/>
      <c r="Q5544" s="4">
        <f t="shared" ref="Q5544:Q5550" si="52">Q5543</f>
        <v>21</v>
      </c>
      <c r="R5544" s="1"/>
      <c r="S5544" s="1"/>
      <c r="T5544" s="1"/>
      <c r="U5544" s="8" t="s">
        <v>2921</v>
      </c>
    </row>
    <row r="5545" spans="1:21" x14ac:dyDescent="0.2">
      <c r="A5545" s="28">
        <v>12570</v>
      </c>
      <c r="B5545" s="7">
        <v>10570</v>
      </c>
      <c r="C5545" s="1"/>
      <c r="D5545" s="9" t="s">
        <v>2293</v>
      </c>
      <c r="E5545" s="9">
        <v>1</v>
      </c>
      <c r="F5545" s="9"/>
      <c r="G5545" s="9"/>
      <c r="H5545" s="1" t="s">
        <v>2916</v>
      </c>
      <c r="I5545" s="9">
        <v>0</v>
      </c>
      <c r="J5545" s="10">
        <v>1200</v>
      </c>
      <c r="K5545" s="9" t="s">
        <v>1107</v>
      </c>
      <c r="L5545" s="9">
        <v>10</v>
      </c>
      <c r="M5545" s="1" t="s">
        <v>2296</v>
      </c>
      <c r="N5545" s="63" t="s">
        <v>2295</v>
      </c>
      <c r="O5545" s="1"/>
      <c r="P5545" s="1"/>
      <c r="Q5545" s="4">
        <f t="shared" si="52"/>
        <v>21</v>
      </c>
      <c r="R5545" s="1"/>
      <c r="S5545" s="1"/>
      <c r="T5545" s="1"/>
      <c r="U5545" s="8" t="s">
        <v>2920</v>
      </c>
    </row>
    <row r="5546" spans="1:21" x14ac:dyDescent="0.2">
      <c r="A5546" s="28">
        <v>12575</v>
      </c>
      <c r="B5546" s="7">
        <v>10575</v>
      </c>
      <c r="C5546" s="1"/>
      <c r="D5546" s="9" t="s">
        <v>2293</v>
      </c>
      <c r="E5546" s="9">
        <v>2</v>
      </c>
      <c r="F5546" s="9"/>
      <c r="G5546" s="9"/>
      <c r="H5546" s="1" t="s">
        <v>2919</v>
      </c>
      <c r="I5546" s="9">
        <v>0</v>
      </c>
      <c r="J5546" s="10">
        <v>10</v>
      </c>
      <c r="K5546" s="9" t="s">
        <v>774</v>
      </c>
      <c r="L5546" s="9">
        <v>100</v>
      </c>
      <c r="M5546" s="1" t="s">
        <v>2918</v>
      </c>
      <c r="N5546" s="63" t="s">
        <v>2918</v>
      </c>
      <c r="O5546" s="1"/>
      <c r="P5546" s="1"/>
      <c r="Q5546" s="4">
        <f t="shared" si="52"/>
        <v>21</v>
      </c>
      <c r="R5546" s="1"/>
      <c r="S5546" s="1"/>
      <c r="T5546" s="1"/>
      <c r="U5546" s="8" t="s">
        <v>2917</v>
      </c>
    </row>
    <row r="5547" spans="1:21" x14ac:dyDescent="0.2">
      <c r="A5547" s="28">
        <v>12580</v>
      </c>
      <c r="B5547" s="7">
        <v>10580</v>
      </c>
      <c r="C5547" s="1"/>
      <c r="D5547" s="9" t="s">
        <v>2293</v>
      </c>
      <c r="E5547" s="9">
        <v>1</v>
      </c>
      <c r="F5547" s="9"/>
      <c r="G5547" s="9"/>
      <c r="H5547" s="1" t="s">
        <v>2916</v>
      </c>
      <c r="I5547" s="9">
        <v>0</v>
      </c>
      <c r="J5547" s="10">
        <v>1200</v>
      </c>
      <c r="K5547" s="9" t="s">
        <v>1107</v>
      </c>
      <c r="L5547" s="9">
        <v>10</v>
      </c>
      <c r="M5547" s="1" t="s">
        <v>2296</v>
      </c>
      <c r="N5547" s="63" t="s">
        <v>2295</v>
      </c>
      <c r="O5547" s="1"/>
      <c r="P5547" s="1"/>
      <c r="Q5547" s="4">
        <f t="shared" si="52"/>
        <v>21</v>
      </c>
      <c r="R5547" s="1"/>
      <c r="S5547" s="1"/>
      <c r="T5547" s="1"/>
      <c r="U5547" s="8" t="s">
        <v>2915</v>
      </c>
    </row>
    <row r="5548" spans="1:21" x14ac:dyDescent="0.2">
      <c r="A5548" s="28">
        <v>12585</v>
      </c>
      <c r="B5548" s="7">
        <v>10585</v>
      </c>
      <c r="C5548" s="1"/>
      <c r="D5548" s="9" t="s">
        <v>2293</v>
      </c>
      <c r="E5548" s="9">
        <v>2</v>
      </c>
      <c r="F5548" s="9"/>
      <c r="G5548" s="9"/>
      <c r="H5548" s="1" t="s">
        <v>2914</v>
      </c>
      <c r="I5548" s="9">
        <v>0</v>
      </c>
      <c r="J5548" s="10">
        <v>10</v>
      </c>
      <c r="K5548" s="9" t="s">
        <v>774</v>
      </c>
      <c r="L5548" s="9">
        <v>100</v>
      </c>
      <c r="M5548" s="1" t="s">
        <v>2913</v>
      </c>
      <c r="N5548" s="63" t="s">
        <v>2913</v>
      </c>
      <c r="O5548" s="1"/>
      <c r="P5548" s="1"/>
      <c r="Q5548" s="4">
        <f t="shared" si="52"/>
        <v>21</v>
      </c>
      <c r="R5548" s="1"/>
      <c r="S5548" s="1"/>
      <c r="T5548" s="1"/>
      <c r="U5548" s="8" t="s">
        <v>2912</v>
      </c>
    </row>
    <row r="5549" spans="1:21" x14ac:dyDescent="0.2">
      <c r="A5549" s="28">
        <v>12590</v>
      </c>
      <c r="B5549" s="7">
        <v>10590</v>
      </c>
      <c r="C5549" s="1"/>
      <c r="D5549" s="9" t="s">
        <v>2293</v>
      </c>
      <c r="E5549" s="9">
        <v>1</v>
      </c>
      <c r="F5549" s="9"/>
      <c r="G5549" s="9"/>
      <c r="H5549" s="1" t="s">
        <v>2911</v>
      </c>
      <c r="I5549" s="9">
        <v>0</v>
      </c>
      <c r="J5549" s="10">
        <v>1200</v>
      </c>
      <c r="K5549" s="9" t="s">
        <v>1107</v>
      </c>
      <c r="L5549" s="9">
        <v>10</v>
      </c>
      <c r="M5549" s="1" t="s">
        <v>2296</v>
      </c>
      <c r="N5549" s="63" t="s">
        <v>2295</v>
      </c>
      <c r="O5549" s="1"/>
      <c r="P5549" s="1"/>
      <c r="Q5549" s="4">
        <f t="shared" si="52"/>
        <v>21</v>
      </c>
      <c r="R5549" s="1"/>
      <c r="S5549" s="1"/>
      <c r="T5549" s="1"/>
      <c r="U5549" s="8" t="s">
        <v>2910</v>
      </c>
    </row>
    <row r="5550" spans="1:21" x14ac:dyDescent="0.2">
      <c r="A5550" s="28">
        <v>12595</v>
      </c>
      <c r="B5550" s="7">
        <v>10595</v>
      </c>
      <c r="C5550" s="1"/>
      <c r="D5550" s="9" t="s">
        <v>2293</v>
      </c>
      <c r="E5550" s="9">
        <v>2</v>
      </c>
      <c r="F5550" s="9"/>
      <c r="G5550" s="9"/>
      <c r="H5550" s="1" t="s">
        <v>2909</v>
      </c>
      <c r="I5550" s="9">
        <v>0</v>
      </c>
      <c r="J5550" s="10">
        <v>10</v>
      </c>
      <c r="K5550" s="9" t="s">
        <v>774</v>
      </c>
      <c r="L5550" s="9">
        <v>100</v>
      </c>
      <c r="M5550" s="1" t="s">
        <v>2908</v>
      </c>
      <c r="N5550" s="63" t="s">
        <v>2908</v>
      </c>
      <c r="O5550" s="1"/>
      <c r="P5550" s="1"/>
      <c r="Q5550" s="4">
        <f t="shared" si="52"/>
        <v>21</v>
      </c>
      <c r="R5550" s="1"/>
      <c r="S5550" s="1"/>
      <c r="T5550" s="1"/>
      <c r="U5550" s="8" t="s">
        <v>2907</v>
      </c>
    </row>
    <row r="5551" spans="1:21" s="21" customFormat="1" x14ac:dyDescent="0.3">
      <c r="A5551" s="49"/>
      <c r="B5551" s="26"/>
      <c r="D5551" s="47"/>
      <c r="E5551" s="9"/>
      <c r="F5551" s="9"/>
      <c r="G5551" s="47"/>
      <c r="H5551" s="1"/>
      <c r="I5551" s="47"/>
      <c r="J5551" s="48"/>
      <c r="K5551" s="47"/>
      <c r="L5551" s="47"/>
      <c r="M5551" s="1"/>
      <c r="R5551" s="1"/>
      <c r="U5551" s="8"/>
    </row>
    <row r="5552" spans="1:21" x14ac:dyDescent="0.3">
      <c r="A5552" s="46">
        <v>12600</v>
      </c>
      <c r="B5552" s="7">
        <v>10600</v>
      </c>
      <c r="C5552" s="1"/>
      <c r="D5552" s="9"/>
      <c r="E5552" s="9"/>
      <c r="F5552" s="9"/>
      <c r="G5552" s="9" t="s">
        <v>2906</v>
      </c>
      <c r="H5552" s="1" t="s">
        <v>2902</v>
      </c>
      <c r="I5552" s="9">
        <v>0</v>
      </c>
      <c r="J5552" s="14">
        <v>1</v>
      </c>
      <c r="K5552" s="13" t="s">
        <v>20</v>
      </c>
      <c r="L5552" s="9">
        <v>1</v>
      </c>
      <c r="M5552" s="1" t="s">
        <v>2905</v>
      </c>
      <c r="N5552" s="1"/>
      <c r="O5552" s="1"/>
      <c r="P5552" s="1"/>
      <c r="Q5552" s="50">
        <v>22</v>
      </c>
      <c r="R5552" s="1" t="s">
        <v>2904</v>
      </c>
      <c r="S5552" s="1"/>
      <c r="T5552" s="1"/>
      <c r="U5552" s="8" t="s">
        <v>2903</v>
      </c>
    </row>
    <row r="5553" spans="1:21" x14ac:dyDescent="0.3">
      <c r="A5553" s="28">
        <v>12601</v>
      </c>
      <c r="B5553" s="7">
        <v>10601</v>
      </c>
      <c r="C5553" s="1"/>
      <c r="D5553" s="9"/>
      <c r="E5553" s="9"/>
      <c r="F5553" s="9"/>
      <c r="G5553" s="9"/>
      <c r="H5553" s="1" t="s">
        <v>2902</v>
      </c>
      <c r="I5553" s="9">
        <v>0</v>
      </c>
      <c r="J5553" s="14">
        <v>1000</v>
      </c>
      <c r="K5553" s="13" t="s">
        <v>76</v>
      </c>
      <c r="L5553" s="9">
        <v>10</v>
      </c>
      <c r="M5553" s="1" t="s">
        <v>2901</v>
      </c>
      <c r="N5553" s="1"/>
      <c r="O5553" s="1"/>
      <c r="P5553" s="1"/>
      <c r="Q5553" s="1">
        <f t="shared" ref="Q5553:Q5584" si="53">Q5552</f>
        <v>22</v>
      </c>
      <c r="S5553" s="1"/>
      <c r="T5553" s="1"/>
      <c r="U5553" s="8" t="s">
        <v>2900</v>
      </c>
    </row>
    <row r="5554" spans="1:21" x14ac:dyDescent="0.3">
      <c r="A5554" s="28">
        <v>12602</v>
      </c>
      <c r="B5554" s="7">
        <v>10602</v>
      </c>
      <c r="C5554" s="1"/>
      <c r="D5554" s="9"/>
      <c r="E5554" s="9"/>
      <c r="F5554" s="9"/>
      <c r="G5554" s="9"/>
      <c r="H5554" s="1" t="s">
        <v>2899</v>
      </c>
      <c r="I5554" s="9">
        <v>0</v>
      </c>
      <c r="J5554" s="10">
        <v>1000</v>
      </c>
      <c r="K5554" s="9" t="s">
        <v>65</v>
      </c>
      <c r="L5554" s="9">
        <v>10</v>
      </c>
      <c r="M5554" s="1" t="s">
        <v>2898</v>
      </c>
      <c r="N5554" s="1"/>
      <c r="O5554" s="1"/>
      <c r="P5554" s="1"/>
      <c r="Q5554" s="1">
        <f t="shared" si="53"/>
        <v>22</v>
      </c>
      <c r="S5554" s="1"/>
      <c r="T5554" s="1"/>
      <c r="U5554" s="8" t="s">
        <v>2897</v>
      </c>
    </row>
    <row r="5555" spans="1:21" x14ac:dyDescent="0.3">
      <c r="A5555" s="28">
        <v>12603</v>
      </c>
      <c r="B5555" s="7">
        <v>10603</v>
      </c>
      <c r="C5555" s="1"/>
      <c r="D5555" s="9"/>
      <c r="E5555" s="9"/>
      <c r="F5555" s="9"/>
      <c r="G5555" s="9" t="s">
        <v>2896</v>
      </c>
      <c r="H5555" s="1" t="s">
        <v>2892</v>
      </c>
      <c r="I5555" s="9">
        <v>0</v>
      </c>
      <c r="J5555" s="14">
        <v>1</v>
      </c>
      <c r="K5555" s="13" t="s">
        <v>20</v>
      </c>
      <c r="L5555" s="9">
        <v>1</v>
      </c>
      <c r="M5555" s="1" t="s">
        <v>2895</v>
      </c>
      <c r="N5555" s="1"/>
      <c r="O5555" s="1"/>
      <c r="P5555" s="1"/>
      <c r="Q5555" s="1">
        <f t="shared" si="53"/>
        <v>22</v>
      </c>
      <c r="R5555" s="17" t="s">
        <v>2894</v>
      </c>
      <c r="S5555" s="1"/>
      <c r="T5555" s="1"/>
      <c r="U5555" s="8" t="s">
        <v>2893</v>
      </c>
    </row>
    <row r="5556" spans="1:21" x14ac:dyDescent="0.3">
      <c r="A5556" s="28">
        <v>12604</v>
      </c>
      <c r="B5556" s="7">
        <v>10604</v>
      </c>
      <c r="C5556" s="1"/>
      <c r="D5556" s="9"/>
      <c r="E5556" s="9"/>
      <c r="F5556" s="9"/>
      <c r="G5556" s="9"/>
      <c r="H5556" s="1" t="s">
        <v>2892</v>
      </c>
      <c r="I5556" s="9">
        <v>0</v>
      </c>
      <c r="J5556" s="14">
        <v>1000</v>
      </c>
      <c r="K5556" s="13" t="s">
        <v>76</v>
      </c>
      <c r="L5556" s="9">
        <v>10</v>
      </c>
      <c r="M5556" s="1" t="s">
        <v>2891</v>
      </c>
      <c r="N5556" s="1"/>
      <c r="O5556" s="1"/>
      <c r="P5556" s="1"/>
      <c r="Q5556" s="1">
        <f t="shared" si="53"/>
        <v>22</v>
      </c>
      <c r="S5556" s="1"/>
      <c r="T5556" s="1"/>
      <c r="U5556" s="8" t="s">
        <v>2890</v>
      </c>
    </row>
    <row r="5557" spans="1:21" x14ac:dyDescent="0.3">
      <c r="A5557" s="28">
        <v>12605</v>
      </c>
      <c r="B5557" s="7">
        <v>10605</v>
      </c>
      <c r="C5557" s="1"/>
      <c r="D5557" s="9"/>
      <c r="E5557" s="9"/>
      <c r="F5557" s="9"/>
      <c r="G5557" s="9"/>
      <c r="H5557" s="1" t="s">
        <v>2889</v>
      </c>
      <c r="I5557" s="9">
        <v>0</v>
      </c>
      <c r="J5557" s="10">
        <v>1000</v>
      </c>
      <c r="K5557" s="9" t="s">
        <v>65</v>
      </c>
      <c r="L5557" s="9">
        <v>10</v>
      </c>
      <c r="M5557" s="1" t="s">
        <v>2888</v>
      </c>
      <c r="N5557" s="1"/>
      <c r="O5557" s="1"/>
      <c r="P5557" s="1"/>
      <c r="Q5557" s="1">
        <f t="shared" si="53"/>
        <v>22</v>
      </c>
      <c r="S5557" s="1"/>
      <c r="T5557" s="1"/>
      <c r="U5557" s="8" t="s">
        <v>2887</v>
      </c>
    </row>
    <row r="5558" spans="1:21" x14ac:dyDescent="0.3">
      <c r="A5558" s="28">
        <v>12606</v>
      </c>
      <c r="B5558" s="7">
        <v>10606</v>
      </c>
      <c r="C5558" s="1"/>
      <c r="D5558" s="9"/>
      <c r="E5558" s="9"/>
      <c r="F5558" s="9"/>
      <c r="G5558" s="9" t="s">
        <v>2886</v>
      </c>
      <c r="H5558" s="1" t="s">
        <v>2882</v>
      </c>
      <c r="I5558" s="9">
        <v>0</v>
      </c>
      <c r="J5558" s="14">
        <v>1</v>
      </c>
      <c r="K5558" s="13" t="s">
        <v>20</v>
      </c>
      <c r="L5558" s="9">
        <v>1</v>
      </c>
      <c r="M5558" s="1" t="s">
        <v>2885</v>
      </c>
      <c r="N5558" s="1"/>
      <c r="O5558" s="1"/>
      <c r="P5558" s="1"/>
      <c r="Q5558" s="1">
        <f t="shared" si="53"/>
        <v>22</v>
      </c>
      <c r="R5558" s="17" t="s">
        <v>2884</v>
      </c>
      <c r="S5558" s="1"/>
      <c r="T5558" s="1"/>
      <c r="U5558" s="8" t="s">
        <v>2883</v>
      </c>
    </row>
    <row r="5559" spans="1:21" x14ac:dyDescent="0.3">
      <c r="A5559" s="28">
        <v>12607</v>
      </c>
      <c r="B5559" s="7">
        <v>10607</v>
      </c>
      <c r="C5559" s="1"/>
      <c r="D5559" s="9"/>
      <c r="E5559" s="9"/>
      <c r="F5559" s="9"/>
      <c r="G5559" s="9"/>
      <c r="H5559" s="1" t="s">
        <v>2882</v>
      </c>
      <c r="I5559" s="9">
        <v>0</v>
      </c>
      <c r="J5559" s="14">
        <v>1000</v>
      </c>
      <c r="K5559" s="13" t="s">
        <v>76</v>
      </c>
      <c r="L5559" s="9">
        <v>10</v>
      </c>
      <c r="M5559" s="1" t="s">
        <v>2881</v>
      </c>
      <c r="N5559" s="1"/>
      <c r="O5559" s="1"/>
      <c r="P5559" s="1"/>
      <c r="Q5559" s="1">
        <f t="shared" si="53"/>
        <v>22</v>
      </c>
      <c r="S5559" s="1"/>
      <c r="T5559" s="1"/>
      <c r="U5559" s="8" t="s">
        <v>2880</v>
      </c>
    </row>
    <row r="5560" spans="1:21" x14ac:dyDescent="0.3">
      <c r="A5560" s="28">
        <v>12608</v>
      </c>
      <c r="B5560" s="7">
        <v>10608</v>
      </c>
      <c r="C5560" s="1"/>
      <c r="D5560" s="9"/>
      <c r="E5560" s="9"/>
      <c r="F5560" s="9"/>
      <c r="G5560" s="9"/>
      <c r="H5560" s="1" t="s">
        <v>2879</v>
      </c>
      <c r="I5560" s="9">
        <v>0</v>
      </c>
      <c r="J5560" s="10">
        <v>1000</v>
      </c>
      <c r="K5560" s="9" t="s">
        <v>65</v>
      </c>
      <c r="L5560" s="9">
        <v>10</v>
      </c>
      <c r="M5560" s="1" t="s">
        <v>2878</v>
      </c>
      <c r="N5560" s="1"/>
      <c r="O5560" s="1"/>
      <c r="P5560" s="1"/>
      <c r="Q5560" s="1">
        <f t="shared" si="53"/>
        <v>22</v>
      </c>
      <c r="S5560" s="1"/>
      <c r="T5560" s="1"/>
      <c r="U5560" s="8" t="s">
        <v>2877</v>
      </c>
    </row>
    <row r="5561" spans="1:21" x14ac:dyDescent="0.3">
      <c r="A5561" s="28">
        <v>12609</v>
      </c>
      <c r="B5561" s="7">
        <v>10609</v>
      </c>
      <c r="C5561" s="1"/>
      <c r="D5561" s="9"/>
      <c r="E5561" s="9"/>
      <c r="F5561" s="9"/>
      <c r="G5561" s="9" t="s">
        <v>2876</v>
      </c>
      <c r="H5561" s="1" t="s">
        <v>2872</v>
      </c>
      <c r="I5561" s="9">
        <v>0</v>
      </c>
      <c r="J5561" s="14">
        <v>1</v>
      </c>
      <c r="K5561" s="13" t="s">
        <v>20</v>
      </c>
      <c r="L5561" s="9">
        <v>1</v>
      </c>
      <c r="M5561" s="1" t="s">
        <v>2875</v>
      </c>
      <c r="N5561" s="1"/>
      <c r="O5561" s="1"/>
      <c r="P5561" s="1"/>
      <c r="Q5561" s="1">
        <f t="shared" si="53"/>
        <v>22</v>
      </c>
      <c r="R5561" s="17" t="s">
        <v>2874</v>
      </c>
      <c r="S5561" s="1"/>
      <c r="T5561" s="1"/>
      <c r="U5561" s="8" t="s">
        <v>2873</v>
      </c>
    </row>
    <row r="5562" spans="1:21" x14ac:dyDescent="0.3">
      <c r="A5562" s="28">
        <v>12610</v>
      </c>
      <c r="B5562" s="7">
        <v>10610</v>
      </c>
      <c r="C5562" s="1"/>
      <c r="D5562" s="9"/>
      <c r="E5562" s="9"/>
      <c r="F5562" s="9"/>
      <c r="G5562" s="9"/>
      <c r="H5562" s="1" t="s">
        <v>2872</v>
      </c>
      <c r="I5562" s="9">
        <v>0</v>
      </c>
      <c r="J5562" s="14">
        <v>1000</v>
      </c>
      <c r="K5562" s="13" t="s">
        <v>76</v>
      </c>
      <c r="L5562" s="9">
        <v>10</v>
      </c>
      <c r="M5562" s="1" t="s">
        <v>2871</v>
      </c>
      <c r="N5562" s="1"/>
      <c r="O5562" s="1"/>
      <c r="P5562" s="1"/>
      <c r="Q5562" s="1">
        <f t="shared" si="53"/>
        <v>22</v>
      </c>
      <c r="S5562" s="1"/>
      <c r="T5562" s="1"/>
      <c r="U5562" s="8" t="s">
        <v>2870</v>
      </c>
    </row>
    <row r="5563" spans="1:21" x14ac:dyDescent="0.3">
      <c r="A5563" s="28">
        <v>12611</v>
      </c>
      <c r="B5563" s="7">
        <v>10611</v>
      </c>
      <c r="C5563" s="1"/>
      <c r="D5563" s="9"/>
      <c r="E5563" s="9"/>
      <c r="F5563" s="9"/>
      <c r="G5563" s="9"/>
      <c r="H5563" s="1" t="s">
        <v>2869</v>
      </c>
      <c r="I5563" s="9">
        <v>0</v>
      </c>
      <c r="J5563" s="10">
        <v>1000</v>
      </c>
      <c r="K5563" s="9" t="s">
        <v>65</v>
      </c>
      <c r="L5563" s="9">
        <v>10</v>
      </c>
      <c r="M5563" s="1" t="s">
        <v>2868</v>
      </c>
      <c r="N5563" s="1"/>
      <c r="O5563" s="1"/>
      <c r="P5563" s="1"/>
      <c r="Q5563" s="1">
        <f t="shared" si="53"/>
        <v>22</v>
      </c>
      <c r="S5563" s="1"/>
      <c r="T5563" s="1"/>
      <c r="U5563" s="8" t="s">
        <v>2867</v>
      </c>
    </row>
    <row r="5564" spans="1:21" x14ac:dyDescent="0.3">
      <c r="A5564" s="28">
        <v>12612</v>
      </c>
      <c r="B5564" s="7">
        <v>10612</v>
      </c>
      <c r="C5564" s="1"/>
      <c r="D5564" s="9"/>
      <c r="E5564" s="9"/>
      <c r="F5564" s="9"/>
      <c r="G5564" s="9" t="s">
        <v>2866</v>
      </c>
      <c r="H5564" s="1" t="s">
        <v>2862</v>
      </c>
      <c r="I5564" s="9">
        <v>0</v>
      </c>
      <c r="J5564" s="14">
        <v>1</v>
      </c>
      <c r="K5564" s="13" t="s">
        <v>20</v>
      </c>
      <c r="L5564" s="9">
        <v>1</v>
      </c>
      <c r="M5564" s="1" t="s">
        <v>2865</v>
      </c>
      <c r="N5564" s="1"/>
      <c r="O5564" s="1"/>
      <c r="P5564" s="1"/>
      <c r="Q5564" s="1">
        <f t="shared" si="53"/>
        <v>22</v>
      </c>
      <c r="R5564" s="17" t="s">
        <v>2864</v>
      </c>
      <c r="S5564" s="1"/>
      <c r="T5564" s="1"/>
      <c r="U5564" s="8" t="s">
        <v>2863</v>
      </c>
    </row>
    <row r="5565" spans="1:21" x14ac:dyDescent="0.3">
      <c r="A5565" s="28">
        <v>12613</v>
      </c>
      <c r="B5565" s="7">
        <v>10613</v>
      </c>
      <c r="C5565" s="1"/>
      <c r="D5565" s="9"/>
      <c r="E5565" s="9"/>
      <c r="F5565" s="9"/>
      <c r="G5565" s="9"/>
      <c r="H5565" s="1" t="s">
        <v>2862</v>
      </c>
      <c r="I5565" s="9">
        <v>0</v>
      </c>
      <c r="J5565" s="14">
        <v>1000</v>
      </c>
      <c r="K5565" s="13" t="s">
        <v>76</v>
      </c>
      <c r="L5565" s="9">
        <v>10</v>
      </c>
      <c r="M5565" s="1" t="s">
        <v>2861</v>
      </c>
      <c r="N5565" s="1"/>
      <c r="O5565" s="1"/>
      <c r="P5565" s="1"/>
      <c r="Q5565" s="1">
        <f t="shared" si="53"/>
        <v>22</v>
      </c>
      <c r="S5565" s="1"/>
      <c r="T5565" s="1"/>
      <c r="U5565" s="8" t="s">
        <v>2860</v>
      </c>
    </row>
    <row r="5566" spans="1:21" x14ac:dyDescent="0.3">
      <c r="A5566" s="28">
        <v>12614</v>
      </c>
      <c r="B5566" s="7">
        <v>10614</v>
      </c>
      <c r="C5566" s="1"/>
      <c r="D5566" s="9"/>
      <c r="E5566" s="9"/>
      <c r="F5566" s="9"/>
      <c r="G5566" s="9"/>
      <c r="H5566" s="1" t="s">
        <v>2859</v>
      </c>
      <c r="I5566" s="9">
        <v>0</v>
      </c>
      <c r="J5566" s="10">
        <v>1000</v>
      </c>
      <c r="K5566" s="9" t="s">
        <v>65</v>
      </c>
      <c r="L5566" s="9">
        <v>10</v>
      </c>
      <c r="M5566" s="1" t="s">
        <v>2858</v>
      </c>
      <c r="N5566" s="1"/>
      <c r="O5566" s="1"/>
      <c r="P5566" s="1"/>
      <c r="Q5566" s="1">
        <f t="shared" si="53"/>
        <v>22</v>
      </c>
      <c r="S5566" s="1"/>
      <c r="T5566" s="1"/>
      <c r="U5566" s="8" t="s">
        <v>2857</v>
      </c>
    </row>
    <row r="5567" spans="1:21" x14ac:dyDescent="0.3">
      <c r="A5567" s="28">
        <v>12615</v>
      </c>
      <c r="B5567" s="7">
        <v>10615</v>
      </c>
      <c r="C5567" s="1"/>
      <c r="D5567" s="9" t="s">
        <v>2408</v>
      </c>
      <c r="E5567" s="9"/>
      <c r="F5567" s="9"/>
      <c r="G5567" s="9" t="s">
        <v>2856</v>
      </c>
      <c r="H5567" s="1" t="s">
        <v>2852</v>
      </c>
      <c r="I5567" s="9">
        <v>0</v>
      </c>
      <c r="J5567" s="14">
        <v>1</v>
      </c>
      <c r="K5567" s="13" t="s">
        <v>20</v>
      </c>
      <c r="L5567" s="9">
        <v>1</v>
      </c>
      <c r="M5567" s="1" t="s">
        <v>2855</v>
      </c>
      <c r="N5567" s="1"/>
      <c r="O5567" s="1"/>
      <c r="P5567" s="1"/>
      <c r="Q5567" s="1">
        <f t="shared" si="53"/>
        <v>22</v>
      </c>
      <c r="R5567" s="17" t="s">
        <v>2854</v>
      </c>
      <c r="S5567" s="1"/>
      <c r="T5567" s="1"/>
      <c r="U5567" s="8" t="s">
        <v>2853</v>
      </c>
    </row>
    <row r="5568" spans="1:21" x14ac:dyDescent="0.3">
      <c r="A5568" s="28">
        <v>12616</v>
      </c>
      <c r="B5568" s="7">
        <v>10616</v>
      </c>
      <c r="C5568" s="1"/>
      <c r="D5568" s="9"/>
      <c r="E5568" s="9"/>
      <c r="F5568" s="9"/>
      <c r="G5568" s="9"/>
      <c r="H5568" s="1" t="s">
        <v>2852</v>
      </c>
      <c r="I5568" s="9">
        <v>0</v>
      </c>
      <c r="J5568" s="14">
        <v>1000</v>
      </c>
      <c r="K5568" s="13" t="s">
        <v>76</v>
      </c>
      <c r="L5568" s="9">
        <v>10</v>
      </c>
      <c r="M5568" s="1" t="s">
        <v>2851</v>
      </c>
      <c r="N5568" s="1"/>
      <c r="O5568" s="1"/>
      <c r="P5568" s="1"/>
      <c r="Q5568" s="1">
        <f t="shared" si="53"/>
        <v>22</v>
      </c>
      <c r="S5568" s="1"/>
      <c r="T5568" s="1"/>
      <c r="U5568" s="8" t="s">
        <v>2850</v>
      </c>
    </row>
    <row r="5569" spans="1:21" x14ac:dyDescent="0.3">
      <c r="A5569" s="28">
        <v>12617</v>
      </c>
      <c r="B5569" s="7">
        <v>10617</v>
      </c>
      <c r="C5569" s="1"/>
      <c r="D5569" s="9"/>
      <c r="E5569" s="9"/>
      <c r="F5569" s="9"/>
      <c r="G5569" s="9"/>
      <c r="H5569" s="1" t="s">
        <v>2849</v>
      </c>
      <c r="I5569" s="9">
        <v>0</v>
      </c>
      <c r="J5569" s="10">
        <v>1000</v>
      </c>
      <c r="K5569" s="9" t="s">
        <v>65</v>
      </c>
      <c r="L5569" s="9">
        <v>10</v>
      </c>
      <c r="M5569" s="1" t="s">
        <v>2848</v>
      </c>
      <c r="N5569" s="1"/>
      <c r="O5569" s="1"/>
      <c r="P5569" s="1"/>
      <c r="Q5569" s="1">
        <f t="shared" si="53"/>
        <v>22</v>
      </c>
      <c r="S5569" s="1"/>
      <c r="T5569" s="1"/>
      <c r="U5569" s="8" t="s">
        <v>2847</v>
      </c>
    </row>
    <row r="5570" spans="1:21" x14ac:dyDescent="0.3">
      <c r="A5570" s="28">
        <v>12618</v>
      </c>
      <c r="B5570" s="7">
        <v>10618</v>
      </c>
      <c r="C5570" s="1"/>
      <c r="D5570" s="9"/>
      <c r="E5570" s="9"/>
      <c r="F5570" s="9"/>
      <c r="G5570" s="9" t="s">
        <v>2846</v>
      </c>
      <c r="H5570" s="1" t="s">
        <v>2842</v>
      </c>
      <c r="I5570" s="9">
        <v>0</v>
      </c>
      <c r="J5570" s="14">
        <v>1</v>
      </c>
      <c r="K5570" s="13" t="s">
        <v>20</v>
      </c>
      <c r="L5570" s="9">
        <v>1</v>
      </c>
      <c r="M5570" s="1" t="s">
        <v>2845</v>
      </c>
      <c r="N5570" s="1"/>
      <c r="O5570" s="1"/>
      <c r="P5570" s="1"/>
      <c r="Q5570" s="1">
        <f t="shared" si="53"/>
        <v>22</v>
      </c>
      <c r="R5570" s="17" t="s">
        <v>2844</v>
      </c>
      <c r="S5570" s="1"/>
      <c r="T5570" s="1"/>
      <c r="U5570" s="8" t="s">
        <v>2843</v>
      </c>
    </row>
    <row r="5571" spans="1:21" x14ac:dyDescent="0.3">
      <c r="A5571" s="28">
        <v>12619</v>
      </c>
      <c r="B5571" s="7">
        <v>10619</v>
      </c>
      <c r="C5571" s="1"/>
      <c r="D5571" s="9"/>
      <c r="E5571" s="9"/>
      <c r="F5571" s="9"/>
      <c r="G5571" s="9"/>
      <c r="H5571" s="1" t="s">
        <v>2842</v>
      </c>
      <c r="I5571" s="9">
        <v>0</v>
      </c>
      <c r="J5571" s="14">
        <v>1000</v>
      </c>
      <c r="K5571" s="13" t="s">
        <v>76</v>
      </c>
      <c r="L5571" s="9">
        <v>10</v>
      </c>
      <c r="M5571" s="1" t="s">
        <v>2841</v>
      </c>
      <c r="N5571" s="1"/>
      <c r="O5571" s="1"/>
      <c r="P5571" s="1"/>
      <c r="Q5571" s="1">
        <f t="shared" si="53"/>
        <v>22</v>
      </c>
      <c r="S5571" s="1"/>
      <c r="T5571" s="1"/>
      <c r="U5571" s="8" t="s">
        <v>2840</v>
      </c>
    </row>
    <row r="5572" spans="1:21" x14ac:dyDescent="0.3">
      <c r="A5572" s="28">
        <v>12620</v>
      </c>
      <c r="B5572" s="7">
        <v>10620</v>
      </c>
      <c r="C5572" s="1"/>
      <c r="D5572" s="9"/>
      <c r="E5572" s="9"/>
      <c r="F5572" s="9"/>
      <c r="G5572" s="9"/>
      <c r="H5572" s="1" t="s">
        <v>2839</v>
      </c>
      <c r="I5572" s="9">
        <v>0</v>
      </c>
      <c r="J5572" s="10">
        <v>1000</v>
      </c>
      <c r="K5572" s="9" t="s">
        <v>65</v>
      </c>
      <c r="L5572" s="9">
        <v>10</v>
      </c>
      <c r="M5572" s="1" t="s">
        <v>2838</v>
      </c>
      <c r="N5572" s="1"/>
      <c r="O5572" s="1"/>
      <c r="P5572" s="1"/>
      <c r="Q5572" s="1">
        <f t="shared" si="53"/>
        <v>22</v>
      </c>
      <c r="S5572" s="1"/>
      <c r="T5572" s="1"/>
      <c r="U5572" s="8" t="s">
        <v>2837</v>
      </c>
    </row>
    <row r="5573" spans="1:21" x14ac:dyDescent="0.3">
      <c r="A5573" s="28">
        <v>12621</v>
      </c>
      <c r="B5573" s="7">
        <v>10621</v>
      </c>
      <c r="C5573" s="1"/>
      <c r="D5573" s="9"/>
      <c r="E5573" s="9"/>
      <c r="F5573" s="9"/>
      <c r="G5573" s="9" t="s">
        <v>2554</v>
      </c>
      <c r="H5573" s="1" t="s">
        <v>2833</v>
      </c>
      <c r="I5573" s="9">
        <v>0</v>
      </c>
      <c r="J5573" s="14">
        <v>1</v>
      </c>
      <c r="K5573" s="13" t="s">
        <v>20</v>
      </c>
      <c r="L5573" s="9">
        <v>1</v>
      </c>
      <c r="M5573" s="1" t="s">
        <v>2836</v>
      </c>
      <c r="N5573" s="1"/>
      <c r="O5573" s="1"/>
      <c r="P5573" s="1"/>
      <c r="Q5573" s="1">
        <f t="shared" si="53"/>
        <v>22</v>
      </c>
      <c r="R5573" s="17" t="s">
        <v>2835</v>
      </c>
      <c r="S5573" s="1"/>
      <c r="T5573" s="1"/>
      <c r="U5573" s="8" t="s">
        <v>2834</v>
      </c>
    </row>
    <row r="5574" spans="1:21" x14ac:dyDescent="0.3">
      <c r="A5574" s="28">
        <v>12622</v>
      </c>
      <c r="B5574" s="7">
        <v>10622</v>
      </c>
      <c r="C5574" s="1"/>
      <c r="D5574" s="9"/>
      <c r="E5574" s="9"/>
      <c r="F5574" s="9"/>
      <c r="G5574" s="9"/>
      <c r="H5574" s="1" t="s">
        <v>2833</v>
      </c>
      <c r="I5574" s="9">
        <v>0</v>
      </c>
      <c r="J5574" s="14">
        <v>1000</v>
      </c>
      <c r="K5574" s="13" t="s">
        <v>76</v>
      </c>
      <c r="L5574" s="9">
        <v>10</v>
      </c>
      <c r="M5574" s="1" t="s">
        <v>2832</v>
      </c>
      <c r="N5574" s="1"/>
      <c r="O5574" s="1"/>
      <c r="P5574" s="1"/>
      <c r="Q5574" s="1">
        <f t="shared" si="53"/>
        <v>22</v>
      </c>
      <c r="S5574" s="1"/>
      <c r="T5574" s="1"/>
      <c r="U5574" s="8" t="s">
        <v>2831</v>
      </c>
    </row>
    <row r="5575" spans="1:21" x14ac:dyDescent="0.3">
      <c r="A5575" s="28">
        <v>12623</v>
      </c>
      <c r="B5575" s="7">
        <v>10623</v>
      </c>
      <c r="C5575" s="1"/>
      <c r="D5575" s="9"/>
      <c r="E5575" s="9"/>
      <c r="F5575" s="9"/>
      <c r="G5575" s="9"/>
      <c r="H5575" s="1" t="s">
        <v>2830</v>
      </c>
      <c r="I5575" s="9">
        <v>0</v>
      </c>
      <c r="J5575" s="10">
        <v>1000</v>
      </c>
      <c r="K5575" s="9" t="s">
        <v>65</v>
      </c>
      <c r="L5575" s="9">
        <v>10</v>
      </c>
      <c r="M5575" s="1" t="s">
        <v>2829</v>
      </c>
      <c r="N5575" s="1"/>
      <c r="O5575" s="1"/>
      <c r="P5575" s="1"/>
      <c r="Q5575" s="1">
        <f t="shared" si="53"/>
        <v>22</v>
      </c>
      <c r="S5575" s="1"/>
      <c r="T5575" s="1"/>
      <c r="U5575" s="8" t="s">
        <v>2828</v>
      </c>
    </row>
    <row r="5576" spans="1:21" x14ac:dyDescent="0.3">
      <c r="A5576" s="28">
        <v>12624</v>
      </c>
      <c r="B5576" s="7">
        <v>10624</v>
      </c>
      <c r="C5576" s="1"/>
      <c r="D5576" s="9"/>
      <c r="E5576" s="9"/>
      <c r="F5576" s="9"/>
      <c r="G5576" s="9" t="s">
        <v>2827</v>
      </c>
      <c r="H5576" s="1" t="s">
        <v>2823</v>
      </c>
      <c r="I5576" s="9">
        <v>0</v>
      </c>
      <c r="J5576" s="14">
        <v>1</v>
      </c>
      <c r="K5576" s="13" t="s">
        <v>20</v>
      </c>
      <c r="L5576" s="9">
        <v>1</v>
      </c>
      <c r="M5576" s="1" t="s">
        <v>2826</v>
      </c>
      <c r="N5576" s="1"/>
      <c r="O5576" s="1"/>
      <c r="P5576" s="1"/>
      <c r="Q5576" s="1">
        <f t="shared" si="53"/>
        <v>22</v>
      </c>
      <c r="R5576" s="17" t="s">
        <v>2825</v>
      </c>
      <c r="S5576" s="1"/>
      <c r="T5576" s="1"/>
      <c r="U5576" s="8" t="s">
        <v>2824</v>
      </c>
    </row>
    <row r="5577" spans="1:21" x14ac:dyDescent="0.3">
      <c r="A5577" s="28">
        <v>12625</v>
      </c>
      <c r="B5577" s="7">
        <v>10625</v>
      </c>
      <c r="C5577" s="1"/>
      <c r="D5577" s="9"/>
      <c r="E5577" s="9"/>
      <c r="F5577" s="9"/>
      <c r="G5577" s="9"/>
      <c r="H5577" s="1" t="s">
        <v>2823</v>
      </c>
      <c r="I5577" s="9">
        <v>0</v>
      </c>
      <c r="J5577" s="14">
        <v>1000</v>
      </c>
      <c r="K5577" s="13" t="s">
        <v>76</v>
      </c>
      <c r="L5577" s="9">
        <v>10</v>
      </c>
      <c r="M5577" s="1" t="s">
        <v>2822</v>
      </c>
      <c r="N5577" s="1"/>
      <c r="O5577" s="1"/>
      <c r="P5577" s="1"/>
      <c r="Q5577" s="1">
        <f t="shared" si="53"/>
        <v>22</v>
      </c>
      <c r="S5577" s="1"/>
      <c r="T5577" s="1"/>
      <c r="U5577" s="8" t="s">
        <v>2821</v>
      </c>
    </row>
    <row r="5578" spans="1:21" x14ac:dyDescent="0.3">
      <c r="A5578" s="28">
        <v>12626</v>
      </c>
      <c r="B5578" s="7">
        <v>10626</v>
      </c>
      <c r="C5578" s="1"/>
      <c r="D5578" s="9"/>
      <c r="E5578" s="9"/>
      <c r="F5578" s="9"/>
      <c r="G5578" s="9"/>
      <c r="H5578" s="1" t="s">
        <v>2820</v>
      </c>
      <c r="I5578" s="9">
        <v>0</v>
      </c>
      <c r="J5578" s="10">
        <v>1000</v>
      </c>
      <c r="K5578" s="9" t="s">
        <v>65</v>
      </c>
      <c r="L5578" s="9">
        <v>10</v>
      </c>
      <c r="M5578" s="1" t="s">
        <v>2819</v>
      </c>
      <c r="N5578" s="1"/>
      <c r="O5578" s="1"/>
      <c r="P5578" s="1"/>
      <c r="Q5578" s="1">
        <f t="shared" si="53"/>
        <v>22</v>
      </c>
      <c r="S5578" s="1"/>
      <c r="T5578" s="1"/>
      <c r="U5578" s="8" t="s">
        <v>2818</v>
      </c>
    </row>
    <row r="5579" spans="1:21" s="32" customFormat="1" x14ac:dyDescent="0.3">
      <c r="A5579" s="40">
        <v>12627</v>
      </c>
      <c r="B5579" s="39">
        <v>10627</v>
      </c>
      <c r="D5579" s="36"/>
      <c r="E5579" s="9"/>
      <c r="F5579" s="9"/>
      <c r="G5579" s="36" t="s">
        <v>2438</v>
      </c>
      <c r="H5579" s="1" t="s">
        <v>2813</v>
      </c>
      <c r="I5579" s="36">
        <v>0</v>
      </c>
      <c r="J5579" s="42">
        <v>1</v>
      </c>
      <c r="K5579" s="41" t="s">
        <v>20</v>
      </c>
      <c r="L5579" s="36">
        <v>1</v>
      </c>
      <c r="M5579" s="1" t="s">
        <v>2817</v>
      </c>
      <c r="Q5579" s="1">
        <f t="shared" si="53"/>
        <v>22</v>
      </c>
      <c r="R5579" s="32" t="s">
        <v>2816</v>
      </c>
      <c r="U5579" s="8" t="s">
        <v>2815</v>
      </c>
    </row>
    <row r="5580" spans="1:21" s="32" customFormat="1" x14ac:dyDescent="0.3">
      <c r="A5580" s="40">
        <v>12628</v>
      </c>
      <c r="B5580" s="39">
        <v>10628</v>
      </c>
      <c r="D5580" s="36"/>
      <c r="E5580" s="9"/>
      <c r="F5580" s="38" t="s">
        <v>2814</v>
      </c>
      <c r="G5580" s="36"/>
      <c r="H5580" s="1" t="s">
        <v>2813</v>
      </c>
      <c r="I5580" s="36">
        <v>0</v>
      </c>
      <c r="J5580" s="42">
        <v>1000</v>
      </c>
      <c r="K5580" s="41" t="s">
        <v>76</v>
      </c>
      <c r="L5580" s="36">
        <v>10</v>
      </c>
      <c r="M5580" s="1" t="s">
        <v>2812</v>
      </c>
      <c r="Q5580" s="1">
        <f t="shared" si="53"/>
        <v>22</v>
      </c>
      <c r="R5580" s="67"/>
      <c r="U5580" s="8" t="s">
        <v>2811</v>
      </c>
    </row>
    <row r="5581" spans="1:21" s="32" customFormat="1" x14ac:dyDescent="0.3">
      <c r="A5581" s="40">
        <v>12629</v>
      </c>
      <c r="B5581" s="39">
        <v>10629</v>
      </c>
      <c r="D5581" s="36"/>
      <c r="E5581" s="9"/>
      <c r="F5581" s="38" t="s">
        <v>2810</v>
      </c>
      <c r="G5581" s="36"/>
      <c r="H5581" s="1" t="s">
        <v>2809</v>
      </c>
      <c r="I5581" s="36">
        <v>0</v>
      </c>
      <c r="J5581" s="37">
        <v>1000</v>
      </c>
      <c r="K5581" s="36" t="s">
        <v>65</v>
      </c>
      <c r="L5581" s="36">
        <v>10</v>
      </c>
      <c r="M5581" s="1" t="s">
        <v>2808</v>
      </c>
      <c r="Q5581" s="1">
        <f t="shared" si="53"/>
        <v>22</v>
      </c>
      <c r="R5581" s="67"/>
      <c r="U5581" s="8" t="s">
        <v>2807</v>
      </c>
    </row>
    <row r="5582" spans="1:21" x14ac:dyDescent="0.3">
      <c r="A5582" s="28">
        <v>12630</v>
      </c>
      <c r="B5582" s="7">
        <v>10630</v>
      </c>
      <c r="C5582" s="1"/>
      <c r="D5582" s="9"/>
      <c r="E5582" s="9"/>
      <c r="F5582" s="9"/>
      <c r="G5582" s="9" t="s">
        <v>2806</v>
      </c>
      <c r="H5582" s="1" t="s">
        <v>2802</v>
      </c>
      <c r="I5582" s="9">
        <v>0</v>
      </c>
      <c r="J5582" s="14">
        <v>1</v>
      </c>
      <c r="K5582" s="13" t="s">
        <v>20</v>
      </c>
      <c r="L5582" s="9"/>
      <c r="M5582" s="1" t="s">
        <v>2805</v>
      </c>
      <c r="N5582" s="1"/>
      <c r="O5582" s="1"/>
      <c r="P5582" s="1"/>
      <c r="Q5582" s="1">
        <f t="shared" si="53"/>
        <v>22</v>
      </c>
      <c r="R5582" s="1" t="s">
        <v>2804</v>
      </c>
      <c r="S5582" s="1"/>
      <c r="T5582" s="1"/>
      <c r="U5582" s="8" t="s">
        <v>2803</v>
      </c>
    </row>
    <row r="5583" spans="1:21" x14ac:dyDescent="0.3">
      <c r="A5583" s="28">
        <v>12631</v>
      </c>
      <c r="B5583" s="7">
        <v>10631</v>
      </c>
      <c r="C5583" s="1"/>
      <c r="D5583" s="9"/>
      <c r="E5583" s="9"/>
      <c r="F5583" s="9"/>
      <c r="G5583" s="9"/>
      <c r="H5583" s="1" t="s">
        <v>2802</v>
      </c>
      <c r="I5583" s="9">
        <v>0</v>
      </c>
      <c r="J5583" s="14">
        <v>1000</v>
      </c>
      <c r="K5583" s="13" t="s">
        <v>76</v>
      </c>
      <c r="L5583" s="9">
        <v>10</v>
      </c>
      <c r="M5583" s="1" t="s">
        <v>2801</v>
      </c>
      <c r="N5583" s="1"/>
      <c r="O5583" s="1"/>
      <c r="P5583" s="1"/>
      <c r="Q5583" s="1">
        <f t="shared" si="53"/>
        <v>22</v>
      </c>
      <c r="S5583" s="1"/>
      <c r="T5583" s="1"/>
      <c r="U5583" s="8" t="s">
        <v>2800</v>
      </c>
    </row>
    <row r="5584" spans="1:21" x14ac:dyDescent="0.3">
      <c r="A5584" s="28">
        <v>12632</v>
      </c>
      <c r="B5584" s="7">
        <v>10632</v>
      </c>
      <c r="C5584" s="1"/>
      <c r="D5584" s="9"/>
      <c r="E5584" s="9"/>
      <c r="F5584" s="9"/>
      <c r="G5584" s="9"/>
      <c r="H5584" s="1" t="s">
        <v>2799</v>
      </c>
      <c r="I5584" s="9">
        <v>0</v>
      </c>
      <c r="J5584" s="10">
        <v>1000</v>
      </c>
      <c r="K5584" s="9" t="s">
        <v>65</v>
      </c>
      <c r="L5584" s="9">
        <v>10</v>
      </c>
      <c r="M5584" s="1" t="s">
        <v>2798</v>
      </c>
      <c r="N5584" s="1"/>
      <c r="O5584" s="1"/>
      <c r="P5584" s="1"/>
      <c r="Q5584" s="1">
        <f t="shared" si="53"/>
        <v>22</v>
      </c>
      <c r="S5584" s="1"/>
      <c r="T5584" s="1"/>
      <c r="U5584" s="8" t="s">
        <v>2797</v>
      </c>
    </row>
    <row r="5585" spans="1:21" x14ac:dyDescent="0.3">
      <c r="A5585" s="28">
        <v>12633</v>
      </c>
      <c r="B5585" s="7">
        <v>10633</v>
      </c>
      <c r="C5585" s="1"/>
      <c r="D5585" s="9"/>
      <c r="E5585" s="9"/>
      <c r="F5585" s="9"/>
      <c r="G5585" s="9" t="s">
        <v>2796</v>
      </c>
      <c r="H5585" s="1" t="s">
        <v>2792</v>
      </c>
      <c r="I5585" s="9">
        <v>0</v>
      </c>
      <c r="J5585" s="14">
        <v>1</v>
      </c>
      <c r="K5585" s="13" t="s">
        <v>20</v>
      </c>
      <c r="L5585" s="9"/>
      <c r="M5585" s="1" t="s">
        <v>2795</v>
      </c>
      <c r="N5585" s="1"/>
      <c r="O5585" s="1"/>
      <c r="P5585" s="1"/>
      <c r="Q5585" s="1">
        <f t="shared" ref="Q5585:Q5616" si="54">Q5584</f>
        <v>22</v>
      </c>
      <c r="R5585" s="1" t="s">
        <v>2794</v>
      </c>
      <c r="S5585" s="1"/>
      <c r="T5585" s="1"/>
      <c r="U5585" s="8" t="s">
        <v>2793</v>
      </c>
    </row>
    <row r="5586" spans="1:21" x14ac:dyDescent="0.3">
      <c r="A5586" s="28">
        <v>12634</v>
      </c>
      <c r="B5586" s="7">
        <v>10634</v>
      </c>
      <c r="C5586" s="1"/>
      <c r="D5586" s="9"/>
      <c r="E5586" s="9"/>
      <c r="F5586" s="9"/>
      <c r="G5586" s="9"/>
      <c r="H5586" s="1" t="s">
        <v>2792</v>
      </c>
      <c r="I5586" s="9">
        <v>0</v>
      </c>
      <c r="J5586" s="14">
        <v>1000</v>
      </c>
      <c r="K5586" s="13" t="s">
        <v>76</v>
      </c>
      <c r="L5586" s="9">
        <v>10</v>
      </c>
      <c r="M5586" s="1" t="s">
        <v>2791</v>
      </c>
      <c r="N5586" s="1"/>
      <c r="O5586" s="1"/>
      <c r="P5586" s="1"/>
      <c r="Q5586" s="1">
        <f t="shared" si="54"/>
        <v>22</v>
      </c>
      <c r="S5586" s="1"/>
      <c r="T5586" s="1"/>
      <c r="U5586" s="8" t="s">
        <v>2790</v>
      </c>
    </row>
    <row r="5587" spans="1:21" x14ac:dyDescent="0.3">
      <c r="A5587" s="28">
        <v>12635</v>
      </c>
      <c r="B5587" s="7">
        <v>10635</v>
      </c>
      <c r="C5587" s="1"/>
      <c r="D5587" s="9"/>
      <c r="E5587" s="9"/>
      <c r="F5587" s="9"/>
      <c r="G5587" s="9"/>
      <c r="H5587" s="1" t="s">
        <v>2789</v>
      </c>
      <c r="I5587" s="9">
        <v>0</v>
      </c>
      <c r="J5587" s="10">
        <v>1000</v>
      </c>
      <c r="K5587" s="9" t="s">
        <v>65</v>
      </c>
      <c r="L5587" s="9">
        <v>10</v>
      </c>
      <c r="M5587" s="1" t="s">
        <v>2788</v>
      </c>
      <c r="N5587" s="1"/>
      <c r="O5587" s="1"/>
      <c r="P5587" s="1"/>
      <c r="Q5587" s="1">
        <f t="shared" si="54"/>
        <v>22</v>
      </c>
      <c r="S5587" s="1"/>
      <c r="T5587" s="1"/>
      <c r="U5587" s="8" t="s">
        <v>2787</v>
      </c>
    </row>
    <row r="5588" spans="1:21" x14ac:dyDescent="0.3">
      <c r="A5588" s="28">
        <v>12636</v>
      </c>
      <c r="B5588" s="7">
        <v>10636</v>
      </c>
      <c r="C5588" s="1"/>
      <c r="D5588" s="9"/>
      <c r="E5588" s="9"/>
      <c r="F5588" s="9"/>
      <c r="G5588" s="9" t="s">
        <v>2786</v>
      </c>
      <c r="H5588" s="1" t="s">
        <v>2782</v>
      </c>
      <c r="I5588" s="9">
        <v>0</v>
      </c>
      <c r="J5588" s="14">
        <v>1</v>
      </c>
      <c r="K5588" s="13" t="s">
        <v>20</v>
      </c>
      <c r="L5588" s="9"/>
      <c r="M5588" s="1" t="s">
        <v>2785</v>
      </c>
      <c r="N5588" s="1"/>
      <c r="O5588" s="1"/>
      <c r="P5588" s="1"/>
      <c r="Q5588" s="1">
        <f t="shared" si="54"/>
        <v>22</v>
      </c>
      <c r="R5588" s="1" t="s">
        <v>2784</v>
      </c>
      <c r="S5588" s="1"/>
      <c r="T5588" s="1"/>
      <c r="U5588" s="8" t="s">
        <v>2783</v>
      </c>
    </row>
    <row r="5589" spans="1:21" x14ac:dyDescent="0.3">
      <c r="A5589" s="28">
        <v>12637</v>
      </c>
      <c r="B5589" s="7">
        <v>10637</v>
      </c>
      <c r="C5589" s="1"/>
      <c r="D5589" s="9"/>
      <c r="E5589" s="9"/>
      <c r="F5589" s="9"/>
      <c r="G5589" s="9"/>
      <c r="H5589" s="1" t="s">
        <v>2782</v>
      </c>
      <c r="I5589" s="9">
        <v>0</v>
      </c>
      <c r="J5589" s="14">
        <v>1000</v>
      </c>
      <c r="K5589" s="13" t="s">
        <v>76</v>
      </c>
      <c r="L5589" s="9">
        <v>10</v>
      </c>
      <c r="M5589" s="1" t="s">
        <v>2781</v>
      </c>
      <c r="N5589" s="1"/>
      <c r="O5589" s="1"/>
      <c r="P5589" s="1"/>
      <c r="Q5589" s="1">
        <f t="shared" si="54"/>
        <v>22</v>
      </c>
      <c r="S5589" s="1"/>
      <c r="T5589" s="1"/>
      <c r="U5589" s="8" t="s">
        <v>2780</v>
      </c>
    </row>
    <row r="5590" spans="1:21" x14ac:dyDescent="0.3">
      <c r="A5590" s="28">
        <v>12638</v>
      </c>
      <c r="B5590" s="7">
        <v>10638</v>
      </c>
      <c r="C5590" s="1"/>
      <c r="D5590" s="9"/>
      <c r="E5590" s="9"/>
      <c r="F5590" s="9"/>
      <c r="G5590" s="9"/>
      <c r="H5590" s="1" t="s">
        <v>2779</v>
      </c>
      <c r="I5590" s="9">
        <v>0</v>
      </c>
      <c r="J5590" s="10">
        <v>1000</v>
      </c>
      <c r="K5590" s="9" t="s">
        <v>65</v>
      </c>
      <c r="L5590" s="9">
        <v>10</v>
      </c>
      <c r="M5590" s="1" t="s">
        <v>2778</v>
      </c>
      <c r="N5590" s="1"/>
      <c r="O5590" s="1"/>
      <c r="P5590" s="1"/>
      <c r="Q5590" s="1">
        <f t="shared" si="54"/>
        <v>22</v>
      </c>
      <c r="S5590" s="1"/>
      <c r="T5590" s="1"/>
      <c r="U5590" s="8" t="s">
        <v>2777</v>
      </c>
    </row>
    <row r="5591" spans="1:21" x14ac:dyDescent="0.3">
      <c r="A5591" s="28">
        <v>12639</v>
      </c>
      <c r="B5591" s="44">
        <v>10639</v>
      </c>
      <c r="C5591" s="1"/>
      <c r="D5591" s="9"/>
      <c r="E5591" s="9"/>
      <c r="F5591" s="9"/>
      <c r="G5591" s="9" t="s">
        <v>2438</v>
      </c>
      <c r="H5591" s="1" t="s">
        <v>2773</v>
      </c>
      <c r="I5591" s="9">
        <v>0</v>
      </c>
      <c r="J5591" s="14">
        <v>1</v>
      </c>
      <c r="K5591" s="13" t="s">
        <v>20</v>
      </c>
      <c r="L5591" s="9">
        <v>1</v>
      </c>
      <c r="M5591" s="1" t="s">
        <v>2776</v>
      </c>
      <c r="N5591" s="1"/>
      <c r="O5591" s="1"/>
      <c r="P5591" s="1"/>
      <c r="Q5591" s="1">
        <f t="shared" si="54"/>
        <v>22</v>
      </c>
      <c r="R5591" s="1" t="s">
        <v>2775</v>
      </c>
      <c r="S5591" s="1"/>
      <c r="T5591" s="1"/>
      <c r="U5591" s="1" t="s">
        <v>2774</v>
      </c>
    </row>
    <row r="5592" spans="1:21" x14ac:dyDescent="0.3">
      <c r="A5592" s="28">
        <v>12640</v>
      </c>
      <c r="B5592" s="44">
        <v>10640</v>
      </c>
      <c r="C5592" s="1"/>
      <c r="D5592" s="9"/>
      <c r="E5592" s="9"/>
      <c r="F5592" s="9"/>
      <c r="G5592" s="9"/>
      <c r="H5592" s="1" t="s">
        <v>2773</v>
      </c>
      <c r="I5592" s="9">
        <v>0</v>
      </c>
      <c r="J5592" s="14">
        <v>1000</v>
      </c>
      <c r="K5592" s="13" t="s">
        <v>76</v>
      </c>
      <c r="L5592" s="9">
        <v>10</v>
      </c>
      <c r="M5592" s="1" t="s">
        <v>2772</v>
      </c>
      <c r="N5592" s="1"/>
      <c r="O5592" s="1"/>
      <c r="P5592" s="1"/>
      <c r="Q5592" s="1">
        <f t="shared" si="54"/>
        <v>22</v>
      </c>
      <c r="S5592" s="1"/>
      <c r="T5592" s="1"/>
      <c r="U5592" s="1" t="s">
        <v>2771</v>
      </c>
    </row>
    <row r="5593" spans="1:21" x14ac:dyDescent="0.3">
      <c r="A5593" s="28">
        <v>12641</v>
      </c>
      <c r="B5593" s="44">
        <v>10641</v>
      </c>
      <c r="C5593" s="1"/>
      <c r="D5593" s="9"/>
      <c r="E5593" s="9"/>
      <c r="F5593" s="9"/>
      <c r="G5593" s="9"/>
      <c r="H5593" s="1" t="s">
        <v>2770</v>
      </c>
      <c r="I5593" s="9">
        <v>0</v>
      </c>
      <c r="J5593" s="10">
        <v>1000</v>
      </c>
      <c r="K5593" s="9" t="s">
        <v>65</v>
      </c>
      <c r="L5593" s="9">
        <v>10</v>
      </c>
      <c r="M5593" s="1" t="s">
        <v>2769</v>
      </c>
      <c r="N5593" s="1"/>
      <c r="O5593" s="1"/>
      <c r="P5593" s="1"/>
      <c r="Q5593" s="1">
        <f t="shared" si="54"/>
        <v>22</v>
      </c>
      <c r="S5593" s="1"/>
      <c r="T5593" s="1"/>
      <c r="U5593" s="1" t="s">
        <v>2768</v>
      </c>
    </row>
    <row r="5594" spans="1:21" x14ac:dyDescent="0.3">
      <c r="A5594" s="28">
        <v>12642</v>
      </c>
      <c r="B5594" s="7">
        <v>10642</v>
      </c>
      <c r="C5594" s="1"/>
      <c r="D5594" s="9"/>
      <c r="E5594" s="9"/>
      <c r="F5594" s="9"/>
      <c r="G5594" s="9" t="s">
        <v>2767</v>
      </c>
      <c r="H5594" s="1" t="s">
        <v>2763</v>
      </c>
      <c r="I5594" s="9">
        <v>0</v>
      </c>
      <c r="J5594" s="14">
        <v>1</v>
      </c>
      <c r="K5594" s="13" t="s">
        <v>20</v>
      </c>
      <c r="L5594" s="9">
        <v>1</v>
      </c>
      <c r="M5594" s="1" t="s">
        <v>2766</v>
      </c>
      <c r="N5594" s="1"/>
      <c r="O5594" s="1"/>
      <c r="P5594" s="1"/>
      <c r="Q5594" s="1">
        <f t="shared" si="54"/>
        <v>22</v>
      </c>
      <c r="R5594" s="1" t="s">
        <v>2765</v>
      </c>
      <c r="S5594" s="1"/>
      <c r="T5594" s="1"/>
      <c r="U5594" s="8" t="s">
        <v>2764</v>
      </c>
    </row>
    <row r="5595" spans="1:21" x14ac:dyDescent="0.3">
      <c r="A5595" s="28">
        <v>12643</v>
      </c>
      <c r="B5595" s="7">
        <v>10643</v>
      </c>
      <c r="C5595" s="1"/>
      <c r="D5595" s="9"/>
      <c r="E5595" s="9"/>
      <c r="F5595" s="9"/>
      <c r="G5595" s="9"/>
      <c r="H5595" s="1" t="s">
        <v>2763</v>
      </c>
      <c r="I5595" s="9">
        <v>0</v>
      </c>
      <c r="J5595" s="14">
        <v>1000</v>
      </c>
      <c r="K5595" s="13" t="s">
        <v>76</v>
      </c>
      <c r="L5595" s="9">
        <v>10</v>
      </c>
      <c r="M5595" s="1" t="s">
        <v>2762</v>
      </c>
      <c r="N5595" s="1"/>
      <c r="O5595" s="1"/>
      <c r="P5595" s="1"/>
      <c r="Q5595" s="1">
        <f t="shared" si="54"/>
        <v>22</v>
      </c>
      <c r="S5595" s="1"/>
      <c r="T5595" s="1"/>
      <c r="U5595" s="8" t="s">
        <v>2761</v>
      </c>
    </row>
    <row r="5596" spans="1:21" x14ac:dyDescent="0.3">
      <c r="A5596" s="28">
        <v>12644</v>
      </c>
      <c r="B5596" s="7">
        <v>10644</v>
      </c>
      <c r="C5596" s="1"/>
      <c r="D5596" s="9"/>
      <c r="E5596" s="9"/>
      <c r="F5596" s="9"/>
      <c r="G5596" s="9"/>
      <c r="H5596" s="1" t="s">
        <v>2760</v>
      </c>
      <c r="I5596" s="9">
        <v>0</v>
      </c>
      <c r="J5596" s="10">
        <v>1000</v>
      </c>
      <c r="K5596" s="9" t="s">
        <v>65</v>
      </c>
      <c r="L5596" s="9">
        <v>10</v>
      </c>
      <c r="M5596" s="1" t="s">
        <v>2759</v>
      </c>
      <c r="N5596" s="1"/>
      <c r="O5596" s="1"/>
      <c r="P5596" s="1"/>
      <c r="Q5596" s="1">
        <f t="shared" si="54"/>
        <v>22</v>
      </c>
      <c r="S5596" s="1"/>
      <c r="T5596" s="1"/>
      <c r="U5596" s="8" t="s">
        <v>2758</v>
      </c>
    </row>
    <row r="5597" spans="1:21" x14ac:dyDescent="0.3">
      <c r="A5597" s="28">
        <v>12645</v>
      </c>
      <c r="B5597" s="7">
        <v>10645</v>
      </c>
      <c r="C5597" s="1"/>
      <c r="D5597" s="9"/>
      <c r="E5597" s="9"/>
      <c r="F5597" s="9"/>
      <c r="G5597" s="9" t="s">
        <v>2757</v>
      </c>
      <c r="H5597" s="1" t="s">
        <v>2753</v>
      </c>
      <c r="I5597" s="9">
        <v>0</v>
      </c>
      <c r="J5597" s="14">
        <v>1</v>
      </c>
      <c r="K5597" s="13" t="s">
        <v>20</v>
      </c>
      <c r="L5597" s="9">
        <v>1</v>
      </c>
      <c r="M5597" s="1" t="s">
        <v>2756</v>
      </c>
      <c r="N5597" s="1"/>
      <c r="O5597" s="1"/>
      <c r="P5597" s="1"/>
      <c r="Q5597" s="1">
        <f t="shared" si="54"/>
        <v>22</v>
      </c>
      <c r="R5597" s="1" t="s">
        <v>2755</v>
      </c>
      <c r="S5597" s="1"/>
      <c r="T5597" s="1"/>
      <c r="U5597" s="8" t="s">
        <v>2754</v>
      </c>
    </row>
    <row r="5598" spans="1:21" x14ac:dyDescent="0.3">
      <c r="A5598" s="28">
        <v>12646</v>
      </c>
      <c r="B5598" s="7">
        <v>10646</v>
      </c>
      <c r="C5598" s="1"/>
      <c r="D5598" s="9"/>
      <c r="E5598" s="9"/>
      <c r="F5598" s="9"/>
      <c r="G5598" s="9"/>
      <c r="H5598" s="1" t="s">
        <v>2753</v>
      </c>
      <c r="I5598" s="9">
        <v>0</v>
      </c>
      <c r="J5598" s="14">
        <v>1000</v>
      </c>
      <c r="K5598" s="13" t="s">
        <v>76</v>
      </c>
      <c r="L5598" s="9">
        <v>10</v>
      </c>
      <c r="M5598" s="1" t="s">
        <v>2752</v>
      </c>
      <c r="N5598" s="1"/>
      <c r="O5598" s="1"/>
      <c r="P5598" s="1"/>
      <c r="Q5598" s="1">
        <f t="shared" si="54"/>
        <v>22</v>
      </c>
      <c r="S5598" s="1"/>
      <c r="T5598" s="1"/>
      <c r="U5598" s="8" t="s">
        <v>2751</v>
      </c>
    </row>
    <row r="5599" spans="1:21" x14ac:dyDescent="0.3">
      <c r="A5599" s="28">
        <v>12647</v>
      </c>
      <c r="B5599" s="7">
        <v>10647</v>
      </c>
      <c r="C5599" s="1"/>
      <c r="D5599" s="9"/>
      <c r="E5599" s="9"/>
      <c r="F5599" s="9"/>
      <c r="G5599" s="9"/>
      <c r="H5599" s="1" t="s">
        <v>2750</v>
      </c>
      <c r="I5599" s="9">
        <v>0</v>
      </c>
      <c r="J5599" s="10">
        <v>1000</v>
      </c>
      <c r="K5599" s="9" t="s">
        <v>65</v>
      </c>
      <c r="L5599" s="9">
        <v>10</v>
      </c>
      <c r="M5599" s="1" t="s">
        <v>2749</v>
      </c>
      <c r="N5599" s="1"/>
      <c r="O5599" s="1"/>
      <c r="P5599" s="1"/>
      <c r="Q5599" s="1">
        <f t="shared" si="54"/>
        <v>22</v>
      </c>
      <c r="S5599" s="1"/>
      <c r="T5599" s="1"/>
      <c r="U5599" s="8" t="s">
        <v>2748</v>
      </c>
    </row>
    <row r="5600" spans="1:21" x14ac:dyDescent="0.3">
      <c r="A5600" s="28">
        <v>12648</v>
      </c>
      <c r="B5600" s="7">
        <v>10648</v>
      </c>
      <c r="C5600" s="1"/>
      <c r="D5600" s="9"/>
      <c r="E5600" s="9"/>
      <c r="F5600" s="9"/>
      <c r="G5600" s="9" t="s">
        <v>2747</v>
      </c>
      <c r="H5600" s="1" t="s">
        <v>2743</v>
      </c>
      <c r="I5600" s="9">
        <v>0</v>
      </c>
      <c r="J5600" s="14">
        <v>1</v>
      </c>
      <c r="K5600" s="13" t="s">
        <v>20</v>
      </c>
      <c r="L5600" s="9">
        <v>1</v>
      </c>
      <c r="M5600" s="1" t="s">
        <v>2746</v>
      </c>
      <c r="N5600" s="1"/>
      <c r="O5600" s="1"/>
      <c r="P5600" s="1"/>
      <c r="Q5600" s="1">
        <f t="shared" si="54"/>
        <v>22</v>
      </c>
      <c r="R5600" s="1" t="s">
        <v>2745</v>
      </c>
      <c r="S5600" s="1"/>
      <c r="T5600" s="1"/>
      <c r="U5600" s="8" t="s">
        <v>2744</v>
      </c>
    </row>
    <row r="5601" spans="1:21" x14ac:dyDescent="0.3">
      <c r="A5601" s="28">
        <v>12649</v>
      </c>
      <c r="B5601" s="7">
        <v>10649</v>
      </c>
      <c r="C5601" s="1"/>
      <c r="D5601" s="9"/>
      <c r="E5601" s="9"/>
      <c r="F5601" s="9"/>
      <c r="G5601" s="9"/>
      <c r="H5601" s="1" t="s">
        <v>2743</v>
      </c>
      <c r="I5601" s="9">
        <v>0</v>
      </c>
      <c r="J5601" s="14">
        <v>1000</v>
      </c>
      <c r="K5601" s="13" t="s">
        <v>76</v>
      </c>
      <c r="L5601" s="9">
        <v>10</v>
      </c>
      <c r="M5601" s="1" t="s">
        <v>2742</v>
      </c>
      <c r="N5601" s="1"/>
      <c r="O5601" s="1"/>
      <c r="P5601" s="1"/>
      <c r="Q5601" s="1">
        <f t="shared" si="54"/>
        <v>22</v>
      </c>
      <c r="S5601" s="1"/>
      <c r="T5601" s="1"/>
      <c r="U5601" s="8" t="s">
        <v>2741</v>
      </c>
    </row>
    <row r="5602" spans="1:21" x14ac:dyDescent="0.3">
      <c r="A5602" s="28">
        <v>12650</v>
      </c>
      <c r="B5602" s="7">
        <v>10650</v>
      </c>
      <c r="C5602" s="1"/>
      <c r="D5602" s="9"/>
      <c r="E5602" s="9"/>
      <c r="F5602" s="9"/>
      <c r="G5602" s="9"/>
      <c r="H5602" s="1" t="s">
        <v>2740</v>
      </c>
      <c r="I5602" s="9">
        <v>0</v>
      </c>
      <c r="J5602" s="10">
        <v>1000</v>
      </c>
      <c r="K5602" s="9" t="s">
        <v>65</v>
      </c>
      <c r="L5602" s="9">
        <v>10</v>
      </c>
      <c r="M5602" s="1" t="s">
        <v>2739</v>
      </c>
      <c r="N5602" s="1"/>
      <c r="O5602" s="1"/>
      <c r="P5602" s="1"/>
      <c r="Q5602" s="1">
        <f t="shared" si="54"/>
        <v>22</v>
      </c>
      <c r="S5602" s="1"/>
      <c r="T5602" s="1"/>
      <c r="U5602" s="8" t="s">
        <v>2738</v>
      </c>
    </row>
    <row r="5603" spans="1:21" s="32" customFormat="1" x14ac:dyDescent="0.3">
      <c r="A5603" s="40">
        <v>12651</v>
      </c>
      <c r="B5603" s="39">
        <v>10651</v>
      </c>
      <c r="D5603" s="36"/>
      <c r="E5603" s="9"/>
      <c r="F5603" s="9"/>
      <c r="G5603" s="36" t="s">
        <v>1000</v>
      </c>
      <c r="H5603" s="1" t="s">
        <v>999</v>
      </c>
      <c r="I5603" s="36">
        <v>0</v>
      </c>
      <c r="J5603" s="42">
        <v>1</v>
      </c>
      <c r="K5603" s="41" t="s">
        <v>20</v>
      </c>
      <c r="L5603" s="36">
        <v>1</v>
      </c>
      <c r="M5603" s="1" t="s">
        <v>2737</v>
      </c>
      <c r="Q5603" s="1">
        <f t="shared" si="54"/>
        <v>22</v>
      </c>
      <c r="R5603" s="17" t="s">
        <v>2736</v>
      </c>
      <c r="U5603" s="8" t="s">
        <v>2735</v>
      </c>
    </row>
    <row r="5604" spans="1:21" s="32" customFormat="1" x14ac:dyDescent="0.3">
      <c r="A5604" s="40">
        <v>12652</v>
      </c>
      <c r="B5604" s="39">
        <v>10652</v>
      </c>
      <c r="D5604" s="36"/>
      <c r="E5604" s="9"/>
      <c r="F5604" s="38" t="s">
        <v>2734</v>
      </c>
      <c r="G5604" s="36"/>
      <c r="H5604" s="1" t="s">
        <v>999</v>
      </c>
      <c r="I5604" s="36">
        <v>0</v>
      </c>
      <c r="J5604" s="42">
        <v>600</v>
      </c>
      <c r="K5604" s="41" t="s">
        <v>27</v>
      </c>
      <c r="L5604" s="36">
        <v>100</v>
      </c>
      <c r="M5604" s="1" t="s">
        <v>2733</v>
      </c>
      <c r="Q5604" s="1">
        <f t="shared" si="54"/>
        <v>22</v>
      </c>
      <c r="R5604" s="5"/>
      <c r="U5604" s="8" t="s">
        <v>2732</v>
      </c>
    </row>
    <row r="5605" spans="1:21" s="32" customFormat="1" x14ac:dyDescent="0.3">
      <c r="A5605" s="40">
        <v>12653</v>
      </c>
      <c r="B5605" s="39">
        <v>10653</v>
      </c>
      <c r="D5605" s="36"/>
      <c r="E5605" s="9"/>
      <c r="F5605" s="38" t="s">
        <v>2731</v>
      </c>
      <c r="G5605" s="36"/>
      <c r="H5605" s="1" t="s">
        <v>990</v>
      </c>
      <c r="I5605" s="36">
        <v>0</v>
      </c>
      <c r="J5605" s="37">
        <v>1000</v>
      </c>
      <c r="K5605" s="36" t="s">
        <v>65</v>
      </c>
      <c r="L5605" s="36">
        <v>10</v>
      </c>
      <c r="M5605" s="1" t="s">
        <v>2730</v>
      </c>
      <c r="Q5605" s="1">
        <f t="shared" si="54"/>
        <v>22</v>
      </c>
      <c r="R5605" s="5"/>
      <c r="U5605" s="8" t="s">
        <v>2729</v>
      </c>
    </row>
    <row r="5606" spans="1:21" x14ac:dyDescent="0.3">
      <c r="A5606" s="28">
        <v>12654</v>
      </c>
      <c r="B5606" s="7">
        <v>10654</v>
      </c>
      <c r="C5606" s="1"/>
      <c r="D5606" s="9"/>
      <c r="E5606" s="9"/>
      <c r="F5606" s="9"/>
      <c r="G5606" s="9" t="s">
        <v>2728</v>
      </c>
      <c r="H5606" s="1" t="s">
        <v>2724</v>
      </c>
      <c r="I5606" s="9">
        <v>0</v>
      </c>
      <c r="J5606" s="14">
        <v>1</v>
      </c>
      <c r="K5606" s="13" t="s">
        <v>20</v>
      </c>
      <c r="L5606" s="9">
        <v>1</v>
      </c>
      <c r="M5606" s="1" t="s">
        <v>2727</v>
      </c>
      <c r="N5606" s="1"/>
      <c r="O5606" s="1"/>
      <c r="P5606" s="1"/>
      <c r="Q5606" s="1">
        <f t="shared" si="54"/>
        <v>22</v>
      </c>
      <c r="R5606" s="1" t="s">
        <v>2726</v>
      </c>
      <c r="S5606" s="1"/>
      <c r="T5606" s="1"/>
      <c r="U5606" s="8" t="s">
        <v>2725</v>
      </c>
    </row>
    <row r="5607" spans="1:21" x14ac:dyDescent="0.3">
      <c r="A5607" s="28">
        <v>12655</v>
      </c>
      <c r="B5607" s="7">
        <v>10655</v>
      </c>
      <c r="C5607" s="1"/>
      <c r="D5607" s="9"/>
      <c r="E5607" s="9"/>
      <c r="F5607" s="9"/>
      <c r="G5607" s="9"/>
      <c r="H5607" s="1" t="s">
        <v>2724</v>
      </c>
      <c r="I5607" s="9">
        <v>0</v>
      </c>
      <c r="J5607" s="14">
        <v>100</v>
      </c>
      <c r="K5607" s="13" t="s">
        <v>76</v>
      </c>
      <c r="L5607" s="9">
        <v>10</v>
      </c>
      <c r="M5607" s="1" t="s">
        <v>2723</v>
      </c>
      <c r="N5607" s="1"/>
      <c r="O5607" s="1"/>
      <c r="P5607" s="1"/>
      <c r="Q5607" s="1">
        <f t="shared" si="54"/>
        <v>22</v>
      </c>
      <c r="S5607" s="1"/>
      <c r="T5607" s="1"/>
      <c r="U5607" s="8" t="s">
        <v>2722</v>
      </c>
    </row>
    <row r="5608" spans="1:21" x14ac:dyDescent="0.3">
      <c r="A5608" s="28">
        <v>12656</v>
      </c>
      <c r="B5608" s="7">
        <v>10656</v>
      </c>
      <c r="C5608" s="1"/>
      <c r="D5608" s="9"/>
      <c r="E5608" s="9"/>
      <c r="F5608" s="9"/>
      <c r="G5608" s="9"/>
      <c r="H5608" s="1" t="s">
        <v>2721</v>
      </c>
      <c r="I5608" s="9">
        <v>0</v>
      </c>
      <c r="J5608" s="10">
        <v>1000</v>
      </c>
      <c r="K5608" s="9" t="s">
        <v>65</v>
      </c>
      <c r="L5608" s="9">
        <v>10</v>
      </c>
      <c r="M5608" s="1" t="s">
        <v>2720</v>
      </c>
      <c r="N5608" s="1"/>
      <c r="O5608" s="1"/>
      <c r="P5608" s="1"/>
      <c r="Q5608" s="1">
        <f t="shared" si="54"/>
        <v>22</v>
      </c>
      <c r="S5608" s="1"/>
      <c r="T5608" s="1"/>
      <c r="U5608" s="8" t="s">
        <v>2719</v>
      </c>
    </row>
    <row r="5609" spans="1:21" x14ac:dyDescent="0.3">
      <c r="A5609" s="28">
        <v>12657</v>
      </c>
      <c r="B5609" s="7">
        <v>10657</v>
      </c>
      <c r="C5609" s="1"/>
      <c r="D5609" s="9"/>
      <c r="E5609" s="9"/>
      <c r="F5609" s="9"/>
      <c r="G5609" s="9" t="s">
        <v>2718</v>
      </c>
      <c r="H5609" s="1" t="s">
        <v>2714</v>
      </c>
      <c r="I5609" s="9">
        <v>0</v>
      </c>
      <c r="J5609" s="14">
        <v>1</v>
      </c>
      <c r="K5609" s="13" t="s">
        <v>20</v>
      </c>
      <c r="L5609" s="9">
        <v>1</v>
      </c>
      <c r="M5609" s="1" t="s">
        <v>2717</v>
      </c>
      <c r="N5609" s="1"/>
      <c r="O5609" s="1"/>
      <c r="P5609" s="1"/>
      <c r="Q5609" s="1">
        <f t="shared" si="54"/>
        <v>22</v>
      </c>
      <c r="R5609" s="1" t="s">
        <v>2716</v>
      </c>
      <c r="S5609" s="1"/>
      <c r="T5609" s="1"/>
      <c r="U5609" s="8" t="s">
        <v>2715</v>
      </c>
    </row>
    <row r="5610" spans="1:21" x14ac:dyDescent="0.3">
      <c r="A5610" s="28">
        <v>12658</v>
      </c>
      <c r="B5610" s="7">
        <v>10658</v>
      </c>
      <c r="C5610" s="1"/>
      <c r="D5610" s="9"/>
      <c r="E5610" s="9"/>
      <c r="F5610" s="9"/>
      <c r="G5610" s="9"/>
      <c r="H5610" s="1" t="s">
        <v>2714</v>
      </c>
      <c r="I5610" s="9">
        <v>0</v>
      </c>
      <c r="J5610" s="14">
        <v>100</v>
      </c>
      <c r="K5610" s="13" t="s">
        <v>76</v>
      </c>
      <c r="L5610" s="9">
        <v>10</v>
      </c>
      <c r="M5610" s="1" t="s">
        <v>2713</v>
      </c>
      <c r="N5610" s="1"/>
      <c r="O5610" s="1"/>
      <c r="P5610" s="1"/>
      <c r="Q5610" s="1">
        <f t="shared" si="54"/>
        <v>22</v>
      </c>
      <c r="S5610" s="1"/>
      <c r="T5610" s="1"/>
      <c r="U5610" s="8" t="s">
        <v>2712</v>
      </c>
    </row>
    <row r="5611" spans="1:21" x14ac:dyDescent="0.3">
      <c r="A5611" s="28">
        <v>12659</v>
      </c>
      <c r="B5611" s="7">
        <v>10659</v>
      </c>
      <c r="C5611" s="1"/>
      <c r="D5611" s="9"/>
      <c r="E5611" s="9"/>
      <c r="F5611" s="9"/>
      <c r="G5611" s="9"/>
      <c r="H5611" s="1" t="s">
        <v>2711</v>
      </c>
      <c r="I5611" s="9">
        <v>0</v>
      </c>
      <c r="J5611" s="10">
        <v>1000</v>
      </c>
      <c r="K5611" s="9" t="s">
        <v>65</v>
      </c>
      <c r="L5611" s="9">
        <v>10</v>
      </c>
      <c r="M5611" s="1" t="s">
        <v>2710</v>
      </c>
      <c r="N5611" s="1"/>
      <c r="O5611" s="1"/>
      <c r="P5611" s="1"/>
      <c r="Q5611" s="1">
        <f t="shared" si="54"/>
        <v>22</v>
      </c>
      <c r="S5611" s="1"/>
      <c r="T5611" s="1"/>
      <c r="U5611" s="8" t="s">
        <v>2709</v>
      </c>
    </row>
    <row r="5612" spans="1:21" x14ac:dyDescent="0.3">
      <c r="A5612" s="28">
        <v>12660</v>
      </c>
      <c r="B5612" s="7">
        <v>10660</v>
      </c>
      <c r="C5612" s="1"/>
      <c r="D5612" s="9"/>
      <c r="E5612" s="9"/>
      <c r="F5612" s="9"/>
      <c r="G5612" s="9" t="s">
        <v>2708</v>
      </c>
      <c r="H5612" s="1" t="s">
        <v>2704</v>
      </c>
      <c r="I5612" s="9">
        <v>0</v>
      </c>
      <c r="J5612" s="14">
        <v>1</v>
      </c>
      <c r="K5612" s="13" t="s">
        <v>20</v>
      </c>
      <c r="L5612" s="9">
        <v>1</v>
      </c>
      <c r="M5612" s="1" t="s">
        <v>2707</v>
      </c>
      <c r="N5612" s="1"/>
      <c r="O5612" s="1"/>
      <c r="P5612" s="1"/>
      <c r="Q5612" s="1">
        <f t="shared" si="54"/>
        <v>22</v>
      </c>
      <c r="R5612" s="1" t="s">
        <v>2706</v>
      </c>
      <c r="S5612" s="1"/>
      <c r="T5612" s="1"/>
      <c r="U5612" s="8" t="s">
        <v>2705</v>
      </c>
    </row>
    <row r="5613" spans="1:21" x14ac:dyDescent="0.3">
      <c r="A5613" s="28">
        <v>12661</v>
      </c>
      <c r="B5613" s="7">
        <v>10661</v>
      </c>
      <c r="C5613" s="1"/>
      <c r="D5613" s="9"/>
      <c r="E5613" s="9"/>
      <c r="F5613" s="9"/>
      <c r="G5613" s="9"/>
      <c r="H5613" s="1" t="s">
        <v>2704</v>
      </c>
      <c r="I5613" s="9">
        <v>0</v>
      </c>
      <c r="J5613" s="14">
        <v>100</v>
      </c>
      <c r="K5613" s="13" t="s">
        <v>1992</v>
      </c>
      <c r="L5613" s="9">
        <v>100</v>
      </c>
      <c r="M5613" s="1" t="s">
        <v>2703</v>
      </c>
      <c r="N5613" s="1"/>
      <c r="O5613" s="1"/>
      <c r="P5613" s="1"/>
      <c r="Q5613" s="1">
        <f t="shared" si="54"/>
        <v>22</v>
      </c>
      <c r="S5613" s="1"/>
      <c r="T5613" s="1"/>
      <c r="U5613" s="8" t="s">
        <v>2702</v>
      </c>
    </row>
    <row r="5614" spans="1:21" x14ac:dyDescent="0.3">
      <c r="A5614" s="28">
        <v>12662</v>
      </c>
      <c r="B5614" s="7">
        <v>10662</v>
      </c>
      <c r="C5614" s="1"/>
      <c r="D5614" s="9"/>
      <c r="E5614" s="9"/>
      <c r="F5614" s="9"/>
      <c r="G5614" s="9"/>
      <c r="H5614" s="1" t="s">
        <v>2701</v>
      </c>
      <c r="I5614" s="9">
        <v>0</v>
      </c>
      <c r="J5614" s="10">
        <v>1000</v>
      </c>
      <c r="K5614" s="9" t="s">
        <v>65</v>
      </c>
      <c r="L5614" s="9">
        <v>10</v>
      </c>
      <c r="M5614" s="1" t="s">
        <v>2700</v>
      </c>
      <c r="N5614" s="1"/>
      <c r="O5614" s="1"/>
      <c r="P5614" s="1"/>
      <c r="Q5614" s="1">
        <f t="shared" si="54"/>
        <v>22</v>
      </c>
      <c r="S5614" s="1"/>
      <c r="T5614" s="1"/>
      <c r="U5614" s="8" t="s">
        <v>2699</v>
      </c>
    </row>
    <row r="5615" spans="1:21" x14ac:dyDescent="0.3">
      <c r="A5615" s="28">
        <v>12663</v>
      </c>
      <c r="B5615" s="7">
        <v>10663</v>
      </c>
      <c r="C5615" s="1"/>
      <c r="D5615" s="9"/>
      <c r="E5615" s="9"/>
      <c r="F5615" s="9"/>
      <c r="G5615" s="9" t="s">
        <v>2698</v>
      </c>
      <c r="H5615" s="1" t="s">
        <v>2694</v>
      </c>
      <c r="I5615" s="9">
        <v>0</v>
      </c>
      <c r="J5615" s="14">
        <v>1</v>
      </c>
      <c r="K5615" s="13" t="s">
        <v>20</v>
      </c>
      <c r="L5615" s="9">
        <v>1</v>
      </c>
      <c r="M5615" s="1" t="s">
        <v>2697</v>
      </c>
      <c r="N5615" s="1"/>
      <c r="O5615" s="1"/>
      <c r="P5615" s="1"/>
      <c r="Q5615" s="1">
        <f t="shared" si="54"/>
        <v>22</v>
      </c>
      <c r="R5615" s="1" t="s">
        <v>2696</v>
      </c>
      <c r="S5615" s="1"/>
      <c r="T5615" s="1"/>
      <c r="U5615" s="8" t="s">
        <v>2695</v>
      </c>
    </row>
    <row r="5616" spans="1:21" x14ac:dyDescent="0.3">
      <c r="A5616" s="28">
        <v>12664</v>
      </c>
      <c r="B5616" s="7">
        <v>10664</v>
      </c>
      <c r="C5616" s="1"/>
      <c r="D5616" s="9"/>
      <c r="E5616" s="9"/>
      <c r="F5616" s="9"/>
      <c r="G5616" s="9"/>
      <c r="H5616" s="1" t="s">
        <v>2694</v>
      </c>
      <c r="I5616" s="9">
        <v>0</v>
      </c>
      <c r="J5616" s="14">
        <v>100</v>
      </c>
      <c r="K5616" s="13" t="s">
        <v>1992</v>
      </c>
      <c r="L5616" s="9">
        <v>100</v>
      </c>
      <c r="M5616" s="1" t="s">
        <v>2693</v>
      </c>
      <c r="N5616" s="1"/>
      <c r="O5616" s="1"/>
      <c r="P5616" s="1"/>
      <c r="Q5616" s="1">
        <f t="shared" si="54"/>
        <v>22</v>
      </c>
      <c r="S5616" s="1"/>
      <c r="T5616" s="1"/>
      <c r="U5616" s="8" t="s">
        <v>2692</v>
      </c>
    </row>
    <row r="5617" spans="1:21" x14ac:dyDescent="0.3">
      <c r="A5617" s="28">
        <v>12665</v>
      </c>
      <c r="B5617" s="7">
        <v>10665</v>
      </c>
      <c r="C5617" s="1"/>
      <c r="D5617" s="9"/>
      <c r="E5617" s="9"/>
      <c r="F5617" s="9"/>
      <c r="G5617" s="9"/>
      <c r="H5617" s="1" t="s">
        <v>2691</v>
      </c>
      <c r="I5617" s="9">
        <v>0</v>
      </c>
      <c r="J5617" s="10">
        <v>1000</v>
      </c>
      <c r="K5617" s="9" t="s">
        <v>65</v>
      </c>
      <c r="L5617" s="9">
        <v>10</v>
      </c>
      <c r="M5617" s="1" t="s">
        <v>2690</v>
      </c>
      <c r="N5617" s="1"/>
      <c r="O5617" s="1"/>
      <c r="P5617" s="1"/>
      <c r="Q5617" s="1">
        <f t="shared" ref="Q5617:Q5653" si="55">Q5616</f>
        <v>22</v>
      </c>
      <c r="S5617" s="1"/>
      <c r="T5617" s="1"/>
      <c r="U5617" s="8" t="s">
        <v>2689</v>
      </c>
    </row>
    <row r="5618" spans="1:21" x14ac:dyDescent="0.3">
      <c r="A5618" s="28">
        <v>12666</v>
      </c>
      <c r="B5618" s="7">
        <v>10666</v>
      </c>
      <c r="C5618" s="1"/>
      <c r="D5618" s="9"/>
      <c r="E5618" s="9"/>
      <c r="F5618" s="9"/>
      <c r="G5618" s="9" t="s">
        <v>2688</v>
      </c>
      <c r="H5618" s="1" t="s">
        <v>2684</v>
      </c>
      <c r="I5618" s="9">
        <v>0</v>
      </c>
      <c r="J5618" s="14">
        <v>1</v>
      </c>
      <c r="K5618" s="13" t="s">
        <v>20</v>
      </c>
      <c r="L5618" s="9">
        <v>1</v>
      </c>
      <c r="M5618" s="1" t="s">
        <v>2687</v>
      </c>
      <c r="N5618" s="1"/>
      <c r="O5618" s="1"/>
      <c r="P5618" s="1"/>
      <c r="Q5618" s="1">
        <f t="shared" si="55"/>
        <v>22</v>
      </c>
      <c r="R5618" s="1" t="s">
        <v>2686</v>
      </c>
      <c r="S5618" s="1"/>
      <c r="T5618" s="1"/>
      <c r="U5618" s="8" t="s">
        <v>2685</v>
      </c>
    </row>
    <row r="5619" spans="1:21" x14ac:dyDescent="0.3">
      <c r="A5619" s="28">
        <v>12667</v>
      </c>
      <c r="B5619" s="7">
        <v>10667</v>
      </c>
      <c r="C5619" s="1"/>
      <c r="D5619" s="9"/>
      <c r="E5619" s="9"/>
      <c r="F5619" s="9"/>
      <c r="G5619" s="9"/>
      <c r="H5619" s="1" t="s">
        <v>2684</v>
      </c>
      <c r="I5619" s="9">
        <v>0</v>
      </c>
      <c r="J5619" s="14">
        <v>100</v>
      </c>
      <c r="K5619" s="13" t="s">
        <v>1992</v>
      </c>
      <c r="L5619" s="9">
        <v>100</v>
      </c>
      <c r="M5619" s="1" t="s">
        <v>2683</v>
      </c>
      <c r="N5619" s="1"/>
      <c r="O5619" s="1"/>
      <c r="P5619" s="1"/>
      <c r="Q5619" s="1">
        <f t="shared" si="55"/>
        <v>22</v>
      </c>
      <c r="S5619" s="1"/>
      <c r="T5619" s="1"/>
      <c r="U5619" s="8" t="s">
        <v>2682</v>
      </c>
    </row>
    <row r="5620" spans="1:21" x14ac:dyDescent="0.3">
      <c r="A5620" s="28">
        <v>12668</v>
      </c>
      <c r="B5620" s="7">
        <v>10668</v>
      </c>
      <c r="C5620" s="1"/>
      <c r="D5620" s="9"/>
      <c r="E5620" s="9"/>
      <c r="F5620" s="9"/>
      <c r="G5620" s="9"/>
      <c r="H5620" s="1" t="s">
        <v>2681</v>
      </c>
      <c r="I5620" s="9">
        <v>0</v>
      </c>
      <c r="J5620" s="10">
        <v>1000</v>
      </c>
      <c r="K5620" s="9" t="s">
        <v>65</v>
      </c>
      <c r="L5620" s="9">
        <v>10</v>
      </c>
      <c r="M5620" s="1" t="s">
        <v>2680</v>
      </c>
      <c r="N5620" s="1"/>
      <c r="O5620" s="1"/>
      <c r="P5620" s="1"/>
      <c r="Q5620" s="1">
        <f t="shared" si="55"/>
        <v>22</v>
      </c>
      <c r="S5620" s="1"/>
      <c r="T5620" s="1"/>
      <c r="U5620" s="8" t="s">
        <v>2679</v>
      </c>
    </row>
    <row r="5621" spans="1:21" x14ac:dyDescent="0.3">
      <c r="A5621" s="28">
        <v>12669</v>
      </c>
      <c r="B5621" s="7">
        <v>10669</v>
      </c>
      <c r="C5621" s="1"/>
      <c r="D5621" s="9"/>
      <c r="E5621" s="9"/>
      <c r="F5621" s="9"/>
      <c r="G5621" s="9" t="s">
        <v>2678</v>
      </c>
      <c r="H5621" s="1" t="s">
        <v>2674</v>
      </c>
      <c r="I5621" s="9">
        <v>0</v>
      </c>
      <c r="J5621" s="14">
        <v>1</v>
      </c>
      <c r="K5621" s="13" t="s">
        <v>20</v>
      </c>
      <c r="L5621" s="9">
        <v>1</v>
      </c>
      <c r="M5621" s="1" t="s">
        <v>2677</v>
      </c>
      <c r="N5621" s="1"/>
      <c r="O5621" s="1"/>
      <c r="P5621" s="1"/>
      <c r="Q5621" s="1">
        <f t="shared" si="55"/>
        <v>22</v>
      </c>
      <c r="R5621" s="1" t="s">
        <v>2676</v>
      </c>
      <c r="S5621" s="1"/>
      <c r="T5621" s="1"/>
      <c r="U5621" s="8" t="s">
        <v>2675</v>
      </c>
    </row>
    <row r="5622" spans="1:21" x14ac:dyDescent="0.3">
      <c r="A5622" s="28">
        <v>12670</v>
      </c>
      <c r="B5622" s="7">
        <v>10670</v>
      </c>
      <c r="C5622" s="1"/>
      <c r="D5622" s="9"/>
      <c r="E5622" s="9"/>
      <c r="F5622" s="9"/>
      <c r="G5622" s="9"/>
      <c r="H5622" s="1" t="s">
        <v>2674</v>
      </c>
      <c r="I5622" s="9">
        <v>0</v>
      </c>
      <c r="J5622" s="14">
        <v>100</v>
      </c>
      <c r="K5622" s="13" t="s">
        <v>1992</v>
      </c>
      <c r="L5622" s="9">
        <v>100</v>
      </c>
      <c r="M5622" s="1" t="s">
        <v>2673</v>
      </c>
      <c r="N5622" s="1"/>
      <c r="O5622" s="1"/>
      <c r="P5622" s="1"/>
      <c r="Q5622" s="1">
        <f t="shared" si="55"/>
        <v>22</v>
      </c>
      <c r="S5622" s="1"/>
      <c r="T5622" s="1"/>
      <c r="U5622" s="8" t="s">
        <v>2672</v>
      </c>
    </row>
    <row r="5623" spans="1:21" x14ac:dyDescent="0.3">
      <c r="A5623" s="28">
        <v>12671</v>
      </c>
      <c r="B5623" s="7">
        <v>10671</v>
      </c>
      <c r="C5623" s="1"/>
      <c r="D5623" s="9"/>
      <c r="E5623" s="9"/>
      <c r="F5623" s="9"/>
      <c r="G5623" s="9"/>
      <c r="H5623" s="1" t="s">
        <v>2671</v>
      </c>
      <c r="I5623" s="9">
        <v>0</v>
      </c>
      <c r="J5623" s="10">
        <v>1000</v>
      </c>
      <c r="K5623" s="9" t="s">
        <v>65</v>
      </c>
      <c r="L5623" s="9">
        <v>10</v>
      </c>
      <c r="M5623" s="1" t="s">
        <v>2670</v>
      </c>
      <c r="N5623" s="1"/>
      <c r="O5623" s="1"/>
      <c r="P5623" s="1"/>
      <c r="Q5623" s="1">
        <f t="shared" si="55"/>
        <v>22</v>
      </c>
      <c r="S5623" s="1"/>
      <c r="T5623" s="1"/>
      <c r="U5623" s="8" t="s">
        <v>2669</v>
      </c>
    </row>
    <row r="5624" spans="1:21" x14ac:dyDescent="0.3">
      <c r="A5624" s="28">
        <v>12672</v>
      </c>
      <c r="B5624" s="7">
        <v>10672</v>
      </c>
      <c r="C5624" s="1"/>
      <c r="D5624" s="9"/>
      <c r="E5624" s="9"/>
      <c r="F5624" s="9"/>
      <c r="G5624" s="9" t="s">
        <v>2668</v>
      </c>
      <c r="H5624" s="1" t="s">
        <v>2664</v>
      </c>
      <c r="I5624" s="9">
        <v>0</v>
      </c>
      <c r="J5624" s="14">
        <v>1</v>
      </c>
      <c r="K5624" s="13" t="s">
        <v>20</v>
      </c>
      <c r="L5624" s="9">
        <v>1</v>
      </c>
      <c r="M5624" s="1" t="s">
        <v>2667</v>
      </c>
      <c r="N5624" s="1"/>
      <c r="O5624" s="1"/>
      <c r="P5624" s="1"/>
      <c r="Q5624" s="1">
        <f t="shared" si="55"/>
        <v>22</v>
      </c>
      <c r="R5624" s="1" t="s">
        <v>2666</v>
      </c>
      <c r="S5624" s="1"/>
      <c r="T5624" s="1"/>
      <c r="U5624" s="8" t="s">
        <v>2665</v>
      </c>
    </row>
    <row r="5625" spans="1:21" x14ac:dyDescent="0.3">
      <c r="A5625" s="28">
        <v>12673</v>
      </c>
      <c r="B5625" s="7">
        <v>10673</v>
      </c>
      <c r="C5625" s="1"/>
      <c r="D5625" s="9"/>
      <c r="E5625" s="9"/>
      <c r="F5625" s="9"/>
      <c r="G5625" s="9"/>
      <c r="H5625" s="1" t="s">
        <v>2664</v>
      </c>
      <c r="I5625" s="9">
        <v>0</v>
      </c>
      <c r="J5625" s="14">
        <v>100</v>
      </c>
      <c r="K5625" s="13" t="s">
        <v>1992</v>
      </c>
      <c r="L5625" s="9">
        <v>100</v>
      </c>
      <c r="M5625" s="1" t="s">
        <v>2663</v>
      </c>
      <c r="N5625" s="1"/>
      <c r="O5625" s="1"/>
      <c r="P5625" s="1"/>
      <c r="Q5625" s="1">
        <f t="shared" si="55"/>
        <v>22</v>
      </c>
      <c r="S5625" s="1"/>
      <c r="T5625" s="1"/>
      <c r="U5625" s="8" t="s">
        <v>2662</v>
      </c>
    </row>
    <row r="5626" spans="1:21" x14ac:dyDescent="0.3">
      <c r="A5626" s="28">
        <v>12674</v>
      </c>
      <c r="B5626" s="7">
        <v>10674</v>
      </c>
      <c r="C5626" s="1"/>
      <c r="D5626" s="9"/>
      <c r="E5626" s="9"/>
      <c r="F5626" s="9"/>
      <c r="G5626" s="9"/>
      <c r="H5626" s="1" t="s">
        <v>2661</v>
      </c>
      <c r="I5626" s="9">
        <v>0</v>
      </c>
      <c r="J5626" s="10">
        <v>1000</v>
      </c>
      <c r="K5626" s="9" t="s">
        <v>65</v>
      </c>
      <c r="L5626" s="9">
        <v>10</v>
      </c>
      <c r="M5626" s="1" t="s">
        <v>2660</v>
      </c>
      <c r="N5626" s="1"/>
      <c r="O5626" s="1"/>
      <c r="P5626" s="1"/>
      <c r="Q5626" s="1">
        <f t="shared" si="55"/>
        <v>22</v>
      </c>
      <c r="S5626" s="1"/>
      <c r="T5626" s="1"/>
      <c r="U5626" s="8" t="s">
        <v>2659</v>
      </c>
    </row>
    <row r="5627" spans="1:21" x14ac:dyDescent="0.3">
      <c r="A5627" s="28">
        <v>12675</v>
      </c>
      <c r="B5627" s="7">
        <v>10675</v>
      </c>
      <c r="C5627" s="1"/>
      <c r="D5627" s="9"/>
      <c r="E5627" s="9"/>
      <c r="F5627" s="9"/>
      <c r="G5627" s="9" t="s">
        <v>2658</v>
      </c>
      <c r="H5627" s="1" t="s">
        <v>2654</v>
      </c>
      <c r="I5627" s="9">
        <v>0</v>
      </c>
      <c r="J5627" s="14">
        <v>1</v>
      </c>
      <c r="K5627" s="13" t="s">
        <v>20</v>
      </c>
      <c r="L5627" s="9">
        <v>1</v>
      </c>
      <c r="M5627" s="1" t="s">
        <v>2657</v>
      </c>
      <c r="N5627" s="1"/>
      <c r="O5627" s="1"/>
      <c r="P5627" s="1"/>
      <c r="Q5627" s="1">
        <f t="shared" si="55"/>
        <v>22</v>
      </c>
      <c r="R5627" s="1" t="s">
        <v>2656</v>
      </c>
      <c r="S5627" s="1"/>
      <c r="T5627" s="1"/>
      <c r="U5627" s="8" t="s">
        <v>2655</v>
      </c>
    </row>
    <row r="5628" spans="1:21" x14ac:dyDescent="0.3">
      <c r="A5628" s="28">
        <v>12676</v>
      </c>
      <c r="B5628" s="7">
        <v>10676</v>
      </c>
      <c r="C5628" s="1"/>
      <c r="D5628" s="9"/>
      <c r="E5628" s="9"/>
      <c r="F5628" s="9"/>
      <c r="G5628" s="9"/>
      <c r="H5628" s="1" t="s">
        <v>2654</v>
      </c>
      <c r="I5628" s="9">
        <v>0</v>
      </c>
      <c r="J5628" s="14">
        <v>100</v>
      </c>
      <c r="K5628" s="13" t="s">
        <v>1992</v>
      </c>
      <c r="L5628" s="9">
        <v>100</v>
      </c>
      <c r="M5628" s="1" t="s">
        <v>2653</v>
      </c>
      <c r="N5628" s="1"/>
      <c r="O5628" s="1"/>
      <c r="P5628" s="1"/>
      <c r="Q5628" s="1">
        <f t="shared" si="55"/>
        <v>22</v>
      </c>
      <c r="S5628" s="1"/>
      <c r="T5628" s="1"/>
      <c r="U5628" s="8" t="s">
        <v>2652</v>
      </c>
    </row>
    <row r="5629" spans="1:21" x14ac:dyDescent="0.3">
      <c r="A5629" s="28">
        <v>12677</v>
      </c>
      <c r="B5629" s="7">
        <v>10677</v>
      </c>
      <c r="C5629" s="1"/>
      <c r="D5629" s="9"/>
      <c r="E5629" s="9"/>
      <c r="F5629" s="9"/>
      <c r="G5629" s="9"/>
      <c r="H5629" s="1" t="s">
        <v>2651</v>
      </c>
      <c r="I5629" s="9">
        <v>0</v>
      </c>
      <c r="J5629" s="10">
        <v>1000</v>
      </c>
      <c r="K5629" s="9" t="s">
        <v>65</v>
      </c>
      <c r="L5629" s="9">
        <v>10</v>
      </c>
      <c r="M5629" s="1" t="s">
        <v>2650</v>
      </c>
      <c r="N5629" s="1"/>
      <c r="O5629" s="1"/>
      <c r="P5629" s="1"/>
      <c r="Q5629" s="1">
        <f t="shared" si="55"/>
        <v>22</v>
      </c>
      <c r="S5629" s="1"/>
      <c r="T5629" s="1"/>
      <c r="U5629" s="8" t="s">
        <v>2649</v>
      </c>
    </row>
    <row r="5630" spans="1:21" x14ac:dyDescent="0.3">
      <c r="A5630" s="28">
        <v>12678</v>
      </c>
      <c r="B5630" s="7">
        <v>10678</v>
      </c>
      <c r="C5630" s="1"/>
      <c r="D5630" s="9"/>
      <c r="E5630" s="9"/>
      <c r="F5630" s="9"/>
      <c r="G5630" s="9" t="s">
        <v>2648</v>
      </c>
      <c r="H5630" s="1" t="s">
        <v>2644</v>
      </c>
      <c r="I5630" s="9">
        <v>0</v>
      </c>
      <c r="J5630" s="14">
        <v>1</v>
      </c>
      <c r="K5630" s="13" t="s">
        <v>20</v>
      </c>
      <c r="L5630" s="9">
        <v>1</v>
      </c>
      <c r="M5630" s="1" t="s">
        <v>2647</v>
      </c>
      <c r="N5630" s="1"/>
      <c r="O5630" s="1"/>
      <c r="P5630" s="1"/>
      <c r="Q5630" s="1">
        <f t="shared" si="55"/>
        <v>22</v>
      </c>
      <c r="R5630" s="1" t="s">
        <v>2646</v>
      </c>
      <c r="S5630" s="1"/>
      <c r="T5630" s="1"/>
      <c r="U5630" s="8" t="s">
        <v>2645</v>
      </c>
    </row>
    <row r="5631" spans="1:21" x14ac:dyDescent="0.3">
      <c r="A5631" s="28">
        <v>12679</v>
      </c>
      <c r="B5631" s="7">
        <v>10679</v>
      </c>
      <c r="C5631" s="1"/>
      <c r="D5631" s="9"/>
      <c r="E5631" s="9"/>
      <c r="F5631" s="9"/>
      <c r="G5631" s="9"/>
      <c r="H5631" s="1" t="s">
        <v>2644</v>
      </c>
      <c r="I5631" s="9">
        <v>0</v>
      </c>
      <c r="J5631" s="14">
        <v>100</v>
      </c>
      <c r="K5631" s="13" t="s">
        <v>76</v>
      </c>
      <c r="L5631" s="9">
        <v>10</v>
      </c>
      <c r="M5631" s="1" t="s">
        <v>2643</v>
      </c>
      <c r="N5631" s="1"/>
      <c r="O5631" s="1"/>
      <c r="P5631" s="1"/>
      <c r="Q5631" s="1">
        <f t="shared" si="55"/>
        <v>22</v>
      </c>
      <c r="S5631" s="1"/>
      <c r="T5631" s="1"/>
      <c r="U5631" s="8" t="s">
        <v>2642</v>
      </c>
    </row>
    <row r="5632" spans="1:21" x14ac:dyDescent="0.3">
      <c r="A5632" s="28">
        <v>12680</v>
      </c>
      <c r="B5632" s="7">
        <v>10680</v>
      </c>
      <c r="C5632" s="1"/>
      <c r="D5632" s="9"/>
      <c r="E5632" s="9"/>
      <c r="F5632" s="9"/>
      <c r="G5632" s="9"/>
      <c r="H5632" s="1" t="s">
        <v>2641</v>
      </c>
      <c r="I5632" s="9">
        <v>0</v>
      </c>
      <c r="J5632" s="10">
        <v>1000</v>
      </c>
      <c r="K5632" s="9" t="s">
        <v>65</v>
      </c>
      <c r="L5632" s="9">
        <v>10</v>
      </c>
      <c r="M5632" s="1" t="s">
        <v>2640</v>
      </c>
      <c r="N5632" s="1"/>
      <c r="O5632" s="1"/>
      <c r="P5632" s="1"/>
      <c r="Q5632" s="1">
        <f t="shared" si="55"/>
        <v>22</v>
      </c>
      <c r="S5632" s="1"/>
      <c r="T5632" s="1"/>
      <c r="U5632" s="8" t="s">
        <v>2639</v>
      </c>
    </row>
    <row r="5633" spans="1:21" x14ac:dyDescent="0.3">
      <c r="A5633" s="28">
        <v>12681</v>
      </c>
      <c r="B5633" s="7">
        <v>10681</v>
      </c>
      <c r="C5633" s="1"/>
      <c r="D5633" s="9"/>
      <c r="E5633" s="9"/>
      <c r="F5633" s="9"/>
      <c r="G5633" s="9" t="s">
        <v>2638</v>
      </c>
      <c r="H5633" s="1" t="s">
        <v>2634</v>
      </c>
      <c r="I5633" s="9">
        <v>0</v>
      </c>
      <c r="J5633" s="14">
        <v>1</v>
      </c>
      <c r="K5633" s="13" t="s">
        <v>20</v>
      </c>
      <c r="L5633" s="9">
        <v>1</v>
      </c>
      <c r="M5633" s="1" t="s">
        <v>2637</v>
      </c>
      <c r="N5633" s="1"/>
      <c r="O5633" s="1"/>
      <c r="P5633" s="1"/>
      <c r="Q5633" s="1">
        <f t="shared" si="55"/>
        <v>22</v>
      </c>
      <c r="R5633" s="1" t="s">
        <v>2636</v>
      </c>
      <c r="S5633" s="1"/>
      <c r="T5633" s="1"/>
      <c r="U5633" s="8" t="s">
        <v>2635</v>
      </c>
    </row>
    <row r="5634" spans="1:21" x14ac:dyDescent="0.3">
      <c r="A5634" s="28">
        <v>12682</v>
      </c>
      <c r="B5634" s="7">
        <v>10682</v>
      </c>
      <c r="C5634" s="1"/>
      <c r="D5634" s="9"/>
      <c r="E5634" s="9"/>
      <c r="F5634" s="9"/>
      <c r="G5634" s="9"/>
      <c r="H5634" s="1" t="s">
        <v>2634</v>
      </c>
      <c r="I5634" s="9">
        <v>0</v>
      </c>
      <c r="J5634" s="14">
        <v>100</v>
      </c>
      <c r="K5634" s="13" t="s">
        <v>76</v>
      </c>
      <c r="L5634" s="9">
        <v>10</v>
      </c>
      <c r="M5634" s="1" t="s">
        <v>2633</v>
      </c>
      <c r="N5634" s="1"/>
      <c r="O5634" s="1"/>
      <c r="P5634" s="1"/>
      <c r="Q5634" s="1">
        <f t="shared" si="55"/>
        <v>22</v>
      </c>
      <c r="S5634" s="1"/>
      <c r="T5634" s="1"/>
      <c r="U5634" s="8" t="s">
        <v>2632</v>
      </c>
    </row>
    <row r="5635" spans="1:21" x14ac:dyDescent="0.3">
      <c r="A5635" s="28">
        <v>12683</v>
      </c>
      <c r="B5635" s="7">
        <v>10683</v>
      </c>
      <c r="C5635" s="1"/>
      <c r="D5635" s="9"/>
      <c r="E5635" s="9"/>
      <c r="F5635" s="9"/>
      <c r="G5635" s="9"/>
      <c r="H5635" s="1" t="s">
        <v>2631</v>
      </c>
      <c r="I5635" s="9">
        <v>0</v>
      </c>
      <c r="J5635" s="10">
        <v>1000</v>
      </c>
      <c r="K5635" s="9" t="s">
        <v>65</v>
      </c>
      <c r="L5635" s="9">
        <v>10</v>
      </c>
      <c r="M5635" s="1" t="s">
        <v>2630</v>
      </c>
      <c r="N5635" s="1"/>
      <c r="O5635" s="1"/>
      <c r="P5635" s="1"/>
      <c r="Q5635" s="1">
        <f t="shared" si="55"/>
        <v>22</v>
      </c>
      <c r="S5635" s="1"/>
      <c r="T5635" s="1"/>
      <c r="U5635" s="8" t="s">
        <v>2629</v>
      </c>
    </row>
    <row r="5636" spans="1:21" x14ac:dyDescent="0.3">
      <c r="A5636" s="28">
        <v>12684</v>
      </c>
      <c r="B5636" s="7">
        <v>10684</v>
      </c>
      <c r="C5636" s="1"/>
      <c r="D5636" s="9"/>
      <c r="E5636" s="9"/>
      <c r="F5636" s="9"/>
      <c r="G5636" s="9" t="s">
        <v>2628</v>
      </c>
      <c r="H5636" s="1" t="s">
        <v>2624</v>
      </c>
      <c r="I5636" s="9">
        <v>0</v>
      </c>
      <c r="J5636" s="14">
        <v>1</v>
      </c>
      <c r="K5636" s="13" t="s">
        <v>20</v>
      </c>
      <c r="L5636" s="9">
        <v>1</v>
      </c>
      <c r="M5636" s="1" t="s">
        <v>2627</v>
      </c>
      <c r="N5636" s="1"/>
      <c r="O5636" s="1"/>
      <c r="P5636" s="1"/>
      <c r="Q5636" s="1">
        <f t="shared" si="55"/>
        <v>22</v>
      </c>
      <c r="R5636" s="1" t="s">
        <v>2626</v>
      </c>
      <c r="S5636" s="1"/>
      <c r="T5636" s="1"/>
      <c r="U5636" s="8" t="s">
        <v>2625</v>
      </c>
    </row>
    <row r="5637" spans="1:21" x14ac:dyDescent="0.3">
      <c r="A5637" s="28">
        <v>12685</v>
      </c>
      <c r="B5637" s="7">
        <v>10685</v>
      </c>
      <c r="C5637" s="1"/>
      <c r="D5637" s="9"/>
      <c r="E5637" s="9"/>
      <c r="F5637" s="9"/>
      <c r="G5637" s="9"/>
      <c r="H5637" s="1" t="s">
        <v>2624</v>
      </c>
      <c r="I5637" s="9">
        <v>0</v>
      </c>
      <c r="J5637" s="14">
        <v>100</v>
      </c>
      <c r="K5637" s="13" t="s">
        <v>76</v>
      </c>
      <c r="L5637" s="9">
        <v>10</v>
      </c>
      <c r="M5637" s="1" t="s">
        <v>2623</v>
      </c>
      <c r="N5637" s="1"/>
      <c r="O5637" s="1"/>
      <c r="P5637" s="1"/>
      <c r="Q5637" s="1">
        <f t="shared" si="55"/>
        <v>22</v>
      </c>
      <c r="S5637" s="1"/>
      <c r="T5637" s="1"/>
      <c r="U5637" s="8" t="s">
        <v>2622</v>
      </c>
    </row>
    <row r="5638" spans="1:21" x14ac:dyDescent="0.3">
      <c r="A5638" s="28">
        <v>12686</v>
      </c>
      <c r="B5638" s="7">
        <v>10686</v>
      </c>
      <c r="C5638" s="1"/>
      <c r="D5638" s="9"/>
      <c r="E5638" s="9"/>
      <c r="F5638" s="9"/>
      <c r="G5638" s="9"/>
      <c r="H5638" s="1" t="s">
        <v>2621</v>
      </c>
      <c r="I5638" s="9">
        <v>0</v>
      </c>
      <c r="J5638" s="10">
        <v>1000</v>
      </c>
      <c r="K5638" s="9" t="s">
        <v>65</v>
      </c>
      <c r="L5638" s="9">
        <v>10</v>
      </c>
      <c r="M5638" s="1" t="s">
        <v>2620</v>
      </c>
      <c r="N5638" s="1"/>
      <c r="O5638" s="1"/>
      <c r="P5638" s="1"/>
      <c r="Q5638" s="1">
        <f t="shared" si="55"/>
        <v>22</v>
      </c>
      <c r="S5638" s="1"/>
      <c r="T5638" s="1"/>
      <c r="U5638" s="8" t="s">
        <v>2619</v>
      </c>
    </row>
    <row r="5639" spans="1:21" x14ac:dyDescent="0.3">
      <c r="A5639" s="28">
        <v>12687</v>
      </c>
      <c r="B5639" s="7">
        <v>10687</v>
      </c>
      <c r="C5639" s="1"/>
      <c r="D5639" s="9"/>
      <c r="E5639" s="9"/>
      <c r="F5639" s="9"/>
      <c r="G5639" s="9" t="s">
        <v>2618</v>
      </c>
      <c r="H5639" s="1" t="s">
        <v>2614</v>
      </c>
      <c r="I5639" s="9">
        <v>0</v>
      </c>
      <c r="J5639" s="14">
        <v>1</v>
      </c>
      <c r="K5639" s="13" t="s">
        <v>20</v>
      </c>
      <c r="L5639" s="9">
        <v>1</v>
      </c>
      <c r="M5639" s="1" t="s">
        <v>2617</v>
      </c>
      <c r="N5639" s="1"/>
      <c r="O5639" s="1"/>
      <c r="P5639" s="1"/>
      <c r="Q5639" s="1">
        <f t="shared" si="55"/>
        <v>22</v>
      </c>
      <c r="R5639" s="1" t="s">
        <v>2616</v>
      </c>
      <c r="S5639" s="1"/>
      <c r="T5639" s="1"/>
      <c r="U5639" s="8" t="s">
        <v>2615</v>
      </c>
    </row>
    <row r="5640" spans="1:21" x14ac:dyDescent="0.3">
      <c r="A5640" s="28">
        <v>12688</v>
      </c>
      <c r="B5640" s="7">
        <v>10688</v>
      </c>
      <c r="C5640" s="1"/>
      <c r="D5640" s="9"/>
      <c r="E5640" s="9"/>
      <c r="F5640" s="9"/>
      <c r="G5640" s="9"/>
      <c r="H5640" s="1" t="s">
        <v>2614</v>
      </c>
      <c r="I5640" s="9">
        <v>0</v>
      </c>
      <c r="J5640" s="14">
        <v>100</v>
      </c>
      <c r="K5640" s="13" t="s">
        <v>76</v>
      </c>
      <c r="L5640" s="9">
        <v>10</v>
      </c>
      <c r="M5640" s="1" t="s">
        <v>2613</v>
      </c>
      <c r="N5640" s="1"/>
      <c r="O5640" s="1"/>
      <c r="P5640" s="1"/>
      <c r="Q5640" s="1">
        <f t="shared" si="55"/>
        <v>22</v>
      </c>
      <c r="S5640" s="1"/>
      <c r="T5640" s="1"/>
      <c r="U5640" s="8" t="s">
        <v>2612</v>
      </c>
    </row>
    <row r="5641" spans="1:21" x14ac:dyDescent="0.3">
      <c r="A5641" s="28">
        <v>12689</v>
      </c>
      <c r="B5641" s="7">
        <v>10689</v>
      </c>
      <c r="C5641" s="1"/>
      <c r="D5641" s="9"/>
      <c r="E5641" s="9"/>
      <c r="F5641" s="9"/>
      <c r="G5641" s="9"/>
      <c r="H5641" s="1" t="s">
        <v>2611</v>
      </c>
      <c r="I5641" s="9">
        <v>0</v>
      </c>
      <c r="J5641" s="10">
        <v>1000</v>
      </c>
      <c r="K5641" s="9" t="s">
        <v>65</v>
      </c>
      <c r="L5641" s="9">
        <v>10</v>
      </c>
      <c r="M5641" s="1" t="s">
        <v>2610</v>
      </c>
      <c r="N5641" s="1"/>
      <c r="O5641" s="1"/>
      <c r="P5641" s="1"/>
      <c r="Q5641" s="1">
        <f t="shared" si="55"/>
        <v>22</v>
      </c>
      <c r="S5641" s="1"/>
      <c r="T5641" s="1"/>
      <c r="U5641" s="8" t="s">
        <v>2609</v>
      </c>
    </row>
    <row r="5642" spans="1:21" s="32" customFormat="1" x14ac:dyDescent="0.3">
      <c r="A5642" s="40">
        <v>12690</v>
      </c>
      <c r="B5642" s="39">
        <v>10690</v>
      </c>
      <c r="D5642" s="36"/>
      <c r="E5642" s="9"/>
      <c r="F5642" s="9"/>
      <c r="G5642" s="36" t="s">
        <v>2438</v>
      </c>
      <c r="H5642" s="1" t="s">
        <v>2605</v>
      </c>
      <c r="I5642" s="36">
        <v>0</v>
      </c>
      <c r="J5642" s="42">
        <v>1</v>
      </c>
      <c r="K5642" s="41" t="s">
        <v>20</v>
      </c>
      <c r="L5642" s="36">
        <v>1</v>
      </c>
      <c r="M5642" s="1" t="s">
        <v>2608</v>
      </c>
      <c r="Q5642" s="1">
        <f t="shared" si="55"/>
        <v>22</v>
      </c>
      <c r="R5642" s="1" t="s">
        <v>2607</v>
      </c>
      <c r="U5642" s="8" t="s">
        <v>2606</v>
      </c>
    </row>
    <row r="5643" spans="1:21" s="32" customFormat="1" x14ac:dyDescent="0.3">
      <c r="A5643" s="40">
        <v>12691</v>
      </c>
      <c r="B5643" s="39">
        <v>10691</v>
      </c>
      <c r="D5643" s="36"/>
      <c r="E5643" s="9"/>
      <c r="F5643" s="9"/>
      <c r="G5643" s="36"/>
      <c r="H5643" s="1" t="s">
        <v>2605</v>
      </c>
      <c r="I5643" s="36">
        <v>0</v>
      </c>
      <c r="J5643" s="42">
        <v>100</v>
      </c>
      <c r="K5643" s="41" t="s">
        <v>76</v>
      </c>
      <c r="L5643" s="36">
        <v>10</v>
      </c>
      <c r="M5643" s="1" t="s">
        <v>2604</v>
      </c>
      <c r="N5643" s="35"/>
      <c r="O5643" s="35"/>
      <c r="P5643" s="34"/>
      <c r="Q5643" s="1">
        <f t="shared" si="55"/>
        <v>22</v>
      </c>
      <c r="R5643" s="5"/>
      <c r="S5643" s="34"/>
      <c r="T5643" s="33"/>
      <c r="U5643" s="8" t="s">
        <v>2603</v>
      </c>
    </row>
    <row r="5644" spans="1:21" s="32" customFormat="1" x14ac:dyDescent="0.3">
      <c r="A5644" s="40">
        <v>12692</v>
      </c>
      <c r="B5644" s="39">
        <v>10692</v>
      </c>
      <c r="D5644" s="36"/>
      <c r="E5644" s="9"/>
      <c r="F5644" s="9"/>
      <c r="G5644" s="36"/>
      <c r="H5644" s="1" t="s">
        <v>2602</v>
      </c>
      <c r="I5644" s="36">
        <v>0</v>
      </c>
      <c r="J5644" s="37">
        <v>1000</v>
      </c>
      <c r="K5644" s="36" t="s">
        <v>65</v>
      </c>
      <c r="L5644" s="36">
        <v>10</v>
      </c>
      <c r="M5644" s="1" t="s">
        <v>2601</v>
      </c>
      <c r="N5644" s="35"/>
      <c r="O5644" s="35"/>
      <c r="P5644" s="34"/>
      <c r="Q5644" s="1">
        <f t="shared" si="55"/>
        <v>22</v>
      </c>
      <c r="R5644" s="5"/>
      <c r="S5644" s="34"/>
      <c r="T5644" s="33"/>
      <c r="U5644" s="8" t="s">
        <v>2600</v>
      </c>
    </row>
    <row r="5645" spans="1:21" x14ac:dyDescent="0.3">
      <c r="A5645" s="28">
        <v>12693</v>
      </c>
      <c r="B5645" s="7">
        <v>10693</v>
      </c>
      <c r="C5645" s="1"/>
      <c r="D5645" s="9"/>
      <c r="E5645" s="9"/>
      <c r="F5645" s="9"/>
      <c r="G5645" s="9" t="s">
        <v>2599</v>
      </c>
      <c r="H5645" s="1" t="s">
        <v>2595</v>
      </c>
      <c r="I5645" s="9">
        <v>0</v>
      </c>
      <c r="J5645" s="14">
        <v>1</v>
      </c>
      <c r="K5645" s="13" t="s">
        <v>20</v>
      </c>
      <c r="L5645" s="9">
        <v>1</v>
      </c>
      <c r="M5645" s="1" t="s">
        <v>2598</v>
      </c>
      <c r="Q5645" s="1">
        <f t="shared" si="55"/>
        <v>22</v>
      </c>
      <c r="R5645" s="1" t="s">
        <v>2597</v>
      </c>
      <c r="U5645" s="8" t="s">
        <v>2596</v>
      </c>
    </row>
    <row r="5646" spans="1:21" x14ac:dyDescent="0.3">
      <c r="A5646" s="28">
        <v>12694</v>
      </c>
      <c r="B5646" s="7">
        <v>10694</v>
      </c>
      <c r="C5646" s="1"/>
      <c r="D5646" s="9"/>
      <c r="E5646" s="9"/>
      <c r="F5646" s="9"/>
      <c r="G5646" s="9"/>
      <c r="H5646" s="1" t="s">
        <v>2595</v>
      </c>
      <c r="I5646" s="9">
        <v>0</v>
      </c>
      <c r="J5646" s="14">
        <v>1</v>
      </c>
      <c r="K5646" s="13" t="s">
        <v>20</v>
      </c>
      <c r="L5646" s="9">
        <v>10</v>
      </c>
      <c r="M5646" s="1" t="s">
        <v>2594</v>
      </c>
      <c r="Q5646" s="1">
        <f t="shared" si="55"/>
        <v>22</v>
      </c>
      <c r="U5646" s="8" t="s">
        <v>2593</v>
      </c>
    </row>
    <row r="5647" spans="1:21" x14ac:dyDescent="0.3">
      <c r="A5647" s="28">
        <v>12695</v>
      </c>
      <c r="B5647" s="7">
        <v>10695</v>
      </c>
      <c r="C5647" s="1"/>
      <c r="D5647" s="9"/>
      <c r="E5647" s="9"/>
      <c r="F5647" s="9"/>
      <c r="G5647" s="9"/>
      <c r="H5647" s="1" t="s">
        <v>2592</v>
      </c>
      <c r="I5647" s="9">
        <v>0</v>
      </c>
      <c r="J5647" s="10">
        <v>1000</v>
      </c>
      <c r="K5647" s="9" t="s">
        <v>65</v>
      </c>
      <c r="L5647" s="9">
        <v>10</v>
      </c>
      <c r="M5647" s="1" t="s">
        <v>2591</v>
      </c>
      <c r="Q5647" s="1">
        <f t="shared" si="55"/>
        <v>22</v>
      </c>
      <c r="U5647" s="8" t="s">
        <v>2590</v>
      </c>
    </row>
    <row r="5648" spans="1:21" x14ac:dyDescent="0.3">
      <c r="A5648" s="28">
        <v>12696</v>
      </c>
      <c r="B5648" s="7">
        <v>10696</v>
      </c>
      <c r="C5648" s="1"/>
      <c r="D5648" s="9"/>
      <c r="E5648" s="9"/>
      <c r="F5648" s="9"/>
      <c r="G5648" s="9" t="s">
        <v>2589</v>
      </c>
      <c r="H5648" s="1" t="s">
        <v>2585</v>
      </c>
      <c r="I5648" s="9">
        <v>0</v>
      </c>
      <c r="J5648" s="14">
        <v>1</v>
      </c>
      <c r="K5648" s="13" t="s">
        <v>20</v>
      </c>
      <c r="L5648" s="9">
        <v>1</v>
      </c>
      <c r="M5648" s="1" t="s">
        <v>2588</v>
      </c>
      <c r="Q5648" s="1">
        <f t="shared" si="55"/>
        <v>22</v>
      </c>
      <c r="R5648" s="1" t="s">
        <v>2587</v>
      </c>
      <c r="U5648" s="8" t="s">
        <v>2586</v>
      </c>
    </row>
    <row r="5649" spans="1:21" x14ac:dyDescent="0.3">
      <c r="A5649" s="28">
        <v>12697</v>
      </c>
      <c r="B5649" s="7">
        <v>10697</v>
      </c>
      <c r="C5649" s="1"/>
      <c r="D5649" s="9"/>
      <c r="E5649" s="9"/>
      <c r="F5649" s="9"/>
      <c r="G5649" s="9"/>
      <c r="H5649" s="1" t="s">
        <v>2585</v>
      </c>
      <c r="I5649" s="9">
        <v>0</v>
      </c>
      <c r="J5649" s="14">
        <v>1</v>
      </c>
      <c r="K5649" s="13" t="s">
        <v>20</v>
      </c>
      <c r="L5649" s="9">
        <v>10</v>
      </c>
      <c r="M5649" s="1" t="s">
        <v>2584</v>
      </c>
      <c r="Q5649" s="1">
        <f t="shared" si="55"/>
        <v>22</v>
      </c>
      <c r="U5649" s="8" t="s">
        <v>2583</v>
      </c>
    </row>
    <row r="5650" spans="1:21" x14ac:dyDescent="0.3">
      <c r="A5650" s="28">
        <v>12698</v>
      </c>
      <c r="B5650" s="7">
        <v>10698</v>
      </c>
      <c r="C5650" s="1"/>
      <c r="D5650" s="9"/>
      <c r="E5650" s="9"/>
      <c r="F5650" s="9"/>
      <c r="G5650" s="9"/>
      <c r="H5650" s="1" t="s">
        <v>2582</v>
      </c>
      <c r="I5650" s="9">
        <v>0</v>
      </c>
      <c r="J5650" s="10">
        <v>1000</v>
      </c>
      <c r="K5650" s="9" t="s">
        <v>65</v>
      </c>
      <c r="L5650" s="9">
        <v>10</v>
      </c>
      <c r="M5650" s="1" t="s">
        <v>2581</v>
      </c>
      <c r="Q5650" s="1">
        <f t="shared" si="55"/>
        <v>22</v>
      </c>
      <c r="U5650" s="8" t="s">
        <v>2580</v>
      </c>
    </row>
    <row r="5651" spans="1:21" x14ac:dyDescent="0.3">
      <c r="A5651" s="28">
        <v>12699</v>
      </c>
      <c r="B5651" s="7">
        <v>10699</v>
      </c>
      <c r="C5651" s="1"/>
      <c r="D5651" s="9"/>
      <c r="E5651" s="9"/>
      <c r="F5651" s="9"/>
      <c r="G5651" s="9" t="s">
        <v>2579</v>
      </c>
      <c r="H5651" s="1" t="s">
        <v>2575</v>
      </c>
      <c r="I5651" s="9">
        <v>0</v>
      </c>
      <c r="J5651" s="14">
        <v>1</v>
      </c>
      <c r="K5651" s="13" t="s">
        <v>20</v>
      </c>
      <c r="L5651" s="9">
        <v>1</v>
      </c>
      <c r="M5651" s="1" t="s">
        <v>2578</v>
      </c>
      <c r="Q5651" s="1">
        <f t="shared" si="55"/>
        <v>22</v>
      </c>
      <c r="R5651" s="1" t="s">
        <v>2577</v>
      </c>
      <c r="U5651" s="8" t="s">
        <v>2576</v>
      </c>
    </row>
    <row r="5652" spans="1:21" x14ac:dyDescent="0.3">
      <c r="A5652" s="28">
        <v>12700</v>
      </c>
      <c r="B5652" s="7">
        <v>10700</v>
      </c>
      <c r="C5652" s="1"/>
      <c r="D5652" s="9"/>
      <c r="E5652" s="9"/>
      <c r="F5652" s="9"/>
      <c r="G5652" s="9"/>
      <c r="H5652" s="1" t="s">
        <v>2575</v>
      </c>
      <c r="I5652" s="9">
        <v>0</v>
      </c>
      <c r="J5652" s="14">
        <v>100</v>
      </c>
      <c r="K5652" s="13" t="s">
        <v>2</v>
      </c>
      <c r="L5652" s="9">
        <v>10</v>
      </c>
      <c r="M5652" s="1" t="s">
        <v>2574</v>
      </c>
      <c r="Q5652" s="1">
        <f t="shared" si="55"/>
        <v>22</v>
      </c>
      <c r="U5652" s="8" t="s">
        <v>2573</v>
      </c>
    </row>
    <row r="5653" spans="1:21" x14ac:dyDescent="0.3">
      <c r="A5653" s="28">
        <v>12701</v>
      </c>
      <c r="B5653" s="7">
        <v>10701</v>
      </c>
      <c r="C5653" s="1"/>
      <c r="D5653" s="9"/>
      <c r="E5653" s="9"/>
      <c r="F5653" s="9"/>
      <c r="G5653" s="9"/>
      <c r="H5653" s="1" t="s">
        <v>2572</v>
      </c>
      <c r="I5653" s="9">
        <v>0</v>
      </c>
      <c r="J5653" s="10">
        <v>1000</v>
      </c>
      <c r="K5653" s="9" t="s">
        <v>65</v>
      </c>
      <c r="L5653" s="9">
        <v>10</v>
      </c>
      <c r="M5653" s="1" t="s">
        <v>2571</v>
      </c>
      <c r="Q5653" s="1">
        <f t="shared" si="55"/>
        <v>22</v>
      </c>
      <c r="U5653" s="8" t="s">
        <v>2570</v>
      </c>
    </row>
    <row r="5654" spans="1:21" x14ac:dyDescent="0.3">
      <c r="A5654" s="28">
        <v>12702</v>
      </c>
      <c r="B5654" s="7">
        <v>10702</v>
      </c>
      <c r="C5654" s="1"/>
      <c r="D5654" s="9"/>
      <c r="E5654" s="9"/>
      <c r="F5654" s="9">
        <v>10805</v>
      </c>
      <c r="G5654" s="27" t="s">
        <v>2569</v>
      </c>
      <c r="H5654" s="1" t="s">
        <v>2568</v>
      </c>
      <c r="I5654" s="9">
        <v>0</v>
      </c>
      <c r="J5654" s="14">
        <v>1</v>
      </c>
      <c r="K5654" s="13" t="s">
        <v>20</v>
      </c>
      <c r="L5654" s="9">
        <v>1</v>
      </c>
      <c r="M5654" s="1" t="s">
        <v>2568</v>
      </c>
      <c r="Q5654" s="1"/>
      <c r="U5654" s="8"/>
    </row>
    <row r="5655" spans="1:21" x14ac:dyDescent="0.3">
      <c r="A5655" s="28">
        <v>12703</v>
      </c>
      <c r="B5655" s="7">
        <v>10703</v>
      </c>
      <c r="C5655" s="1"/>
      <c r="D5655" s="9"/>
      <c r="E5655" s="9"/>
      <c r="F5655" s="9"/>
      <c r="G5655" s="27"/>
      <c r="H5655" s="1" t="s">
        <v>2568</v>
      </c>
      <c r="I5655" s="9">
        <v>0</v>
      </c>
      <c r="J5655" s="14">
        <v>1</v>
      </c>
      <c r="K5655" s="13" t="s">
        <v>20</v>
      </c>
      <c r="L5655" s="9">
        <v>10</v>
      </c>
      <c r="M5655" s="1" t="s">
        <v>2568</v>
      </c>
      <c r="Q5655" s="1"/>
      <c r="U5655" s="8"/>
    </row>
    <row r="5656" spans="1:21" x14ac:dyDescent="0.3">
      <c r="A5656" s="28">
        <v>12704</v>
      </c>
      <c r="B5656" s="7">
        <v>10704</v>
      </c>
      <c r="C5656" s="1"/>
      <c r="D5656" s="9"/>
      <c r="E5656" s="9"/>
      <c r="F5656" s="9"/>
      <c r="G5656" s="27"/>
      <c r="H5656" s="1" t="s">
        <v>2567</v>
      </c>
      <c r="I5656" s="9">
        <v>0</v>
      </c>
      <c r="J5656" s="10">
        <v>100</v>
      </c>
      <c r="K5656" s="9" t="s">
        <v>65</v>
      </c>
      <c r="L5656" s="9">
        <v>10</v>
      </c>
      <c r="M5656" s="1" t="s">
        <v>2567</v>
      </c>
      <c r="Q5656" s="1"/>
      <c r="U5656" s="8"/>
    </row>
    <row r="5657" spans="1:21" x14ac:dyDescent="0.3">
      <c r="A5657" s="28">
        <v>12705</v>
      </c>
      <c r="B5657" s="7">
        <v>10705</v>
      </c>
      <c r="C5657" s="1"/>
      <c r="D5657" s="9"/>
      <c r="E5657" s="9"/>
      <c r="F5657" s="9">
        <v>10806</v>
      </c>
      <c r="G5657" s="27" t="s">
        <v>2566</v>
      </c>
      <c r="H5657" s="1" t="s">
        <v>2565</v>
      </c>
      <c r="I5657" s="9">
        <v>0</v>
      </c>
      <c r="J5657" s="14">
        <v>1</v>
      </c>
      <c r="K5657" s="13" t="s">
        <v>20</v>
      </c>
      <c r="L5657" s="9">
        <v>1</v>
      </c>
      <c r="M5657" s="1" t="s">
        <v>2564</v>
      </c>
      <c r="Q5657" s="1"/>
      <c r="U5657" s="8"/>
    </row>
    <row r="5658" spans="1:21" x14ac:dyDescent="0.3">
      <c r="A5658" s="28">
        <v>12706</v>
      </c>
      <c r="B5658" s="7">
        <v>10706</v>
      </c>
      <c r="C5658" s="1"/>
      <c r="D5658" s="9"/>
      <c r="E5658" s="9"/>
      <c r="F5658" s="9"/>
      <c r="G5658" s="9"/>
      <c r="H5658" s="1" t="s">
        <v>2565</v>
      </c>
      <c r="I5658" s="9">
        <v>0</v>
      </c>
      <c r="J5658" s="14">
        <v>1</v>
      </c>
      <c r="K5658" s="13" t="s">
        <v>20</v>
      </c>
      <c r="L5658" s="9">
        <v>10</v>
      </c>
      <c r="M5658" s="1" t="s">
        <v>2564</v>
      </c>
      <c r="Q5658" s="1"/>
      <c r="U5658" s="8"/>
    </row>
    <row r="5659" spans="1:21" x14ac:dyDescent="0.3">
      <c r="A5659" s="28">
        <v>12707</v>
      </c>
      <c r="B5659" s="7">
        <v>10707</v>
      </c>
      <c r="C5659" s="1"/>
      <c r="D5659" s="9"/>
      <c r="E5659" s="9"/>
      <c r="F5659" s="9"/>
      <c r="G5659" s="9"/>
      <c r="H5659" s="1" t="s">
        <v>2563</v>
      </c>
      <c r="I5659" s="9">
        <v>0</v>
      </c>
      <c r="J5659" s="10">
        <v>100</v>
      </c>
      <c r="K5659" s="9" t="s">
        <v>65</v>
      </c>
      <c r="L5659" s="9">
        <v>10</v>
      </c>
      <c r="M5659" s="1" t="s">
        <v>2562</v>
      </c>
      <c r="Q5659" s="1"/>
      <c r="U5659" s="8"/>
    </row>
    <row r="5660" spans="1:21" x14ac:dyDescent="0.2">
      <c r="A5660" s="1">
        <v>12890</v>
      </c>
      <c r="B5660" s="7">
        <v>10890</v>
      </c>
      <c r="C5660" s="1"/>
      <c r="D5660" s="9" t="s">
        <v>2293</v>
      </c>
      <c r="E5660" s="9">
        <v>1</v>
      </c>
      <c r="F5660" s="9"/>
      <c r="G5660" s="9"/>
      <c r="H5660" s="1" t="s">
        <v>2561</v>
      </c>
      <c r="I5660" s="9">
        <v>0</v>
      </c>
      <c r="J5660" s="10">
        <v>100</v>
      </c>
      <c r="K5660" s="9" t="s">
        <v>110</v>
      </c>
      <c r="L5660" s="9">
        <v>10</v>
      </c>
      <c r="M5660" s="1" t="s">
        <v>2560</v>
      </c>
      <c r="N5660" s="63" t="s">
        <v>2559</v>
      </c>
      <c r="Q5660" s="1">
        <f>Q5653</f>
        <v>22</v>
      </c>
      <c r="U5660" s="62" t="s">
        <v>2558</v>
      </c>
    </row>
    <row r="5661" spans="1:21" x14ac:dyDescent="0.2">
      <c r="A5661" s="1">
        <v>12895</v>
      </c>
      <c r="B5661" s="7">
        <v>10895</v>
      </c>
      <c r="C5661" s="1"/>
      <c r="D5661" s="9" t="s">
        <v>2293</v>
      </c>
      <c r="E5661" s="9">
        <v>2</v>
      </c>
      <c r="F5661" s="9"/>
      <c r="G5661" s="9"/>
      <c r="H5661" s="1" t="s">
        <v>2557</v>
      </c>
      <c r="I5661" s="9">
        <v>0</v>
      </c>
      <c r="J5661" s="10">
        <v>500</v>
      </c>
      <c r="K5661" s="13" t="s">
        <v>76</v>
      </c>
      <c r="L5661" s="9">
        <v>10</v>
      </c>
      <c r="M5661" s="1" t="s">
        <v>2556</v>
      </c>
      <c r="N5661" s="63" t="s">
        <v>2556</v>
      </c>
      <c r="Q5661" s="1">
        <f>Q5660</f>
        <v>22</v>
      </c>
      <c r="U5661" s="62" t="s">
        <v>2555</v>
      </c>
    </row>
    <row r="5662" spans="1:21" x14ac:dyDescent="0.2">
      <c r="A5662" s="30">
        <v>12708</v>
      </c>
      <c r="B5662" s="30">
        <v>10708</v>
      </c>
      <c r="C5662" s="1"/>
      <c r="D5662" s="9"/>
      <c r="E5662" s="9"/>
      <c r="F5662" s="9"/>
      <c r="G5662" s="9" t="s">
        <v>2554</v>
      </c>
      <c r="H5662" s="1" t="s">
        <v>2551</v>
      </c>
      <c r="I5662" s="9">
        <v>0</v>
      </c>
      <c r="J5662" s="10">
        <v>1</v>
      </c>
      <c r="K5662" s="13" t="s">
        <v>20</v>
      </c>
      <c r="L5662" s="9">
        <v>1</v>
      </c>
      <c r="M5662" s="1" t="s">
        <v>2553</v>
      </c>
      <c r="N5662" s="63"/>
      <c r="Q5662" s="1"/>
      <c r="U5662" s="8" t="s">
        <v>2552</v>
      </c>
    </row>
    <row r="5663" spans="1:21" x14ac:dyDescent="0.2">
      <c r="A5663" s="30">
        <v>12709</v>
      </c>
      <c r="B5663" s="30">
        <v>10709</v>
      </c>
      <c r="C5663" s="1"/>
      <c r="D5663" s="9"/>
      <c r="E5663" s="9"/>
      <c r="F5663" s="9"/>
      <c r="G5663" s="9"/>
      <c r="H5663" s="1" t="s">
        <v>2551</v>
      </c>
      <c r="I5663" s="9">
        <v>0</v>
      </c>
      <c r="J5663" s="10">
        <v>1000</v>
      </c>
      <c r="K5663" s="13" t="s">
        <v>76</v>
      </c>
      <c r="L5663" s="9">
        <v>10</v>
      </c>
      <c r="M5663" s="1" t="s">
        <v>2550</v>
      </c>
      <c r="N5663" s="63"/>
      <c r="Q5663" s="1"/>
      <c r="U5663" s="8" t="s">
        <v>2549</v>
      </c>
    </row>
    <row r="5664" spans="1:21" x14ac:dyDescent="0.2">
      <c r="A5664" s="30">
        <v>12710</v>
      </c>
      <c r="B5664" s="30">
        <v>10710</v>
      </c>
      <c r="C5664" s="1"/>
      <c r="D5664" s="9"/>
      <c r="E5664" s="9"/>
      <c r="F5664" s="9"/>
      <c r="G5664" s="9"/>
      <c r="H5664" s="1" t="s">
        <v>2548</v>
      </c>
      <c r="I5664" s="9">
        <v>0</v>
      </c>
      <c r="J5664" s="10">
        <v>1000</v>
      </c>
      <c r="K5664" s="13" t="s">
        <v>65</v>
      </c>
      <c r="L5664" s="9">
        <v>10</v>
      </c>
      <c r="M5664" s="1" t="s">
        <v>2547</v>
      </c>
      <c r="N5664" s="63"/>
      <c r="Q5664" s="1"/>
      <c r="U5664" s="8" t="s">
        <v>2546</v>
      </c>
    </row>
    <row r="5665" spans="1:21" x14ac:dyDescent="0.2">
      <c r="A5665" s="1"/>
      <c r="C5665" s="1"/>
      <c r="D5665" s="9"/>
      <c r="E5665" s="9"/>
      <c r="F5665" s="9"/>
      <c r="G5665" s="9"/>
      <c r="H5665" s="1"/>
      <c r="I5665" s="9"/>
      <c r="J5665" s="10"/>
      <c r="K5665" s="13"/>
      <c r="L5665" s="9"/>
      <c r="M5665" s="1"/>
      <c r="N5665" s="63"/>
      <c r="Q5665" s="1"/>
      <c r="U5665" s="62"/>
    </row>
    <row r="5666" spans="1:21" x14ac:dyDescent="0.2">
      <c r="A5666" s="1"/>
      <c r="C5666" s="1"/>
      <c r="D5666" s="9"/>
      <c r="E5666" s="9"/>
      <c r="F5666" s="9"/>
      <c r="G5666" s="9"/>
      <c r="H5666" s="1"/>
      <c r="I5666" s="9"/>
      <c r="J5666" s="10"/>
      <c r="K5666" s="13"/>
      <c r="L5666" s="9"/>
      <c r="M5666" s="1"/>
      <c r="N5666" s="63"/>
      <c r="Q5666" s="1"/>
      <c r="U5666" s="62"/>
    </row>
    <row r="5667" spans="1:21" s="21" customFormat="1" x14ac:dyDescent="0.3">
      <c r="A5667" s="49"/>
      <c r="B5667" s="26"/>
      <c r="D5667" s="47"/>
      <c r="E5667" s="9"/>
      <c r="F5667" s="9"/>
      <c r="G5667" s="47"/>
      <c r="H5667" s="1"/>
      <c r="I5667" s="47"/>
      <c r="J5667" s="48"/>
      <c r="K5667" s="47"/>
      <c r="L5667" s="47"/>
      <c r="M5667" s="1"/>
      <c r="N5667" s="25"/>
      <c r="O5667" s="25"/>
      <c r="P5667" s="23"/>
      <c r="Q5667" s="23"/>
      <c r="R5667" s="24"/>
      <c r="S5667" s="23"/>
      <c r="T5667" s="22"/>
      <c r="U5667" s="62"/>
    </row>
    <row r="5668" spans="1:21" x14ac:dyDescent="0.3">
      <c r="A5668" s="46">
        <v>12900</v>
      </c>
      <c r="B5668" s="66">
        <v>10900</v>
      </c>
      <c r="C5668" s="1"/>
      <c r="D5668" s="9"/>
      <c r="E5668" s="9"/>
      <c r="F5668" s="9"/>
      <c r="G5668" s="9" t="s">
        <v>2545</v>
      </c>
      <c r="H5668" s="1" t="s">
        <v>2541</v>
      </c>
      <c r="I5668" s="9">
        <v>0</v>
      </c>
      <c r="J5668" s="14">
        <v>1</v>
      </c>
      <c r="K5668" s="13" t="s">
        <v>20</v>
      </c>
      <c r="L5668" s="9">
        <v>1</v>
      </c>
      <c r="M5668" s="1" t="s">
        <v>2544</v>
      </c>
      <c r="Q5668" s="19">
        <v>23</v>
      </c>
      <c r="R5668" s="1" t="s">
        <v>2543</v>
      </c>
      <c r="U5668" s="8" t="s">
        <v>2542</v>
      </c>
    </row>
    <row r="5669" spans="1:21" x14ac:dyDescent="0.3">
      <c r="A5669" s="28">
        <v>12901</v>
      </c>
      <c r="B5669" s="7">
        <v>10901</v>
      </c>
      <c r="C5669" s="1"/>
      <c r="D5669" s="9"/>
      <c r="E5669" s="9"/>
      <c r="F5669" s="9"/>
      <c r="G5669" s="9"/>
      <c r="H5669" s="1" t="s">
        <v>2541</v>
      </c>
      <c r="I5669" s="9">
        <v>0</v>
      </c>
      <c r="J5669" s="14">
        <v>10</v>
      </c>
      <c r="K5669" s="13" t="s">
        <v>1992</v>
      </c>
      <c r="L5669" s="9">
        <v>100</v>
      </c>
      <c r="M5669" s="1" t="s">
        <v>2540</v>
      </c>
      <c r="Q5669" s="4">
        <f t="shared" ref="Q5669:Q5700" si="56">Q5668</f>
        <v>23</v>
      </c>
      <c r="U5669" s="8" t="s">
        <v>2539</v>
      </c>
    </row>
    <row r="5670" spans="1:21" x14ac:dyDescent="0.3">
      <c r="A5670" s="28">
        <v>12902</v>
      </c>
      <c r="B5670" s="7">
        <v>10902</v>
      </c>
      <c r="C5670" s="1"/>
      <c r="D5670" s="9"/>
      <c r="E5670" s="9"/>
      <c r="F5670" s="9"/>
      <c r="G5670" s="9"/>
      <c r="H5670" s="1" t="s">
        <v>2538</v>
      </c>
      <c r="I5670" s="9">
        <v>0</v>
      </c>
      <c r="J5670" s="10">
        <v>1000</v>
      </c>
      <c r="K5670" s="9" t="s">
        <v>65</v>
      </c>
      <c r="L5670" s="9">
        <v>10</v>
      </c>
      <c r="M5670" s="1" t="s">
        <v>2537</v>
      </c>
      <c r="Q5670" s="4">
        <f t="shared" si="56"/>
        <v>23</v>
      </c>
      <c r="U5670" s="8" t="s">
        <v>2536</v>
      </c>
    </row>
    <row r="5671" spans="1:21" x14ac:dyDescent="0.3">
      <c r="A5671" s="28">
        <v>12903</v>
      </c>
      <c r="B5671" s="7">
        <v>10903</v>
      </c>
      <c r="C5671" s="1"/>
      <c r="D5671" s="9" t="s">
        <v>2408</v>
      </c>
      <c r="E5671" s="9"/>
      <c r="F5671" s="9"/>
      <c r="G5671" s="9" t="s">
        <v>2535</v>
      </c>
      <c r="H5671" s="1" t="s">
        <v>2531</v>
      </c>
      <c r="I5671" s="9">
        <v>0</v>
      </c>
      <c r="J5671" s="14">
        <v>1</v>
      </c>
      <c r="K5671" s="13" t="s">
        <v>20</v>
      </c>
      <c r="L5671" s="9">
        <v>1</v>
      </c>
      <c r="M5671" s="1" t="s">
        <v>2534</v>
      </c>
      <c r="Q5671" s="4">
        <f t="shared" si="56"/>
        <v>23</v>
      </c>
      <c r="R5671" s="1" t="s">
        <v>2533</v>
      </c>
      <c r="U5671" s="8" t="s">
        <v>2532</v>
      </c>
    </row>
    <row r="5672" spans="1:21" x14ac:dyDescent="0.3">
      <c r="A5672" s="28">
        <v>12904</v>
      </c>
      <c r="B5672" s="7">
        <v>10904</v>
      </c>
      <c r="C5672" s="1"/>
      <c r="D5672" s="9"/>
      <c r="E5672" s="9"/>
      <c r="F5672" s="9"/>
      <c r="G5672" s="9"/>
      <c r="H5672" s="1" t="s">
        <v>2531</v>
      </c>
      <c r="I5672" s="9">
        <v>0</v>
      </c>
      <c r="J5672" s="14">
        <v>10</v>
      </c>
      <c r="K5672" s="13" t="s">
        <v>1992</v>
      </c>
      <c r="L5672" s="9">
        <v>100</v>
      </c>
      <c r="M5672" s="1" t="s">
        <v>2530</v>
      </c>
      <c r="Q5672" s="4">
        <f t="shared" si="56"/>
        <v>23</v>
      </c>
      <c r="U5672" s="8" t="s">
        <v>2529</v>
      </c>
    </row>
    <row r="5673" spans="1:21" x14ac:dyDescent="0.3">
      <c r="A5673" s="28">
        <v>12905</v>
      </c>
      <c r="B5673" s="7">
        <v>10905</v>
      </c>
      <c r="C5673" s="1"/>
      <c r="D5673" s="9"/>
      <c r="E5673" s="9"/>
      <c r="F5673" s="9"/>
      <c r="G5673" s="9"/>
      <c r="H5673" s="1" t="s">
        <v>2528</v>
      </c>
      <c r="I5673" s="9">
        <v>0</v>
      </c>
      <c r="J5673" s="10">
        <v>1000</v>
      </c>
      <c r="K5673" s="9" t="s">
        <v>65</v>
      </c>
      <c r="L5673" s="9">
        <v>10</v>
      </c>
      <c r="M5673" s="1" t="s">
        <v>2527</v>
      </c>
      <c r="Q5673" s="4">
        <f t="shared" si="56"/>
        <v>23</v>
      </c>
      <c r="U5673" s="8" t="s">
        <v>2526</v>
      </c>
    </row>
    <row r="5674" spans="1:21" s="52" customFormat="1" x14ac:dyDescent="0.3">
      <c r="A5674" s="58">
        <v>12906</v>
      </c>
      <c r="B5674" s="57">
        <v>10906</v>
      </c>
      <c r="D5674" s="54" t="s">
        <v>2408</v>
      </c>
      <c r="E5674" s="56"/>
      <c r="F5674" s="56"/>
      <c r="G5674" s="54" t="s">
        <v>2438</v>
      </c>
      <c r="H5674" s="1" t="s">
        <v>2522</v>
      </c>
      <c r="I5674" s="54">
        <v>0</v>
      </c>
      <c r="J5674" s="60">
        <v>1</v>
      </c>
      <c r="K5674" s="59" t="s">
        <v>20</v>
      </c>
      <c r="L5674" s="54">
        <v>1</v>
      </c>
      <c r="M5674" s="1" t="s">
        <v>2525</v>
      </c>
      <c r="N5674" s="65"/>
      <c r="O5674" s="65"/>
      <c r="P5674" s="53"/>
      <c r="Q5674" s="4">
        <f t="shared" si="56"/>
        <v>23</v>
      </c>
      <c r="R5674" s="1" t="s">
        <v>2524</v>
      </c>
      <c r="S5674" s="53"/>
      <c r="T5674" s="64"/>
      <c r="U5674" s="8" t="s">
        <v>2523</v>
      </c>
    </row>
    <row r="5675" spans="1:21" s="52" customFormat="1" x14ac:dyDescent="0.3">
      <c r="A5675" s="58">
        <v>12907</v>
      </c>
      <c r="B5675" s="57">
        <v>10907</v>
      </c>
      <c r="D5675" s="54"/>
      <c r="E5675" s="56"/>
      <c r="F5675" s="56"/>
      <c r="G5675" s="54"/>
      <c r="H5675" s="1" t="s">
        <v>2522</v>
      </c>
      <c r="I5675" s="54">
        <v>0</v>
      </c>
      <c r="J5675" s="60">
        <v>10</v>
      </c>
      <c r="K5675" s="59" t="s">
        <v>1992</v>
      </c>
      <c r="L5675" s="54">
        <v>100</v>
      </c>
      <c r="M5675" s="1" t="s">
        <v>2521</v>
      </c>
      <c r="N5675" s="65"/>
      <c r="O5675" s="65"/>
      <c r="P5675" s="53"/>
      <c r="Q5675" s="4">
        <f t="shared" si="56"/>
        <v>23</v>
      </c>
      <c r="R5675" s="5"/>
      <c r="S5675" s="53"/>
      <c r="T5675" s="64"/>
      <c r="U5675" s="8" t="s">
        <v>2520</v>
      </c>
    </row>
    <row r="5676" spans="1:21" s="52" customFormat="1" x14ac:dyDescent="0.3">
      <c r="A5676" s="58">
        <v>12908</v>
      </c>
      <c r="B5676" s="57">
        <v>10908</v>
      </c>
      <c r="D5676" s="54"/>
      <c r="E5676" s="56"/>
      <c r="F5676" s="56"/>
      <c r="G5676" s="54"/>
      <c r="H5676" s="1" t="s">
        <v>2519</v>
      </c>
      <c r="I5676" s="54">
        <v>0</v>
      </c>
      <c r="J5676" s="55">
        <v>1000</v>
      </c>
      <c r="K5676" s="54" t="s">
        <v>65</v>
      </c>
      <c r="L5676" s="54">
        <v>10</v>
      </c>
      <c r="M5676" s="1" t="s">
        <v>2518</v>
      </c>
      <c r="N5676" s="65"/>
      <c r="O5676" s="65"/>
      <c r="P5676" s="53"/>
      <c r="Q5676" s="4">
        <f t="shared" si="56"/>
        <v>23</v>
      </c>
      <c r="R5676" s="5"/>
      <c r="S5676" s="53"/>
      <c r="T5676" s="64"/>
      <c r="U5676" s="8" t="s">
        <v>2517</v>
      </c>
    </row>
    <row r="5677" spans="1:21" x14ac:dyDescent="0.3">
      <c r="A5677" s="28">
        <v>12909</v>
      </c>
      <c r="B5677" s="7">
        <v>10909</v>
      </c>
      <c r="C5677" s="1"/>
      <c r="D5677" s="9"/>
      <c r="E5677" s="9"/>
      <c r="F5677" s="9"/>
      <c r="G5677" s="9" t="s">
        <v>2516</v>
      </c>
      <c r="H5677" s="1" t="s">
        <v>2512</v>
      </c>
      <c r="I5677" s="9">
        <v>0</v>
      </c>
      <c r="J5677" s="14">
        <v>1</v>
      </c>
      <c r="K5677" s="13" t="s">
        <v>20</v>
      </c>
      <c r="L5677" s="9">
        <v>1</v>
      </c>
      <c r="M5677" s="1" t="s">
        <v>2515</v>
      </c>
      <c r="Q5677" s="4">
        <f t="shared" si="56"/>
        <v>23</v>
      </c>
      <c r="R5677" s="1" t="s">
        <v>2514</v>
      </c>
      <c r="U5677" s="8" t="s">
        <v>2513</v>
      </c>
    </row>
    <row r="5678" spans="1:21" x14ac:dyDescent="0.3">
      <c r="A5678" s="28">
        <v>12910</v>
      </c>
      <c r="B5678" s="7">
        <v>10910</v>
      </c>
      <c r="C5678" s="1"/>
      <c r="D5678" s="9"/>
      <c r="E5678" s="9"/>
      <c r="F5678" s="9"/>
      <c r="G5678" s="9"/>
      <c r="H5678" s="1" t="s">
        <v>2512</v>
      </c>
      <c r="I5678" s="9">
        <v>0</v>
      </c>
      <c r="J5678" s="14">
        <v>200</v>
      </c>
      <c r="K5678" s="13" t="s">
        <v>76</v>
      </c>
      <c r="L5678" s="9">
        <v>10</v>
      </c>
      <c r="M5678" s="1" t="s">
        <v>2511</v>
      </c>
      <c r="Q5678" s="4">
        <f t="shared" si="56"/>
        <v>23</v>
      </c>
      <c r="U5678" s="8" t="s">
        <v>2510</v>
      </c>
    </row>
    <row r="5679" spans="1:21" x14ac:dyDescent="0.3">
      <c r="A5679" s="28">
        <v>12911</v>
      </c>
      <c r="B5679" s="7">
        <v>10911</v>
      </c>
      <c r="C5679" s="1"/>
      <c r="D5679" s="9"/>
      <c r="E5679" s="9"/>
      <c r="F5679" s="9"/>
      <c r="G5679" s="9"/>
      <c r="H5679" s="1" t="s">
        <v>2509</v>
      </c>
      <c r="I5679" s="9">
        <v>0</v>
      </c>
      <c r="J5679" s="10">
        <v>1000</v>
      </c>
      <c r="K5679" s="9" t="s">
        <v>65</v>
      </c>
      <c r="L5679" s="9">
        <v>10</v>
      </c>
      <c r="M5679" s="1" t="s">
        <v>2508</v>
      </c>
      <c r="Q5679" s="4">
        <f t="shared" si="56"/>
        <v>23</v>
      </c>
      <c r="U5679" s="8" t="s">
        <v>2507</v>
      </c>
    </row>
    <row r="5680" spans="1:21" x14ac:dyDescent="0.3">
      <c r="A5680" s="28">
        <v>12912</v>
      </c>
      <c r="B5680" s="7">
        <v>10912</v>
      </c>
      <c r="C5680" s="1"/>
      <c r="D5680" s="9"/>
      <c r="E5680" s="9"/>
      <c r="F5680" s="9"/>
      <c r="G5680" s="9" t="s">
        <v>2506</v>
      </c>
      <c r="H5680" s="1" t="s">
        <v>2502</v>
      </c>
      <c r="I5680" s="9">
        <v>0</v>
      </c>
      <c r="J5680" s="14">
        <v>1</v>
      </c>
      <c r="K5680" s="13" t="s">
        <v>20</v>
      </c>
      <c r="L5680" s="9">
        <v>1</v>
      </c>
      <c r="M5680" s="1" t="s">
        <v>2505</v>
      </c>
      <c r="Q5680" s="4">
        <f t="shared" si="56"/>
        <v>23</v>
      </c>
      <c r="R5680" s="1" t="s">
        <v>2504</v>
      </c>
      <c r="U5680" s="8" t="s">
        <v>2503</v>
      </c>
    </row>
    <row r="5681" spans="1:21" x14ac:dyDescent="0.3">
      <c r="A5681" s="28">
        <v>12913</v>
      </c>
      <c r="B5681" s="7">
        <v>10913</v>
      </c>
      <c r="C5681" s="1"/>
      <c r="D5681" s="9"/>
      <c r="E5681" s="9"/>
      <c r="F5681" s="9"/>
      <c r="G5681" s="9"/>
      <c r="H5681" s="1" t="s">
        <v>2502</v>
      </c>
      <c r="I5681" s="9">
        <v>0</v>
      </c>
      <c r="J5681" s="14">
        <v>200</v>
      </c>
      <c r="K5681" s="13" t="s">
        <v>76</v>
      </c>
      <c r="L5681" s="9">
        <v>10</v>
      </c>
      <c r="M5681" s="1" t="s">
        <v>2501</v>
      </c>
      <c r="Q5681" s="4">
        <f t="shared" si="56"/>
        <v>23</v>
      </c>
      <c r="U5681" s="8" t="s">
        <v>2500</v>
      </c>
    </row>
    <row r="5682" spans="1:21" x14ac:dyDescent="0.3">
      <c r="A5682" s="28">
        <v>12914</v>
      </c>
      <c r="B5682" s="7">
        <v>10914</v>
      </c>
      <c r="C5682" s="1"/>
      <c r="D5682" s="9"/>
      <c r="E5682" s="9"/>
      <c r="F5682" s="9"/>
      <c r="G5682" s="9"/>
      <c r="H5682" s="1" t="s">
        <v>2499</v>
      </c>
      <c r="I5682" s="9">
        <v>0</v>
      </c>
      <c r="J5682" s="10">
        <v>1000</v>
      </c>
      <c r="K5682" s="9" t="s">
        <v>65</v>
      </c>
      <c r="L5682" s="9">
        <v>10</v>
      </c>
      <c r="M5682" s="1" t="s">
        <v>2498</v>
      </c>
      <c r="Q5682" s="4">
        <f t="shared" si="56"/>
        <v>23</v>
      </c>
      <c r="U5682" s="8" t="s">
        <v>2497</v>
      </c>
    </row>
    <row r="5683" spans="1:21" s="32" customFormat="1" x14ac:dyDescent="0.3">
      <c r="A5683" s="40">
        <v>12915</v>
      </c>
      <c r="B5683" s="39">
        <v>10915</v>
      </c>
      <c r="D5683" s="36"/>
      <c r="E5683" s="9"/>
      <c r="F5683" s="9"/>
      <c r="G5683" s="36" t="s">
        <v>2496</v>
      </c>
      <c r="H5683" s="1" t="s">
        <v>2493</v>
      </c>
      <c r="I5683" s="36">
        <v>0</v>
      </c>
      <c r="J5683" s="42">
        <v>1</v>
      </c>
      <c r="K5683" s="41" t="s">
        <v>20</v>
      </c>
      <c r="L5683" s="36">
        <v>1</v>
      </c>
      <c r="M5683" s="1" t="s">
        <v>2495</v>
      </c>
      <c r="N5683" s="35"/>
      <c r="O5683" s="35"/>
      <c r="P5683" s="34"/>
      <c r="Q5683" s="4">
        <f t="shared" si="56"/>
        <v>23</v>
      </c>
      <c r="R5683" s="1"/>
      <c r="S5683" s="34"/>
      <c r="T5683" s="33"/>
      <c r="U5683" s="8"/>
    </row>
    <row r="5684" spans="1:21" s="32" customFormat="1" x14ac:dyDescent="0.3">
      <c r="A5684" s="40">
        <v>12916</v>
      </c>
      <c r="B5684" s="39">
        <v>10916</v>
      </c>
      <c r="D5684" s="36"/>
      <c r="E5684" s="9"/>
      <c r="F5684" s="38" t="s">
        <v>2494</v>
      </c>
      <c r="G5684" s="36"/>
      <c r="H5684" s="1" t="s">
        <v>2493</v>
      </c>
      <c r="I5684" s="36">
        <v>0</v>
      </c>
      <c r="J5684" s="42">
        <v>200</v>
      </c>
      <c r="K5684" s="41" t="s">
        <v>76</v>
      </c>
      <c r="L5684" s="36">
        <v>10</v>
      </c>
      <c r="M5684" s="1" t="s">
        <v>2492</v>
      </c>
      <c r="N5684" s="35"/>
      <c r="O5684" s="35"/>
      <c r="P5684" s="34"/>
      <c r="Q5684" s="4">
        <f t="shared" si="56"/>
        <v>23</v>
      </c>
      <c r="R5684" s="5"/>
      <c r="S5684" s="34"/>
      <c r="T5684" s="33"/>
      <c r="U5684" s="8"/>
    </row>
    <row r="5685" spans="1:21" s="32" customFormat="1" x14ac:dyDescent="0.3">
      <c r="A5685" s="40">
        <v>12917</v>
      </c>
      <c r="B5685" s="39">
        <v>10917</v>
      </c>
      <c r="D5685" s="36"/>
      <c r="E5685" s="9"/>
      <c r="F5685" s="38" t="s">
        <v>2491</v>
      </c>
      <c r="G5685" s="36"/>
      <c r="H5685" s="1" t="s">
        <v>2490</v>
      </c>
      <c r="I5685" s="36">
        <v>0</v>
      </c>
      <c r="J5685" s="37">
        <v>1000</v>
      </c>
      <c r="K5685" s="36" t="s">
        <v>65</v>
      </c>
      <c r="L5685" s="36">
        <v>10</v>
      </c>
      <c r="M5685" s="1" t="s">
        <v>2489</v>
      </c>
      <c r="N5685" s="35"/>
      <c r="O5685" s="35"/>
      <c r="P5685" s="34"/>
      <c r="Q5685" s="4">
        <f t="shared" si="56"/>
        <v>23</v>
      </c>
      <c r="R5685" s="5"/>
      <c r="S5685" s="34"/>
      <c r="T5685" s="33"/>
      <c r="U5685" s="8"/>
    </row>
    <row r="5686" spans="1:21" x14ac:dyDescent="0.3">
      <c r="A5686" s="28">
        <v>12918</v>
      </c>
      <c r="B5686" s="7">
        <v>10918</v>
      </c>
      <c r="C5686" s="1"/>
      <c r="D5686" s="9"/>
      <c r="E5686" s="9"/>
      <c r="F5686" s="9"/>
      <c r="G5686" s="9" t="s">
        <v>2488</v>
      </c>
      <c r="H5686" s="1" t="s">
        <v>2484</v>
      </c>
      <c r="I5686" s="9">
        <v>0</v>
      </c>
      <c r="J5686" s="14">
        <v>1</v>
      </c>
      <c r="K5686" s="13" t="s">
        <v>20</v>
      </c>
      <c r="L5686" s="9">
        <v>1</v>
      </c>
      <c r="M5686" s="1" t="s">
        <v>2487</v>
      </c>
      <c r="Q5686" s="4">
        <f t="shared" si="56"/>
        <v>23</v>
      </c>
      <c r="R5686" s="1" t="s">
        <v>2486</v>
      </c>
      <c r="U5686" s="8" t="s">
        <v>2485</v>
      </c>
    </row>
    <row r="5687" spans="1:21" x14ac:dyDescent="0.3">
      <c r="A5687" s="28">
        <v>12919</v>
      </c>
      <c r="B5687" s="7">
        <v>10919</v>
      </c>
      <c r="C5687" s="1"/>
      <c r="D5687" s="9"/>
      <c r="E5687" s="9"/>
      <c r="F5687" s="9"/>
      <c r="G5687" s="9"/>
      <c r="H5687" s="1" t="s">
        <v>2484</v>
      </c>
      <c r="I5687" s="9">
        <v>0</v>
      </c>
      <c r="J5687" s="14">
        <v>200</v>
      </c>
      <c r="K5687" s="13" t="s">
        <v>76</v>
      </c>
      <c r="L5687" s="9">
        <v>10</v>
      </c>
      <c r="M5687" s="1" t="s">
        <v>2483</v>
      </c>
      <c r="Q5687" s="4">
        <f t="shared" si="56"/>
        <v>23</v>
      </c>
      <c r="U5687" s="8" t="s">
        <v>2482</v>
      </c>
    </row>
    <row r="5688" spans="1:21" x14ac:dyDescent="0.3">
      <c r="A5688" s="28">
        <v>12920</v>
      </c>
      <c r="B5688" s="7">
        <v>10920</v>
      </c>
      <c r="C5688" s="1"/>
      <c r="D5688" s="9"/>
      <c r="E5688" s="9"/>
      <c r="F5688" s="9"/>
      <c r="G5688" s="9"/>
      <c r="H5688" s="1" t="s">
        <v>2481</v>
      </c>
      <c r="I5688" s="9">
        <v>0</v>
      </c>
      <c r="J5688" s="10">
        <v>1000</v>
      </c>
      <c r="K5688" s="9" t="s">
        <v>65</v>
      </c>
      <c r="L5688" s="9">
        <v>10</v>
      </c>
      <c r="M5688" s="1" t="s">
        <v>2480</v>
      </c>
      <c r="Q5688" s="4">
        <f t="shared" si="56"/>
        <v>23</v>
      </c>
      <c r="U5688" s="8" t="s">
        <v>2479</v>
      </c>
    </row>
    <row r="5689" spans="1:21" x14ac:dyDescent="0.3">
      <c r="A5689" s="28">
        <v>12921</v>
      </c>
      <c r="B5689" s="7">
        <v>10921</v>
      </c>
      <c r="C5689" s="1"/>
      <c r="D5689" s="9"/>
      <c r="E5689" s="9"/>
      <c r="F5689" s="9"/>
      <c r="G5689" s="9" t="s">
        <v>2478</v>
      </c>
      <c r="H5689" s="1" t="s">
        <v>2474</v>
      </c>
      <c r="I5689" s="9">
        <v>0</v>
      </c>
      <c r="J5689" s="14">
        <v>1</v>
      </c>
      <c r="K5689" s="13" t="s">
        <v>20</v>
      </c>
      <c r="L5689" s="9">
        <v>1</v>
      </c>
      <c r="M5689" s="1" t="s">
        <v>2477</v>
      </c>
      <c r="Q5689" s="4">
        <f t="shared" si="56"/>
        <v>23</v>
      </c>
      <c r="R5689" s="1" t="s">
        <v>2476</v>
      </c>
      <c r="U5689" s="8" t="s">
        <v>2475</v>
      </c>
    </row>
    <row r="5690" spans="1:21" x14ac:dyDescent="0.3">
      <c r="A5690" s="28">
        <v>12922</v>
      </c>
      <c r="B5690" s="7">
        <v>10922</v>
      </c>
      <c r="C5690" s="1"/>
      <c r="D5690" s="9"/>
      <c r="E5690" s="9"/>
      <c r="F5690" s="9"/>
      <c r="G5690" s="9"/>
      <c r="H5690" s="1" t="s">
        <v>2474</v>
      </c>
      <c r="I5690" s="9">
        <v>0</v>
      </c>
      <c r="J5690" s="14">
        <v>200</v>
      </c>
      <c r="K5690" s="13" t="s">
        <v>76</v>
      </c>
      <c r="L5690" s="9">
        <v>10</v>
      </c>
      <c r="M5690" s="1" t="s">
        <v>2473</v>
      </c>
      <c r="Q5690" s="4">
        <f t="shared" si="56"/>
        <v>23</v>
      </c>
      <c r="U5690" s="8" t="s">
        <v>2472</v>
      </c>
    </row>
    <row r="5691" spans="1:21" x14ac:dyDescent="0.3">
      <c r="A5691" s="28">
        <v>12923</v>
      </c>
      <c r="B5691" s="7">
        <v>10923</v>
      </c>
      <c r="C5691" s="1"/>
      <c r="D5691" s="9"/>
      <c r="E5691" s="9"/>
      <c r="F5691" s="9"/>
      <c r="G5691" s="9"/>
      <c r="H5691" s="1" t="s">
        <v>2471</v>
      </c>
      <c r="I5691" s="9">
        <v>0</v>
      </c>
      <c r="J5691" s="10">
        <v>1000</v>
      </c>
      <c r="K5691" s="9" t="s">
        <v>65</v>
      </c>
      <c r="L5691" s="9">
        <v>10</v>
      </c>
      <c r="M5691" s="1" t="s">
        <v>2470</v>
      </c>
      <c r="Q5691" s="4">
        <f t="shared" si="56"/>
        <v>23</v>
      </c>
      <c r="U5691" s="8" t="s">
        <v>2469</v>
      </c>
    </row>
    <row r="5692" spans="1:21" x14ac:dyDescent="0.3">
      <c r="A5692" s="28">
        <v>12924</v>
      </c>
      <c r="B5692" s="7">
        <v>10924</v>
      </c>
      <c r="C5692" s="1"/>
      <c r="D5692" s="9"/>
      <c r="E5692" s="9"/>
      <c r="F5692" s="9"/>
      <c r="G5692" s="9" t="s">
        <v>2468</v>
      </c>
      <c r="H5692" s="1" t="s">
        <v>2464</v>
      </c>
      <c r="I5692" s="9">
        <v>0</v>
      </c>
      <c r="J5692" s="14">
        <v>1</v>
      </c>
      <c r="K5692" s="13" t="s">
        <v>20</v>
      </c>
      <c r="L5692" s="9">
        <v>1</v>
      </c>
      <c r="M5692" s="1" t="s">
        <v>2467</v>
      </c>
      <c r="Q5692" s="4">
        <f t="shared" si="56"/>
        <v>23</v>
      </c>
      <c r="R5692" s="1" t="s">
        <v>2466</v>
      </c>
      <c r="U5692" s="8" t="s">
        <v>2465</v>
      </c>
    </row>
    <row r="5693" spans="1:21" x14ac:dyDescent="0.3">
      <c r="A5693" s="28">
        <v>12925</v>
      </c>
      <c r="B5693" s="7">
        <v>10925</v>
      </c>
      <c r="C5693" s="1"/>
      <c r="D5693" s="9"/>
      <c r="E5693" s="9"/>
      <c r="F5693" s="9"/>
      <c r="G5693" s="9"/>
      <c r="H5693" s="1" t="s">
        <v>2464</v>
      </c>
      <c r="I5693" s="9">
        <v>0</v>
      </c>
      <c r="J5693" s="14">
        <v>200</v>
      </c>
      <c r="K5693" s="13" t="s">
        <v>76</v>
      </c>
      <c r="L5693" s="9">
        <v>10</v>
      </c>
      <c r="M5693" s="1" t="s">
        <v>2463</v>
      </c>
      <c r="Q5693" s="4">
        <f t="shared" si="56"/>
        <v>23</v>
      </c>
      <c r="U5693" s="8" t="s">
        <v>2462</v>
      </c>
    </row>
    <row r="5694" spans="1:21" x14ac:dyDescent="0.3">
      <c r="A5694" s="28">
        <v>12926</v>
      </c>
      <c r="B5694" s="7">
        <v>10926</v>
      </c>
      <c r="C5694" s="1"/>
      <c r="D5694" s="9"/>
      <c r="E5694" s="9"/>
      <c r="F5694" s="9"/>
      <c r="G5694" s="9"/>
      <c r="H5694" s="1" t="s">
        <v>2461</v>
      </c>
      <c r="I5694" s="9">
        <v>0</v>
      </c>
      <c r="J5694" s="10">
        <v>1000</v>
      </c>
      <c r="K5694" s="9" t="s">
        <v>65</v>
      </c>
      <c r="L5694" s="9">
        <v>10</v>
      </c>
      <c r="M5694" s="1" t="s">
        <v>2460</v>
      </c>
      <c r="Q5694" s="4">
        <f t="shared" si="56"/>
        <v>23</v>
      </c>
      <c r="U5694" s="8" t="s">
        <v>2459</v>
      </c>
    </row>
    <row r="5695" spans="1:21" x14ac:dyDescent="0.3">
      <c r="A5695" s="28">
        <v>12927</v>
      </c>
      <c r="B5695" s="7">
        <v>10927</v>
      </c>
      <c r="C5695" s="1"/>
      <c r="D5695" s="9"/>
      <c r="E5695" s="9"/>
      <c r="F5695" s="9"/>
      <c r="G5695" s="9" t="s">
        <v>2458</v>
      </c>
      <c r="H5695" s="1" t="s">
        <v>2454</v>
      </c>
      <c r="I5695" s="9">
        <v>0</v>
      </c>
      <c r="J5695" s="14">
        <v>1</v>
      </c>
      <c r="K5695" s="13" t="s">
        <v>20</v>
      </c>
      <c r="L5695" s="9">
        <v>1</v>
      </c>
      <c r="M5695" s="1" t="s">
        <v>2457</v>
      </c>
      <c r="Q5695" s="4">
        <f t="shared" si="56"/>
        <v>23</v>
      </c>
      <c r="R5695" s="1" t="s">
        <v>2456</v>
      </c>
      <c r="U5695" s="8" t="s">
        <v>2455</v>
      </c>
    </row>
    <row r="5696" spans="1:21" x14ac:dyDescent="0.3">
      <c r="A5696" s="28">
        <v>12928</v>
      </c>
      <c r="B5696" s="7">
        <v>10928</v>
      </c>
      <c r="C5696" s="1"/>
      <c r="D5696" s="9"/>
      <c r="E5696" s="9"/>
      <c r="F5696" s="9"/>
      <c r="G5696" s="9"/>
      <c r="H5696" s="1" t="s">
        <v>2454</v>
      </c>
      <c r="I5696" s="9">
        <v>0</v>
      </c>
      <c r="J5696" s="14">
        <v>200</v>
      </c>
      <c r="K5696" s="13" t="s">
        <v>76</v>
      </c>
      <c r="L5696" s="9">
        <v>10</v>
      </c>
      <c r="M5696" s="1" t="s">
        <v>2453</v>
      </c>
      <c r="Q5696" s="4">
        <f t="shared" si="56"/>
        <v>23</v>
      </c>
      <c r="U5696" s="8" t="s">
        <v>2452</v>
      </c>
    </row>
    <row r="5697" spans="1:21" x14ac:dyDescent="0.3">
      <c r="A5697" s="28">
        <v>12929</v>
      </c>
      <c r="B5697" s="7">
        <v>10929</v>
      </c>
      <c r="C5697" s="1"/>
      <c r="D5697" s="9"/>
      <c r="E5697" s="9"/>
      <c r="F5697" s="9"/>
      <c r="G5697" s="9"/>
      <c r="H5697" s="1" t="s">
        <v>2451</v>
      </c>
      <c r="I5697" s="9">
        <v>0</v>
      </c>
      <c r="J5697" s="10">
        <v>1000</v>
      </c>
      <c r="K5697" s="9" t="s">
        <v>65</v>
      </c>
      <c r="L5697" s="9">
        <v>10</v>
      </c>
      <c r="M5697" s="1" t="s">
        <v>2450</v>
      </c>
      <c r="Q5697" s="4">
        <f t="shared" si="56"/>
        <v>23</v>
      </c>
      <c r="U5697" s="8" t="s">
        <v>2449</v>
      </c>
    </row>
    <row r="5698" spans="1:21" x14ac:dyDescent="0.3">
      <c r="A5698" s="28">
        <v>12930</v>
      </c>
      <c r="B5698" s="7">
        <v>10930</v>
      </c>
      <c r="C5698" s="1"/>
      <c r="D5698" s="9"/>
      <c r="E5698" s="9"/>
      <c r="F5698" s="9"/>
      <c r="G5698" s="9" t="s">
        <v>2448</v>
      </c>
      <c r="H5698" s="1" t="s">
        <v>2444</v>
      </c>
      <c r="I5698" s="9">
        <v>0</v>
      </c>
      <c r="J5698" s="14">
        <v>1</v>
      </c>
      <c r="K5698" s="13" t="s">
        <v>20</v>
      </c>
      <c r="L5698" s="9">
        <v>1</v>
      </c>
      <c r="M5698" s="1" t="s">
        <v>2447</v>
      </c>
      <c r="Q5698" s="4">
        <f t="shared" si="56"/>
        <v>23</v>
      </c>
      <c r="R5698" s="1" t="s">
        <v>2446</v>
      </c>
      <c r="U5698" s="8" t="s">
        <v>2445</v>
      </c>
    </row>
    <row r="5699" spans="1:21" x14ac:dyDescent="0.3">
      <c r="A5699" s="28">
        <v>12931</v>
      </c>
      <c r="B5699" s="7">
        <v>10931</v>
      </c>
      <c r="C5699" s="1"/>
      <c r="D5699" s="9"/>
      <c r="E5699" s="9"/>
      <c r="F5699" s="9"/>
      <c r="G5699" s="9"/>
      <c r="H5699" s="1" t="s">
        <v>2444</v>
      </c>
      <c r="I5699" s="9">
        <v>0</v>
      </c>
      <c r="J5699" s="14">
        <v>200</v>
      </c>
      <c r="K5699" s="13" t="s">
        <v>76</v>
      </c>
      <c r="L5699" s="9">
        <v>10</v>
      </c>
      <c r="M5699" s="1" t="s">
        <v>2443</v>
      </c>
      <c r="Q5699" s="4">
        <f t="shared" si="56"/>
        <v>23</v>
      </c>
      <c r="U5699" s="8" t="s">
        <v>2442</v>
      </c>
    </row>
    <row r="5700" spans="1:21" x14ac:dyDescent="0.3">
      <c r="A5700" s="28">
        <v>12932</v>
      </c>
      <c r="B5700" s="7">
        <v>10932</v>
      </c>
      <c r="C5700" s="1"/>
      <c r="D5700" s="9"/>
      <c r="E5700" s="9"/>
      <c r="F5700" s="9"/>
      <c r="G5700" s="9"/>
      <c r="H5700" s="1" t="s">
        <v>2441</v>
      </c>
      <c r="I5700" s="9">
        <v>0</v>
      </c>
      <c r="J5700" s="10">
        <v>1000</v>
      </c>
      <c r="K5700" s="9" t="s">
        <v>65</v>
      </c>
      <c r="L5700" s="9">
        <v>10</v>
      </c>
      <c r="M5700" s="1" t="s">
        <v>2440</v>
      </c>
      <c r="Q5700" s="4">
        <f t="shared" si="56"/>
        <v>23</v>
      </c>
      <c r="U5700" s="8" t="s">
        <v>2439</v>
      </c>
    </row>
    <row r="5701" spans="1:21" s="32" customFormat="1" x14ac:dyDescent="0.3">
      <c r="A5701" s="40">
        <v>12933</v>
      </c>
      <c r="B5701" s="39">
        <v>10933</v>
      </c>
      <c r="D5701" s="36"/>
      <c r="E5701" s="9"/>
      <c r="F5701" s="9"/>
      <c r="G5701" s="36" t="s">
        <v>2438</v>
      </c>
      <c r="H5701" s="1" t="s">
        <v>2434</v>
      </c>
      <c r="I5701" s="36">
        <v>0</v>
      </c>
      <c r="J5701" s="42">
        <v>1</v>
      </c>
      <c r="K5701" s="41" t="s">
        <v>20</v>
      </c>
      <c r="L5701" s="36">
        <v>1</v>
      </c>
      <c r="M5701" s="1" t="s">
        <v>2437</v>
      </c>
      <c r="N5701" s="35"/>
      <c r="O5701" s="35"/>
      <c r="P5701" s="34"/>
      <c r="Q5701" s="4">
        <f t="shared" ref="Q5701:Q5732" si="57">Q5700</f>
        <v>23</v>
      </c>
      <c r="R5701" s="1" t="s">
        <v>2436</v>
      </c>
      <c r="S5701" s="34"/>
      <c r="T5701" s="33"/>
      <c r="U5701" s="8" t="s">
        <v>2435</v>
      </c>
    </row>
    <row r="5702" spans="1:21" s="32" customFormat="1" x14ac:dyDescent="0.3">
      <c r="A5702" s="40">
        <v>12934</v>
      </c>
      <c r="B5702" s="39">
        <v>10934</v>
      </c>
      <c r="D5702" s="36"/>
      <c r="E5702" s="9"/>
      <c r="F5702" s="9"/>
      <c r="G5702" s="36"/>
      <c r="H5702" s="1" t="s">
        <v>2434</v>
      </c>
      <c r="I5702" s="36">
        <v>0</v>
      </c>
      <c r="J5702" s="42">
        <v>200</v>
      </c>
      <c r="K5702" s="41" t="s">
        <v>76</v>
      </c>
      <c r="L5702" s="36">
        <v>10</v>
      </c>
      <c r="M5702" s="1" t="s">
        <v>2433</v>
      </c>
      <c r="N5702" s="35"/>
      <c r="O5702" s="35"/>
      <c r="P5702" s="34"/>
      <c r="Q5702" s="4">
        <f t="shared" si="57"/>
        <v>23</v>
      </c>
      <c r="R5702" s="5"/>
      <c r="S5702" s="34"/>
      <c r="T5702" s="33"/>
      <c r="U5702" s="8" t="s">
        <v>2432</v>
      </c>
    </row>
    <row r="5703" spans="1:21" s="32" customFormat="1" x14ac:dyDescent="0.3">
      <c r="A5703" s="40">
        <v>12935</v>
      </c>
      <c r="B5703" s="39">
        <v>10935</v>
      </c>
      <c r="D5703" s="36"/>
      <c r="E5703" s="9"/>
      <c r="F5703" s="9"/>
      <c r="G5703" s="36"/>
      <c r="H5703" s="1" t="s">
        <v>2431</v>
      </c>
      <c r="I5703" s="36">
        <v>0</v>
      </c>
      <c r="J5703" s="37">
        <v>1000</v>
      </c>
      <c r="K5703" s="36" t="s">
        <v>65</v>
      </c>
      <c r="L5703" s="36">
        <v>10</v>
      </c>
      <c r="M5703" s="1" t="s">
        <v>2430</v>
      </c>
      <c r="Q5703" s="4">
        <f t="shared" si="57"/>
        <v>23</v>
      </c>
      <c r="R5703" s="5"/>
      <c r="U5703" s="8" t="s">
        <v>2429</v>
      </c>
    </row>
    <row r="5704" spans="1:21" x14ac:dyDescent="0.3">
      <c r="A5704" s="28">
        <v>12936</v>
      </c>
      <c r="B5704" s="7">
        <v>10936</v>
      </c>
      <c r="C5704" s="1"/>
      <c r="D5704" s="9"/>
      <c r="E5704" s="9"/>
      <c r="F5704" s="9"/>
      <c r="G5704" s="9" t="s">
        <v>2428</v>
      </c>
      <c r="H5704" s="1" t="s">
        <v>2424</v>
      </c>
      <c r="I5704" s="9">
        <v>0</v>
      </c>
      <c r="J5704" s="14">
        <v>1</v>
      </c>
      <c r="K5704" s="13" t="s">
        <v>20</v>
      </c>
      <c r="L5704" s="9">
        <v>1</v>
      </c>
      <c r="M5704" s="1" t="s">
        <v>2427</v>
      </c>
      <c r="N5704" s="1"/>
      <c r="O5704" s="1"/>
      <c r="P5704" s="1"/>
      <c r="Q5704" s="4">
        <f t="shared" si="57"/>
        <v>23</v>
      </c>
      <c r="R5704" s="1" t="s">
        <v>2426</v>
      </c>
      <c r="S5704" s="1"/>
      <c r="T5704" s="1"/>
      <c r="U5704" s="8" t="s">
        <v>2425</v>
      </c>
    </row>
    <row r="5705" spans="1:21" x14ac:dyDescent="0.3">
      <c r="A5705" s="28">
        <v>12937</v>
      </c>
      <c r="B5705" s="7">
        <v>10937</v>
      </c>
      <c r="C5705" s="1"/>
      <c r="D5705" s="9"/>
      <c r="E5705" s="9"/>
      <c r="F5705" s="9"/>
      <c r="G5705" s="9"/>
      <c r="H5705" s="1" t="s">
        <v>2424</v>
      </c>
      <c r="I5705" s="9">
        <v>0</v>
      </c>
      <c r="J5705" s="14">
        <v>200</v>
      </c>
      <c r="K5705" s="13" t="s">
        <v>76</v>
      </c>
      <c r="L5705" s="9">
        <v>10</v>
      </c>
      <c r="M5705" s="1" t="s">
        <v>2423</v>
      </c>
      <c r="N5705" s="1"/>
      <c r="O5705" s="1"/>
      <c r="P5705" s="1"/>
      <c r="Q5705" s="4">
        <f t="shared" si="57"/>
        <v>23</v>
      </c>
      <c r="S5705" s="1"/>
      <c r="T5705" s="1"/>
      <c r="U5705" s="8" t="s">
        <v>2422</v>
      </c>
    </row>
    <row r="5706" spans="1:21" x14ac:dyDescent="0.3">
      <c r="A5706" s="28">
        <v>12938</v>
      </c>
      <c r="B5706" s="7">
        <v>10938</v>
      </c>
      <c r="C5706" s="1"/>
      <c r="D5706" s="9"/>
      <c r="E5706" s="9"/>
      <c r="F5706" s="9"/>
      <c r="G5706" s="9"/>
      <c r="H5706" s="1" t="s">
        <v>2421</v>
      </c>
      <c r="I5706" s="9">
        <v>0</v>
      </c>
      <c r="J5706" s="10">
        <v>1000</v>
      </c>
      <c r="K5706" s="9" t="s">
        <v>65</v>
      </c>
      <c r="L5706" s="9">
        <v>10</v>
      </c>
      <c r="M5706" s="1" t="s">
        <v>2420</v>
      </c>
      <c r="N5706" s="1"/>
      <c r="O5706" s="1"/>
      <c r="P5706" s="1"/>
      <c r="Q5706" s="4">
        <f t="shared" si="57"/>
        <v>23</v>
      </c>
      <c r="S5706" s="1"/>
      <c r="T5706" s="1"/>
      <c r="U5706" s="8" t="s">
        <v>2419</v>
      </c>
    </row>
    <row r="5707" spans="1:21" x14ac:dyDescent="0.3">
      <c r="A5707" s="28">
        <v>12939</v>
      </c>
      <c r="B5707" s="7">
        <v>10939</v>
      </c>
      <c r="C5707" s="1"/>
      <c r="D5707" s="9"/>
      <c r="E5707" s="9"/>
      <c r="F5707" s="9"/>
      <c r="G5707" s="9" t="s">
        <v>2418</v>
      </c>
      <c r="H5707" s="1" t="s">
        <v>2414</v>
      </c>
      <c r="I5707" s="9">
        <v>0</v>
      </c>
      <c r="J5707" s="14">
        <v>1</v>
      </c>
      <c r="K5707" s="13" t="s">
        <v>20</v>
      </c>
      <c r="L5707" s="9">
        <v>1</v>
      </c>
      <c r="M5707" s="1" t="s">
        <v>2417</v>
      </c>
      <c r="N5707" s="1"/>
      <c r="O5707" s="1"/>
      <c r="P5707" s="1"/>
      <c r="Q5707" s="4">
        <f t="shared" si="57"/>
        <v>23</v>
      </c>
      <c r="R5707" s="1" t="s">
        <v>2416</v>
      </c>
      <c r="S5707" s="1"/>
      <c r="T5707" s="1"/>
      <c r="U5707" s="8" t="s">
        <v>2415</v>
      </c>
    </row>
    <row r="5708" spans="1:21" x14ac:dyDescent="0.3">
      <c r="A5708" s="28">
        <v>12940</v>
      </c>
      <c r="B5708" s="7">
        <v>10940</v>
      </c>
      <c r="C5708" s="1"/>
      <c r="D5708" s="9"/>
      <c r="E5708" s="9"/>
      <c r="F5708" s="9"/>
      <c r="G5708" s="9"/>
      <c r="H5708" s="1" t="s">
        <v>2414</v>
      </c>
      <c r="I5708" s="9">
        <v>0</v>
      </c>
      <c r="J5708" s="14">
        <v>10</v>
      </c>
      <c r="K5708" s="13" t="s">
        <v>1992</v>
      </c>
      <c r="L5708" s="9">
        <v>100</v>
      </c>
      <c r="M5708" s="1" t="s">
        <v>2413</v>
      </c>
      <c r="N5708" s="1"/>
      <c r="O5708" s="1"/>
      <c r="P5708" s="1"/>
      <c r="Q5708" s="4">
        <f t="shared" si="57"/>
        <v>23</v>
      </c>
      <c r="S5708" s="1"/>
      <c r="T5708" s="1"/>
      <c r="U5708" s="8" t="s">
        <v>2412</v>
      </c>
    </row>
    <row r="5709" spans="1:21" x14ac:dyDescent="0.3">
      <c r="A5709" s="28">
        <v>12941</v>
      </c>
      <c r="B5709" s="7">
        <v>10941</v>
      </c>
      <c r="C5709" s="1"/>
      <c r="D5709" s="9"/>
      <c r="E5709" s="9"/>
      <c r="F5709" s="9"/>
      <c r="G5709" s="9"/>
      <c r="H5709" s="1" t="s">
        <v>2411</v>
      </c>
      <c r="I5709" s="9">
        <v>0</v>
      </c>
      <c r="J5709" s="10">
        <v>1000</v>
      </c>
      <c r="K5709" s="9" t="s">
        <v>65</v>
      </c>
      <c r="L5709" s="9">
        <v>10</v>
      </c>
      <c r="M5709" s="1" t="s">
        <v>2410</v>
      </c>
      <c r="N5709" s="1"/>
      <c r="O5709" s="1"/>
      <c r="P5709" s="1"/>
      <c r="Q5709" s="4">
        <f t="shared" si="57"/>
        <v>23</v>
      </c>
      <c r="S5709" s="1"/>
      <c r="T5709" s="1"/>
      <c r="U5709" s="8" t="s">
        <v>2409</v>
      </c>
    </row>
    <row r="5710" spans="1:21" x14ac:dyDescent="0.3">
      <c r="A5710" s="28">
        <v>12942</v>
      </c>
      <c r="B5710" s="7">
        <v>10942</v>
      </c>
      <c r="C5710" s="1"/>
      <c r="D5710" s="9" t="s">
        <v>2408</v>
      </c>
      <c r="E5710" s="9"/>
      <c r="F5710" s="9"/>
      <c r="G5710" s="9" t="s">
        <v>2407</v>
      </c>
      <c r="H5710" s="1" t="s">
        <v>2403</v>
      </c>
      <c r="I5710" s="9">
        <v>0</v>
      </c>
      <c r="J5710" s="14">
        <v>1</v>
      </c>
      <c r="K5710" s="13" t="s">
        <v>20</v>
      </c>
      <c r="L5710" s="9">
        <v>1</v>
      </c>
      <c r="M5710" s="1" t="s">
        <v>2406</v>
      </c>
      <c r="N5710" s="1"/>
      <c r="O5710" s="1"/>
      <c r="P5710" s="1"/>
      <c r="Q5710" s="4">
        <f t="shared" si="57"/>
        <v>23</v>
      </c>
      <c r="R5710" s="1" t="s">
        <v>2405</v>
      </c>
      <c r="S5710" s="1"/>
      <c r="T5710" s="1"/>
      <c r="U5710" s="8" t="s">
        <v>2404</v>
      </c>
    </row>
    <row r="5711" spans="1:21" x14ac:dyDescent="0.3">
      <c r="A5711" s="28">
        <v>12943</v>
      </c>
      <c r="B5711" s="7">
        <v>10943</v>
      </c>
      <c r="C5711" s="1"/>
      <c r="D5711" s="9"/>
      <c r="E5711" s="9"/>
      <c r="F5711" s="9"/>
      <c r="G5711" s="9"/>
      <c r="H5711" s="1" t="s">
        <v>2403</v>
      </c>
      <c r="I5711" s="9">
        <v>0</v>
      </c>
      <c r="J5711" s="14">
        <v>10</v>
      </c>
      <c r="K5711" s="13" t="s">
        <v>1992</v>
      </c>
      <c r="L5711" s="9">
        <v>100</v>
      </c>
      <c r="M5711" s="1" t="s">
        <v>2402</v>
      </c>
      <c r="N5711" s="1"/>
      <c r="O5711" s="1"/>
      <c r="P5711" s="1"/>
      <c r="Q5711" s="4">
        <f t="shared" si="57"/>
        <v>23</v>
      </c>
      <c r="S5711" s="1"/>
      <c r="T5711" s="1"/>
      <c r="U5711" s="8" t="s">
        <v>2401</v>
      </c>
    </row>
    <row r="5712" spans="1:21" x14ac:dyDescent="0.3">
      <c r="A5712" s="28">
        <v>12944</v>
      </c>
      <c r="B5712" s="7">
        <v>10944</v>
      </c>
      <c r="C5712" s="1"/>
      <c r="D5712" s="9"/>
      <c r="E5712" s="9"/>
      <c r="F5712" s="9"/>
      <c r="G5712" s="9"/>
      <c r="H5712" s="1" t="s">
        <v>2400</v>
      </c>
      <c r="I5712" s="9">
        <v>0</v>
      </c>
      <c r="J5712" s="10">
        <v>1000</v>
      </c>
      <c r="K5712" s="9" t="s">
        <v>65</v>
      </c>
      <c r="L5712" s="9">
        <v>10</v>
      </c>
      <c r="M5712" s="1" t="s">
        <v>2399</v>
      </c>
      <c r="N5712" s="1"/>
      <c r="O5712" s="1"/>
      <c r="P5712" s="1"/>
      <c r="Q5712" s="4">
        <f t="shared" si="57"/>
        <v>23</v>
      </c>
      <c r="S5712" s="1"/>
      <c r="T5712" s="1"/>
      <c r="U5712" s="8" t="s">
        <v>2398</v>
      </c>
    </row>
    <row r="5713" spans="1:21" x14ac:dyDescent="0.3">
      <c r="A5713" s="28">
        <v>12945</v>
      </c>
      <c r="B5713" s="7">
        <v>10945</v>
      </c>
      <c r="C5713" s="1"/>
      <c r="D5713" s="9"/>
      <c r="E5713" s="9"/>
      <c r="F5713" s="9"/>
      <c r="G5713" s="9" t="s">
        <v>2397</v>
      </c>
      <c r="H5713" s="1" t="s">
        <v>2393</v>
      </c>
      <c r="I5713" s="9">
        <v>0</v>
      </c>
      <c r="J5713" s="14">
        <v>1</v>
      </c>
      <c r="K5713" s="13" t="s">
        <v>20</v>
      </c>
      <c r="L5713" s="9">
        <v>1</v>
      </c>
      <c r="M5713" s="1" t="s">
        <v>2396</v>
      </c>
      <c r="N5713" s="1"/>
      <c r="O5713" s="1"/>
      <c r="P5713" s="1"/>
      <c r="Q5713" s="4">
        <f t="shared" si="57"/>
        <v>23</v>
      </c>
      <c r="R5713" s="1" t="s">
        <v>2395</v>
      </c>
      <c r="S5713" s="1"/>
      <c r="T5713" s="1"/>
      <c r="U5713" s="8" t="s">
        <v>2394</v>
      </c>
    </row>
    <row r="5714" spans="1:21" x14ac:dyDescent="0.3">
      <c r="A5714" s="28">
        <v>12946</v>
      </c>
      <c r="B5714" s="7">
        <v>10946</v>
      </c>
      <c r="C5714" s="1"/>
      <c r="D5714" s="9"/>
      <c r="E5714" s="9"/>
      <c r="F5714" s="9"/>
      <c r="G5714" s="9"/>
      <c r="H5714" s="1" t="s">
        <v>2393</v>
      </c>
      <c r="I5714" s="9">
        <v>0</v>
      </c>
      <c r="J5714" s="14">
        <v>200</v>
      </c>
      <c r="K5714" s="13" t="s">
        <v>76</v>
      </c>
      <c r="L5714" s="9">
        <v>10</v>
      </c>
      <c r="M5714" s="1" t="s">
        <v>2392</v>
      </c>
      <c r="N5714" s="1"/>
      <c r="O5714" s="1"/>
      <c r="P5714" s="1"/>
      <c r="Q5714" s="4">
        <f t="shared" si="57"/>
        <v>23</v>
      </c>
      <c r="S5714" s="1"/>
      <c r="T5714" s="1"/>
      <c r="U5714" s="8" t="s">
        <v>2391</v>
      </c>
    </row>
    <row r="5715" spans="1:21" x14ac:dyDescent="0.3">
      <c r="A5715" s="28">
        <v>12947</v>
      </c>
      <c r="B5715" s="7">
        <v>10947</v>
      </c>
      <c r="C5715" s="1"/>
      <c r="D5715" s="9"/>
      <c r="E5715" s="9"/>
      <c r="F5715" s="9"/>
      <c r="G5715" s="9"/>
      <c r="H5715" s="1" t="s">
        <v>2390</v>
      </c>
      <c r="I5715" s="9">
        <v>0</v>
      </c>
      <c r="J5715" s="10">
        <v>1000</v>
      </c>
      <c r="K5715" s="9" t="s">
        <v>65</v>
      </c>
      <c r="L5715" s="9">
        <v>10</v>
      </c>
      <c r="M5715" s="1" t="s">
        <v>2389</v>
      </c>
      <c r="N5715" s="1"/>
      <c r="O5715" s="1"/>
      <c r="P5715" s="1"/>
      <c r="Q5715" s="4">
        <f t="shared" si="57"/>
        <v>23</v>
      </c>
      <c r="S5715" s="1"/>
      <c r="T5715" s="1"/>
      <c r="U5715" s="8" t="s">
        <v>2388</v>
      </c>
    </row>
    <row r="5716" spans="1:21" x14ac:dyDescent="0.3">
      <c r="A5716" s="28">
        <v>12948</v>
      </c>
      <c r="B5716" s="7">
        <v>10948</v>
      </c>
      <c r="C5716" s="1"/>
      <c r="D5716" s="9"/>
      <c r="E5716" s="9"/>
      <c r="F5716" s="9"/>
      <c r="G5716" s="9" t="s">
        <v>2387</v>
      </c>
      <c r="H5716" s="1" t="s">
        <v>2383</v>
      </c>
      <c r="I5716" s="9">
        <v>0</v>
      </c>
      <c r="J5716" s="14">
        <v>1</v>
      </c>
      <c r="K5716" s="13" t="s">
        <v>20</v>
      </c>
      <c r="L5716" s="9">
        <v>1</v>
      </c>
      <c r="M5716" s="1" t="s">
        <v>2386</v>
      </c>
      <c r="N5716" s="1"/>
      <c r="O5716" s="1"/>
      <c r="P5716" s="1"/>
      <c r="Q5716" s="4">
        <f t="shared" si="57"/>
        <v>23</v>
      </c>
      <c r="R5716" s="1" t="s">
        <v>2385</v>
      </c>
      <c r="S5716" s="1"/>
      <c r="T5716" s="1"/>
      <c r="U5716" s="8" t="s">
        <v>2384</v>
      </c>
    </row>
    <row r="5717" spans="1:21" x14ac:dyDescent="0.3">
      <c r="A5717" s="28">
        <v>12949</v>
      </c>
      <c r="B5717" s="7">
        <v>10949</v>
      </c>
      <c r="C5717" s="1"/>
      <c r="D5717" s="9"/>
      <c r="E5717" s="9"/>
      <c r="F5717" s="9"/>
      <c r="G5717" s="9"/>
      <c r="H5717" s="1" t="s">
        <v>2383</v>
      </c>
      <c r="I5717" s="9">
        <v>0</v>
      </c>
      <c r="J5717" s="14">
        <v>200</v>
      </c>
      <c r="K5717" s="13" t="s">
        <v>76</v>
      </c>
      <c r="L5717" s="9">
        <v>10</v>
      </c>
      <c r="M5717" s="1" t="s">
        <v>2382</v>
      </c>
      <c r="N5717" s="1"/>
      <c r="O5717" s="1"/>
      <c r="P5717" s="1"/>
      <c r="Q5717" s="4">
        <f t="shared" si="57"/>
        <v>23</v>
      </c>
      <c r="S5717" s="1"/>
      <c r="T5717" s="1"/>
      <c r="U5717" s="8" t="s">
        <v>2381</v>
      </c>
    </row>
    <row r="5718" spans="1:21" x14ac:dyDescent="0.3">
      <c r="A5718" s="28">
        <v>12950</v>
      </c>
      <c r="B5718" s="7">
        <v>10950</v>
      </c>
      <c r="C5718" s="1"/>
      <c r="D5718" s="9"/>
      <c r="E5718" s="9"/>
      <c r="F5718" s="9"/>
      <c r="G5718" s="9"/>
      <c r="H5718" s="1" t="s">
        <v>2380</v>
      </c>
      <c r="I5718" s="9">
        <v>0</v>
      </c>
      <c r="J5718" s="10">
        <v>1000</v>
      </c>
      <c r="K5718" s="9" t="s">
        <v>65</v>
      </c>
      <c r="L5718" s="9">
        <v>10</v>
      </c>
      <c r="M5718" s="1" t="s">
        <v>2379</v>
      </c>
      <c r="N5718" s="1"/>
      <c r="O5718" s="1"/>
      <c r="P5718" s="1"/>
      <c r="Q5718" s="4">
        <f t="shared" si="57"/>
        <v>23</v>
      </c>
      <c r="S5718" s="1"/>
      <c r="T5718" s="1"/>
      <c r="U5718" s="8" t="s">
        <v>2378</v>
      </c>
    </row>
    <row r="5719" spans="1:21" x14ac:dyDescent="0.3">
      <c r="A5719" s="28">
        <v>12951</v>
      </c>
      <c r="B5719" s="7">
        <v>10951</v>
      </c>
      <c r="C5719" s="1"/>
      <c r="D5719" s="9"/>
      <c r="E5719" s="9"/>
      <c r="F5719" s="9"/>
      <c r="G5719" s="9" t="s">
        <v>2377</v>
      </c>
      <c r="H5719" s="1" t="s">
        <v>2373</v>
      </c>
      <c r="I5719" s="9">
        <v>0</v>
      </c>
      <c r="J5719" s="14">
        <v>1</v>
      </c>
      <c r="K5719" s="13" t="s">
        <v>20</v>
      </c>
      <c r="L5719" s="9">
        <v>1</v>
      </c>
      <c r="M5719" s="1" t="s">
        <v>2376</v>
      </c>
      <c r="Q5719" s="4">
        <f t="shared" si="57"/>
        <v>23</v>
      </c>
      <c r="R5719" s="1" t="s">
        <v>2375</v>
      </c>
      <c r="U5719" s="8" t="s">
        <v>2374</v>
      </c>
    </row>
    <row r="5720" spans="1:21" x14ac:dyDescent="0.3">
      <c r="A5720" s="28">
        <v>12952</v>
      </c>
      <c r="B5720" s="7">
        <v>10952</v>
      </c>
      <c r="C5720" s="1"/>
      <c r="D5720" s="9"/>
      <c r="E5720" s="9"/>
      <c r="F5720" s="9"/>
      <c r="G5720" s="9"/>
      <c r="H5720" s="1" t="s">
        <v>2373</v>
      </c>
      <c r="I5720" s="9">
        <v>0</v>
      </c>
      <c r="J5720" s="14">
        <v>1</v>
      </c>
      <c r="K5720" s="13" t="s">
        <v>20</v>
      </c>
      <c r="L5720" s="9">
        <v>10</v>
      </c>
      <c r="M5720" s="1" t="s">
        <v>2372</v>
      </c>
      <c r="Q5720" s="4">
        <f t="shared" si="57"/>
        <v>23</v>
      </c>
      <c r="U5720" s="8" t="s">
        <v>2371</v>
      </c>
    </row>
    <row r="5721" spans="1:21" x14ac:dyDescent="0.3">
      <c r="A5721" s="28">
        <v>12953</v>
      </c>
      <c r="B5721" s="7">
        <v>10953</v>
      </c>
      <c r="C5721" s="1"/>
      <c r="D5721" s="9"/>
      <c r="E5721" s="9"/>
      <c r="F5721" s="9"/>
      <c r="G5721" s="9"/>
      <c r="H5721" s="1" t="s">
        <v>2370</v>
      </c>
      <c r="I5721" s="9">
        <v>0</v>
      </c>
      <c r="J5721" s="10">
        <v>1000</v>
      </c>
      <c r="K5721" s="9" t="s">
        <v>65</v>
      </c>
      <c r="L5721" s="9">
        <v>10</v>
      </c>
      <c r="M5721" s="1" t="s">
        <v>2369</v>
      </c>
      <c r="Q5721" s="4">
        <f t="shared" si="57"/>
        <v>23</v>
      </c>
      <c r="U5721" s="8" t="s">
        <v>2368</v>
      </c>
    </row>
    <row r="5722" spans="1:21" x14ac:dyDescent="0.3">
      <c r="A5722" s="28">
        <v>12954</v>
      </c>
      <c r="B5722" s="7">
        <v>10954</v>
      </c>
      <c r="C5722" s="1"/>
      <c r="D5722" s="9"/>
      <c r="E5722" s="9"/>
      <c r="F5722" s="9"/>
      <c r="G5722" s="9" t="s">
        <v>2367</v>
      </c>
      <c r="H5722" s="1" t="s">
        <v>2363</v>
      </c>
      <c r="I5722" s="9">
        <v>0</v>
      </c>
      <c r="J5722" s="14">
        <v>1</v>
      </c>
      <c r="K5722" s="13" t="s">
        <v>20</v>
      </c>
      <c r="L5722" s="9">
        <v>1</v>
      </c>
      <c r="M5722" s="1" t="s">
        <v>2366</v>
      </c>
      <c r="Q5722" s="4">
        <f t="shared" si="57"/>
        <v>23</v>
      </c>
      <c r="R5722" s="17" t="s">
        <v>2365</v>
      </c>
      <c r="U5722" s="8" t="s">
        <v>2364</v>
      </c>
    </row>
    <row r="5723" spans="1:21" x14ac:dyDescent="0.3">
      <c r="A5723" s="28">
        <v>12955</v>
      </c>
      <c r="B5723" s="7">
        <v>10955</v>
      </c>
      <c r="C5723" s="1"/>
      <c r="D5723" s="9"/>
      <c r="E5723" s="9"/>
      <c r="F5723" s="9"/>
      <c r="G5723" s="9"/>
      <c r="H5723" s="1" t="s">
        <v>2363</v>
      </c>
      <c r="I5723" s="9">
        <v>0</v>
      </c>
      <c r="J5723" s="14">
        <v>1</v>
      </c>
      <c r="K5723" s="13" t="s">
        <v>20</v>
      </c>
      <c r="L5723" s="9">
        <v>10</v>
      </c>
      <c r="M5723" s="1" t="s">
        <v>2362</v>
      </c>
      <c r="Q5723" s="4">
        <f t="shared" si="57"/>
        <v>23</v>
      </c>
      <c r="U5723" s="8" t="s">
        <v>2361</v>
      </c>
    </row>
    <row r="5724" spans="1:21" x14ac:dyDescent="0.3">
      <c r="A5724" s="28">
        <v>12956</v>
      </c>
      <c r="B5724" s="7">
        <v>10956</v>
      </c>
      <c r="C5724" s="1"/>
      <c r="D5724" s="9"/>
      <c r="E5724" s="9"/>
      <c r="F5724" s="9"/>
      <c r="G5724" s="9"/>
      <c r="H5724" s="1" t="s">
        <v>2360</v>
      </c>
      <c r="I5724" s="9">
        <v>0</v>
      </c>
      <c r="J5724" s="10">
        <v>1000</v>
      </c>
      <c r="K5724" s="9" t="s">
        <v>65</v>
      </c>
      <c r="L5724" s="9">
        <v>10</v>
      </c>
      <c r="M5724" s="1" t="s">
        <v>2359</v>
      </c>
      <c r="Q5724" s="4">
        <f t="shared" si="57"/>
        <v>23</v>
      </c>
      <c r="U5724" s="8" t="s">
        <v>2358</v>
      </c>
    </row>
    <row r="5725" spans="1:21" x14ac:dyDescent="0.3">
      <c r="A5725" s="28">
        <v>12957</v>
      </c>
      <c r="B5725" s="7">
        <v>10957</v>
      </c>
      <c r="C5725" s="1"/>
      <c r="D5725" s="9"/>
      <c r="E5725" s="9"/>
      <c r="F5725" s="9"/>
      <c r="G5725" s="9" t="s">
        <v>2357</v>
      </c>
      <c r="H5725" s="1" t="s">
        <v>2353</v>
      </c>
      <c r="I5725" s="9">
        <v>0</v>
      </c>
      <c r="J5725" s="14">
        <v>1</v>
      </c>
      <c r="K5725" s="13" t="s">
        <v>20</v>
      </c>
      <c r="L5725" s="9">
        <v>1</v>
      </c>
      <c r="M5725" s="1" t="s">
        <v>2356</v>
      </c>
      <c r="Q5725" s="4">
        <f t="shared" si="57"/>
        <v>23</v>
      </c>
      <c r="R5725" s="17" t="s">
        <v>2355</v>
      </c>
      <c r="U5725" s="8" t="s">
        <v>2354</v>
      </c>
    </row>
    <row r="5726" spans="1:21" x14ac:dyDescent="0.3">
      <c r="A5726" s="28">
        <v>12958</v>
      </c>
      <c r="B5726" s="7">
        <v>10958</v>
      </c>
      <c r="C5726" s="1"/>
      <c r="D5726" s="9"/>
      <c r="E5726" s="9"/>
      <c r="F5726" s="9"/>
      <c r="G5726" s="9"/>
      <c r="H5726" s="1" t="s">
        <v>2353</v>
      </c>
      <c r="I5726" s="9">
        <v>0</v>
      </c>
      <c r="J5726" s="14">
        <v>1</v>
      </c>
      <c r="K5726" s="13" t="s">
        <v>20</v>
      </c>
      <c r="L5726" s="9">
        <v>10</v>
      </c>
      <c r="M5726" s="1" t="s">
        <v>2352</v>
      </c>
      <c r="Q5726" s="4">
        <f t="shared" si="57"/>
        <v>23</v>
      </c>
      <c r="U5726" s="8" t="s">
        <v>2351</v>
      </c>
    </row>
    <row r="5727" spans="1:21" x14ac:dyDescent="0.3">
      <c r="A5727" s="28">
        <v>12959</v>
      </c>
      <c r="B5727" s="7">
        <v>10959</v>
      </c>
      <c r="C5727" s="1"/>
      <c r="D5727" s="9"/>
      <c r="E5727" s="9"/>
      <c r="F5727" s="9"/>
      <c r="G5727" s="9"/>
      <c r="H5727" s="1" t="s">
        <v>2350</v>
      </c>
      <c r="I5727" s="9">
        <v>0</v>
      </c>
      <c r="J5727" s="10">
        <v>1000</v>
      </c>
      <c r="K5727" s="9" t="s">
        <v>65</v>
      </c>
      <c r="L5727" s="9">
        <v>10</v>
      </c>
      <c r="M5727" s="1" t="s">
        <v>2349</v>
      </c>
      <c r="Q5727" s="4">
        <f t="shared" si="57"/>
        <v>23</v>
      </c>
      <c r="U5727" s="8" t="s">
        <v>2348</v>
      </c>
    </row>
    <row r="5728" spans="1:21" x14ac:dyDescent="0.3">
      <c r="A5728" s="28">
        <v>12960</v>
      </c>
      <c r="B5728" s="7">
        <v>10960</v>
      </c>
      <c r="C5728" s="1"/>
      <c r="D5728" s="9"/>
      <c r="E5728" s="9"/>
      <c r="F5728" s="9"/>
      <c r="G5728" s="9" t="s">
        <v>2347</v>
      </c>
      <c r="H5728" s="1" t="s">
        <v>2343</v>
      </c>
      <c r="I5728" s="9">
        <v>0</v>
      </c>
      <c r="J5728" s="14">
        <v>1</v>
      </c>
      <c r="K5728" s="13" t="s">
        <v>20</v>
      </c>
      <c r="L5728" s="9">
        <v>1</v>
      </c>
      <c r="M5728" s="1" t="s">
        <v>2346</v>
      </c>
      <c r="Q5728" s="4">
        <f t="shared" si="57"/>
        <v>23</v>
      </c>
      <c r="R5728" s="17" t="s">
        <v>2345</v>
      </c>
      <c r="U5728" s="8" t="s">
        <v>2344</v>
      </c>
    </row>
    <row r="5729" spans="1:21" x14ac:dyDescent="0.3">
      <c r="A5729" s="28">
        <v>12961</v>
      </c>
      <c r="B5729" s="7">
        <v>10961</v>
      </c>
      <c r="C5729" s="1"/>
      <c r="D5729" s="9"/>
      <c r="E5729" s="9"/>
      <c r="F5729" s="9"/>
      <c r="G5729" s="9"/>
      <c r="H5729" s="1" t="s">
        <v>2343</v>
      </c>
      <c r="I5729" s="9">
        <v>0</v>
      </c>
      <c r="J5729" s="14">
        <v>100</v>
      </c>
      <c r="K5729" s="13" t="s">
        <v>2</v>
      </c>
      <c r="L5729" s="9">
        <v>10</v>
      </c>
      <c r="M5729" s="1" t="s">
        <v>2342</v>
      </c>
      <c r="Q5729" s="4">
        <f t="shared" si="57"/>
        <v>23</v>
      </c>
      <c r="U5729" s="8" t="s">
        <v>2341</v>
      </c>
    </row>
    <row r="5730" spans="1:21" x14ac:dyDescent="0.3">
      <c r="A5730" s="28">
        <v>12962</v>
      </c>
      <c r="B5730" s="7">
        <v>10962</v>
      </c>
      <c r="C5730" s="1"/>
      <c r="D5730" s="9"/>
      <c r="E5730" s="9"/>
      <c r="F5730" s="9"/>
      <c r="G5730" s="9"/>
      <c r="H5730" s="1" t="s">
        <v>2340</v>
      </c>
      <c r="I5730" s="9">
        <v>0</v>
      </c>
      <c r="J5730" s="10">
        <v>1000</v>
      </c>
      <c r="K5730" s="9" t="s">
        <v>65</v>
      </c>
      <c r="L5730" s="9">
        <v>10</v>
      </c>
      <c r="M5730" s="1" t="s">
        <v>2339</v>
      </c>
      <c r="Q5730" s="4">
        <f t="shared" si="57"/>
        <v>23</v>
      </c>
      <c r="U5730" s="8" t="s">
        <v>2338</v>
      </c>
    </row>
    <row r="5731" spans="1:21" x14ac:dyDescent="0.3">
      <c r="A5731" s="28">
        <v>12963</v>
      </c>
      <c r="B5731" s="7">
        <v>10963</v>
      </c>
      <c r="C5731" s="1"/>
      <c r="D5731" s="9"/>
      <c r="E5731" s="9"/>
      <c r="F5731" s="9"/>
      <c r="G5731" s="9" t="s">
        <v>2337</v>
      </c>
      <c r="H5731" s="1" t="s">
        <v>2333</v>
      </c>
      <c r="I5731" s="9">
        <v>0</v>
      </c>
      <c r="J5731" s="14">
        <v>1</v>
      </c>
      <c r="K5731" s="13" t="s">
        <v>20</v>
      </c>
      <c r="L5731" s="9">
        <v>1</v>
      </c>
      <c r="M5731" s="1" t="s">
        <v>2336</v>
      </c>
      <c r="Q5731" s="4">
        <f t="shared" si="57"/>
        <v>23</v>
      </c>
      <c r="R5731" s="17" t="s">
        <v>2335</v>
      </c>
      <c r="U5731" s="8" t="s">
        <v>2334</v>
      </c>
    </row>
    <row r="5732" spans="1:21" x14ac:dyDescent="0.3">
      <c r="A5732" s="28">
        <v>12964</v>
      </c>
      <c r="B5732" s="7">
        <v>10964</v>
      </c>
      <c r="C5732" s="1"/>
      <c r="D5732" s="9"/>
      <c r="E5732" s="9"/>
      <c r="F5732" s="9"/>
      <c r="G5732" s="9"/>
      <c r="H5732" s="1" t="s">
        <v>2333</v>
      </c>
      <c r="I5732" s="9">
        <v>0</v>
      </c>
      <c r="J5732" s="14">
        <v>1</v>
      </c>
      <c r="K5732" s="13" t="s">
        <v>20</v>
      </c>
      <c r="L5732" s="9">
        <v>10</v>
      </c>
      <c r="M5732" s="1" t="s">
        <v>2332</v>
      </c>
      <c r="Q5732" s="4">
        <f t="shared" si="57"/>
        <v>23</v>
      </c>
      <c r="U5732" s="8" t="s">
        <v>2331</v>
      </c>
    </row>
    <row r="5733" spans="1:21" x14ac:dyDescent="0.3">
      <c r="A5733" s="28">
        <v>12965</v>
      </c>
      <c r="B5733" s="7">
        <v>10965</v>
      </c>
      <c r="C5733" s="1"/>
      <c r="D5733" s="9"/>
      <c r="E5733" s="9"/>
      <c r="F5733" s="9"/>
      <c r="G5733" s="9"/>
      <c r="H5733" s="1" t="s">
        <v>2330</v>
      </c>
      <c r="I5733" s="9">
        <v>0</v>
      </c>
      <c r="J5733" s="10">
        <v>1000</v>
      </c>
      <c r="K5733" s="9" t="s">
        <v>65</v>
      </c>
      <c r="L5733" s="9">
        <v>10</v>
      </c>
      <c r="M5733" s="1" t="s">
        <v>2329</v>
      </c>
      <c r="Q5733" s="4">
        <f t="shared" ref="Q5733:Q5739" si="58">Q5732</f>
        <v>23</v>
      </c>
      <c r="U5733" s="8" t="s">
        <v>2328</v>
      </c>
    </row>
    <row r="5734" spans="1:21" x14ac:dyDescent="0.3">
      <c r="A5734" s="28">
        <v>12966</v>
      </c>
      <c r="B5734" s="7">
        <v>10966</v>
      </c>
      <c r="C5734" s="1"/>
      <c r="D5734" s="9"/>
      <c r="E5734" s="9"/>
      <c r="F5734" s="9"/>
      <c r="G5734" s="9" t="s">
        <v>2327</v>
      </c>
      <c r="H5734" s="1" t="s">
        <v>2323</v>
      </c>
      <c r="I5734" s="9">
        <v>0</v>
      </c>
      <c r="J5734" s="14">
        <v>1</v>
      </c>
      <c r="K5734" s="13" t="s">
        <v>20</v>
      </c>
      <c r="L5734" s="9">
        <v>1</v>
      </c>
      <c r="M5734" s="1" t="s">
        <v>2326</v>
      </c>
      <c r="Q5734" s="4">
        <f t="shared" si="58"/>
        <v>23</v>
      </c>
      <c r="R5734" s="17" t="s">
        <v>2325</v>
      </c>
      <c r="U5734" s="8" t="s">
        <v>2324</v>
      </c>
    </row>
    <row r="5735" spans="1:21" x14ac:dyDescent="0.3">
      <c r="A5735" s="28">
        <v>12967</v>
      </c>
      <c r="B5735" s="7">
        <v>10967</v>
      </c>
      <c r="C5735" s="1"/>
      <c r="D5735" s="9"/>
      <c r="E5735" s="9"/>
      <c r="F5735" s="9"/>
      <c r="G5735" s="9"/>
      <c r="H5735" s="1" t="s">
        <v>2323</v>
      </c>
      <c r="I5735" s="9">
        <v>0</v>
      </c>
      <c r="J5735" s="14">
        <v>1</v>
      </c>
      <c r="K5735" s="13" t="s">
        <v>20</v>
      </c>
      <c r="L5735" s="9">
        <v>10</v>
      </c>
      <c r="M5735" s="1" t="s">
        <v>2322</v>
      </c>
      <c r="Q5735" s="4">
        <f t="shared" si="58"/>
        <v>23</v>
      </c>
      <c r="U5735" s="8" t="s">
        <v>2321</v>
      </c>
    </row>
    <row r="5736" spans="1:21" x14ac:dyDescent="0.3">
      <c r="A5736" s="28">
        <v>12968</v>
      </c>
      <c r="B5736" s="7">
        <v>10968</v>
      </c>
      <c r="C5736" s="1"/>
      <c r="D5736" s="9"/>
      <c r="E5736" s="9"/>
      <c r="F5736" s="9"/>
      <c r="G5736" s="9"/>
      <c r="H5736" s="1" t="s">
        <v>2320</v>
      </c>
      <c r="I5736" s="9">
        <v>0</v>
      </c>
      <c r="J5736" s="10">
        <v>1000</v>
      </c>
      <c r="K5736" s="9" t="s">
        <v>65</v>
      </c>
      <c r="L5736" s="9">
        <v>10</v>
      </c>
      <c r="M5736" s="1" t="s">
        <v>2319</v>
      </c>
      <c r="Q5736" s="4">
        <f t="shared" si="58"/>
        <v>23</v>
      </c>
      <c r="U5736" s="8" t="s">
        <v>2318</v>
      </c>
    </row>
    <row r="5737" spans="1:21" x14ac:dyDescent="0.3">
      <c r="A5737" s="28">
        <v>12969</v>
      </c>
      <c r="B5737" s="7">
        <v>10969</v>
      </c>
      <c r="C5737" s="1"/>
      <c r="D5737" s="9"/>
      <c r="E5737" s="9"/>
      <c r="F5737" s="9"/>
      <c r="G5737" s="9" t="s">
        <v>2317</v>
      </c>
      <c r="H5737" s="1" t="s">
        <v>2313</v>
      </c>
      <c r="I5737" s="9">
        <v>0</v>
      </c>
      <c r="J5737" s="14">
        <v>1</v>
      </c>
      <c r="K5737" s="13" t="s">
        <v>20</v>
      </c>
      <c r="L5737" s="9">
        <v>1</v>
      </c>
      <c r="M5737" s="1" t="s">
        <v>2316</v>
      </c>
      <c r="Q5737" s="4">
        <f t="shared" si="58"/>
        <v>23</v>
      </c>
      <c r="R5737" s="17" t="s">
        <v>2315</v>
      </c>
      <c r="U5737" s="8" t="s">
        <v>2314</v>
      </c>
    </row>
    <row r="5738" spans="1:21" x14ac:dyDescent="0.3">
      <c r="A5738" s="28">
        <v>12970</v>
      </c>
      <c r="B5738" s="7">
        <v>10970</v>
      </c>
      <c r="C5738" s="1"/>
      <c r="D5738" s="9"/>
      <c r="E5738" s="9"/>
      <c r="F5738" s="9"/>
      <c r="G5738" s="9"/>
      <c r="H5738" s="1" t="s">
        <v>2313</v>
      </c>
      <c r="I5738" s="9">
        <v>0</v>
      </c>
      <c r="J5738" s="14">
        <v>100</v>
      </c>
      <c r="K5738" s="13" t="s">
        <v>2</v>
      </c>
      <c r="L5738" s="9">
        <v>10</v>
      </c>
      <c r="M5738" s="1" t="s">
        <v>2312</v>
      </c>
      <c r="Q5738" s="4">
        <f t="shared" si="58"/>
        <v>23</v>
      </c>
      <c r="U5738" s="8" t="s">
        <v>2311</v>
      </c>
    </row>
    <row r="5739" spans="1:21" x14ac:dyDescent="0.3">
      <c r="A5739" s="28">
        <v>12971</v>
      </c>
      <c r="B5739" s="7">
        <v>10971</v>
      </c>
      <c r="C5739" s="1"/>
      <c r="D5739" s="9"/>
      <c r="E5739" s="9"/>
      <c r="F5739" s="9"/>
      <c r="G5739" s="9"/>
      <c r="H5739" s="1" t="s">
        <v>2310</v>
      </c>
      <c r="I5739" s="9">
        <v>0</v>
      </c>
      <c r="J5739" s="10">
        <v>1000</v>
      </c>
      <c r="K5739" s="9" t="s">
        <v>65</v>
      </c>
      <c r="L5739" s="9">
        <v>10</v>
      </c>
      <c r="M5739" s="1" t="s">
        <v>2309</v>
      </c>
      <c r="Q5739" s="4">
        <f t="shared" si="58"/>
        <v>23</v>
      </c>
      <c r="U5739" s="8" t="s">
        <v>2308</v>
      </c>
    </row>
    <row r="5740" spans="1:21" ht="37.15" customHeight="1" x14ac:dyDescent="0.3">
      <c r="A5740" s="28">
        <v>12972</v>
      </c>
      <c r="B5740" s="7">
        <v>10972</v>
      </c>
      <c r="C5740" s="9"/>
      <c r="D5740" s="9"/>
      <c r="E5740" s="9"/>
      <c r="F5740" s="9"/>
      <c r="G5740" s="1"/>
      <c r="H5740" s="1" t="s">
        <v>2307</v>
      </c>
      <c r="I5740" s="9">
        <v>0</v>
      </c>
      <c r="J5740" s="10">
        <v>1000</v>
      </c>
      <c r="K5740" s="9" t="s">
        <v>106</v>
      </c>
      <c r="L5740" s="9">
        <v>10</v>
      </c>
      <c r="M5740" s="1" t="s">
        <v>2307</v>
      </c>
      <c r="O5740" s="4"/>
      <c r="P5740" s="5"/>
      <c r="R5740" s="3"/>
      <c r="S5740" s="2"/>
      <c r="T5740" s="1"/>
      <c r="U5740" s="16" t="s">
        <v>1882</v>
      </c>
    </row>
    <row r="5741" spans="1:21" ht="34.9" customHeight="1" x14ac:dyDescent="0.2">
      <c r="A5741" s="1">
        <v>13070</v>
      </c>
      <c r="B5741" s="7">
        <v>11070</v>
      </c>
      <c r="C5741" s="1"/>
      <c r="D5741" s="9" t="s">
        <v>2293</v>
      </c>
      <c r="E5741" s="9">
        <v>1</v>
      </c>
      <c r="F5741" s="9"/>
      <c r="G5741" s="9"/>
      <c r="H5741" s="1" t="s">
        <v>2302</v>
      </c>
      <c r="I5741" s="9">
        <v>0</v>
      </c>
      <c r="J5741" s="10">
        <v>1000</v>
      </c>
      <c r="K5741" s="9" t="s">
        <v>1107</v>
      </c>
      <c r="L5741" s="9">
        <v>10</v>
      </c>
      <c r="M5741" s="1" t="s">
        <v>2296</v>
      </c>
      <c r="N5741" s="63" t="s">
        <v>2295</v>
      </c>
      <c r="Q5741" s="4">
        <f>Q5739</f>
        <v>23</v>
      </c>
      <c r="R5741" s="1"/>
      <c r="U5741" s="62" t="s">
        <v>2306</v>
      </c>
    </row>
    <row r="5742" spans="1:21" ht="34.9" customHeight="1" x14ac:dyDescent="0.2">
      <c r="A5742" s="1">
        <v>13075</v>
      </c>
      <c r="B5742" s="7">
        <v>11075</v>
      </c>
      <c r="C5742" s="1"/>
      <c r="D5742" s="9" t="s">
        <v>2293</v>
      </c>
      <c r="E5742" s="9">
        <v>2</v>
      </c>
      <c r="F5742" s="9"/>
      <c r="G5742" s="9"/>
      <c r="H5742" s="1" t="s">
        <v>2305</v>
      </c>
      <c r="I5742" s="9">
        <v>0</v>
      </c>
      <c r="J5742" s="10">
        <v>10</v>
      </c>
      <c r="K5742" s="9" t="s">
        <v>774</v>
      </c>
      <c r="L5742" s="9">
        <v>100</v>
      </c>
      <c r="M5742" s="1" t="s">
        <v>2304</v>
      </c>
      <c r="N5742" s="63" t="s">
        <v>2304</v>
      </c>
      <c r="O5742" s="6">
        <v>33153</v>
      </c>
      <c r="Q5742" s="4">
        <f>Q5741</f>
        <v>23</v>
      </c>
      <c r="U5742" s="62" t="s">
        <v>2303</v>
      </c>
    </row>
    <row r="5743" spans="1:21" ht="34.9" customHeight="1" x14ac:dyDescent="0.2">
      <c r="A5743" s="1">
        <v>13080</v>
      </c>
      <c r="B5743" s="7">
        <v>11080</v>
      </c>
      <c r="C5743" s="1"/>
      <c r="D5743" s="9" t="s">
        <v>2293</v>
      </c>
      <c r="E5743" s="9">
        <v>1</v>
      </c>
      <c r="F5743" s="9"/>
      <c r="G5743" s="9"/>
      <c r="H5743" s="1" t="s">
        <v>2302</v>
      </c>
      <c r="I5743" s="9">
        <v>0</v>
      </c>
      <c r="J5743" s="10">
        <v>1000</v>
      </c>
      <c r="K5743" s="9" t="s">
        <v>1107</v>
      </c>
      <c r="L5743" s="9">
        <v>10</v>
      </c>
      <c r="M5743" s="1" t="s">
        <v>2296</v>
      </c>
      <c r="N5743" s="63" t="s">
        <v>2295</v>
      </c>
      <c r="Q5743" s="4">
        <f>Q5742</f>
        <v>23</v>
      </c>
      <c r="U5743" s="62" t="s">
        <v>2301</v>
      </c>
    </row>
    <row r="5744" spans="1:21" ht="34.9" customHeight="1" x14ac:dyDescent="0.2">
      <c r="A5744" s="1">
        <v>13085</v>
      </c>
      <c r="B5744" s="7">
        <v>11085</v>
      </c>
      <c r="C5744" s="1"/>
      <c r="D5744" s="9" t="s">
        <v>2293</v>
      </c>
      <c r="E5744" s="9">
        <v>2</v>
      </c>
      <c r="F5744" s="9"/>
      <c r="G5744" s="9"/>
      <c r="H5744" s="1" t="s">
        <v>2300</v>
      </c>
      <c r="I5744" s="9">
        <v>0</v>
      </c>
      <c r="J5744" s="10">
        <v>10</v>
      </c>
      <c r="K5744" s="9" t="s">
        <v>774</v>
      </c>
      <c r="L5744" s="9">
        <v>100</v>
      </c>
      <c r="M5744" s="1" t="s">
        <v>2299</v>
      </c>
      <c r="N5744" s="63" t="s">
        <v>2299</v>
      </c>
      <c r="O5744" s="6">
        <v>33154</v>
      </c>
      <c r="Q5744" s="4">
        <f>Q5743</f>
        <v>23</v>
      </c>
      <c r="R5744" s="1"/>
      <c r="U5744" s="62" t="s">
        <v>2298</v>
      </c>
    </row>
    <row r="5745" spans="1:21" ht="34.9" customHeight="1" x14ac:dyDescent="0.2">
      <c r="A5745" s="1">
        <v>13090</v>
      </c>
      <c r="B5745" s="7">
        <v>11090</v>
      </c>
      <c r="C5745" s="1"/>
      <c r="D5745" s="9" t="s">
        <v>2293</v>
      </c>
      <c r="E5745" s="9">
        <v>1</v>
      </c>
      <c r="F5745" s="9"/>
      <c r="G5745" s="9"/>
      <c r="H5745" s="1" t="s">
        <v>2297</v>
      </c>
      <c r="I5745" s="9">
        <v>0</v>
      </c>
      <c r="J5745" s="10">
        <v>1000</v>
      </c>
      <c r="K5745" s="9" t="s">
        <v>1107</v>
      </c>
      <c r="L5745" s="9">
        <v>10</v>
      </c>
      <c r="M5745" s="1" t="s">
        <v>2296</v>
      </c>
      <c r="N5745" s="63" t="s">
        <v>2295</v>
      </c>
      <c r="Q5745" s="4">
        <f>Q5744</f>
        <v>23</v>
      </c>
      <c r="U5745" s="62" t="s">
        <v>2294</v>
      </c>
    </row>
    <row r="5746" spans="1:21" ht="34.9" customHeight="1" x14ac:dyDescent="0.2">
      <c r="A5746" s="1">
        <v>13095</v>
      </c>
      <c r="B5746" s="7">
        <v>11095</v>
      </c>
      <c r="C5746" s="1"/>
      <c r="D5746" s="9" t="s">
        <v>2293</v>
      </c>
      <c r="E5746" s="9">
        <v>2</v>
      </c>
      <c r="F5746" s="9"/>
      <c r="G5746" s="9"/>
      <c r="H5746" s="1" t="s">
        <v>2292</v>
      </c>
      <c r="I5746" s="9">
        <v>0</v>
      </c>
      <c r="J5746" s="10">
        <v>10</v>
      </c>
      <c r="K5746" s="9" t="s">
        <v>774</v>
      </c>
      <c r="L5746" s="9">
        <v>100</v>
      </c>
      <c r="M5746" s="1" t="s">
        <v>2291</v>
      </c>
      <c r="N5746" s="63" t="s">
        <v>2291</v>
      </c>
      <c r="O5746" s="6">
        <v>33155</v>
      </c>
      <c r="Q5746" s="4">
        <f>Q5745</f>
        <v>23</v>
      </c>
      <c r="U5746" s="62" t="s">
        <v>2290</v>
      </c>
    </row>
    <row r="5747" spans="1:21" s="21" customFormat="1" x14ac:dyDescent="0.3">
      <c r="A5747" s="49"/>
      <c r="B5747" s="26"/>
      <c r="D5747" s="47"/>
      <c r="E5747" s="9"/>
      <c r="F5747" s="9"/>
      <c r="G5747" s="47"/>
      <c r="H5747" s="1"/>
      <c r="I5747" s="47"/>
      <c r="J5747" s="48"/>
      <c r="K5747" s="47"/>
      <c r="L5747" s="47"/>
      <c r="M5747" s="1"/>
      <c r="N5747" s="25"/>
      <c r="O5747" s="25"/>
      <c r="P5747" s="23"/>
      <c r="Q5747" s="23"/>
      <c r="R5747" s="24"/>
      <c r="S5747" s="23"/>
      <c r="T5747" s="22"/>
      <c r="U5747" s="62"/>
    </row>
    <row r="5748" spans="1:21" x14ac:dyDescent="0.3">
      <c r="A5748" s="46">
        <v>13100</v>
      </c>
      <c r="B5748" s="7">
        <v>11100</v>
      </c>
      <c r="C5748" s="1"/>
      <c r="D5748" s="9"/>
      <c r="E5748" s="9"/>
      <c r="F5748" s="9"/>
      <c r="G5748" s="9" t="s">
        <v>2289</v>
      </c>
      <c r="H5748" s="1" t="s">
        <v>2285</v>
      </c>
      <c r="I5748" s="9">
        <v>0</v>
      </c>
      <c r="J5748" s="14">
        <v>1</v>
      </c>
      <c r="K5748" s="13" t="s">
        <v>20</v>
      </c>
      <c r="L5748" s="9">
        <v>1</v>
      </c>
      <c r="M5748" s="1" t="s">
        <v>2288</v>
      </c>
      <c r="Q5748" s="19">
        <v>24</v>
      </c>
      <c r="R5748" s="1" t="s">
        <v>2287</v>
      </c>
      <c r="U5748" s="8" t="s">
        <v>2286</v>
      </c>
    </row>
    <row r="5749" spans="1:21" x14ac:dyDescent="0.3">
      <c r="A5749" s="28">
        <v>13101</v>
      </c>
      <c r="B5749" s="7">
        <v>11101</v>
      </c>
      <c r="C5749" s="1"/>
      <c r="D5749" s="9"/>
      <c r="E5749" s="9"/>
      <c r="F5749" s="9"/>
      <c r="G5749" s="9"/>
      <c r="H5749" s="1" t="s">
        <v>2285</v>
      </c>
      <c r="I5749" s="9">
        <v>0</v>
      </c>
      <c r="J5749" s="14">
        <v>100</v>
      </c>
      <c r="K5749" s="13" t="s">
        <v>1992</v>
      </c>
      <c r="L5749" s="9">
        <v>100</v>
      </c>
      <c r="M5749" s="1" t="s">
        <v>2284</v>
      </c>
      <c r="Q5749" s="4">
        <f t="shared" ref="Q5749:Q5780" si="59">Q5748</f>
        <v>24</v>
      </c>
      <c r="U5749" s="8" t="s">
        <v>2283</v>
      </c>
    </row>
    <row r="5750" spans="1:21" x14ac:dyDescent="0.3">
      <c r="A5750" s="28">
        <v>13102</v>
      </c>
      <c r="B5750" s="7">
        <v>11102</v>
      </c>
      <c r="C5750" s="1"/>
      <c r="D5750" s="9"/>
      <c r="E5750" s="9"/>
      <c r="F5750" s="9"/>
      <c r="G5750" s="9"/>
      <c r="H5750" s="1" t="s">
        <v>2282</v>
      </c>
      <c r="I5750" s="9">
        <v>0</v>
      </c>
      <c r="J5750" s="10">
        <v>1000</v>
      </c>
      <c r="K5750" s="9" t="s">
        <v>65</v>
      </c>
      <c r="L5750" s="9">
        <v>10</v>
      </c>
      <c r="M5750" s="1" t="s">
        <v>2281</v>
      </c>
      <c r="Q5750" s="4">
        <f t="shared" si="59"/>
        <v>24</v>
      </c>
      <c r="U5750" s="8" t="s">
        <v>2280</v>
      </c>
    </row>
    <row r="5751" spans="1:21" x14ac:dyDescent="0.3">
      <c r="A5751" s="28">
        <v>13103</v>
      </c>
      <c r="B5751" s="7">
        <v>11103</v>
      </c>
      <c r="C5751" s="1"/>
      <c r="D5751" s="9"/>
      <c r="E5751" s="9"/>
      <c r="F5751" s="9"/>
      <c r="G5751" s="9" t="s">
        <v>2279</v>
      </c>
      <c r="H5751" s="1" t="s">
        <v>2275</v>
      </c>
      <c r="I5751" s="9">
        <v>0</v>
      </c>
      <c r="J5751" s="14">
        <v>1</v>
      </c>
      <c r="K5751" s="13" t="s">
        <v>20</v>
      </c>
      <c r="L5751" s="9">
        <v>1</v>
      </c>
      <c r="M5751" s="1" t="s">
        <v>2278</v>
      </c>
      <c r="Q5751" s="4">
        <f t="shared" si="59"/>
        <v>24</v>
      </c>
      <c r="R5751" s="17" t="s">
        <v>2277</v>
      </c>
      <c r="U5751" s="8" t="s">
        <v>2276</v>
      </c>
    </row>
    <row r="5752" spans="1:21" x14ac:dyDescent="0.3">
      <c r="A5752" s="28">
        <v>13104</v>
      </c>
      <c r="B5752" s="7">
        <v>11104</v>
      </c>
      <c r="C5752" s="1"/>
      <c r="D5752" s="9"/>
      <c r="E5752" s="9"/>
      <c r="F5752" s="9"/>
      <c r="G5752" s="9"/>
      <c r="H5752" s="1" t="s">
        <v>2275</v>
      </c>
      <c r="I5752" s="9">
        <v>0</v>
      </c>
      <c r="J5752" s="14">
        <v>100</v>
      </c>
      <c r="K5752" s="13" t="s">
        <v>1992</v>
      </c>
      <c r="L5752" s="9">
        <v>100</v>
      </c>
      <c r="M5752" s="1" t="s">
        <v>2274</v>
      </c>
      <c r="Q5752" s="4">
        <f t="shared" si="59"/>
        <v>24</v>
      </c>
      <c r="U5752" s="8" t="s">
        <v>2273</v>
      </c>
    </row>
    <row r="5753" spans="1:21" x14ac:dyDescent="0.3">
      <c r="A5753" s="28">
        <v>13105</v>
      </c>
      <c r="B5753" s="7">
        <v>11105</v>
      </c>
      <c r="C5753" s="1"/>
      <c r="D5753" s="9"/>
      <c r="E5753" s="9"/>
      <c r="F5753" s="9"/>
      <c r="G5753" s="9"/>
      <c r="H5753" s="1" t="s">
        <v>2272</v>
      </c>
      <c r="I5753" s="9">
        <v>0</v>
      </c>
      <c r="J5753" s="10">
        <v>1000</v>
      </c>
      <c r="K5753" s="9" t="s">
        <v>65</v>
      </c>
      <c r="L5753" s="9">
        <v>10</v>
      </c>
      <c r="M5753" s="1" t="s">
        <v>2271</v>
      </c>
      <c r="Q5753" s="4">
        <f t="shared" si="59"/>
        <v>24</v>
      </c>
      <c r="U5753" s="8" t="s">
        <v>2270</v>
      </c>
    </row>
    <row r="5754" spans="1:21" x14ac:dyDescent="0.3">
      <c r="A5754" s="28">
        <v>13106</v>
      </c>
      <c r="B5754" s="7">
        <v>11106</v>
      </c>
      <c r="C5754" s="1"/>
      <c r="D5754" s="9"/>
      <c r="E5754" s="9"/>
      <c r="F5754" s="9"/>
      <c r="G5754" s="9" t="s">
        <v>2269</v>
      </c>
      <c r="H5754" s="1" t="s">
        <v>2265</v>
      </c>
      <c r="I5754" s="9">
        <v>0</v>
      </c>
      <c r="J5754" s="14">
        <v>1</v>
      </c>
      <c r="K5754" s="13" t="s">
        <v>20</v>
      </c>
      <c r="L5754" s="9">
        <v>1</v>
      </c>
      <c r="M5754" s="1" t="s">
        <v>2268</v>
      </c>
      <c r="Q5754" s="4">
        <f t="shared" si="59"/>
        <v>24</v>
      </c>
      <c r="R5754" s="12" t="s">
        <v>2267</v>
      </c>
      <c r="U5754" s="8" t="s">
        <v>2266</v>
      </c>
    </row>
    <row r="5755" spans="1:21" x14ac:dyDescent="0.3">
      <c r="A5755" s="28">
        <v>13107</v>
      </c>
      <c r="B5755" s="7">
        <v>11107</v>
      </c>
      <c r="C5755" s="1"/>
      <c r="D5755" s="9"/>
      <c r="E5755" s="9"/>
      <c r="F5755" s="9"/>
      <c r="G5755" s="9"/>
      <c r="H5755" s="1" t="s">
        <v>2265</v>
      </c>
      <c r="I5755" s="9">
        <v>0</v>
      </c>
      <c r="J5755" s="14">
        <v>100</v>
      </c>
      <c r="K5755" s="13" t="s">
        <v>1992</v>
      </c>
      <c r="L5755" s="9">
        <v>100</v>
      </c>
      <c r="M5755" s="1" t="s">
        <v>2264</v>
      </c>
      <c r="Q5755" s="4">
        <f t="shared" si="59"/>
        <v>24</v>
      </c>
      <c r="U5755" s="8" t="s">
        <v>2263</v>
      </c>
    </row>
    <row r="5756" spans="1:21" x14ac:dyDescent="0.3">
      <c r="A5756" s="28">
        <v>13108</v>
      </c>
      <c r="B5756" s="7">
        <v>11108</v>
      </c>
      <c r="C5756" s="1"/>
      <c r="D5756" s="9"/>
      <c r="E5756" s="9"/>
      <c r="F5756" s="9"/>
      <c r="G5756" s="9"/>
      <c r="H5756" s="1" t="s">
        <v>2262</v>
      </c>
      <c r="I5756" s="9">
        <v>0</v>
      </c>
      <c r="J5756" s="10">
        <v>1000</v>
      </c>
      <c r="K5756" s="9" t="s">
        <v>65</v>
      </c>
      <c r="L5756" s="9">
        <v>10</v>
      </c>
      <c r="M5756" s="1" t="s">
        <v>2261</v>
      </c>
      <c r="Q5756" s="4">
        <f t="shared" si="59"/>
        <v>24</v>
      </c>
      <c r="U5756" s="8" t="s">
        <v>2260</v>
      </c>
    </row>
    <row r="5757" spans="1:21" x14ac:dyDescent="0.3">
      <c r="A5757" s="28">
        <v>13109</v>
      </c>
      <c r="B5757" s="7">
        <v>11109</v>
      </c>
      <c r="C5757" s="1"/>
      <c r="D5757" s="9"/>
      <c r="E5757" s="9"/>
      <c r="F5757" s="9"/>
      <c r="G5757" s="9" t="s">
        <v>2259</v>
      </c>
      <c r="H5757" s="1" t="s">
        <v>2255</v>
      </c>
      <c r="I5757" s="9">
        <v>0</v>
      </c>
      <c r="J5757" s="14">
        <v>1</v>
      </c>
      <c r="K5757" s="13" t="s">
        <v>20</v>
      </c>
      <c r="L5757" s="9">
        <v>1</v>
      </c>
      <c r="M5757" s="1" t="s">
        <v>2258</v>
      </c>
      <c r="Q5757" s="4">
        <f t="shared" si="59"/>
        <v>24</v>
      </c>
      <c r="R5757" s="12" t="s">
        <v>2257</v>
      </c>
      <c r="U5757" s="8" t="s">
        <v>2256</v>
      </c>
    </row>
    <row r="5758" spans="1:21" x14ac:dyDescent="0.3">
      <c r="A5758" s="28">
        <v>13110</v>
      </c>
      <c r="B5758" s="7">
        <v>11110</v>
      </c>
      <c r="C5758" s="1"/>
      <c r="D5758" s="9"/>
      <c r="E5758" s="9"/>
      <c r="F5758" s="9"/>
      <c r="G5758" s="9"/>
      <c r="H5758" s="1" t="s">
        <v>2255</v>
      </c>
      <c r="I5758" s="9">
        <v>0</v>
      </c>
      <c r="J5758" s="14">
        <v>100</v>
      </c>
      <c r="K5758" s="13" t="s">
        <v>1992</v>
      </c>
      <c r="L5758" s="9">
        <v>100</v>
      </c>
      <c r="M5758" s="1" t="s">
        <v>2254</v>
      </c>
      <c r="Q5758" s="4">
        <f t="shared" si="59"/>
        <v>24</v>
      </c>
      <c r="U5758" s="8" t="s">
        <v>2253</v>
      </c>
    </row>
    <row r="5759" spans="1:21" x14ac:dyDescent="0.3">
      <c r="A5759" s="28">
        <v>13111</v>
      </c>
      <c r="B5759" s="7">
        <v>11111</v>
      </c>
      <c r="C5759" s="1"/>
      <c r="D5759" s="9"/>
      <c r="E5759" s="9"/>
      <c r="F5759" s="9"/>
      <c r="G5759" s="9"/>
      <c r="H5759" s="1" t="s">
        <v>2252</v>
      </c>
      <c r="I5759" s="9">
        <v>0</v>
      </c>
      <c r="J5759" s="10">
        <v>1000</v>
      </c>
      <c r="K5759" s="9" t="s">
        <v>65</v>
      </c>
      <c r="L5759" s="9">
        <v>10</v>
      </c>
      <c r="M5759" s="1" t="s">
        <v>2251</v>
      </c>
      <c r="N5759" s="1"/>
      <c r="O5759" s="1"/>
      <c r="P5759" s="1"/>
      <c r="Q5759" s="4">
        <f t="shared" si="59"/>
        <v>24</v>
      </c>
      <c r="S5759" s="1"/>
      <c r="T5759" s="1"/>
      <c r="U5759" s="8" t="s">
        <v>2250</v>
      </c>
    </row>
    <row r="5760" spans="1:21" x14ac:dyDescent="0.3">
      <c r="A5760" s="28">
        <v>13112</v>
      </c>
      <c r="B5760" s="7">
        <v>11112</v>
      </c>
      <c r="C5760" s="1"/>
      <c r="D5760" s="9"/>
      <c r="E5760" s="9"/>
      <c r="F5760" s="9"/>
      <c r="G5760" s="9" t="s">
        <v>2249</v>
      </c>
      <c r="H5760" s="1" t="s">
        <v>2245</v>
      </c>
      <c r="I5760" s="9">
        <v>0</v>
      </c>
      <c r="J5760" s="14">
        <v>1</v>
      </c>
      <c r="K5760" s="13" t="s">
        <v>20</v>
      </c>
      <c r="L5760" s="9">
        <v>1</v>
      </c>
      <c r="M5760" s="1" t="s">
        <v>2248</v>
      </c>
      <c r="N5760" s="1"/>
      <c r="O5760" s="1"/>
      <c r="P5760" s="1"/>
      <c r="Q5760" s="4">
        <f t="shared" si="59"/>
        <v>24</v>
      </c>
      <c r="R5760" s="17" t="s">
        <v>2247</v>
      </c>
      <c r="S5760" s="1"/>
      <c r="T5760" s="1"/>
      <c r="U5760" s="8" t="s">
        <v>2246</v>
      </c>
    </row>
    <row r="5761" spans="1:21" x14ac:dyDescent="0.3">
      <c r="A5761" s="28">
        <v>13113</v>
      </c>
      <c r="B5761" s="7">
        <v>11113</v>
      </c>
      <c r="C5761" s="1"/>
      <c r="D5761" s="9"/>
      <c r="E5761" s="9"/>
      <c r="F5761" s="9"/>
      <c r="G5761" s="9"/>
      <c r="H5761" s="1" t="s">
        <v>2245</v>
      </c>
      <c r="I5761" s="9">
        <v>0</v>
      </c>
      <c r="J5761" s="14">
        <v>100</v>
      </c>
      <c r="K5761" s="13" t="s">
        <v>1992</v>
      </c>
      <c r="L5761" s="9">
        <v>100</v>
      </c>
      <c r="M5761" s="1" t="s">
        <v>2244</v>
      </c>
      <c r="N5761" s="1"/>
      <c r="O5761" s="1"/>
      <c r="P5761" s="1"/>
      <c r="Q5761" s="4">
        <f t="shared" si="59"/>
        <v>24</v>
      </c>
      <c r="S5761" s="1"/>
      <c r="T5761" s="1"/>
      <c r="U5761" s="8" t="s">
        <v>2243</v>
      </c>
    </row>
    <row r="5762" spans="1:21" x14ac:dyDescent="0.3">
      <c r="A5762" s="28">
        <v>13114</v>
      </c>
      <c r="B5762" s="7">
        <v>11114</v>
      </c>
      <c r="C5762" s="1"/>
      <c r="D5762" s="9"/>
      <c r="E5762" s="9"/>
      <c r="F5762" s="9"/>
      <c r="G5762" s="9"/>
      <c r="H5762" s="1" t="s">
        <v>2242</v>
      </c>
      <c r="I5762" s="9">
        <v>0</v>
      </c>
      <c r="J5762" s="10">
        <v>1000</v>
      </c>
      <c r="K5762" s="9" t="s">
        <v>65</v>
      </c>
      <c r="L5762" s="9">
        <v>10</v>
      </c>
      <c r="M5762" s="1" t="s">
        <v>2241</v>
      </c>
      <c r="N5762" s="1"/>
      <c r="O5762" s="1"/>
      <c r="P5762" s="1"/>
      <c r="Q5762" s="4">
        <f t="shared" si="59"/>
        <v>24</v>
      </c>
      <c r="S5762" s="1"/>
      <c r="T5762" s="1"/>
      <c r="U5762" s="8" t="s">
        <v>2240</v>
      </c>
    </row>
    <row r="5763" spans="1:21" x14ac:dyDescent="0.3">
      <c r="A5763" s="28">
        <v>13115</v>
      </c>
      <c r="B5763" s="7">
        <v>11115</v>
      </c>
      <c r="C5763" s="1"/>
      <c r="D5763" s="9"/>
      <c r="E5763" s="9"/>
      <c r="F5763" s="9"/>
      <c r="G5763" s="9" t="s">
        <v>2239</v>
      </c>
      <c r="H5763" s="1" t="s">
        <v>2235</v>
      </c>
      <c r="I5763" s="9">
        <v>0</v>
      </c>
      <c r="J5763" s="14">
        <v>1</v>
      </c>
      <c r="K5763" s="13" t="s">
        <v>20</v>
      </c>
      <c r="L5763" s="9">
        <v>1</v>
      </c>
      <c r="M5763" s="1" t="s">
        <v>2238</v>
      </c>
      <c r="N5763" s="1"/>
      <c r="O5763" s="1"/>
      <c r="P5763" s="1"/>
      <c r="Q5763" s="4">
        <f t="shared" si="59"/>
        <v>24</v>
      </c>
      <c r="R5763" s="17" t="s">
        <v>2237</v>
      </c>
      <c r="S5763" s="1"/>
      <c r="T5763" s="1"/>
      <c r="U5763" s="8" t="s">
        <v>2236</v>
      </c>
    </row>
    <row r="5764" spans="1:21" x14ac:dyDescent="0.3">
      <c r="A5764" s="28">
        <v>13116</v>
      </c>
      <c r="B5764" s="7">
        <v>11116</v>
      </c>
      <c r="C5764" s="1"/>
      <c r="D5764" s="9"/>
      <c r="E5764" s="9"/>
      <c r="F5764" s="9"/>
      <c r="G5764" s="9"/>
      <c r="H5764" s="1" t="s">
        <v>2235</v>
      </c>
      <c r="I5764" s="9">
        <v>0</v>
      </c>
      <c r="J5764" s="14">
        <v>100</v>
      </c>
      <c r="K5764" s="13" t="s">
        <v>1992</v>
      </c>
      <c r="L5764" s="9">
        <v>100</v>
      </c>
      <c r="M5764" s="1" t="s">
        <v>2234</v>
      </c>
      <c r="N5764" s="1"/>
      <c r="O5764" s="1"/>
      <c r="P5764" s="1"/>
      <c r="Q5764" s="4">
        <f t="shared" si="59"/>
        <v>24</v>
      </c>
      <c r="S5764" s="1"/>
      <c r="T5764" s="1"/>
      <c r="U5764" s="8" t="s">
        <v>2233</v>
      </c>
    </row>
    <row r="5765" spans="1:21" x14ac:dyDescent="0.3">
      <c r="A5765" s="28">
        <v>13117</v>
      </c>
      <c r="B5765" s="7">
        <v>11117</v>
      </c>
      <c r="C5765" s="1"/>
      <c r="D5765" s="9"/>
      <c r="E5765" s="9"/>
      <c r="F5765" s="9"/>
      <c r="G5765" s="9"/>
      <c r="H5765" s="1" t="s">
        <v>2232</v>
      </c>
      <c r="I5765" s="9">
        <v>0</v>
      </c>
      <c r="J5765" s="10">
        <v>1000</v>
      </c>
      <c r="K5765" s="9" t="s">
        <v>65</v>
      </c>
      <c r="L5765" s="9">
        <v>10</v>
      </c>
      <c r="M5765" s="1" t="s">
        <v>2231</v>
      </c>
      <c r="N5765" s="1"/>
      <c r="O5765" s="1"/>
      <c r="P5765" s="1"/>
      <c r="Q5765" s="4">
        <f t="shared" si="59"/>
        <v>24</v>
      </c>
      <c r="S5765" s="1"/>
      <c r="T5765" s="1"/>
      <c r="U5765" s="8" t="s">
        <v>2230</v>
      </c>
    </row>
    <row r="5766" spans="1:21" x14ac:dyDescent="0.3">
      <c r="A5766" s="28">
        <v>13118</v>
      </c>
      <c r="B5766" s="7">
        <v>11118</v>
      </c>
      <c r="C5766" s="1"/>
      <c r="D5766" s="9"/>
      <c r="E5766" s="9"/>
      <c r="F5766" s="9"/>
      <c r="G5766" s="9" t="s">
        <v>2229</v>
      </c>
      <c r="H5766" s="1" t="s">
        <v>2225</v>
      </c>
      <c r="I5766" s="9">
        <v>0</v>
      </c>
      <c r="J5766" s="14">
        <v>1</v>
      </c>
      <c r="K5766" s="13" t="s">
        <v>20</v>
      </c>
      <c r="L5766" s="9">
        <v>1</v>
      </c>
      <c r="M5766" s="1" t="s">
        <v>2228</v>
      </c>
      <c r="N5766" s="1"/>
      <c r="O5766" s="1"/>
      <c r="P5766" s="1"/>
      <c r="Q5766" s="4">
        <f t="shared" si="59"/>
        <v>24</v>
      </c>
      <c r="R5766" s="17" t="s">
        <v>2227</v>
      </c>
      <c r="S5766" s="1"/>
      <c r="T5766" s="1"/>
      <c r="U5766" s="8" t="s">
        <v>2226</v>
      </c>
    </row>
    <row r="5767" spans="1:21" x14ac:dyDescent="0.3">
      <c r="A5767" s="28">
        <v>13119</v>
      </c>
      <c r="B5767" s="7">
        <v>11119</v>
      </c>
      <c r="C5767" s="1"/>
      <c r="D5767" s="9"/>
      <c r="E5767" s="9"/>
      <c r="F5767" s="9"/>
      <c r="G5767" s="9"/>
      <c r="H5767" s="1" t="s">
        <v>2225</v>
      </c>
      <c r="I5767" s="9">
        <v>0</v>
      </c>
      <c r="J5767" s="14">
        <v>100</v>
      </c>
      <c r="K5767" s="13" t="s">
        <v>1992</v>
      </c>
      <c r="L5767" s="9">
        <v>100</v>
      </c>
      <c r="M5767" s="1" t="s">
        <v>2224</v>
      </c>
      <c r="N5767" s="1"/>
      <c r="O5767" s="1"/>
      <c r="P5767" s="1"/>
      <c r="Q5767" s="4">
        <f t="shared" si="59"/>
        <v>24</v>
      </c>
      <c r="S5767" s="1"/>
      <c r="T5767" s="1"/>
      <c r="U5767" s="8" t="s">
        <v>2223</v>
      </c>
    </row>
    <row r="5768" spans="1:21" x14ac:dyDescent="0.3">
      <c r="A5768" s="28">
        <v>13120</v>
      </c>
      <c r="B5768" s="7">
        <v>11120</v>
      </c>
      <c r="C5768" s="1"/>
      <c r="D5768" s="9"/>
      <c r="E5768" s="9"/>
      <c r="F5768" s="9"/>
      <c r="G5768" s="9"/>
      <c r="H5768" s="1" t="s">
        <v>2222</v>
      </c>
      <c r="I5768" s="9">
        <v>0</v>
      </c>
      <c r="J5768" s="10">
        <v>1000</v>
      </c>
      <c r="K5768" s="9" t="s">
        <v>65</v>
      </c>
      <c r="L5768" s="9">
        <v>10</v>
      </c>
      <c r="M5768" s="1" t="s">
        <v>2221</v>
      </c>
      <c r="N5768" s="1"/>
      <c r="O5768" s="1"/>
      <c r="P5768" s="1"/>
      <c r="Q5768" s="4">
        <f t="shared" si="59"/>
        <v>24</v>
      </c>
      <c r="S5768" s="1"/>
      <c r="T5768" s="1"/>
      <c r="U5768" s="8" t="s">
        <v>2220</v>
      </c>
    </row>
    <row r="5769" spans="1:21" x14ac:dyDescent="0.3">
      <c r="A5769" s="28">
        <v>13121</v>
      </c>
      <c r="B5769" s="7">
        <v>11121</v>
      </c>
      <c r="C5769" s="1"/>
      <c r="D5769" s="9"/>
      <c r="E5769" s="9"/>
      <c r="F5769" s="9"/>
      <c r="G5769" s="9" t="s">
        <v>2219</v>
      </c>
      <c r="H5769" s="1" t="s">
        <v>2215</v>
      </c>
      <c r="I5769" s="9">
        <v>0</v>
      </c>
      <c r="J5769" s="14">
        <v>1</v>
      </c>
      <c r="K5769" s="13" t="s">
        <v>20</v>
      </c>
      <c r="L5769" s="9">
        <v>1</v>
      </c>
      <c r="M5769" s="1" t="s">
        <v>2218</v>
      </c>
      <c r="N5769" s="1"/>
      <c r="O5769" s="1"/>
      <c r="P5769" s="1"/>
      <c r="Q5769" s="4">
        <f t="shared" si="59"/>
        <v>24</v>
      </c>
      <c r="R5769" s="17" t="s">
        <v>2217</v>
      </c>
      <c r="S5769" s="1"/>
      <c r="T5769" s="1"/>
      <c r="U5769" s="8" t="s">
        <v>2216</v>
      </c>
    </row>
    <row r="5770" spans="1:21" x14ac:dyDescent="0.3">
      <c r="A5770" s="28">
        <v>13122</v>
      </c>
      <c r="B5770" s="7">
        <v>11122</v>
      </c>
      <c r="C5770" s="1"/>
      <c r="D5770" s="9"/>
      <c r="E5770" s="9"/>
      <c r="F5770" s="9"/>
      <c r="G5770" s="9"/>
      <c r="H5770" s="1" t="s">
        <v>2215</v>
      </c>
      <c r="I5770" s="9">
        <v>0</v>
      </c>
      <c r="J5770" s="14">
        <v>100</v>
      </c>
      <c r="K5770" s="13" t="s">
        <v>1992</v>
      </c>
      <c r="L5770" s="9">
        <v>100</v>
      </c>
      <c r="M5770" s="1" t="s">
        <v>2214</v>
      </c>
      <c r="N5770" s="1"/>
      <c r="O5770" s="1"/>
      <c r="P5770" s="1"/>
      <c r="Q5770" s="4">
        <f t="shared" si="59"/>
        <v>24</v>
      </c>
      <c r="S5770" s="1"/>
      <c r="T5770" s="1"/>
      <c r="U5770" s="8" t="s">
        <v>2213</v>
      </c>
    </row>
    <row r="5771" spans="1:21" x14ac:dyDescent="0.3">
      <c r="A5771" s="28">
        <v>13123</v>
      </c>
      <c r="B5771" s="7">
        <v>11123</v>
      </c>
      <c r="C5771" s="1"/>
      <c r="D5771" s="9"/>
      <c r="E5771" s="9"/>
      <c r="F5771" s="9"/>
      <c r="G5771" s="9"/>
      <c r="H5771" s="1" t="s">
        <v>2212</v>
      </c>
      <c r="I5771" s="9">
        <v>0</v>
      </c>
      <c r="J5771" s="10">
        <v>1000</v>
      </c>
      <c r="K5771" s="9" t="s">
        <v>65</v>
      </c>
      <c r="L5771" s="9">
        <v>10</v>
      </c>
      <c r="M5771" s="1" t="s">
        <v>2211</v>
      </c>
      <c r="N5771" s="1"/>
      <c r="O5771" s="1"/>
      <c r="P5771" s="1"/>
      <c r="Q5771" s="4">
        <f t="shared" si="59"/>
        <v>24</v>
      </c>
      <c r="S5771" s="1"/>
      <c r="T5771" s="1"/>
      <c r="U5771" s="8" t="s">
        <v>2210</v>
      </c>
    </row>
    <row r="5772" spans="1:21" x14ac:dyDescent="0.3">
      <c r="A5772" s="28">
        <v>13124</v>
      </c>
      <c r="B5772" s="7">
        <v>11124</v>
      </c>
      <c r="C5772" s="1"/>
      <c r="D5772" s="9"/>
      <c r="E5772" s="9"/>
      <c r="F5772" s="9"/>
      <c r="G5772" s="9" t="s">
        <v>2209</v>
      </c>
      <c r="H5772" s="1" t="s">
        <v>2205</v>
      </c>
      <c r="I5772" s="9">
        <v>0</v>
      </c>
      <c r="J5772" s="14">
        <v>1</v>
      </c>
      <c r="K5772" s="13" t="s">
        <v>20</v>
      </c>
      <c r="L5772" s="9">
        <v>1</v>
      </c>
      <c r="M5772" s="1" t="s">
        <v>2208</v>
      </c>
      <c r="N5772" s="1"/>
      <c r="O5772" s="1"/>
      <c r="P5772" s="1"/>
      <c r="Q5772" s="4">
        <f t="shared" si="59"/>
        <v>24</v>
      </c>
      <c r="R5772" s="17" t="s">
        <v>2207</v>
      </c>
      <c r="S5772" s="1"/>
      <c r="T5772" s="1"/>
      <c r="U5772" s="8" t="s">
        <v>2206</v>
      </c>
    </row>
    <row r="5773" spans="1:21" x14ac:dyDescent="0.3">
      <c r="A5773" s="28">
        <v>13125</v>
      </c>
      <c r="B5773" s="7">
        <v>11125</v>
      </c>
      <c r="C5773" s="1"/>
      <c r="D5773" s="9"/>
      <c r="E5773" s="9"/>
      <c r="F5773" s="9"/>
      <c r="G5773" s="9"/>
      <c r="H5773" s="1" t="s">
        <v>2205</v>
      </c>
      <c r="I5773" s="9">
        <v>0</v>
      </c>
      <c r="J5773" s="14">
        <v>100</v>
      </c>
      <c r="K5773" s="13" t="s">
        <v>1992</v>
      </c>
      <c r="L5773" s="9">
        <v>100</v>
      </c>
      <c r="M5773" s="1" t="s">
        <v>2204</v>
      </c>
      <c r="N5773" s="1"/>
      <c r="O5773" s="1"/>
      <c r="P5773" s="1"/>
      <c r="Q5773" s="4">
        <f t="shared" si="59"/>
        <v>24</v>
      </c>
      <c r="S5773" s="1"/>
      <c r="T5773" s="1"/>
      <c r="U5773" s="8" t="s">
        <v>2203</v>
      </c>
    </row>
    <row r="5774" spans="1:21" x14ac:dyDescent="0.3">
      <c r="A5774" s="28">
        <v>13126</v>
      </c>
      <c r="B5774" s="7">
        <v>11126</v>
      </c>
      <c r="C5774" s="1"/>
      <c r="D5774" s="9"/>
      <c r="E5774" s="9"/>
      <c r="F5774" s="9"/>
      <c r="G5774" s="9"/>
      <c r="H5774" s="1" t="s">
        <v>2202</v>
      </c>
      <c r="I5774" s="9">
        <v>0</v>
      </c>
      <c r="J5774" s="10">
        <v>1000</v>
      </c>
      <c r="K5774" s="9" t="s">
        <v>65</v>
      </c>
      <c r="L5774" s="9">
        <v>10</v>
      </c>
      <c r="M5774" s="1" t="s">
        <v>2201</v>
      </c>
      <c r="N5774" s="1"/>
      <c r="O5774" s="1"/>
      <c r="P5774" s="1"/>
      <c r="Q5774" s="4">
        <f t="shared" si="59"/>
        <v>24</v>
      </c>
      <c r="S5774" s="1"/>
      <c r="T5774" s="1"/>
      <c r="U5774" s="8" t="s">
        <v>2200</v>
      </c>
    </row>
    <row r="5775" spans="1:21" x14ac:dyDescent="0.3">
      <c r="A5775" s="28">
        <v>13127</v>
      </c>
      <c r="B5775" s="7">
        <v>11127</v>
      </c>
      <c r="C5775" s="1"/>
      <c r="D5775" s="9"/>
      <c r="E5775" s="9"/>
      <c r="F5775" s="9"/>
      <c r="G5775" s="9" t="s">
        <v>2199</v>
      </c>
      <c r="H5775" s="1" t="s">
        <v>2195</v>
      </c>
      <c r="I5775" s="9">
        <v>0</v>
      </c>
      <c r="J5775" s="14">
        <v>1</v>
      </c>
      <c r="K5775" s="13" t="s">
        <v>20</v>
      </c>
      <c r="L5775" s="9">
        <v>1</v>
      </c>
      <c r="M5775" s="1" t="s">
        <v>2198</v>
      </c>
      <c r="N5775" s="1"/>
      <c r="O5775" s="1"/>
      <c r="P5775" s="1"/>
      <c r="Q5775" s="4">
        <f t="shared" si="59"/>
        <v>24</v>
      </c>
      <c r="R5775" s="17" t="s">
        <v>2197</v>
      </c>
      <c r="S5775" s="1"/>
      <c r="T5775" s="1"/>
      <c r="U5775" s="8" t="s">
        <v>2196</v>
      </c>
    </row>
    <row r="5776" spans="1:21" x14ac:dyDescent="0.3">
      <c r="A5776" s="28">
        <v>13128</v>
      </c>
      <c r="B5776" s="7">
        <v>11128</v>
      </c>
      <c r="C5776" s="1"/>
      <c r="D5776" s="9"/>
      <c r="E5776" s="9"/>
      <c r="F5776" s="9"/>
      <c r="G5776" s="9"/>
      <c r="H5776" s="1" t="s">
        <v>2195</v>
      </c>
      <c r="I5776" s="9">
        <v>0</v>
      </c>
      <c r="J5776" s="14">
        <v>100</v>
      </c>
      <c r="K5776" s="13" t="s">
        <v>1992</v>
      </c>
      <c r="L5776" s="9">
        <v>100</v>
      </c>
      <c r="M5776" s="1" t="s">
        <v>2194</v>
      </c>
      <c r="N5776" s="1"/>
      <c r="O5776" s="1"/>
      <c r="P5776" s="1"/>
      <c r="Q5776" s="4">
        <f t="shared" si="59"/>
        <v>24</v>
      </c>
      <c r="S5776" s="1"/>
      <c r="T5776" s="1"/>
      <c r="U5776" s="8" t="s">
        <v>2193</v>
      </c>
    </row>
    <row r="5777" spans="1:21" x14ac:dyDescent="0.3">
      <c r="A5777" s="28">
        <v>13129</v>
      </c>
      <c r="B5777" s="7">
        <v>11129</v>
      </c>
      <c r="C5777" s="1"/>
      <c r="D5777" s="9"/>
      <c r="E5777" s="9"/>
      <c r="F5777" s="9"/>
      <c r="G5777" s="9"/>
      <c r="H5777" s="1" t="s">
        <v>2192</v>
      </c>
      <c r="I5777" s="9">
        <v>0</v>
      </c>
      <c r="J5777" s="10">
        <v>1000</v>
      </c>
      <c r="K5777" s="9" t="s">
        <v>65</v>
      </c>
      <c r="L5777" s="9">
        <v>10</v>
      </c>
      <c r="M5777" s="1" t="s">
        <v>2191</v>
      </c>
      <c r="N5777" s="1"/>
      <c r="O5777" s="1"/>
      <c r="P5777" s="1"/>
      <c r="Q5777" s="4">
        <f t="shared" si="59"/>
        <v>24</v>
      </c>
      <c r="S5777" s="1"/>
      <c r="T5777" s="1"/>
      <c r="U5777" s="8" t="s">
        <v>2190</v>
      </c>
    </row>
    <row r="5778" spans="1:21" x14ac:dyDescent="0.3">
      <c r="A5778" s="28">
        <v>13130</v>
      </c>
      <c r="B5778" s="7">
        <v>11130</v>
      </c>
      <c r="C5778" s="1"/>
      <c r="D5778" s="9"/>
      <c r="E5778" s="9"/>
      <c r="F5778" s="9"/>
      <c r="G5778" s="9" t="s">
        <v>2189</v>
      </c>
      <c r="H5778" s="1" t="s">
        <v>2185</v>
      </c>
      <c r="I5778" s="9">
        <v>0</v>
      </c>
      <c r="J5778" s="14">
        <v>1</v>
      </c>
      <c r="K5778" s="13" t="s">
        <v>20</v>
      </c>
      <c r="L5778" s="9">
        <v>1</v>
      </c>
      <c r="M5778" s="1" t="s">
        <v>2188</v>
      </c>
      <c r="N5778" s="1"/>
      <c r="O5778" s="1"/>
      <c r="P5778" s="1"/>
      <c r="Q5778" s="4">
        <f t="shared" si="59"/>
        <v>24</v>
      </c>
      <c r="R5778" s="1" t="s">
        <v>2187</v>
      </c>
      <c r="S5778" s="1"/>
      <c r="T5778" s="1"/>
      <c r="U5778" s="8" t="s">
        <v>2186</v>
      </c>
    </row>
    <row r="5779" spans="1:21" x14ac:dyDescent="0.3">
      <c r="A5779" s="28">
        <v>13131</v>
      </c>
      <c r="B5779" s="7">
        <v>11131</v>
      </c>
      <c r="C5779" s="1"/>
      <c r="D5779" s="9"/>
      <c r="E5779" s="9"/>
      <c r="F5779" s="9"/>
      <c r="G5779" s="9"/>
      <c r="H5779" s="1" t="s">
        <v>2185</v>
      </c>
      <c r="I5779" s="9">
        <v>0</v>
      </c>
      <c r="J5779" s="14">
        <v>100</v>
      </c>
      <c r="K5779" s="13" t="s">
        <v>76</v>
      </c>
      <c r="L5779" s="9">
        <v>10</v>
      </c>
      <c r="M5779" s="1" t="s">
        <v>2184</v>
      </c>
      <c r="N5779" s="1"/>
      <c r="O5779" s="1"/>
      <c r="P5779" s="1"/>
      <c r="Q5779" s="4">
        <f t="shared" si="59"/>
        <v>24</v>
      </c>
      <c r="S5779" s="1"/>
      <c r="T5779" s="1"/>
      <c r="U5779" s="8" t="s">
        <v>2183</v>
      </c>
    </row>
    <row r="5780" spans="1:21" x14ac:dyDescent="0.3">
      <c r="A5780" s="28">
        <v>13132</v>
      </c>
      <c r="B5780" s="7">
        <v>11132</v>
      </c>
      <c r="C5780" s="1"/>
      <c r="D5780" s="9"/>
      <c r="E5780" s="9"/>
      <c r="F5780" s="9"/>
      <c r="G5780" s="9"/>
      <c r="H5780" s="1" t="s">
        <v>2182</v>
      </c>
      <c r="I5780" s="9">
        <v>0</v>
      </c>
      <c r="J5780" s="10">
        <v>1000</v>
      </c>
      <c r="K5780" s="9" t="s">
        <v>65</v>
      </c>
      <c r="L5780" s="9">
        <v>10</v>
      </c>
      <c r="M5780" s="1" t="s">
        <v>2181</v>
      </c>
      <c r="N5780" s="1"/>
      <c r="O5780" s="1"/>
      <c r="P5780" s="1"/>
      <c r="Q5780" s="4">
        <f t="shared" si="59"/>
        <v>24</v>
      </c>
      <c r="S5780" s="1"/>
      <c r="T5780" s="1"/>
      <c r="U5780" s="8" t="s">
        <v>2180</v>
      </c>
    </row>
    <row r="5781" spans="1:21" x14ac:dyDescent="0.3">
      <c r="A5781" s="28">
        <v>13133</v>
      </c>
      <c r="B5781" s="7">
        <v>11133</v>
      </c>
      <c r="C5781" s="1"/>
      <c r="D5781" s="9"/>
      <c r="E5781" s="9"/>
      <c r="F5781" s="9"/>
      <c r="G5781" s="9" t="s">
        <v>2179</v>
      </c>
      <c r="H5781" s="1" t="s">
        <v>2178</v>
      </c>
      <c r="I5781" s="9">
        <v>0</v>
      </c>
      <c r="J5781" s="14">
        <v>1</v>
      </c>
      <c r="K5781" s="13" t="s">
        <v>20</v>
      </c>
      <c r="L5781" s="9">
        <v>1</v>
      </c>
      <c r="M5781" s="1" t="s">
        <v>2177</v>
      </c>
      <c r="N5781" s="1"/>
      <c r="O5781" s="1"/>
      <c r="P5781" s="1"/>
      <c r="Q5781" s="4">
        <f t="shared" ref="Q5781:Q5812" si="60">Q5780</f>
        <v>24</v>
      </c>
      <c r="R5781" s="1" t="s">
        <v>2176</v>
      </c>
      <c r="S5781" s="1"/>
      <c r="T5781" s="1"/>
      <c r="U5781" s="8" t="s">
        <v>2175</v>
      </c>
    </row>
    <row r="5782" spans="1:21" x14ac:dyDescent="0.3">
      <c r="A5782" s="28">
        <v>13134</v>
      </c>
      <c r="B5782" s="7">
        <v>11134</v>
      </c>
      <c r="C5782" s="1"/>
      <c r="D5782" s="9"/>
      <c r="E5782" s="9"/>
      <c r="F5782" s="9"/>
      <c r="G5782" s="9"/>
      <c r="H5782" s="1" t="s">
        <v>2174</v>
      </c>
      <c r="I5782" s="61">
        <v>-20</v>
      </c>
      <c r="J5782" s="14">
        <v>100</v>
      </c>
      <c r="K5782" s="13" t="s">
        <v>76</v>
      </c>
      <c r="L5782" s="9">
        <v>10</v>
      </c>
      <c r="M5782" s="1" t="s">
        <v>2173</v>
      </c>
      <c r="N5782" s="1"/>
      <c r="O5782" s="1"/>
      <c r="P5782" s="1"/>
      <c r="Q5782" s="4">
        <f t="shared" si="60"/>
        <v>24</v>
      </c>
      <c r="S5782" s="1"/>
      <c r="T5782" s="1"/>
      <c r="U5782" s="8" t="s">
        <v>2172</v>
      </c>
    </row>
    <row r="5783" spans="1:21" x14ac:dyDescent="0.3">
      <c r="A5783" s="28">
        <v>13135</v>
      </c>
      <c r="B5783" s="7">
        <v>11135</v>
      </c>
      <c r="C5783" s="1"/>
      <c r="D5783" s="9"/>
      <c r="E5783" s="9"/>
      <c r="F5783" s="9"/>
      <c r="G5783" s="9"/>
      <c r="H5783" s="1" t="s">
        <v>2171</v>
      </c>
      <c r="I5783" s="9">
        <v>0</v>
      </c>
      <c r="J5783" s="10">
        <v>1000</v>
      </c>
      <c r="K5783" s="9" t="s">
        <v>65</v>
      </c>
      <c r="L5783" s="9">
        <v>10</v>
      </c>
      <c r="M5783" s="1" t="s">
        <v>2170</v>
      </c>
      <c r="N5783" s="1"/>
      <c r="O5783" s="1"/>
      <c r="P5783" s="1"/>
      <c r="Q5783" s="4">
        <f t="shared" si="60"/>
        <v>24</v>
      </c>
      <c r="S5783" s="1"/>
      <c r="T5783" s="1"/>
      <c r="U5783" s="8" t="s">
        <v>2169</v>
      </c>
    </row>
    <row r="5784" spans="1:21" x14ac:dyDescent="0.3">
      <c r="A5784" s="28">
        <v>13136</v>
      </c>
      <c r="B5784" s="7">
        <v>11136</v>
      </c>
      <c r="C5784" s="1"/>
      <c r="D5784" s="9"/>
      <c r="E5784" s="9"/>
      <c r="F5784" s="9"/>
      <c r="G5784" s="9" t="s">
        <v>2168</v>
      </c>
      <c r="H5784" s="1" t="s">
        <v>2164</v>
      </c>
      <c r="I5784" s="9">
        <v>0</v>
      </c>
      <c r="J5784" s="14">
        <v>1</v>
      </c>
      <c r="K5784" s="13" t="s">
        <v>20</v>
      </c>
      <c r="L5784" s="9">
        <v>1</v>
      </c>
      <c r="M5784" s="1" t="s">
        <v>2167</v>
      </c>
      <c r="N5784" s="1"/>
      <c r="O5784" s="1"/>
      <c r="P5784" s="1"/>
      <c r="Q5784" s="4">
        <f t="shared" si="60"/>
        <v>24</v>
      </c>
      <c r="R5784" s="1" t="s">
        <v>2166</v>
      </c>
      <c r="S5784" s="1"/>
      <c r="T5784" s="1"/>
      <c r="U5784" s="8" t="s">
        <v>2165</v>
      </c>
    </row>
    <row r="5785" spans="1:21" x14ac:dyDescent="0.3">
      <c r="A5785" s="28">
        <v>13137</v>
      </c>
      <c r="B5785" s="7">
        <v>11137</v>
      </c>
      <c r="C5785" s="1"/>
      <c r="D5785" s="9"/>
      <c r="E5785" s="9"/>
      <c r="F5785" s="9"/>
      <c r="G5785" s="9"/>
      <c r="H5785" s="1" t="s">
        <v>2164</v>
      </c>
      <c r="I5785" s="61">
        <v>-20</v>
      </c>
      <c r="J5785" s="14">
        <v>100</v>
      </c>
      <c r="K5785" s="13" t="s">
        <v>76</v>
      </c>
      <c r="L5785" s="9">
        <v>10</v>
      </c>
      <c r="M5785" s="1" t="s">
        <v>2163</v>
      </c>
      <c r="N5785" s="1"/>
      <c r="O5785" s="1"/>
      <c r="P5785" s="1"/>
      <c r="Q5785" s="4">
        <f t="shared" si="60"/>
        <v>24</v>
      </c>
      <c r="S5785" s="1"/>
      <c r="T5785" s="1"/>
      <c r="U5785" s="8" t="s">
        <v>2162</v>
      </c>
    </row>
    <row r="5786" spans="1:21" x14ac:dyDescent="0.3">
      <c r="A5786" s="28">
        <v>13138</v>
      </c>
      <c r="B5786" s="7">
        <v>11138</v>
      </c>
      <c r="C5786" s="1"/>
      <c r="D5786" s="9"/>
      <c r="E5786" s="9"/>
      <c r="F5786" s="9"/>
      <c r="G5786" s="9"/>
      <c r="H5786" s="1" t="s">
        <v>2161</v>
      </c>
      <c r="I5786" s="9">
        <v>0</v>
      </c>
      <c r="J5786" s="10">
        <v>1000</v>
      </c>
      <c r="K5786" s="9" t="s">
        <v>65</v>
      </c>
      <c r="L5786" s="9">
        <v>10</v>
      </c>
      <c r="M5786" s="1" t="s">
        <v>2160</v>
      </c>
      <c r="N5786" s="1"/>
      <c r="O5786" s="1"/>
      <c r="P5786" s="1"/>
      <c r="Q5786" s="4">
        <f t="shared" si="60"/>
        <v>24</v>
      </c>
      <c r="S5786" s="1"/>
      <c r="T5786" s="1"/>
      <c r="U5786" s="8" t="s">
        <v>2159</v>
      </c>
    </row>
    <row r="5787" spans="1:21" x14ac:dyDescent="0.3">
      <c r="A5787" s="28">
        <v>13139</v>
      </c>
      <c r="B5787" s="7">
        <v>11139</v>
      </c>
      <c r="C5787" s="1"/>
      <c r="D5787" s="9"/>
      <c r="E5787" s="9"/>
      <c r="F5787" s="9"/>
      <c r="G5787" s="9" t="s">
        <v>2158</v>
      </c>
      <c r="H5787" s="1" t="s">
        <v>2154</v>
      </c>
      <c r="I5787" s="9">
        <v>0</v>
      </c>
      <c r="J5787" s="14">
        <v>1</v>
      </c>
      <c r="K5787" s="13" t="s">
        <v>20</v>
      </c>
      <c r="L5787" s="9">
        <v>1</v>
      </c>
      <c r="M5787" s="1" t="s">
        <v>2157</v>
      </c>
      <c r="N5787" s="1"/>
      <c r="O5787" s="1"/>
      <c r="P5787" s="1"/>
      <c r="Q5787" s="4">
        <f t="shared" si="60"/>
        <v>24</v>
      </c>
      <c r="R5787" s="1" t="s">
        <v>2156</v>
      </c>
      <c r="S5787" s="1"/>
      <c r="T5787" s="1"/>
      <c r="U5787" s="8" t="s">
        <v>2155</v>
      </c>
    </row>
    <row r="5788" spans="1:21" x14ac:dyDescent="0.3">
      <c r="A5788" s="28">
        <v>13140</v>
      </c>
      <c r="B5788" s="7">
        <v>11140</v>
      </c>
      <c r="C5788" s="1"/>
      <c r="D5788" s="9"/>
      <c r="E5788" s="9"/>
      <c r="F5788" s="9"/>
      <c r="G5788" s="9"/>
      <c r="H5788" s="1" t="s">
        <v>2154</v>
      </c>
      <c r="I5788" s="9">
        <v>0</v>
      </c>
      <c r="J5788" s="14">
        <v>100</v>
      </c>
      <c r="K5788" s="13" t="s">
        <v>76</v>
      </c>
      <c r="L5788" s="9">
        <v>10</v>
      </c>
      <c r="M5788" s="1" t="s">
        <v>2153</v>
      </c>
      <c r="N5788" s="1"/>
      <c r="O5788" s="1"/>
      <c r="P5788" s="1"/>
      <c r="Q5788" s="4">
        <f t="shared" si="60"/>
        <v>24</v>
      </c>
      <c r="S5788" s="1"/>
      <c r="T5788" s="1"/>
      <c r="U5788" s="8" t="s">
        <v>2152</v>
      </c>
    </row>
    <row r="5789" spans="1:21" x14ac:dyDescent="0.3">
      <c r="A5789" s="28">
        <v>13141</v>
      </c>
      <c r="B5789" s="7">
        <v>11141</v>
      </c>
      <c r="C5789" s="1"/>
      <c r="D5789" s="9"/>
      <c r="E5789" s="9"/>
      <c r="F5789" s="9"/>
      <c r="G5789" s="9"/>
      <c r="H5789" s="1" t="s">
        <v>2151</v>
      </c>
      <c r="I5789" s="9">
        <v>0</v>
      </c>
      <c r="J5789" s="10">
        <v>1000</v>
      </c>
      <c r="K5789" s="9" t="s">
        <v>65</v>
      </c>
      <c r="L5789" s="9">
        <v>10</v>
      </c>
      <c r="M5789" s="1" t="s">
        <v>2150</v>
      </c>
      <c r="N5789" s="1"/>
      <c r="O5789" s="1"/>
      <c r="P5789" s="1"/>
      <c r="Q5789" s="4">
        <f t="shared" si="60"/>
        <v>24</v>
      </c>
      <c r="S5789" s="1"/>
      <c r="T5789" s="1"/>
      <c r="U5789" s="8" t="s">
        <v>2149</v>
      </c>
    </row>
    <row r="5790" spans="1:21" x14ac:dyDescent="0.3">
      <c r="A5790" s="28">
        <v>13142</v>
      </c>
      <c r="B5790" s="7">
        <v>11142</v>
      </c>
      <c r="C5790" s="1"/>
      <c r="D5790" s="9"/>
      <c r="E5790" s="9"/>
      <c r="F5790" s="9"/>
      <c r="G5790" s="9" t="s">
        <v>2148</v>
      </c>
      <c r="H5790" s="1" t="s">
        <v>2144</v>
      </c>
      <c r="I5790" s="9">
        <v>0</v>
      </c>
      <c r="J5790" s="14">
        <v>1</v>
      </c>
      <c r="K5790" s="13" t="s">
        <v>20</v>
      </c>
      <c r="L5790" s="9">
        <v>1</v>
      </c>
      <c r="M5790" s="1" t="s">
        <v>2147</v>
      </c>
      <c r="N5790" s="1"/>
      <c r="O5790" s="1"/>
      <c r="P5790" s="1"/>
      <c r="Q5790" s="4">
        <f t="shared" si="60"/>
        <v>24</v>
      </c>
      <c r="R5790" s="1" t="s">
        <v>2146</v>
      </c>
      <c r="S5790" s="1"/>
      <c r="T5790" s="1"/>
      <c r="U5790" s="8" t="s">
        <v>2145</v>
      </c>
    </row>
    <row r="5791" spans="1:21" x14ac:dyDescent="0.3">
      <c r="A5791" s="28">
        <v>13143</v>
      </c>
      <c r="B5791" s="7">
        <v>11143</v>
      </c>
      <c r="C5791" s="1"/>
      <c r="D5791" s="9"/>
      <c r="E5791" s="9"/>
      <c r="F5791" s="9"/>
      <c r="G5791" s="9"/>
      <c r="H5791" s="1" t="s">
        <v>2144</v>
      </c>
      <c r="I5791" s="9">
        <v>0</v>
      </c>
      <c r="J5791" s="14">
        <v>100</v>
      </c>
      <c r="K5791" s="13" t="s">
        <v>76</v>
      </c>
      <c r="L5791" s="9">
        <v>10</v>
      </c>
      <c r="M5791" s="1" t="s">
        <v>2143</v>
      </c>
      <c r="N5791" s="1"/>
      <c r="O5791" s="1"/>
      <c r="P5791" s="1"/>
      <c r="Q5791" s="4">
        <f t="shared" si="60"/>
        <v>24</v>
      </c>
      <c r="S5791" s="1"/>
      <c r="T5791" s="1"/>
      <c r="U5791" s="8" t="s">
        <v>2142</v>
      </c>
    </row>
    <row r="5792" spans="1:21" x14ac:dyDescent="0.3">
      <c r="A5792" s="28">
        <v>13144</v>
      </c>
      <c r="B5792" s="7">
        <v>11144</v>
      </c>
      <c r="C5792" s="1"/>
      <c r="D5792" s="9"/>
      <c r="E5792" s="9"/>
      <c r="F5792" s="9"/>
      <c r="G5792" s="9"/>
      <c r="H5792" s="1" t="s">
        <v>2141</v>
      </c>
      <c r="I5792" s="9">
        <v>0</v>
      </c>
      <c r="J5792" s="10">
        <v>1000</v>
      </c>
      <c r="K5792" s="9" t="s">
        <v>65</v>
      </c>
      <c r="L5792" s="9">
        <v>10</v>
      </c>
      <c r="M5792" s="1" t="s">
        <v>2140</v>
      </c>
      <c r="N5792" s="1"/>
      <c r="O5792" s="1"/>
      <c r="P5792" s="1"/>
      <c r="Q5792" s="4">
        <f t="shared" si="60"/>
        <v>24</v>
      </c>
      <c r="S5792" s="1"/>
      <c r="T5792" s="1"/>
      <c r="U5792" s="8" t="s">
        <v>2139</v>
      </c>
    </row>
    <row r="5793" spans="1:21" x14ac:dyDescent="0.3">
      <c r="A5793" s="28">
        <v>13145</v>
      </c>
      <c r="B5793" s="7">
        <v>11145</v>
      </c>
      <c r="C5793" s="1"/>
      <c r="D5793" s="9"/>
      <c r="E5793" s="9"/>
      <c r="F5793" s="9"/>
      <c r="G5793" s="9" t="s">
        <v>2138</v>
      </c>
      <c r="H5793" s="1" t="s">
        <v>2134</v>
      </c>
      <c r="I5793" s="9">
        <v>0</v>
      </c>
      <c r="J5793" s="14">
        <v>1</v>
      </c>
      <c r="K5793" s="13" t="s">
        <v>20</v>
      </c>
      <c r="L5793" s="9">
        <v>1</v>
      </c>
      <c r="M5793" s="1" t="s">
        <v>2137</v>
      </c>
      <c r="N5793" s="1"/>
      <c r="O5793" s="1"/>
      <c r="P5793" s="1"/>
      <c r="Q5793" s="4">
        <f t="shared" si="60"/>
        <v>24</v>
      </c>
      <c r="R5793" s="1" t="s">
        <v>2136</v>
      </c>
      <c r="S5793" s="1"/>
      <c r="T5793" s="1"/>
      <c r="U5793" s="8" t="s">
        <v>2135</v>
      </c>
    </row>
    <row r="5794" spans="1:21" x14ac:dyDescent="0.3">
      <c r="A5794" s="28">
        <v>13146</v>
      </c>
      <c r="B5794" s="7">
        <v>11146</v>
      </c>
      <c r="C5794" s="1"/>
      <c r="D5794" s="9"/>
      <c r="E5794" s="9"/>
      <c r="F5794" s="9"/>
      <c r="G5794" s="9"/>
      <c r="H5794" s="1" t="s">
        <v>2134</v>
      </c>
      <c r="I5794" s="9">
        <v>0</v>
      </c>
      <c r="J5794" s="14">
        <v>10</v>
      </c>
      <c r="K5794" s="13" t="s">
        <v>1992</v>
      </c>
      <c r="L5794" s="9">
        <v>100</v>
      </c>
      <c r="M5794" s="1" t="s">
        <v>2133</v>
      </c>
      <c r="N5794" s="1"/>
      <c r="O5794" s="1"/>
      <c r="P5794" s="1"/>
      <c r="Q5794" s="4">
        <f t="shared" si="60"/>
        <v>24</v>
      </c>
      <c r="S5794" s="1"/>
      <c r="T5794" s="1"/>
      <c r="U5794" s="8" t="s">
        <v>2132</v>
      </c>
    </row>
    <row r="5795" spans="1:21" x14ac:dyDescent="0.3">
      <c r="A5795" s="28">
        <v>13147</v>
      </c>
      <c r="B5795" s="7">
        <v>11147</v>
      </c>
      <c r="C5795" s="1"/>
      <c r="D5795" s="9"/>
      <c r="E5795" s="9"/>
      <c r="F5795" s="9"/>
      <c r="G5795" s="9"/>
      <c r="H5795" s="1" t="s">
        <v>2131</v>
      </c>
      <c r="I5795" s="9">
        <v>0</v>
      </c>
      <c r="J5795" s="10">
        <v>1000</v>
      </c>
      <c r="K5795" s="9" t="s">
        <v>65</v>
      </c>
      <c r="L5795" s="9">
        <v>10</v>
      </c>
      <c r="M5795" s="1" t="s">
        <v>2130</v>
      </c>
      <c r="N5795" s="1"/>
      <c r="O5795" s="1"/>
      <c r="P5795" s="1"/>
      <c r="Q5795" s="4">
        <f t="shared" si="60"/>
        <v>24</v>
      </c>
      <c r="S5795" s="1"/>
      <c r="T5795" s="1"/>
      <c r="U5795" s="8" t="s">
        <v>2129</v>
      </c>
    </row>
    <row r="5796" spans="1:21" x14ac:dyDescent="0.3">
      <c r="A5796" s="28">
        <v>13148</v>
      </c>
      <c r="B5796" s="7">
        <v>11148</v>
      </c>
      <c r="C5796" s="1"/>
      <c r="D5796" s="9"/>
      <c r="E5796" s="9"/>
      <c r="F5796" s="9"/>
      <c r="G5796" s="9" t="s">
        <v>2128</v>
      </c>
      <c r="H5796" s="1" t="s">
        <v>2124</v>
      </c>
      <c r="I5796" s="9">
        <v>0</v>
      </c>
      <c r="J5796" s="14">
        <v>1</v>
      </c>
      <c r="K5796" s="13" t="s">
        <v>20</v>
      </c>
      <c r="L5796" s="9">
        <v>1</v>
      </c>
      <c r="M5796" s="1" t="s">
        <v>2127</v>
      </c>
      <c r="N5796" s="1"/>
      <c r="O5796" s="1"/>
      <c r="P5796" s="1"/>
      <c r="Q5796" s="4">
        <f t="shared" si="60"/>
        <v>24</v>
      </c>
      <c r="R5796" s="1" t="s">
        <v>2126</v>
      </c>
      <c r="S5796" s="1"/>
      <c r="T5796" s="1"/>
      <c r="U5796" s="8" t="s">
        <v>2125</v>
      </c>
    </row>
    <row r="5797" spans="1:21" x14ac:dyDescent="0.3">
      <c r="A5797" s="28">
        <v>13149</v>
      </c>
      <c r="B5797" s="7">
        <v>11149</v>
      </c>
      <c r="C5797" s="1"/>
      <c r="D5797" s="9"/>
      <c r="E5797" s="9"/>
      <c r="F5797" s="9"/>
      <c r="G5797" s="9"/>
      <c r="H5797" s="1" t="s">
        <v>2124</v>
      </c>
      <c r="I5797" s="9">
        <v>0</v>
      </c>
      <c r="J5797" s="14">
        <v>100</v>
      </c>
      <c r="K5797" s="13" t="s">
        <v>1992</v>
      </c>
      <c r="L5797" s="9">
        <v>100</v>
      </c>
      <c r="M5797" s="1" t="s">
        <v>2123</v>
      </c>
      <c r="N5797" s="1"/>
      <c r="O5797" s="1"/>
      <c r="P5797" s="1"/>
      <c r="Q5797" s="4">
        <f t="shared" si="60"/>
        <v>24</v>
      </c>
      <c r="S5797" s="1"/>
      <c r="T5797" s="1"/>
      <c r="U5797" s="8" t="s">
        <v>2122</v>
      </c>
    </row>
    <row r="5798" spans="1:21" x14ac:dyDescent="0.3">
      <c r="A5798" s="28">
        <v>13150</v>
      </c>
      <c r="B5798" s="7">
        <v>11150</v>
      </c>
      <c r="C5798" s="1"/>
      <c r="D5798" s="9"/>
      <c r="E5798" s="9"/>
      <c r="F5798" s="9"/>
      <c r="G5798" s="9"/>
      <c r="H5798" s="1" t="s">
        <v>2121</v>
      </c>
      <c r="I5798" s="9">
        <v>0</v>
      </c>
      <c r="J5798" s="10">
        <v>1000</v>
      </c>
      <c r="K5798" s="9" t="s">
        <v>65</v>
      </c>
      <c r="L5798" s="9">
        <v>10</v>
      </c>
      <c r="M5798" s="1" t="s">
        <v>2120</v>
      </c>
      <c r="N5798" s="1"/>
      <c r="O5798" s="1"/>
      <c r="P5798" s="1"/>
      <c r="Q5798" s="4">
        <f t="shared" si="60"/>
        <v>24</v>
      </c>
      <c r="S5798" s="1"/>
      <c r="T5798" s="1"/>
      <c r="U5798" s="8" t="s">
        <v>2119</v>
      </c>
    </row>
    <row r="5799" spans="1:21" s="52" customFormat="1" x14ac:dyDescent="0.3">
      <c r="A5799" s="58">
        <v>13151</v>
      </c>
      <c r="B5799" s="57">
        <v>11151</v>
      </c>
      <c r="D5799" s="54"/>
      <c r="E5799" s="56"/>
      <c r="F5799" s="56"/>
      <c r="G5799" s="54" t="s">
        <v>2077</v>
      </c>
      <c r="H5799" s="1" t="s">
        <v>2114</v>
      </c>
      <c r="I5799" s="54">
        <v>0</v>
      </c>
      <c r="J5799" s="60">
        <v>1</v>
      </c>
      <c r="K5799" s="59" t="s">
        <v>20</v>
      </c>
      <c r="L5799" s="54">
        <v>1</v>
      </c>
      <c r="M5799" s="1" t="s">
        <v>2118</v>
      </c>
      <c r="Q5799" s="53">
        <f t="shared" si="60"/>
        <v>24</v>
      </c>
      <c r="R5799" s="17" t="s">
        <v>2117</v>
      </c>
      <c r="U5799" s="8" t="s">
        <v>2116</v>
      </c>
    </row>
    <row r="5800" spans="1:21" s="52" customFormat="1" x14ac:dyDescent="0.3">
      <c r="A5800" s="58">
        <v>13152</v>
      </c>
      <c r="B5800" s="57">
        <v>11152</v>
      </c>
      <c r="D5800" s="45" t="s">
        <v>2115</v>
      </c>
      <c r="E5800" s="56"/>
      <c r="F5800" s="56"/>
      <c r="G5800" s="54"/>
      <c r="H5800" s="1" t="s">
        <v>2114</v>
      </c>
      <c r="I5800" s="54">
        <v>0</v>
      </c>
      <c r="J5800" s="60">
        <v>100</v>
      </c>
      <c r="K5800" s="59" t="s">
        <v>1992</v>
      </c>
      <c r="L5800" s="54">
        <v>100</v>
      </c>
      <c r="M5800" s="1" t="s">
        <v>2113</v>
      </c>
      <c r="Q5800" s="53">
        <f t="shared" si="60"/>
        <v>24</v>
      </c>
      <c r="R5800" s="5"/>
      <c r="U5800" s="8" t="s">
        <v>2112</v>
      </c>
    </row>
    <row r="5801" spans="1:21" s="52" customFormat="1" x14ac:dyDescent="0.3">
      <c r="A5801" s="58">
        <v>13153</v>
      </c>
      <c r="B5801" s="57">
        <v>11153</v>
      </c>
      <c r="D5801" s="45" t="s">
        <v>2111</v>
      </c>
      <c r="E5801" s="56"/>
      <c r="F5801" s="56"/>
      <c r="G5801" s="54"/>
      <c r="H5801" s="1" t="s">
        <v>2110</v>
      </c>
      <c r="I5801" s="54">
        <v>0</v>
      </c>
      <c r="J5801" s="55">
        <v>1000</v>
      </c>
      <c r="K5801" s="54" t="s">
        <v>65</v>
      </c>
      <c r="L5801" s="54">
        <v>10</v>
      </c>
      <c r="M5801" s="1" t="s">
        <v>2109</v>
      </c>
      <c r="Q5801" s="53">
        <f t="shared" si="60"/>
        <v>24</v>
      </c>
      <c r="R5801" s="5"/>
      <c r="U5801" s="8" t="s">
        <v>2108</v>
      </c>
    </row>
    <row r="5802" spans="1:21" x14ac:dyDescent="0.3">
      <c r="A5802" s="28">
        <v>13154</v>
      </c>
      <c r="B5802" s="7">
        <v>11154</v>
      </c>
      <c r="C5802" s="1"/>
      <c r="D5802" s="9"/>
      <c r="E5802" s="9"/>
      <c r="F5802" s="9"/>
      <c r="G5802" s="9" t="s">
        <v>2107</v>
      </c>
      <c r="H5802" s="1" t="s">
        <v>2103</v>
      </c>
      <c r="I5802" s="9">
        <v>0</v>
      </c>
      <c r="J5802" s="14">
        <v>1</v>
      </c>
      <c r="K5802" s="13" t="s">
        <v>20</v>
      </c>
      <c r="L5802" s="9">
        <v>1</v>
      </c>
      <c r="M5802" s="1" t="s">
        <v>2106</v>
      </c>
      <c r="N5802" s="1"/>
      <c r="O5802" s="1"/>
      <c r="P5802" s="1"/>
      <c r="Q5802" s="4">
        <f t="shared" si="60"/>
        <v>24</v>
      </c>
      <c r="R5802" s="12" t="s">
        <v>2105</v>
      </c>
      <c r="S5802" s="1"/>
      <c r="T5802" s="1"/>
      <c r="U5802" s="8" t="s">
        <v>2104</v>
      </c>
    </row>
    <row r="5803" spans="1:21" x14ac:dyDescent="0.3">
      <c r="A5803" s="28">
        <v>13155</v>
      </c>
      <c r="B5803" s="7">
        <v>11155</v>
      </c>
      <c r="C5803" s="1"/>
      <c r="D5803" s="9"/>
      <c r="E5803" s="9"/>
      <c r="F5803" s="9"/>
      <c r="G5803" s="9"/>
      <c r="H5803" s="1" t="s">
        <v>2103</v>
      </c>
      <c r="I5803" s="9">
        <v>0</v>
      </c>
      <c r="J5803" s="14">
        <v>100</v>
      </c>
      <c r="K5803" s="13" t="s">
        <v>1992</v>
      </c>
      <c r="L5803" s="9">
        <v>100</v>
      </c>
      <c r="M5803" s="1" t="s">
        <v>2102</v>
      </c>
      <c r="N5803" s="1"/>
      <c r="O5803" s="1"/>
      <c r="P5803" s="1"/>
      <c r="Q5803" s="4">
        <f t="shared" si="60"/>
        <v>24</v>
      </c>
      <c r="S5803" s="1"/>
      <c r="T5803" s="1"/>
      <c r="U5803" s="8" t="s">
        <v>2101</v>
      </c>
    </row>
    <row r="5804" spans="1:21" x14ac:dyDescent="0.3">
      <c r="A5804" s="28">
        <v>13156</v>
      </c>
      <c r="B5804" s="7">
        <v>11156</v>
      </c>
      <c r="C5804" s="1"/>
      <c r="D5804" s="9"/>
      <c r="E5804" s="9"/>
      <c r="F5804" s="9"/>
      <c r="G5804" s="9"/>
      <c r="H5804" s="1" t="s">
        <v>2100</v>
      </c>
      <c r="I5804" s="9">
        <v>0</v>
      </c>
      <c r="J5804" s="10">
        <v>1000</v>
      </c>
      <c r="K5804" s="9" t="s">
        <v>65</v>
      </c>
      <c r="L5804" s="9">
        <v>10</v>
      </c>
      <c r="M5804" s="1" t="s">
        <v>2099</v>
      </c>
      <c r="N5804" s="1"/>
      <c r="O5804" s="1"/>
      <c r="P5804" s="1"/>
      <c r="Q5804" s="4">
        <f t="shared" si="60"/>
        <v>24</v>
      </c>
      <c r="S5804" s="1"/>
      <c r="T5804" s="1"/>
      <c r="U5804" s="8" t="s">
        <v>2098</v>
      </c>
    </row>
    <row r="5805" spans="1:21" x14ac:dyDescent="0.3">
      <c r="A5805" s="28">
        <v>13157</v>
      </c>
      <c r="B5805" s="7">
        <v>11157</v>
      </c>
      <c r="C5805" s="1"/>
      <c r="D5805" s="9"/>
      <c r="E5805" s="9"/>
      <c r="F5805" s="9"/>
      <c r="G5805" s="9" t="s">
        <v>2097</v>
      </c>
      <c r="H5805" s="1" t="s">
        <v>2093</v>
      </c>
      <c r="I5805" s="9">
        <v>0</v>
      </c>
      <c r="J5805" s="14">
        <v>1</v>
      </c>
      <c r="K5805" s="13" t="s">
        <v>20</v>
      </c>
      <c r="L5805" s="9">
        <v>1</v>
      </c>
      <c r="M5805" s="1" t="s">
        <v>2096</v>
      </c>
      <c r="N5805" s="1"/>
      <c r="O5805" s="1"/>
      <c r="P5805" s="1"/>
      <c r="Q5805" s="4">
        <f t="shared" si="60"/>
        <v>24</v>
      </c>
      <c r="R5805" s="12" t="s">
        <v>2095</v>
      </c>
      <c r="S5805" s="1"/>
      <c r="T5805" s="1"/>
      <c r="U5805" s="8" t="s">
        <v>2094</v>
      </c>
    </row>
    <row r="5806" spans="1:21" x14ac:dyDescent="0.3">
      <c r="A5806" s="28">
        <v>13158</v>
      </c>
      <c r="B5806" s="7">
        <v>11158</v>
      </c>
      <c r="C5806" s="1"/>
      <c r="D5806" s="9"/>
      <c r="E5806" s="9"/>
      <c r="F5806" s="9"/>
      <c r="G5806" s="9"/>
      <c r="H5806" s="1" t="s">
        <v>2093</v>
      </c>
      <c r="I5806" s="9">
        <v>0</v>
      </c>
      <c r="J5806" s="14">
        <v>100</v>
      </c>
      <c r="K5806" s="13" t="s">
        <v>1992</v>
      </c>
      <c r="L5806" s="9">
        <v>100</v>
      </c>
      <c r="M5806" s="1" t="s">
        <v>2092</v>
      </c>
      <c r="N5806" s="1"/>
      <c r="O5806" s="1"/>
      <c r="P5806" s="1"/>
      <c r="Q5806" s="4">
        <f t="shared" si="60"/>
        <v>24</v>
      </c>
      <c r="S5806" s="1"/>
      <c r="T5806" s="1"/>
      <c r="U5806" s="8" t="s">
        <v>2091</v>
      </c>
    </row>
    <row r="5807" spans="1:21" x14ac:dyDescent="0.3">
      <c r="A5807" s="28">
        <v>13159</v>
      </c>
      <c r="B5807" s="7">
        <v>11159</v>
      </c>
      <c r="C5807" s="1"/>
      <c r="D5807" s="9"/>
      <c r="E5807" s="9"/>
      <c r="F5807" s="9"/>
      <c r="G5807" s="9"/>
      <c r="H5807" s="1" t="s">
        <v>2090</v>
      </c>
      <c r="I5807" s="9">
        <v>0</v>
      </c>
      <c r="J5807" s="10">
        <v>1000</v>
      </c>
      <c r="K5807" s="9" t="s">
        <v>65</v>
      </c>
      <c r="L5807" s="9">
        <v>10</v>
      </c>
      <c r="M5807" s="1" t="s">
        <v>2089</v>
      </c>
      <c r="Q5807" s="4">
        <f t="shared" si="60"/>
        <v>24</v>
      </c>
      <c r="U5807" s="8" t="s">
        <v>2088</v>
      </c>
    </row>
    <row r="5808" spans="1:21" x14ac:dyDescent="0.3">
      <c r="A5808" s="28">
        <v>13160</v>
      </c>
      <c r="B5808" s="7">
        <v>11160</v>
      </c>
      <c r="C5808" s="1"/>
      <c r="D5808" s="9"/>
      <c r="E5808" s="9"/>
      <c r="F5808" s="9"/>
      <c r="G5808" s="9" t="s">
        <v>2087</v>
      </c>
      <c r="H5808" s="1" t="s">
        <v>2083</v>
      </c>
      <c r="I5808" s="9">
        <v>0</v>
      </c>
      <c r="J5808" s="14">
        <v>1</v>
      </c>
      <c r="K5808" s="13" t="s">
        <v>20</v>
      </c>
      <c r="L5808" s="9">
        <v>1</v>
      </c>
      <c r="M5808" s="1" t="s">
        <v>2086</v>
      </c>
      <c r="Q5808" s="4">
        <f t="shared" si="60"/>
        <v>24</v>
      </c>
      <c r="R5808" s="17" t="s">
        <v>2085</v>
      </c>
      <c r="U5808" s="8" t="s">
        <v>2084</v>
      </c>
    </row>
    <row r="5809" spans="1:21" x14ac:dyDescent="0.3">
      <c r="A5809" s="28">
        <v>13161</v>
      </c>
      <c r="B5809" s="7">
        <v>11161</v>
      </c>
      <c r="C5809" s="1"/>
      <c r="D5809" s="9"/>
      <c r="E5809" s="9"/>
      <c r="F5809" s="9"/>
      <c r="G5809" s="9"/>
      <c r="H5809" s="1" t="s">
        <v>2083</v>
      </c>
      <c r="I5809" s="9">
        <v>0</v>
      </c>
      <c r="J5809" s="14">
        <v>100</v>
      </c>
      <c r="K5809" s="13" t="s">
        <v>1992</v>
      </c>
      <c r="L5809" s="9">
        <v>100</v>
      </c>
      <c r="M5809" s="1" t="s">
        <v>2082</v>
      </c>
      <c r="Q5809" s="4">
        <f t="shared" si="60"/>
        <v>24</v>
      </c>
      <c r="U5809" s="8" t="s">
        <v>2081</v>
      </c>
    </row>
    <row r="5810" spans="1:21" x14ac:dyDescent="0.3">
      <c r="A5810" s="28">
        <v>13162</v>
      </c>
      <c r="B5810" s="7">
        <v>11162</v>
      </c>
      <c r="C5810" s="1"/>
      <c r="D5810" s="9"/>
      <c r="E5810" s="9"/>
      <c r="F5810" s="9"/>
      <c r="G5810" s="9"/>
      <c r="H5810" s="1" t="s">
        <v>2080</v>
      </c>
      <c r="I5810" s="9">
        <v>0</v>
      </c>
      <c r="J5810" s="10">
        <v>1000</v>
      </c>
      <c r="K5810" s="9" t="s">
        <v>65</v>
      </c>
      <c r="L5810" s="9">
        <v>10</v>
      </c>
      <c r="M5810" s="1" t="s">
        <v>2079</v>
      </c>
      <c r="Q5810" s="4">
        <f t="shared" si="60"/>
        <v>24</v>
      </c>
      <c r="U5810" s="8" t="s">
        <v>2078</v>
      </c>
    </row>
    <row r="5811" spans="1:21" x14ac:dyDescent="0.3">
      <c r="A5811" s="28">
        <v>13163</v>
      </c>
      <c r="B5811" s="7">
        <v>11163</v>
      </c>
      <c r="C5811" s="1"/>
      <c r="D5811" s="9"/>
      <c r="E5811" s="9"/>
      <c r="F5811" s="9"/>
      <c r="G5811" s="9" t="s">
        <v>2077</v>
      </c>
      <c r="H5811" s="1" t="s">
        <v>2073</v>
      </c>
      <c r="I5811" s="9">
        <v>0</v>
      </c>
      <c r="J5811" s="14">
        <v>1</v>
      </c>
      <c r="K5811" s="13" t="s">
        <v>20</v>
      </c>
      <c r="L5811" s="9">
        <v>1</v>
      </c>
      <c r="M5811" s="1" t="s">
        <v>2076</v>
      </c>
      <c r="Q5811" s="4">
        <f t="shared" si="60"/>
        <v>24</v>
      </c>
      <c r="R5811" s="17" t="s">
        <v>2075</v>
      </c>
      <c r="U5811" s="8" t="s">
        <v>2074</v>
      </c>
    </row>
    <row r="5812" spans="1:21" x14ac:dyDescent="0.3">
      <c r="A5812" s="28">
        <v>13164</v>
      </c>
      <c r="B5812" s="7">
        <v>11164</v>
      </c>
      <c r="C5812" s="1"/>
      <c r="D5812" s="9"/>
      <c r="E5812" s="9"/>
      <c r="F5812" s="9"/>
      <c r="G5812" s="9"/>
      <c r="H5812" s="1" t="s">
        <v>2073</v>
      </c>
      <c r="I5812" s="9">
        <v>0</v>
      </c>
      <c r="J5812" s="14">
        <v>100</v>
      </c>
      <c r="K5812" s="13" t="s">
        <v>1992</v>
      </c>
      <c r="L5812" s="9">
        <v>100</v>
      </c>
      <c r="M5812" s="1" t="s">
        <v>2072</v>
      </c>
      <c r="Q5812" s="4">
        <f t="shared" si="60"/>
        <v>24</v>
      </c>
      <c r="U5812" s="8" t="s">
        <v>2071</v>
      </c>
    </row>
    <row r="5813" spans="1:21" x14ac:dyDescent="0.3">
      <c r="A5813" s="28">
        <v>13165</v>
      </c>
      <c r="B5813" s="7">
        <v>11165</v>
      </c>
      <c r="C5813" s="1"/>
      <c r="D5813" s="9"/>
      <c r="E5813" s="9"/>
      <c r="F5813" s="9"/>
      <c r="G5813" s="9"/>
      <c r="H5813" s="1" t="s">
        <v>2070</v>
      </c>
      <c r="I5813" s="9">
        <v>0</v>
      </c>
      <c r="J5813" s="10">
        <v>1000</v>
      </c>
      <c r="K5813" s="9" t="s">
        <v>65</v>
      </c>
      <c r="L5813" s="9">
        <v>10</v>
      </c>
      <c r="M5813" s="1" t="s">
        <v>2069</v>
      </c>
      <c r="Q5813" s="4">
        <f t="shared" ref="Q5813:Q5844" si="61">Q5812</f>
        <v>24</v>
      </c>
      <c r="U5813" s="8" t="s">
        <v>2068</v>
      </c>
    </row>
    <row r="5814" spans="1:21" x14ac:dyDescent="0.3">
      <c r="A5814" s="28">
        <v>13166</v>
      </c>
      <c r="B5814" s="7">
        <v>11166</v>
      </c>
      <c r="C5814" s="1"/>
      <c r="D5814" s="9"/>
      <c r="E5814" s="9"/>
      <c r="F5814" s="9"/>
      <c r="G5814" s="9" t="s">
        <v>2067</v>
      </c>
      <c r="H5814" s="1" t="s">
        <v>2063</v>
      </c>
      <c r="I5814" s="9">
        <v>0</v>
      </c>
      <c r="J5814" s="14">
        <v>1</v>
      </c>
      <c r="K5814" s="13" t="s">
        <v>20</v>
      </c>
      <c r="L5814" s="9">
        <v>1</v>
      </c>
      <c r="M5814" s="1" t="s">
        <v>2066</v>
      </c>
      <c r="Q5814" s="4">
        <f t="shared" si="61"/>
        <v>24</v>
      </c>
      <c r="R5814" s="1" t="s">
        <v>2065</v>
      </c>
      <c r="U5814" s="8" t="s">
        <v>2064</v>
      </c>
    </row>
    <row r="5815" spans="1:21" x14ac:dyDescent="0.3">
      <c r="A5815" s="28">
        <v>13167</v>
      </c>
      <c r="B5815" s="7">
        <v>11167</v>
      </c>
      <c r="C5815" s="1"/>
      <c r="D5815" s="9"/>
      <c r="E5815" s="9"/>
      <c r="F5815" s="9"/>
      <c r="G5815" s="9"/>
      <c r="H5815" s="1" t="s">
        <v>2063</v>
      </c>
      <c r="I5815" s="9">
        <v>0</v>
      </c>
      <c r="J5815" s="14">
        <v>100</v>
      </c>
      <c r="K5815" s="13" t="s">
        <v>1992</v>
      </c>
      <c r="L5815" s="9">
        <v>100</v>
      </c>
      <c r="M5815" s="1" t="s">
        <v>2062</v>
      </c>
      <c r="Q5815" s="4">
        <f t="shared" si="61"/>
        <v>24</v>
      </c>
      <c r="U5815" s="8" t="s">
        <v>2061</v>
      </c>
    </row>
    <row r="5816" spans="1:21" x14ac:dyDescent="0.3">
      <c r="A5816" s="28">
        <v>13168</v>
      </c>
      <c r="B5816" s="7">
        <v>11168</v>
      </c>
      <c r="C5816" s="1"/>
      <c r="D5816" s="9"/>
      <c r="E5816" s="9"/>
      <c r="F5816" s="9"/>
      <c r="G5816" s="9"/>
      <c r="H5816" s="1" t="s">
        <v>2060</v>
      </c>
      <c r="I5816" s="9">
        <v>0</v>
      </c>
      <c r="J5816" s="10">
        <v>1000</v>
      </c>
      <c r="K5816" s="9" t="s">
        <v>65</v>
      </c>
      <c r="L5816" s="9">
        <v>10</v>
      </c>
      <c r="M5816" s="1" t="s">
        <v>2059</v>
      </c>
      <c r="Q5816" s="4">
        <f t="shared" si="61"/>
        <v>24</v>
      </c>
      <c r="U5816" s="8" t="s">
        <v>2058</v>
      </c>
    </row>
    <row r="5817" spans="1:21" x14ac:dyDescent="0.3">
      <c r="A5817" s="28">
        <v>13169</v>
      </c>
      <c r="B5817" s="7">
        <v>11169</v>
      </c>
      <c r="C5817" s="1"/>
      <c r="D5817" s="9"/>
      <c r="E5817" s="9"/>
      <c r="F5817" s="9"/>
      <c r="G5817" s="9" t="s">
        <v>2057</v>
      </c>
      <c r="H5817" s="1" t="s">
        <v>2053</v>
      </c>
      <c r="I5817" s="9">
        <v>0</v>
      </c>
      <c r="J5817" s="14">
        <v>1</v>
      </c>
      <c r="K5817" s="13" t="s">
        <v>20</v>
      </c>
      <c r="L5817" s="9">
        <v>1</v>
      </c>
      <c r="M5817" s="1" t="s">
        <v>2056</v>
      </c>
      <c r="Q5817" s="4">
        <f t="shared" si="61"/>
        <v>24</v>
      </c>
      <c r="R5817" s="1" t="s">
        <v>2055</v>
      </c>
      <c r="U5817" s="8" t="s">
        <v>2054</v>
      </c>
    </row>
    <row r="5818" spans="1:21" x14ac:dyDescent="0.3">
      <c r="A5818" s="28">
        <v>13170</v>
      </c>
      <c r="B5818" s="7">
        <v>11170</v>
      </c>
      <c r="C5818" s="1"/>
      <c r="D5818" s="9"/>
      <c r="E5818" s="9"/>
      <c r="F5818" s="9"/>
      <c r="G5818" s="9"/>
      <c r="H5818" s="1" t="s">
        <v>2053</v>
      </c>
      <c r="I5818" s="9">
        <v>0</v>
      </c>
      <c r="J5818" s="14">
        <v>100</v>
      </c>
      <c r="K5818" s="13" t="s">
        <v>1992</v>
      </c>
      <c r="L5818" s="9">
        <v>100</v>
      </c>
      <c r="M5818" s="1" t="s">
        <v>2052</v>
      </c>
      <c r="Q5818" s="4">
        <f t="shared" si="61"/>
        <v>24</v>
      </c>
      <c r="U5818" s="8" t="s">
        <v>2051</v>
      </c>
    </row>
    <row r="5819" spans="1:21" x14ac:dyDescent="0.3">
      <c r="A5819" s="28">
        <v>13171</v>
      </c>
      <c r="B5819" s="7">
        <v>11171</v>
      </c>
      <c r="C5819" s="1"/>
      <c r="D5819" s="9"/>
      <c r="E5819" s="9"/>
      <c r="F5819" s="9"/>
      <c r="G5819" s="9"/>
      <c r="H5819" s="1" t="s">
        <v>2050</v>
      </c>
      <c r="I5819" s="9">
        <v>0</v>
      </c>
      <c r="J5819" s="10">
        <v>1000</v>
      </c>
      <c r="K5819" s="9" t="s">
        <v>65</v>
      </c>
      <c r="L5819" s="9">
        <v>10</v>
      </c>
      <c r="M5819" s="1" t="s">
        <v>2049</v>
      </c>
      <c r="Q5819" s="4">
        <f t="shared" si="61"/>
        <v>24</v>
      </c>
      <c r="U5819" s="8" t="s">
        <v>2048</v>
      </c>
    </row>
    <row r="5820" spans="1:21" x14ac:dyDescent="0.3">
      <c r="A5820" s="28">
        <v>13172</v>
      </c>
      <c r="B5820" s="7">
        <v>11172</v>
      </c>
      <c r="C5820" s="1"/>
      <c r="D5820" s="9"/>
      <c r="E5820" s="9"/>
      <c r="F5820" s="9"/>
      <c r="G5820" s="9" t="s">
        <v>2047</v>
      </c>
      <c r="H5820" s="1" t="s">
        <v>2043</v>
      </c>
      <c r="I5820" s="9">
        <v>0</v>
      </c>
      <c r="J5820" s="14">
        <v>1</v>
      </c>
      <c r="K5820" s="13" t="s">
        <v>20</v>
      </c>
      <c r="L5820" s="9">
        <v>1</v>
      </c>
      <c r="M5820" s="1" t="s">
        <v>2046</v>
      </c>
      <c r="Q5820" s="4">
        <f t="shared" si="61"/>
        <v>24</v>
      </c>
      <c r="R5820" s="1" t="s">
        <v>2045</v>
      </c>
      <c r="U5820" s="8" t="s">
        <v>2044</v>
      </c>
    </row>
    <row r="5821" spans="1:21" x14ac:dyDescent="0.3">
      <c r="A5821" s="28">
        <v>13173</v>
      </c>
      <c r="B5821" s="7">
        <v>11173</v>
      </c>
      <c r="C5821" s="1"/>
      <c r="D5821" s="9"/>
      <c r="E5821" s="9"/>
      <c r="F5821" s="9"/>
      <c r="G5821" s="9"/>
      <c r="H5821" s="1" t="s">
        <v>2043</v>
      </c>
      <c r="I5821" s="9">
        <v>0</v>
      </c>
      <c r="J5821" s="14">
        <v>100</v>
      </c>
      <c r="K5821" s="13" t="s">
        <v>1992</v>
      </c>
      <c r="L5821" s="9">
        <v>100</v>
      </c>
      <c r="M5821" s="1" t="s">
        <v>2042</v>
      </c>
      <c r="Q5821" s="4">
        <f t="shared" si="61"/>
        <v>24</v>
      </c>
      <c r="U5821" s="8" t="s">
        <v>2041</v>
      </c>
    </row>
    <row r="5822" spans="1:21" x14ac:dyDescent="0.3">
      <c r="A5822" s="28">
        <v>13174</v>
      </c>
      <c r="B5822" s="7">
        <v>11174</v>
      </c>
      <c r="C5822" s="1"/>
      <c r="D5822" s="9"/>
      <c r="E5822" s="9"/>
      <c r="F5822" s="9"/>
      <c r="G5822" s="9"/>
      <c r="H5822" s="1" t="s">
        <v>2040</v>
      </c>
      <c r="I5822" s="9">
        <v>0</v>
      </c>
      <c r="J5822" s="10">
        <v>1000</v>
      </c>
      <c r="K5822" s="9" t="s">
        <v>65</v>
      </c>
      <c r="L5822" s="9">
        <v>10</v>
      </c>
      <c r="M5822" s="1" t="s">
        <v>2039</v>
      </c>
      <c r="Q5822" s="4">
        <f t="shared" si="61"/>
        <v>24</v>
      </c>
      <c r="U5822" s="8" t="s">
        <v>2038</v>
      </c>
    </row>
    <row r="5823" spans="1:21" x14ac:dyDescent="0.3">
      <c r="A5823" s="28">
        <v>13175</v>
      </c>
      <c r="B5823" s="7">
        <v>11175</v>
      </c>
      <c r="C5823" s="1"/>
      <c r="D5823" s="9"/>
      <c r="E5823" s="9"/>
      <c r="F5823" s="9"/>
      <c r="G5823" s="9" t="s">
        <v>2037</v>
      </c>
      <c r="H5823" s="1" t="s">
        <v>2033</v>
      </c>
      <c r="I5823" s="9">
        <v>0</v>
      </c>
      <c r="J5823" s="14">
        <v>1</v>
      </c>
      <c r="K5823" s="13" t="s">
        <v>20</v>
      </c>
      <c r="L5823" s="9">
        <v>1</v>
      </c>
      <c r="M5823" s="1" t="s">
        <v>2036</v>
      </c>
      <c r="Q5823" s="4">
        <f t="shared" si="61"/>
        <v>24</v>
      </c>
      <c r="R5823" s="1" t="s">
        <v>2035</v>
      </c>
      <c r="U5823" s="8" t="s">
        <v>2034</v>
      </c>
    </row>
    <row r="5824" spans="1:21" x14ac:dyDescent="0.3">
      <c r="A5824" s="28">
        <v>13176</v>
      </c>
      <c r="B5824" s="7">
        <v>11176</v>
      </c>
      <c r="C5824" s="1"/>
      <c r="D5824" s="9"/>
      <c r="E5824" s="9"/>
      <c r="F5824" s="9"/>
      <c r="G5824" s="9"/>
      <c r="H5824" s="1" t="s">
        <v>2033</v>
      </c>
      <c r="I5824" s="9">
        <v>0</v>
      </c>
      <c r="J5824" s="14">
        <v>10</v>
      </c>
      <c r="K5824" s="13" t="s">
        <v>1992</v>
      </c>
      <c r="L5824" s="9">
        <v>100</v>
      </c>
      <c r="M5824" s="1" t="s">
        <v>2032</v>
      </c>
      <c r="Q5824" s="4">
        <f t="shared" si="61"/>
        <v>24</v>
      </c>
      <c r="U5824" s="8" t="s">
        <v>2031</v>
      </c>
    </row>
    <row r="5825" spans="1:21" x14ac:dyDescent="0.3">
      <c r="A5825" s="28">
        <v>13177</v>
      </c>
      <c r="B5825" s="7">
        <v>11177</v>
      </c>
      <c r="C5825" s="1"/>
      <c r="D5825" s="9"/>
      <c r="E5825" s="9"/>
      <c r="F5825" s="9"/>
      <c r="G5825" s="9"/>
      <c r="H5825" s="1" t="s">
        <v>2030</v>
      </c>
      <c r="I5825" s="9">
        <v>0</v>
      </c>
      <c r="J5825" s="10">
        <v>1000</v>
      </c>
      <c r="K5825" s="9" t="s">
        <v>65</v>
      </c>
      <c r="L5825" s="9">
        <v>10</v>
      </c>
      <c r="M5825" s="1" t="s">
        <v>2029</v>
      </c>
      <c r="Q5825" s="4">
        <f t="shared" si="61"/>
        <v>24</v>
      </c>
      <c r="U5825" s="8" t="s">
        <v>2028</v>
      </c>
    </row>
    <row r="5826" spans="1:21" x14ac:dyDescent="0.3">
      <c r="A5826" s="28">
        <v>13178</v>
      </c>
      <c r="B5826" s="7">
        <v>11178</v>
      </c>
      <c r="C5826" s="1"/>
      <c r="D5826" s="9"/>
      <c r="E5826" s="9"/>
      <c r="F5826" s="9"/>
      <c r="G5826" s="9" t="s">
        <v>2027</v>
      </c>
      <c r="H5826" s="1" t="s">
        <v>2023</v>
      </c>
      <c r="I5826" s="9">
        <v>0</v>
      </c>
      <c r="J5826" s="14">
        <v>1</v>
      </c>
      <c r="K5826" s="13" t="s">
        <v>20</v>
      </c>
      <c r="L5826" s="9">
        <v>1</v>
      </c>
      <c r="M5826" s="1" t="s">
        <v>2026</v>
      </c>
      <c r="Q5826" s="4">
        <f t="shared" si="61"/>
        <v>24</v>
      </c>
      <c r="R5826" s="1" t="s">
        <v>2025</v>
      </c>
      <c r="U5826" s="8" t="s">
        <v>2024</v>
      </c>
    </row>
    <row r="5827" spans="1:21" x14ac:dyDescent="0.3">
      <c r="A5827" s="28">
        <v>13179</v>
      </c>
      <c r="B5827" s="7">
        <v>11179</v>
      </c>
      <c r="C5827" s="1"/>
      <c r="D5827" s="9"/>
      <c r="E5827" s="9"/>
      <c r="F5827" s="9"/>
      <c r="G5827" s="9"/>
      <c r="H5827" s="1" t="s">
        <v>2023</v>
      </c>
      <c r="I5827" s="9">
        <v>0</v>
      </c>
      <c r="J5827" s="14">
        <v>10</v>
      </c>
      <c r="K5827" s="13" t="s">
        <v>1992</v>
      </c>
      <c r="L5827" s="9">
        <v>100</v>
      </c>
      <c r="M5827" s="1" t="s">
        <v>2022</v>
      </c>
      <c r="Q5827" s="4">
        <f t="shared" si="61"/>
        <v>24</v>
      </c>
      <c r="U5827" s="8" t="s">
        <v>2021</v>
      </c>
    </row>
    <row r="5828" spans="1:21" x14ac:dyDescent="0.3">
      <c r="A5828" s="28">
        <v>13180</v>
      </c>
      <c r="B5828" s="7">
        <v>11180</v>
      </c>
      <c r="C5828" s="1"/>
      <c r="D5828" s="9"/>
      <c r="E5828" s="9"/>
      <c r="F5828" s="9"/>
      <c r="G5828" s="9"/>
      <c r="H5828" s="1" t="s">
        <v>2020</v>
      </c>
      <c r="I5828" s="9">
        <v>0</v>
      </c>
      <c r="J5828" s="10">
        <v>1000</v>
      </c>
      <c r="K5828" s="9" t="s">
        <v>65</v>
      </c>
      <c r="L5828" s="9">
        <v>10</v>
      </c>
      <c r="M5828" s="1" t="s">
        <v>2019</v>
      </c>
      <c r="Q5828" s="4">
        <f t="shared" si="61"/>
        <v>24</v>
      </c>
      <c r="U5828" s="8" t="s">
        <v>2018</v>
      </c>
    </row>
    <row r="5829" spans="1:21" x14ac:dyDescent="0.3">
      <c r="A5829" s="28">
        <v>13181</v>
      </c>
      <c r="B5829" s="7">
        <v>11181</v>
      </c>
      <c r="C5829" s="1"/>
      <c r="D5829" s="9"/>
      <c r="E5829" s="9"/>
      <c r="F5829" s="9"/>
      <c r="G5829" s="9" t="s">
        <v>2017</v>
      </c>
      <c r="H5829" s="1" t="s">
        <v>2013</v>
      </c>
      <c r="I5829" s="9">
        <v>0</v>
      </c>
      <c r="J5829" s="14">
        <v>1</v>
      </c>
      <c r="K5829" s="13" t="s">
        <v>20</v>
      </c>
      <c r="L5829" s="9">
        <v>1</v>
      </c>
      <c r="M5829" s="1" t="s">
        <v>2016</v>
      </c>
      <c r="Q5829" s="4">
        <f t="shared" si="61"/>
        <v>24</v>
      </c>
      <c r="R5829" s="1" t="s">
        <v>2015</v>
      </c>
      <c r="U5829" s="8" t="s">
        <v>2014</v>
      </c>
    </row>
    <row r="5830" spans="1:21" x14ac:dyDescent="0.3">
      <c r="A5830" s="28">
        <v>13182</v>
      </c>
      <c r="B5830" s="7">
        <v>11182</v>
      </c>
      <c r="C5830" s="1"/>
      <c r="D5830" s="9"/>
      <c r="E5830" s="9"/>
      <c r="F5830" s="9"/>
      <c r="G5830" s="9"/>
      <c r="H5830" s="1" t="s">
        <v>2013</v>
      </c>
      <c r="I5830" s="9">
        <v>0</v>
      </c>
      <c r="J5830" s="14">
        <v>10</v>
      </c>
      <c r="K5830" s="13" t="s">
        <v>1992</v>
      </c>
      <c r="L5830" s="9">
        <v>100</v>
      </c>
      <c r="M5830" s="1" t="s">
        <v>2012</v>
      </c>
      <c r="Q5830" s="4">
        <f t="shared" si="61"/>
        <v>24</v>
      </c>
      <c r="U5830" s="8" t="s">
        <v>2011</v>
      </c>
    </row>
    <row r="5831" spans="1:21" x14ac:dyDescent="0.3">
      <c r="A5831" s="28">
        <v>13183</v>
      </c>
      <c r="B5831" s="7">
        <v>11183</v>
      </c>
      <c r="C5831" s="1"/>
      <c r="D5831" s="9"/>
      <c r="E5831" s="9"/>
      <c r="F5831" s="9"/>
      <c r="G5831" s="9"/>
      <c r="H5831" s="1" t="s">
        <v>2010</v>
      </c>
      <c r="I5831" s="9">
        <v>0</v>
      </c>
      <c r="J5831" s="10">
        <v>1000</v>
      </c>
      <c r="K5831" s="9" t="s">
        <v>65</v>
      </c>
      <c r="L5831" s="9">
        <v>10</v>
      </c>
      <c r="M5831" s="1" t="s">
        <v>2009</v>
      </c>
      <c r="Q5831" s="4">
        <f t="shared" si="61"/>
        <v>24</v>
      </c>
      <c r="U5831" s="8" t="s">
        <v>2008</v>
      </c>
    </row>
    <row r="5832" spans="1:21" x14ac:dyDescent="0.3">
      <c r="A5832" s="28">
        <v>13184</v>
      </c>
      <c r="B5832" s="7">
        <v>11184</v>
      </c>
      <c r="C5832" s="1"/>
      <c r="D5832" s="9"/>
      <c r="E5832" s="9"/>
      <c r="F5832" s="9"/>
      <c r="G5832" s="9" t="s">
        <v>2007</v>
      </c>
      <c r="H5832" s="1" t="s">
        <v>2003</v>
      </c>
      <c r="I5832" s="9">
        <v>0</v>
      </c>
      <c r="J5832" s="14">
        <v>1</v>
      </c>
      <c r="K5832" s="13" t="s">
        <v>20</v>
      </c>
      <c r="L5832" s="9">
        <v>1</v>
      </c>
      <c r="M5832" s="1" t="s">
        <v>2006</v>
      </c>
      <c r="Q5832" s="4">
        <f t="shared" si="61"/>
        <v>24</v>
      </c>
      <c r="R5832" s="1" t="s">
        <v>2005</v>
      </c>
      <c r="U5832" s="8" t="s">
        <v>2004</v>
      </c>
    </row>
    <row r="5833" spans="1:21" x14ac:dyDescent="0.3">
      <c r="A5833" s="28">
        <v>13185</v>
      </c>
      <c r="B5833" s="7">
        <v>11185</v>
      </c>
      <c r="C5833" s="1"/>
      <c r="D5833" s="9"/>
      <c r="E5833" s="9"/>
      <c r="F5833" s="9"/>
      <c r="G5833" s="9"/>
      <c r="H5833" s="1" t="s">
        <v>2003</v>
      </c>
      <c r="I5833" s="9">
        <v>0</v>
      </c>
      <c r="J5833" s="14">
        <v>10</v>
      </c>
      <c r="K5833" s="13" t="s">
        <v>1992</v>
      </c>
      <c r="L5833" s="9">
        <v>100</v>
      </c>
      <c r="M5833" s="1" t="s">
        <v>2002</v>
      </c>
      <c r="Q5833" s="4">
        <f t="shared" si="61"/>
        <v>24</v>
      </c>
      <c r="U5833" s="8" t="s">
        <v>2001</v>
      </c>
    </row>
    <row r="5834" spans="1:21" x14ac:dyDescent="0.3">
      <c r="A5834" s="28">
        <v>13186</v>
      </c>
      <c r="B5834" s="7">
        <v>11186</v>
      </c>
      <c r="C5834" s="1"/>
      <c r="D5834" s="9"/>
      <c r="E5834" s="9"/>
      <c r="F5834" s="9"/>
      <c r="G5834" s="9"/>
      <c r="H5834" s="1" t="s">
        <v>2000</v>
      </c>
      <c r="I5834" s="9">
        <v>0</v>
      </c>
      <c r="J5834" s="10">
        <v>1000</v>
      </c>
      <c r="K5834" s="9" t="s">
        <v>65</v>
      </c>
      <c r="L5834" s="9">
        <v>10</v>
      </c>
      <c r="M5834" s="1" t="s">
        <v>1999</v>
      </c>
      <c r="Q5834" s="4">
        <f t="shared" si="61"/>
        <v>24</v>
      </c>
      <c r="U5834" s="8" t="s">
        <v>1998</v>
      </c>
    </row>
    <row r="5835" spans="1:21" x14ac:dyDescent="0.3">
      <c r="A5835" s="28">
        <v>13187</v>
      </c>
      <c r="B5835" s="7">
        <v>11187</v>
      </c>
      <c r="C5835" s="1"/>
      <c r="D5835" s="9"/>
      <c r="E5835" s="9"/>
      <c r="F5835" s="9"/>
      <c r="G5835" s="9" t="s">
        <v>1997</v>
      </c>
      <c r="H5835" s="1" t="s">
        <v>1993</v>
      </c>
      <c r="I5835" s="9">
        <v>0</v>
      </c>
      <c r="J5835" s="14">
        <v>1</v>
      </c>
      <c r="K5835" s="13" t="s">
        <v>20</v>
      </c>
      <c r="L5835" s="9">
        <v>1</v>
      </c>
      <c r="M5835" s="1" t="s">
        <v>1996</v>
      </c>
      <c r="Q5835" s="4">
        <f t="shared" si="61"/>
        <v>24</v>
      </c>
      <c r="R5835" s="1" t="s">
        <v>1995</v>
      </c>
      <c r="U5835" s="8" t="s">
        <v>1994</v>
      </c>
    </row>
    <row r="5836" spans="1:21" x14ac:dyDescent="0.3">
      <c r="A5836" s="28">
        <v>13188</v>
      </c>
      <c r="B5836" s="7">
        <v>11188</v>
      </c>
      <c r="C5836" s="1"/>
      <c r="D5836" s="9"/>
      <c r="E5836" s="9"/>
      <c r="F5836" s="9"/>
      <c r="G5836" s="9"/>
      <c r="H5836" s="1" t="s">
        <v>1993</v>
      </c>
      <c r="I5836" s="9">
        <v>0</v>
      </c>
      <c r="J5836" s="14">
        <v>10</v>
      </c>
      <c r="K5836" s="13" t="s">
        <v>1992</v>
      </c>
      <c r="L5836" s="9">
        <v>100</v>
      </c>
      <c r="M5836" s="1" t="s">
        <v>1991</v>
      </c>
      <c r="Q5836" s="4">
        <f t="shared" si="61"/>
        <v>24</v>
      </c>
      <c r="U5836" s="8" t="s">
        <v>1990</v>
      </c>
    </row>
    <row r="5837" spans="1:21" x14ac:dyDescent="0.3">
      <c r="A5837" s="28">
        <v>13189</v>
      </c>
      <c r="B5837" s="7">
        <v>11189</v>
      </c>
      <c r="C5837" s="1"/>
      <c r="D5837" s="9"/>
      <c r="E5837" s="9"/>
      <c r="F5837" s="9"/>
      <c r="G5837" s="9"/>
      <c r="H5837" s="1" t="s">
        <v>1989</v>
      </c>
      <c r="I5837" s="9">
        <v>0</v>
      </c>
      <c r="J5837" s="10">
        <v>1000</v>
      </c>
      <c r="K5837" s="9" t="s">
        <v>65</v>
      </c>
      <c r="L5837" s="9">
        <v>10</v>
      </c>
      <c r="M5837" s="1" t="s">
        <v>1988</v>
      </c>
      <c r="Q5837" s="4">
        <f t="shared" si="61"/>
        <v>24</v>
      </c>
      <c r="U5837" s="8" t="s">
        <v>1987</v>
      </c>
    </row>
    <row r="5838" spans="1:21" x14ac:dyDescent="0.3">
      <c r="A5838" s="28">
        <v>13190</v>
      </c>
      <c r="B5838" s="7">
        <v>11190</v>
      </c>
      <c r="C5838" s="1"/>
      <c r="D5838" s="9"/>
      <c r="E5838" s="9"/>
      <c r="F5838" s="9"/>
      <c r="G5838" s="9" t="s">
        <v>1986</v>
      </c>
      <c r="H5838" s="1" t="s">
        <v>1982</v>
      </c>
      <c r="I5838" s="9">
        <v>0</v>
      </c>
      <c r="J5838" s="14">
        <v>1</v>
      </c>
      <c r="K5838" s="13" t="s">
        <v>20</v>
      </c>
      <c r="L5838" s="9">
        <v>1</v>
      </c>
      <c r="M5838" s="1" t="s">
        <v>1985</v>
      </c>
      <c r="Q5838" s="4">
        <f t="shared" si="61"/>
        <v>24</v>
      </c>
      <c r="R5838" s="1" t="s">
        <v>1984</v>
      </c>
      <c r="U5838" s="8" t="s">
        <v>1983</v>
      </c>
    </row>
    <row r="5839" spans="1:21" x14ac:dyDescent="0.3">
      <c r="A5839" s="28">
        <v>13191</v>
      </c>
      <c r="B5839" s="7">
        <v>11191</v>
      </c>
      <c r="C5839" s="1"/>
      <c r="D5839" s="9"/>
      <c r="E5839" s="9"/>
      <c r="F5839" s="9"/>
      <c r="G5839" s="9"/>
      <c r="H5839" s="1" t="s">
        <v>1982</v>
      </c>
      <c r="I5839" s="9">
        <v>-5000</v>
      </c>
      <c r="J5839" s="14">
        <v>5000</v>
      </c>
      <c r="K5839" s="13" t="s">
        <v>1971</v>
      </c>
      <c r="L5839" s="9">
        <v>1</v>
      </c>
      <c r="M5839" s="1" t="s">
        <v>1981</v>
      </c>
      <c r="N5839" s="1"/>
      <c r="O5839" s="1"/>
      <c r="P5839" s="1"/>
      <c r="Q5839" s="4">
        <f t="shared" si="61"/>
        <v>24</v>
      </c>
      <c r="S5839" s="1"/>
      <c r="T5839" s="1"/>
      <c r="U5839" s="8" t="s">
        <v>1980</v>
      </c>
    </row>
    <row r="5840" spans="1:21" x14ac:dyDescent="0.3">
      <c r="A5840" s="28">
        <v>13192</v>
      </c>
      <c r="B5840" s="7">
        <v>11192</v>
      </c>
      <c r="C5840" s="1"/>
      <c r="D5840" s="9"/>
      <c r="E5840" s="9"/>
      <c r="F5840" s="9"/>
      <c r="G5840" s="9"/>
      <c r="H5840" s="1" t="s">
        <v>1979</v>
      </c>
      <c r="I5840" s="9">
        <v>0</v>
      </c>
      <c r="J5840" s="10">
        <v>1000</v>
      </c>
      <c r="K5840" s="9" t="s">
        <v>65</v>
      </c>
      <c r="L5840" s="9">
        <v>10</v>
      </c>
      <c r="M5840" s="1" t="s">
        <v>1978</v>
      </c>
      <c r="N5840" s="1"/>
      <c r="O5840" s="1"/>
      <c r="P5840" s="1"/>
      <c r="Q5840" s="4">
        <f t="shared" si="61"/>
        <v>24</v>
      </c>
      <c r="S5840" s="1"/>
      <c r="T5840" s="1"/>
      <c r="U5840" s="8" t="s">
        <v>1977</v>
      </c>
    </row>
    <row r="5841" spans="1:21" x14ac:dyDescent="0.3">
      <c r="A5841" s="28">
        <v>13193</v>
      </c>
      <c r="B5841" s="7">
        <v>11193</v>
      </c>
      <c r="C5841" s="1"/>
      <c r="D5841" s="9"/>
      <c r="E5841" s="9"/>
      <c r="F5841" s="9"/>
      <c r="G5841" s="9" t="s">
        <v>1976</v>
      </c>
      <c r="H5841" s="1" t="s">
        <v>1972</v>
      </c>
      <c r="I5841" s="9">
        <v>0</v>
      </c>
      <c r="J5841" s="14">
        <v>1</v>
      </c>
      <c r="K5841" s="13" t="s">
        <v>20</v>
      </c>
      <c r="L5841" s="9">
        <v>1</v>
      </c>
      <c r="M5841" s="1" t="s">
        <v>1975</v>
      </c>
      <c r="N5841" s="1"/>
      <c r="O5841" s="1"/>
      <c r="P5841" s="1"/>
      <c r="Q5841" s="4">
        <f t="shared" si="61"/>
        <v>24</v>
      </c>
      <c r="R5841" s="1" t="s">
        <v>1974</v>
      </c>
      <c r="S5841" s="1"/>
      <c r="T5841" s="1"/>
      <c r="U5841" s="8" t="s">
        <v>1973</v>
      </c>
    </row>
    <row r="5842" spans="1:21" x14ac:dyDescent="0.3">
      <c r="A5842" s="28">
        <v>13194</v>
      </c>
      <c r="B5842" s="7">
        <v>11194</v>
      </c>
      <c r="C5842" s="1"/>
      <c r="D5842" s="9"/>
      <c r="E5842" s="9"/>
      <c r="F5842" s="9"/>
      <c r="G5842" s="9"/>
      <c r="H5842" s="1" t="s">
        <v>1972</v>
      </c>
      <c r="I5842" s="9">
        <v>-5000</v>
      </c>
      <c r="J5842" s="14">
        <v>5000</v>
      </c>
      <c r="K5842" s="13" t="s">
        <v>1971</v>
      </c>
      <c r="L5842" s="9">
        <v>1</v>
      </c>
      <c r="M5842" s="1" t="s">
        <v>1970</v>
      </c>
      <c r="N5842" s="1"/>
      <c r="O5842" s="1"/>
      <c r="P5842" s="1"/>
      <c r="Q5842" s="4">
        <f t="shared" si="61"/>
        <v>24</v>
      </c>
      <c r="S5842" s="1"/>
      <c r="T5842" s="1"/>
      <c r="U5842" s="8" t="s">
        <v>1969</v>
      </c>
    </row>
    <row r="5843" spans="1:21" x14ac:dyDescent="0.3">
      <c r="A5843" s="28">
        <v>13195</v>
      </c>
      <c r="B5843" s="7">
        <v>11195</v>
      </c>
      <c r="C5843" s="1"/>
      <c r="D5843" s="9"/>
      <c r="E5843" s="9"/>
      <c r="F5843" s="9"/>
      <c r="G5843" s="9"/>
      <c r="H5843" s="1" t="s">
        <v>1968</v>
      </c>
      <c r="I5843" s="9">
        <v>0</v>
      </c>
      <c r="J5843" s="10">
        <v>1000</v>
      </c>
      <c r="K5843" s="9" t="s">
        <v>65</v>
      </c>
      <c r="L5843" s="9">
        <v>10</v>
      </c>
      <c r="M5843" s="1" t="s">
        <v>1967</v>
      </c>
      <c r="N5843" s="1"/>
      <c r="O5843" s="1"/>
      <c r="P5843" s="1"/>
      <c r="Q5843" s="4">
        <f t="shared" si="61"/>
        <v>24</v>
      </c>
      <c r="S5843" s="1"/>
      <c r="T5843" s="1"/>
      <c r="U5843" s="8" t="s">
        <v>1966</v>
      </c>
    </row>
    <row r="5844" spans="1:21" x14ac:dyDescent="0.3">
      <c r="A5844" s="28">
        <v>13196</v>
      </c>
      <c r="B5844" s="7">
        <v>11196</v>
      </c>
      <c r="C5844" s="1"/>
      <c r="D5844" s="9"/>
      <c r="E5844" s="9"/>
      <c r="F5844" s="9"/>
      <c r="G5844" s="9" t="s">
        <v>1881</v>
      </c>
      <c r="H5844" s="1" t="s">
        <v>1963</v>
      </c>
      <c r="I5844" s="9">
        <v>0</v>
      </c>
      <c r="J5844" s="14">
        <v>1</v>
      </c>
      <c r="K5844" s="13" t="s">
        <v>20</v>
      </c>
      <c r="L5844" s="9">
        <v>1</v>
      </c>
      <c r="M5844" s="1" t="s">
        <v>1965</v>
      </c>
      <c r="N5844" s="1"/>
      <c r="O5844" s="1"/>
      <c r="P5844" s="1"/>
      <c r="Q5844" s="4">
        <f t="shared" si="61"/>
        <v>24</v>
      </c>
      <c r="R5844" s="1" t="s">
        <v>1879</v>
      </c>
      <c r="S5844" s="1"/>
      <c r="T5844" s="1"/>
      <c r="U5844" s="8" t="s">
        <v>1964</v>
      </c>
    </row>
    <row r="5845" spans="1:21" x14ac:dyDescent="0.3">
      <c r="A5845" s="28">
        <v>13197</v>
      </c>
      <c r="B5845" s="7">
        <v>11197</v>
      </c>
      <c r="C5845" s="1"/>
      <c r="D5845" s="9"/>
      <c r="E5845" s="9"/>
      <c r="F5845" s="9"/>
      <c r="G5845" s="9"/>
      <c r="H5845" s="1" t="s">
        <v>1963</v>
      </c>
      <c r="I5845" s="9">
        <v>0</v>
      </c>
      <c r="J5845" s="14">
        <v>1</v>
      </c>
      <c r="K5845" s="13" t="s">
        <v>20</v>
      </c>
      <c r="L5845" s="9">
        <v>10</v>
      </c>
      <c r="M5845" s="1" t="s">
        <v>1962</v>
      </c>
      <c r="N5845" s="1"/>
      <c r="O5845" s="1"/>
      <c r="P5845" s="1"/>
      <c r="Q5845" s="4">
        <f t="shared" ref="Q5845:Q5870" si="62">Q5844</f>
        <v>24</v>
      </c>
      <c r="S5845" s="1"/>
      <c r="T5845" s="1"/>
      <c r="U5845" s="8" t="s">
        <v>1961</v>
      </c>
    </row>
    <row r="5846" spans="1:21" x14ac:dyDescent="0.3">
      <c r="A5846" s="28">
        <v>13198</v>
      </c>
      <c r="B5846" s="7">
        <v>11198</v>
      </c>
      <c r="C5846" s="1"/>
      <c r="D5846" s="9"/>
      <c r="E5846" s="9"/>
      <c r="F5846" s="9"/>
      <c r="G5846" s="9"/>
      <c r="H5846" s="1" t="s">
        <v>1960</v>
      </c>
      <c r="I5846" s="9">
        <v>0</v>
      </c>
      <c r="J5846" s="10">
        <v>1000</v>
      </c>
      <c r="K5846" s="9" t="s">
        <v>65</v>
      </c>
      <c r="L5846" s="9">
        <v>10</v>
      </c>
      <c r="M5846" s="1" t="s">
        <v>1959</v>
      </c>
      <c r="N5846" s="1"/>
      <c r="O5846" s="1"/>
      <c r="P5846" s="1"/>
      <c r="Q5846" s="4">
        <f t="shared" si="62"/>
        <v>24</v>
      </c>
      <c r="S5846" s="1"/>
      <c r="T5846" s="1"/>
      <c r="U5846" s="8" t="s">
        <v>1958</v>
      </c>
    </row>
    <row r="5847" spans="1:21" x14ac:dyDescent="0.3">
      <c r="A5847" s="28">
        <v>13199</v>
      </c>
      <c r="B5847" s="7">
        <v>11199</v>
      </c>
      <c r="C5847" s="1"/>
      <c r="D5847" s="9"/>
      <c r="E5847" s="9"/>
      <c r="F5847" s="9"/>
      <c r="G5847" s="9" t="s">
        <v>1871</v>
      </c>
      <c r="H5847" s="1" t="s">
        <v>1955</v>
      </c>
      <c r="I5847" s="9">
        <v>0</v>
      </c>
      <c r="J5847" s="14">
        <v>1</v>
      </c>
      <c r="K5847" s="13" t="s">
        <v>20</v>
      </c>
      <c r="L5847" s="9">
        <v>1</v>
      </c>
      <c r="M5847" s="1" t="s">
        <v>1957</v>
      </c>
      <c r="N5847" s="1"/>
      <c r="O5847" s="1"/>
      <c r="P5847" s="1"/>
      <c r="Q5847" s="4">
        <f t="shared" si="62"/>
        <v>24</v>
      </c>
      <c r="R5847" s="1" t="s">
        <v>1869</v>
      </c>
      <c r="S5847" s="1"/>
      <c r="T5847" s="1"/>
      <c r="U5847" s="8" t="s">
        <v>1956</v>
      </c>
    </row>
    <row r="5848" spans="1:21" x14ac:dyDescent="0.3">
      <c r="A5848" s="28">
        <v>13200</v>
      </c>
      <c r="B5848" s="7">
        <v>11200</v>
      </c>
      <c r="C5848" s="1"/>
      <c r="D5848" s="9"/>
      <c r="E5848" s="9"/>
      <c r="F5848" s="9"/>
      <c r="G5848" s="9"/>
      <c r="H5848" s="1" t="s">
        <v>1955</v>
      </c>
      <c r="I5848" s="9">
        <v>0</v>
      </c>
      <c r="J5848" s="14">
        <v>1</v>
      </c>
      <c r="K5848" s="13" t="s">
        <v>20</v>
      </c>
      <c r="L5848" s="9">
        <v>10</v>
      </c>
      <c r="M5848" s="1" t="s">
        <v>1954</v>
      </c>
      <c r="N5848" s="1"/>
      <c r="O5848" s="1"/>
      <c r="P5848" s="1"/>
      <c r="Q5848" s="4">
        <f t="shared" si="62"/>
        <v>24</v>
      </c>
      <c r="S5848" s="1"/>
      <c r="T5848" s="1"/>
      <c r="U5848" s="8" t="s">
        <v>1953</v>
      </c>
    </row>
    <row r="5849" spans="1:21" x14ac:dyDescent="0.3">
      <c r="A5849" s="28">
        <v>13201</v>
      </c>
      <c r="B5849" s="7">
        <v>11201</v>
      </c>
      <c r="C5849" s="1"/>
      <c r="D5849" s="9"/>
      <c r="E5849" s="9"/>
      <c r="F5849" s="9"/>
      <c r="G5849" s="9"/>
      <c r="H5849" s="1" t="s">
        <v>1952</v>
      </c>
      <c r="I5849" s="9">
        <v>0</v>
      </c>
      <c r="J5849" s="10">
        <v>1000</v>
      </c>
      <c r="K5849" s="9" t="s">
        <v>65</v>
      </c>
      <c r="L5849" s="9">
        <v>10</v>
      </c>
      <c r="M5849" s="1" t="s">
        <v>1951</v>
      </c>
      <c r="N5849" s="1"/>
      <c r="O5849" s="1"/>
      <c r="P5849" s="1"/>
      <c r="Q5849" s="4">
        <f t="shared" si="62"/>
        <v>24</v>
      </c>
      <c r="S5849" s="1"/>
      <c r="T5849" s="1"/>
      <c r="U5849" s="8" t="s">
        <v>1950</v>
      </c>
    </row>
    <row r="5850" spans="1:21" x14ac:dyDescent="0.3">
      <c r="A5850" s="28">
        <v>13202</v>
      </c>
      <c r="B5850" s="7">
        <v>11202</v>
      </c>
      <c r="C5850" s="1"/>
      <c r="D5850" s="9"/>
      <c r="E5850" s="9"/>
      <c r="F5850" s="9"/>
      <c r="G5850" s="9" t="s">
        <v>1861</v>
      </c>
      <c r="H5850" s="1" t="s">
        <v>1947</v>
      </c>
      <c r="I5850" s="9">
        <v>0</v>
      </c>
      <c r="J5850" s="14">
        <v>1</v>
      </c>
      <c r="K5850" s="13" t="s">
        <v>20</v>
      </c>
      <c r="L5850" s="9">
        <v>1</v>
      </c>
      <c r="M5850" s="1" t="s">
        <v>1949</v>
      </c>
      <c r="N5850" s="1"/>
      <c r="O5850" s="1"/>
      <c r="P5850" s="1"/>
      <c r="Q5850" s="4">
        <f t="shared" si="62"/>
        <v>24</v>
      </c>
      <c r="R5850" s="1" t="s">
        <v>1859</v>
      </c>
      <c r="S5850" s="1"/>
      <c r="T5850" s="1"/>
      <c r="U5850" s="8" t="s">
        <v>1948</v>
      </c>
    </row>
    <row r="5851" spans="1:21" x14ac:dyDescent="0.3">
      <c r="A5851" s="28">
        <v>13203</v>
      </c>
      <c r="B5851" s="7">
        <v>11203</v>
      </c>
      <c r="C5851" s="1"/>
      <c r="D5851" s="9"/>
      <c r="E5851" s="9"/>
      <c r="F5851" s="9"/>
      <c r="G5851" s="9"/>
      <c r="H5851" s="1" t="s">
        <v>1947</v>
      </c>
      <c r="I5851" s="9">
        <v>0</v>
      </c>
      <c r="J5851" s="14">
        <v>1</v>
      </c>
      <c r="K5851" s="13" t="s">
        <v>20</v>
      </c>
      <c r="L5851" s="9">
        <v>10</v>
      </c>
      <c r="M5851" s="1" t="s">
        <v>1946</v>
      </c>
      <c r="N5851" s="1"/>
      <c r="O5851" s="1"/>
      <c r="P5851" s="1"/>
      <c r="Q5851" s="4">
        <f t="shared" si="62"/>
        <v>24</v>
      </c>
      <c r="S5851" s="1"/>
      <c r="T5851" s="1"/>
      <c r="U5851" s="8" t="s">
        <v>1945</v>
      </c>
    </row>
    <row r="5852" spans="1:21" x14ac:dyDescent="0.3">
      <c r="A5852" s="28">
        <v>13204</v>
      </c>
      <c r="B5852" s="7">
        <v>11204</v>
      </c>
      <c r="C5852" s="1"/>
      <c r="D5852" s="9"/>
      <c r="E5852" s="9"/>
      <c r="F5852" s="9"/>
      <c r="G5852" s="9"/>
      <c r="H5852" s="1" t="s">
        <v>1944</v>
      </c>
      <c r="I5852" s="9">
        <v>0</v>
      </c>
      <c r="J5852" s="10">
        <v>1000</v>
      </c>
      <c r="K5852" s="9" t="s">
        <v>65</v>
      </c>
      <c r="L5852" s="9">
        <v>10</v>
      </c>
      <c r="M5852" s="1" t="s">
        <v>1943</v>
      </c>
      <c r="N5852" s="1"/>
      <c r="O5852" s="1"/>
      <c r="P5852" s="1"/>
      <c r="Q5852" s="4">
        <f t="shared" si="62"/>
        <v>24</v>
      </c>
      <c r="S5852" s="1"/>
      <c r="T5852" s="1"/>
      <c r="U5852" s="8" t="s">
        <v>1942</v>
      </c>
    </row>
    <row r="5853" spans="1:21" x14ac:dyDescent="0.3">
      <c r="A5853" s="28">
        <v>13205</v>
      </c>
      <c r="B5853" s="7">
        <v>11205</v>
      </c>
      <c r="C5853" s="1"/>
      <c r="D5853" s="9"/>
      <c r="E5853" s="9"/>
      <c r="F5853" s="9"/>
      <c r="G5853" s="9" t="s">
        <v>1851</v>
      </c>
      <c r="H5853" s="1" t="s">
        <v>1939</v>
      </c>
      <c r="I5853" s="9">
        <v>0</v>
      </c>
      <c r="J5853" s="14">
        <v>1</v>
      </c>
      <c r="K5853" s="13" t="s">
        <v>20</v>
      </c>
      <c r="L5853" s="9">
        <v>1</v>
      </c>
      <c r="M5853" s="1" t="s">
        <v>1941</v>
      </c>
      <c r="N5853" s="1"/>
      <c r="O5853" s="1"/>
      <c r="P5853" s="1"/>
      <c r="Q5853" s="4">
        <f t="shared" si="62"/>
        <v>24</v>
      </c>
      <c r="R5853" s="1" t="s">
        <v>1849</v>
      </c>
      <c r="S5853" s="1"/>
      <c r="T5853" s="1"/>
      <c r="U5853" s="8" t="s">
        <v>1940</v>
      </c>
    </row>
    <row r="5854" spans="1:21" x14ac:dyDescent="0.3">
      <c r="A5854" s="28">
        <v>13206</v>
      </c>
      <c r="B5854" s="7">
        <v>11206</v>
      </c>
      <c r="C5854" s="1"/>
      <c r="D5854" s="9"/>
      <c r="E5854" s="9"/>
      <c r="F5854" s="9"/>
      <c r="G5854" s="9"/>
      <c r="H5854" s="1" t="s">
        <v>1939</v>
      </c>
      <c r="I5854" s="9">
        <v>0</v>
      </c>
      <c r="J5854" s="14">
        <v>1</v>
      </c>
      <c r="K5854" s="13" t="s">
        <v>20</v>
      </c>
      <c r="L5854" s="9">
        <v>10</v>
      </c>
      <c r="M5854" s="1" t="s">
        <v>1938</v>
      </c>
      <c r="N5854" s="1"/>
      <c r="O5854" s="1"/>
      <c r="P5854" s="1"/>
      <c r="Q5854" s="4">
        <f t="shared" si="62"/>
        <v>24</v>
      </c>
      <c r="S5854" s="1"/>
      <c r="T5854" s="1"/>
      <c r="U5854" s="8" t="s">
        <v>1937</v>
      </c>
    </row>
    <row r="5855" spans="1:21" x14ac:dyDescent="0.3">
      <c r="A5855" s="28">
        <v>13207</v>
      </c>
      <c r="B5855" s="7">
        <v>11207</v>
      </c>
      <c r="C5855" s="1"/>
      <c r="D5855" s="9"/>
      <c r="E5855" s="9"/>
      <c r="F5855" s="9"/>
      <c r="G5855" s="9"/>
      <c r="H5855" s="1" t="s">
        <v>1936</v>
      </c>
      <c r="I5855" s="9">
        <v>0</v>
      </c>
      <c r="J5855" s="10">
        <v>1000</v>
      </c>
      <c r="K5855" s="9" t="s">
        <v>65</v>
      </c>
      <c r="L5855" s="9">
        <v>10</v>
      </c>
      <c r="M5855" s="1" t="s">
        <v>1935</v>
      </c>
      <c r="N5855" s="1"/>
      <c r="O5855" s="1"/>
      <c r="P5855" s="1"/>
      <c r="Q5855" s="4">
        <f t="shared" si="62"/>
        <v>24</v>
      </c>
      <c r="S5855" s="1"/>
      <c r="T5855" s="1"/>
      <c r="U5855" s="8" t="s">
        <v>1934</v>
      </c>
    </row>
    <row r="5856" spans="1:21" x14ac:dyDescent="0.3">
      <c r="A5856" s="28">
        <v>13208</v>
      </c>
      <c r="B5856" s="7">
        <v>11208</v>
      </c>
      <c r="C5856" s="1"/>
      <c r="D5856" s="9"/>
      <c r="E5856" s="9"/>
      <c r="F5856" s="9"/>
      <c r="G5856" s="9" t="s">
        <v>1841</v>
      </c>
      <c r="H5856" s="1" t="s">
        <v>1931</v>
      </c>
      <c r="I5856" s="9">
        <v>0</v>
      </c>
      <c r="J5856" s="14">
        <v>1</v>
      </c>
      <c r="K5856" s="13" t="s">
        <v>20</v>
      </c>
      <c r="L5856" s="9">
        <v>1</v>
      </c>
      <c r="M5856" s="1" t="s">
        <v>1933</v>
      </c>
      <c r="N5856" s="1"/>
      <c r="O5856" s="1"/>
      <c r="P5856" s="1"/>
      <c r="Q5856" s="4">
        <f t="shared" si="62"/>
        <v>24</v>
      </c>
      <c r="R5856" s="1" t="s">
        <v>1839</v>
      </c>
      <c r="S5856" s="1"/>
      <c r="T5856" s="1"/>
      <c r="U5856" s="8" t="s">
        <v>1932</v>
      </c>
    </row>
    <row r="5857" spans="1:21" x14ac:dyDescent="0.3">
      <c r="A5857" s="28">
        <v>13209</v>
      </c>
      <c r="B5857" s="7">
        <v>11209</v>
      </c>
      <c r="C5857" s="1"/>
      <c r="D5857" s="9"/>
      <c r="E5857" s="9"/>
      <c r="F5857" s="9"/>
      <c r="G5857" s="9"/>
      <c r="H5857" s="1" t="s">
        <v>1931</v>
      </c>
      <c r="I5857" s="9">
        <v>0</v>
      </c>
      <c r="J5857" s="14">
        <v>1</v>
      </c>
      <c r="K5857" s="13" t="s">
        <v>20</v>
      </c>
      <c r="L5857" s="9">
        <v>10</v>
      </c>
      <c r="M5857" s="1" t="s">
        <v>1930</v>
      </c>
      <c r="N5857" s="1"/>
      <c r="O5857" s="1"/>
      <c r="P5857" s="1"/>
      <c r="Q5857" s="4">
        <f t="shared" si="62"/>
        <v>24</v>
      </c>
      <c r="S5857" s="1"/>
      <c r="T5857" s="1"/>
      <c r="U5857" s="8" t="s">
        <v>1929</v>
      </c>
    </row>
    <row r="5858" spans="1:21" x14ac:dyDescent="0.3">
      <c r="A5858" s="28">
        <v>13210</v>
      </c>
      <c r="B5858" s="7">
        <v>11210</v>
      </c>
      <c r="C5858" s="1"/>
      <c r="D5858" s="9"/>
      <c r="E5858" s="9"/>
      <c r="F5858" s="9"/>
      <c r="G5858" s="9"/>
      <c r="H5858" s="1" t="s">
        <v>1928</v>
      </c>
      <c r="I5858" s="9">
        <v>0</v>
      </c>
      <c r="J5858" s="10">
        <v>1000</v>
      </c>
      <c r="K5858" s="9" t="s">
        <v>65</v>
      </c>
      <c r="L5858" s="9">
        <v>10</v>
      </c>
      <c r="M5858" s="1" t="s">
        <v>1927</v>
      </c>
      <c r="N5858" s="1"/>
      <c r="O5858" s="1"/>
      <c r="P5858" s="1"/>
      <c r="Q5858" s="4">
        <f t="shared" si="62"/>
        <v>24</v>
      </c>
      <c r="S5858" s="1"/>
      <c r="T5858" s="1"/>
      <c r="U5858" s="8" t="s">
        <v>1926</v>
      </c>
    </row>
    <row r="5859" spans="1:21" x14ac:dyDescent="0.3">
      <c r="A5859" s="28">
        <v>13211</v>
      </c>
      <c r="B5859" s="7">
        <v>11211</v>
      </c>
      <c r="C5859" s="1"/>
      <c r="D5859" s="9"/>
      <c r="E5859" s="9"/>
      <c r="F5859" s="9"/>
      <c r="G5859" s="9" t="s">
        <v>1831</v>
      </c>
      <c r="H5859" s="1" t="s">
        <v>1923</v>
      </c>
      <c r="I5859" s="9">
        <v>0</v>
      </c>
      <c r="J5859" s="14">
        <v>1</v>
      </c>
      <c r="K5859" s="13" t="s">
        <v>20</v>
      </c>
      <c r="L5859" s="9">
        <v>1</v>
      </c>
      <c r="M5859" s="1" t="s">
        <v>1925</v>
      </c>
      <c r="N5859" s="1"/>
      <c r="O5859" s="1"/>
      <c r="P5859" s="1"/>
      <c r="Q5859" s="4">
        <f t="shared" si="62"/>
        <v>24</v>
      </c>
      <c r="R5859" s="1" t="s">
        <v>1812</v>
      </c>
      <c r="S5859" s="1"/>
      <c r="T5859" s="1"/>
      <c r="U5859" s="8" t="s">
        <v>1924</v>
      </c>
    </row>
    <row r="5860" spans="1:21" x14ac:dyDescent="0.3">
      <c r="A5860" s="28">
        <v>13212</v>
      </c>
      <c r="B5860" s="7">
        <v>11212</v>
      </c>
      <c r="C5860" s="1"/>
      <c r="D5860" s="9"/>
      <c r="E5860" s="9"/>
      <c r="F5860" s="9"/>
      <c r="G5860" s="9"/>
      <c r="H5860" s="1" t="s">
        <v>1923</v>
      </c>
      <c r="I5860" s="9">
        <v>0</v>
      </c>
      <c r="J5860" s="14">
        <v>1</v>
      </c>
      <c r="K5860" s="13" t="s">
        <v>20</v>
      </c>
      <c r="L5860" s="9">
        <v>10</v>
      </c>
      <c r="M5860" s="1" t="s">
        <v>1922</v>
      </c>
      <c r="N5860" s="1"/>
      <c r="O5860" s="1"/>
      <c r="P5860" s="1"/>
      <c r="Q5860" s="4">
        <f t="shared" si="62"/>
        <v>24</v>
      </c>
      <c r="S5860" s="1"/>
      <c r="T5860" s="1"/>
      <c r="U5860" s="8" t="s">
        <v>1921</v>
      </c>
    </row>
    <row r="5861" spans="1:21" x14ac:dyDescent="0.3">
      <c r="A5861" s="28">
        <v>13213</v>
      </c>
      <c r="B5861" s="7">
        <v>11213</v>
      </c>
      <c r="C5861" s="1"/>
      <c r="D5861" s="9"/>
      <c r="E5861" s="9"/>
      <c r="F5861" s="9"/>
      <c r="G5861" s="9"/>
      <c r="H5861" s="1" t="s">
        <v>1920</v>
      </c>
      <c r="I5861" s="9">
        <v>0</v>
      </c>
      <c r="J5861" s="10">
        <v>1000</v>
      </c>
      <c r="K5861" s="9" t="s">
        <v>65</v>
      </c>
      <c r="L5861" s="9">
        <v>10</v>
      </c>
      <c r="M5861" s="1" t="s">
        <v>1919</v>
      </c>
      <c r="N5861" s="1"/>
      <c r="O5861" s="1"/>
      <c r="P5861" s="1"/>
      <c r="Q5861" s="4">
        <f t="shared" si="62"/>
        <v>24</v>
      </c>
      <c r="S5861" s="1"/>
      <c r="T5861" s="1"/>
      <c r="U5861" s="8" t="s">
        <v>1918</v>
      </c>
    </row>
    <row r="5862" spans="1:21" x14ac:dyDescent="0.3">
      <c r="A5862" s="28">
        <v>13214</v>
      </c>
      <c r="B5862" s="7">
        <v>11214</v>
      </c>
      <c r="C5862" s="1"/>
      <c r="D5862" s="9"/>
      <c r="E5862" s="9"/>
      <c r="F5862" s="9"/>
      <c r="G5862" s="9" t="s">
        <v>1822</v>
      </c>
      <c r="H5862" s="1" t="s">
        <v>1915</v>
      </c>
      <c r="I5862" s="9">
        <v>0</v>
      </c>
      <c r="J5862" s="14">
        <v>1</v>
      </c>
      <c r="K5862" s="13" t="s">
        <v>20</v>
      </c>
      <c r="L5862" s="9">
        <v>1</v>
      </c>
      <c r="M5862" s="1" t="s">
        <v>1917</v>
      </c>
      <c r="N5862" s="1"/>
      <c r="O5862" s="1"/>
      <c r="P5862" s="1"/>
      <c r="Q5862" s="4">
        <f t="shared" si="62"/>
        <v>24</v>
      </c>
      <c r="R5862" s="1" t="s">
        <v>1803</v>
      </c>
      <c r="S5862" s="1"/>
      <c r="T5862" s="1"/>
      <c r="U5862" s="8" t="s">
        <v>1916</v>
      </c>
    </row>
    <row r="5863" spans="1:21" x14ac:dyDescent="0.3">
      <c r="A5863" s="28">
        <v>13215</v>
      </c>
      <c r="B5863" s="7">
        <v>11215</v>
      </c>
      <c r="C5863" s="1"/>
      <c r="D5863" s="9"/>
      <c r="E5863" s="9"/>
      <c r="F5863" s="9"/>
      <c r="G5863" s="9"/>
      <c r="H5863" s="1" t="s">
        <v>1915</v>
      </c>
      <c r="I5863" s="9">
        <v>0</v>
      </c>
      <c r="J5863" s="14">
        <v>1</v>
      </c>
      <c r="K5863" s="13" t="s">
        <v>20</v>
      </c>
      <c r="L5863" s="9">
        <v>10</v>
      </c>
      <c r="M5863" s="1" t="s">
        <v>1914</v>
      </c>
      <c r="N5863" s="1"/>
      <c r="O5863" s="1"/>
      <c r="P5863" s="1"/>
      <c r="Q5863" s="4">
        <f t="shared" si="62"/>
        <v>24</v>
      </c>
      <c r="S5863" s="1"/>
      <c r="T5863" s="1"/>
      <c r="U5863" s="8" t="s">
        <v>1913</v>
      </c>
    </row>
    <row r="5864" spans="1:21" x14ac:dyDescent="0.3">
      <c r="A5864" s="28">
        <v>13216</v>
      </c>
      <c r="B5864" s="7">
        <v>11216</v>
      </c>
      <c r="C5864" s="1"/>
      <c r="D5864" s="9"/>
      <c r="E5864" s="9"/>
      <c r="F5864" s="9"/>
      <c r="G5864" s="9"/>
      <c r="H5864" s="1" t="s">
        <v>1912</v>
      </c>
      <c r="I5864" s="9">
        <v>0</v>
      </c>
      <c r="J5864" s="10">
        <v>1000</v>
      </c>
      <c r="K5864" s="9" t="s">
        <v>65</v>
      </c>
      <c r="L5864" s="9">
        <v>10</v>
      </c>
      <c r="M5864" s="1" t="s">
        <v>1911</v>
      </c>
      <c r="N5864" s="1"/>
      <c r="O5864" s="1"/>
      <c r="P5864" s="1"/>
      <c r="Q5864" s="4">
        <f t="shared" si="62"/>
        <v>24</v>
      </c>
      <c r="S5864" s="1"/>
      <c r="T5864" s="1"/>
      <c r="U5864" s="8" t="s">
        <v>1910</v>
      </c>
    </row>
    <row r="5865" spans="1:21" x14ac:dyDescent="0.3">
      <c r="A5865" s="28">
        <v>13217</v>
      </c>
      <c r="B5865" s="7">
        <v>11217</v>
      </c>
      <c r="C5865" s="1"/>
      <c r="D5865" s="9"/>
      <c r="E5865" s="9"/>
      <c r="F5865" s="9"/>
      <c r="G5865" s="9" t="s">
        <v>1909</v>
      </c>
      <c r="H5865" s="1" t="s">
        <v>1906</v>
      </c>
      <c r="I5865" s="9">
        <v>0</v>
      </c>
      <c r="J5865" s="14">
        <v>1</v>
      </c>
      <c r="K5865" s="13" t="s">
        <v>20</v>
      </c>
      <c r="L5865" s="9">
        <v>1</v>
      </c>
      <c r="M5865" s="1" t="s">
        <v>1908</v>
      </c>
      <c r="N5865" s="1"/>
      <c r="O5865" s="1"/>
      <c r="P5865" s="1"/>
      <c r="Q5865" s="4">
        <f t="shared" si="62"/>
        <v>24</v>
      </c>
      <c r="R5865" s="1" t="s">
        <v>1794</v>
      </c>
      <c r="S5865" s="1"/>
      <c r="T5865" s="1"/>
      <c r="U5865" s="8" t="s">
        <v>1907</v>
      </c>
    </row>
    <row r="5866" spans="1:21" x14ac:dyDescent="0.3">
      <c r="A5866" s="28">
        <v>13218</v>
      </c>
      <c r="B5866" s="7">
        <v>11218</v>
      </c>
      <c r="C5866" s="1"/>
      <c r="D5866" s="9"/>
      <c r="E5866" s="9"/>
      <c r="F5866" s="9"/>
      <c r="G5866" s="9"/>
      <c r="H5866" s="1" t="s">
        <v>1906</v>
      </c>
      <c r="I5866" s="9">
        <v>0</v>
      </c>
      <c r="J5866" s="14">
        <v>1</v>
      </c>
      <c r="K5866" s="13" t="s">
        <v>20</v>
      </c>
      <c r="L5866" s="9">
        <v>10</v>
      </c>
      <c r="M5866" s="1" t="s">
        <v>1905</v>
      </c>
      <c r="N5866" s="1"/>
      <c r="O5866" s="1"/>
      <c r="P5866" s="1"/>
      <c r="Q5866" s="4">
        <f t="shared" si="62"/>
        <v>24</v>
      </c>
      <c r="S5866" s="1"/>
      <c r="T5866" s="1"/>
      <c r="U5866" s="8" t="s">
        <v>1904</v>
      </c>
    </row>
    <row r="5867" spans="1:21" x14ac:dyDescent="0.3">
      <c r="A5867" s="28">
        <v>13219</v>
      </c>
      <c r="B5867" s="7">
        <v>11219</v>
      </c>
      <c r="C5867" s="1"/>
      <c r="D5867" s="9"/>
      <c r="E5867" s="9"/>
      <c r="F5867" s="9"/>
      <c r="G5867" s="9"/>
      <c r="H5867" s="1" t="s">
        <v>1903</v>
      </c>
      <c r="I5867" s="9">
        <v>0</v>
      </c>
      <c r="J5867" s="10">
        <v>1000</v>
      </c>
      <c r="K5867" s="9" t="s">
        <v>65</v>
      </c>
      <c r="L5867" s="9">
        <v>10</v>
      </c>
      <c r="M5867" s="1" t="s">
        <v>1902</v>
      </c>
      <c r="N5867" s="1"/>
      <c r="O5867" s="1"/>
      <c r="P5867" s="1"/>
      <c r="Q5867" s="4">
        <f t="shared" si="62"/>
        <v>24</v>
      </c>
      <c r="S5867" s="1"/>
      <c r="T5867" s="1"/>
      <c r="U5867" s="8" t="s">
        <v>1901</v>
      </c>
    </row>
    <row r="5868" spans="1:21" x14ac:dyDescent="0.3">
      <c r="A5868" s="28">
        <v>13220</v>
      </c>
      <c r="B5868" s="7">
        <v>11220</v>
      </c>
      <c r="C5868" s="1"/>
      <c r="D5868" s="9"/>
      <c r="E5868" s="9"/>
      <c r="F5868" s="9"/>
      <c r="G5868" s="9" t="s">
        <v>1900</v>
      </c>
      <c r="H5868" s="1" t="s">
        <v>1896</v>
      </c>
      <c r="I5868" s="9">
        <v>0</v>
      </c>
      <c r="J5868" s="14">
        <v>1</v>
      </c>
      <c r="K5868" s="13" t="s">
        <v>20</v>
      </c>
      <c r="L5868" s="9">
        <v>1</v>
      </c>
      <c r="M5868" s="1" t="s">
        <v>1899</v>
      </c>
      <c r="N5868" s="1"/>
      <c r="O5868" s="1"/>
      <c r="P5868" s="1"/>
      <c r="Q5868" s="4">
        <f t="shared" si="62"/>
        <v>24</v>
      </c>
      <c r="R5868" s="1" t="s">
        <v>1898</v>
      </c>
      <c r="S5868" s="1"/>
      <c r="T5868" s="1"/>
      <c r="U5868" s="8" t="s">
        <v>1897</v>
      </c>
    </row>
    <row r="5869" spans="1:21" x14ac:dyDescent="0.3">
      <c r="A5869" s="28">
        <v>13221</v>
      </c>
      <c r="B5869" s="7">
        <v>11221</v>
      </c>
      <c r="C5869" s="1"/>
      <c r="D5869" s="9"/>
      <c r="E5869" s="9"/>
      <c r="F5869" s="9"/>
      <c r="G5869" s="9"/>
      <c r="H5869" s="1" t="s">
        <v>1896</v>
      </c>
      <c r="I5869" s="9">
        <v>0</v>
      </c>
      <c r="J5869" s="14">
        <v>1</v>
      </c>
      <c r="K5869" s="13" t="s">
        <v>20</v>
      </c>
      <c r="L5869" s="9">
        <v>10</v>
      </c>
      <c r="M5869" s="1" t="s">
        <v>1895</v>
      </c>
      <c r="N5869" s="1"/>
      <c r="O5869" s="1"/>
      <c r="P5869" s="1"/>
      <c r="Q5869" s="4">
        <f t="shared" si="62"/>
        <v>24</v>
      </c>
      <c r="S5869" s="1"/>
      <c r="T5869" s="1"/>
      <c r="U5869" s="8" t="s">
        <v>1894</v>
      </c>
    </row>
    <row r="5870" spans="1:21" x14ac:dyDescent="0.3">
      <c r="A5870" s="28">
        <v>13222</v>
      </c>
      <c r="B5870" s="7">
        <v>11222</v>
      </c>
      <c r="C5870" s="1"/>
      <c r="D5870" s="9"/>
      <c r="E5870" s="9"/>
      <c r="F5870" s="9"/>
      <c r="G5870" s="9"/>
      <c r="H5870" s="1" t="s">
        <v>1893</v>
      </c>
      <c r="I5870" s="9">
        <v>0</v>
      </c>
      <c r="J5870" s="10">
        <v>3600</v>
      </c>
      <c r="K5870" s="9" t="s">
        <v>65</v>
      </c>
      <c r="L5870" s="9">
        <v>10</v>
      </c>
      <c r="M5870" s="1" t="s">
        <v>1892</v>
      </c>
      <c r="N5870" s="1"/>
      <c r="O5870" s="1"/>
      <c r="P5870" s="1"/>
      <c r="Q5870" s="4">
        <f t="shared" si="62"/>
        <v>24</v>
      </c>
      <c r="S5870" s="1"/>
      <c r="T5870" s="1"/>
      <c r="U5870" s="8" t="s">
        <v>1891</v>
      </c>
    </row>
    <row r="5871" spans="1:21" x14ac:dyDescent="0.3">
      <c r="A5871" s="28">
        <v>13223</v>
      </c>
      <c r="B5871" s="7">
        <v>11223</v>
      </c>
      <c r="C5871" s="1"/>
      <c r="D5871" s="9"/>
      <c r="E5871" s="9"/>
      <c r="F5871" s="9"/>
      <c r="G5871" s="27" t="s">
        <v>1890</v>
      </c>
      <c r="H5871" s="1" t="s">
        <v>1887</v>
      </c>
      <c r="I5871" s="9">
        <v>0</v>
      </c>
      <c r="J5871" s="14">
        <v>1</v>
      </c>
      <c r="K5871" s="13" t="s">
        <v>20</v>
      </c>
      <c r="L5871" s="9">
        <v>1</v>
      </c>
      <c r="M5871" s="1" t="s">
        <v>1889</v>
      </c>
      <c r="N5871" s="1"/>
      <c r="O5871" s="1"/>
      <c r="P5871" s="1"/>
      <c r="S5871" s="1"/>
      <c r="T5871" s="1"/>
      <c r="U5871" s="16" t="s">
        <v>1888</v>
      </c>
    </row>
    <row r="5872" spans="1:21" x14ac:dyDescent="0.3">
      <c r="A5872" s="28">
        <v>13224</v>
      </c>
      <c r="B5872" s="7">
        <v>11224</v>
      </c>
      <c r="C5872" s="1"/>
      <c r="D5872" s="9"/>
      <c r="E5872" s="9"/>
      <c r="F5872" s="9"/>
      <c r="G5872" s="9"/>
      <c r="H5872" s="1" t="s">
        <v>1887</v>
      </c>
      <c r="I5872" s="9">
        <v>0</v>
      </c>
      <c r="J5872" s="14">
        <v>1</v>
      </c>
      <c r="K5872" s="13" t="s">
        <v>20</v>
      </c>
      <c r="L5872" s="9">
        <v>10</v>
      </c>
      <c r="M5872" s="1" t="s">
        <v>1886</v>
      </c>
      <c r="N5872" s="1"/>
      <c r="O5872" s="1"/>
      <c r="P5872" s="1"/>
      <c r="R5872" s="1"/>
      <c r="S5872" s="1"/>
      <c r="T5872" s="1"/>
      <c r="U5872" s="16" t="s">
        <v>1885</v>
      </c>
    </row>
    <row r="5873" spans="1:21" x14ac:dyDescent="0.3">
      <c r="A5873" s="28">
        <v>13225</v>
      </c>
      <c r="B5873" s="7">
        <v>11225</v>
      </c>
      <c r="C5873" s="1"/>
      <c r="D5873" s="9"/>
      <c r="E5873" s="9"/>
      <c r="F5873" s="9"/>
      <c r="G5873" s="9"/>
      <c r="H5873" s="1" t="s">
        <v>1884</v>
      </c>
      <c r="I5873" s="9">
        <v>0</v>
      </c>
      <c r="J5873" s="10">
        <v>1000</v>
      </c>
      <c r="K5873" s="9" t="s">
        <v>65</v>
      </c>
      <c r="L5873" s="9">
        <v>10</v>
      </c>
      <c r="M5873" s="1" t="s">
        <v>1883</v>
      </c>
      <c r="N5873" s="1"/>
      <c r="O5873" s="1"/>
      <c r="P5873" s="1"/>
      <c r="R5873" s="1"/>
      <c r="S5873" s="1"/>
      <c r="T5873" s="1"/>
      <c r="U5873" s="16" t="s">
        <v>1882</v>
      </c>
    </row>
    <row r="5874" spans="1:21" x14ac:dyDescent="0.3">
      <c r="A5874" s="28">
        <v>13226</v>
      </c>
      <c r="B5874" s="7">
        <v>11226</v>
      </c>
      <c r="C5874" s="1"/>
      <c r="D5874" s="9"/>
      <c r="E5874" s="9"/>
      <c r="F5874" s="9"/>
      <c r="G5874" s="9" t="s">
        <v>1881</v>
      </c>
      <c r="H5874" s="1" t="s">
        <v>1877</v>
      </c>
      <c r="I5874" s="9">
        <v>0</v>
      </c>
      <c r="J5874" s="14">
        <v>1</v>
      </c>
      <c r="K5874" s="13" t="s">
        <v>20</v>
      </c>
      <c r="L5874" s="9">
        <v>1</v>
      </c>
      <c r="M5874" s="1" t="s">
        <v>1880</v>
      </c>
      <c r="N5874" s="1"/>
      <c r="O5874" s="1"/>
      <c r="P5874" s="1"/>
      <c r="Q5874" s="4">
        <f t="shared" ref="Q5874:Q5903" si="63">Q5873</f>
        <v>0</v>
      </c>
      <c r="R5874" s="1" t="s">
        <v>1879</v>
      </c>
      <c r="S5874" s="1"/>
      <c r="T5874" s="1"/>
      <c r="U5874" s="16" t="s">
        <v>1878</v>
      </c>
    </row>
    <row r="5875" spans="1:21" x14ac:dyDescent="0.3">
      <c r="A5875" s="28">
        <v>13227</v>
      </c>
      <c r="B5875" s="7">
        <v>11227</v>
      </c>
      <c r="C5875" s="1"/>
      <c r="D5875" s="9"/>
      <c r="E5875" s="9"/>
      <c r="F5875" s="9"/>
      <c r="G5875" s="9"/>
      <c r="H5875" s="1" t="s">
        <v>1877</v>
      </c>
      <c r="I5875" s="9">
        <v>0</v>
      </c>
      <c r="J5875" s="14">
        <v>1</v>
      </c>
      <c r="K5875" s="13" t="s">
        <v>20</v>
      </c>
      <c r="L5875" s="9">
        <v>10</v>
      </c>
      <c r="M5875" s="1" t="s">
        <v>1876</v>
      </c>
      <c r="N5875" s="1"/>
      <c r="O5875" s="1"/>
      <c r="P5875" s="1"/>
      <c r="Q5875" s="4">
        <f t="shared" si="63"/>
        <v>0</v>
      </c>
      <c r="S5875" s="1"/>
      <c r="T5875" s="1"/>
      <c r="U5875" s="16" t="s">
        <v>1875</v>
      </c>
    </row>
    <row r="5876" spans="1:21" x14ac:dyDescent="0.3">
      <c r="A5876" s="28">
        <v>13228</v>
      </c>
      <c r="B5876" s="7">
        <v>11228</v>
      </c>
      <c r="C5876" s="1"/>
      <c r="D5876" s="9"/>
      <c r="E5876" s="9"/>
      <c r="F5876" s="9"/>
      <c r="G5876" s="9"/>
      <c r="H5876" s="1" t="s">
        <v>1874</v>
      </c>
      <c r="I5876" s="9">
        <v>0</v>
      </c>
      <c r="J5876" s="10">
        <v>1000</v>
      </c>
      <c r="K5876" s="9" t="s">
        <v>65</v>
      </c>
      <c r="L5876" s="9">
        <v>10</v>
      </c>
      <c r="M5876" s="1" t="s">
        <v>1873</v>
      </c>
      <c r="N5876" s="1"/>
      <c r="O5876" s="1"/>
      <c r="P5876" s="1"/>
      <c r="Q5876" s="4">
        <f t="shared" si="63"/>
        <v>0</v>
      </c>
      <c r="S5876" s="1"/>
      <c r="T5876" s="1"/>
      <c r="U5876" s="16" t="s">
        <v>1872</v>
      </c>
    </row>
    <row r="5877" spans="1:21" x14ac:dyDescent="0.3">
      <c r="A5877" s="28">
        <v>13229</v>
      </c>
      <c r="B5877" s="7">
        <v>11229</v>
      </c>
      <c r="C5877" s="1"/>
      <c r="D5877" s="9"/>
      <c r="E5877" s="9"/>
      <c r="F5877" s="9"/>
      <c r="G5877" s="9" t="s">
        <v>1871</v>
      </c>
      <c r="H5877" s="1" t="s">
        <v>1867</v>
      </c>
      <c r="I5877" s="9">
        <v>0</v>
      </c>
      <c r="J5877" s="14">
        <v>1</v>
      </c>
      <c r="K5877" s="13" t="s">
        <v>20</v>
      </c>
      <c r="L5877" s="9">
        <v>1</v>
      </c>
      <c r="M5877" s="1" t="s">
        <v>1870</v>
      </c>
      <c r="N5877" s="1"/>
      <c r="O5877" s="1"/>
      <c r="P5877" s="1"/>
      <c r="Q5877" s="4">
        <f t="shared" si="63"/>
        <v>0</v>
      </c>
      <c r="R5877" s="1" t="s">
        <v>1869</v>
      </c>
      <c r="S5877" s="1"/>
      <c r="T5877" s="1"/>
      <c r="U5877" s="16" t="s">
        <v>1868</v>
      </c>
    </row>
    <row r="5878" spans="1:21" x14ac:dyDescent="0.3">
      <c r="A5878" s="28">
        <v>13230</v>
      </c>
      <c r="B5878" s="7">
        <v>11230</v>
      </c>
      <c r="C5878" s="1"/>
      <c r="D5878" s="9"/>
      <c r="E5878" s="9"/>
      <c r="F5878" s="9"/>
      <c r="G5878" s="9"/>
      <c r="H5878" s="1" t="s">
        <v>1867</v>
      </c>
      <c r="I5878" s="9">
        <v>0</v>
      </c>
      <c r="J5878" s="14">
        <v>1</v>
      </c>
      <c r="K5878" s="13" t="s">
        <v>20</v>
      </c>
      <c r="L5878" s="9">
        <v>10</v>
      </c>
      <c r="M5878" s="1" t="s">
        <v>1866</v>
      </c>
      <c r="N5878" s="1"/>
      <c r="O5878" s="1"/>
      <c r="P5878" s="1"/>
      <c r="Q5878" s="4">
        <f t="shared" si="63"/>
        <v>0</v>
      </c>
      <c r="S5878" s="1"/>
      <c r="T5878" s="1"/>
      <c r="U5878" s="16" t="s">
        <v>1865</v>
      </c>
    </row>
    <row r="5879" spans="1:21" x14ac:dyDescent="0.3">
      <c r="A5879" s="28">
        <v>13231</v>
      </c>
      <c r="B5879" s="7">
        <v>11231</v>
      </c>
      <c r="C5879" s="1"/>
      <c r="D5879" s="9"/>
      <c r="E5879" s="9"/>
      <c r="F5879" s="9"/>
      <c r="G5879" s="9"/>
      <c r="H5879" s="1" t="s">
        <v>1864</v>
      </c>
      <c r="I5879" s="9">
        <v>0</v>
      </c>
      <c r="J5879" s="10">
        <v>1000</v>
      </c>
      <c r="K5879" s="9" t="s">
        <v>65</v>
      </c>
      <c r="L5879" s="9">
        <v>10</v>
      </c>
      <c r="M5879" s="1" t="s">
        <v>1863</v>
      </c>
      <c r="N5879" s="1"/>
      <c r="O5879" s="1"/>
      <c r="P5879" s="1"/>
      <c r="Q5879" s="4">
        <f t="shared" si="63"/>
        <v>0</v>
      </c>
      <c r="S5879" s="1"/>
      <c r="T5879" s="1"/>
      <c r="U5879" s="16" t="s">
        <v>1862</v>
      </c>
    </row>
    <row r="5880" spans="1:21" x14ac:dyDescent="0.3">
      <c r="A5880" s="28">
        <v>13232</v>
      </c>
      <c r="B5880" s="7">
        <v>11232</v>
      </c>
      <c r="C5880" s="1"/>
      <c r="D5880" s="9"/>
      <c r="E5880" s="9"/>
      <c r="F5880" s="9"/>
      <c r="G5880" s="9" t="s">
        <v>1861</v>
      </c>
      <c r="H5880" s="1" t="s">
        <v>1857</v>
      </c>
      <c r="I5880" s="9">
        <v>0</v>
      </c>
      <c r="J5880" s="14">
        <v>1</v>
      </c>
      <c r="K5880" s="13" t="s">
        <v>20</v>
      </c>
      <c r="L5880" s="9">
        <v>1</v>
      </c>
      <c r="M5880" s="1" t="s">
        <v>1860</v>
      </c>
      <c r="N5880" s="1"/>
      <c r="O5880" s="1"/>
      <c r="P5880" s="1"/>
      <c r="Q5880" s="4">
        <f t="shared" si="63"/>
        <v>0</v>
      </c>
      <c r="R5880" s="1" t="s">
        <v>1859</v>
      </c>
      <c r="S5880" s="1"/>
      <c r="T5880" s="1"/>
      <c r="U5880" s="16" t="s">
        <v>1858</v>
      </c>
    </row>
    <row r="5881" spans="1:21" x14ac:dyDescent="0.3">
      <c r="A5881" s="28">
        <v>13233</v>
      </c>
      <c r="B5881" s="7">
        <v>11233</v>
      </c>
      <c r="C5881" s="1"/>
      <c r="D5881" s="9"/>
      <c r="E5881" s="9"/>
      <c r="F5881" s="9"/>
      <c r="G5881" s="9"/>
      <c r="H5881" s="1" t="s">
        <v>1857</v>
      </c>
      <c r="I5881" s="9">
        <v>0</v>
      </c>
      <c r="J5881" s="14">
        <v>1</v>
      </c>
      <c r="K5881" s="13" t="s">
        <v>20</v>
      </c>
      <c r="L5881" s="9">
        <v>10</v>
      </c>
      <c r="M5881" s="1" t="s">
        <v>1856</v>
      </c>
      <c r="N5881" s="1"/>
      <c r="O5881" s="1"/>
      <c r="P5881" s="1"/>
      <c r="Q5881" s="4">
        <f t="shared" si="63"/>
        <v>0</v>
      </c>
      <c r="S5881" s="1"/>
      <c r="T5881" s="1"/>
      <c r="U5881" s="16" t="s">
        <v>1855</v>
      </c>
    </row>
    <row r="5882" spans="1:21" x14ac:dyDescent="0.3">
      <c r="A5882" s="28">
        <v>13234</v>
      </c>
      <c r="B5882" s="7">
        <v>11234</v>
      </c>
      <c r="C5882" s="1"/>
      <c r="D5882" s="9"/>
      <c r="E5882" s="9"/>
      <c r="F5882" s="9"/>
      <c r="G5882" s="9"/>
      <c r="H5882" s="1" t="s">
        <v>1854</v>
      </c>
      <c r="I5882" s="9">
        <v>0</v>
      </c>
      <c r="J5882" s="10">
        <v>1000</v>
      </c>
      <c r="K5882" s="9" t="s">
        <v>65</v>
      </c>
      <c r="L5882" s="9">
        <v>10</v>
      </c>
      <c r="M5882" s="1" t="s">
        <v>1853</v>
      </c>
      <c r="N5882" s="1"/>
      <c r="O5882" s="1"/>
      <c r="P5882" s="1"/>
      <c r="Q5882" s="4">
        <f t="shared" si="63"/>
        <v>0</v>
      </c>
      <c r="S5882" s="1"/>
      <c r="T5882" s="1"/>
      <c r="U5882" s="16" t="s">
        <v>1852</v>
      </c>
    </row>
    <row r="5883" spans="1:21" x14ac:dyDescent="0.3">
      <c r="A5883" s="28">
        <v>13235</v>
      </c>
      <c r="B5883" s="7">
        <v>11235</v>
      </c>
      <c r="C5883" s="1"/>
      <c r="D5883" s="9"/>
      <c r="E5883" s="9"/>
      <c r="F5883" s="9"/>
      <c r="G5883" s="9" t="s">
        <v>1851</v>
      </c>
      <c r="H5883" s="1" t="s">
        <v>1847</v>
      </c>
      <c r="I5883" s="9">
        <v>0</v>
      </c>
      <c r="J5883" s="14">
        <v>1</v>
      </c>
      <c r="K5883" s="13" t="s">
        <v>20</v>
      </c>
      <c r="L5883" s="9">
        <v>1</v>
      </c>
      <c r="M5883" s="1" t="s">
        <v>1850</v>
      </c>
      <c r="N5883" s="1"/>
      <c r="O5883" s="1"/>
      <c r="P5883" s="1"/>
      <c r="Q5883" s="4">
        <f t="shared" si="63"/>
        <v>0</v>
      </c>
      <c r="R5883" s="1" t="s">
        <v>1849</v>
      </c>
      <c r="S5883" s="1"/>
      <c r="T5883" s="1"/>
      <c r="U5883" s="16" t="s">
        <v>1848</v>
      </c>
    </row>
    <row r="5884" spans="1:21" x14ac:dyDescent="0.3">
      <c r="A5884" s="28">
        <v>13236</v>
      </c>
      <c r="B5884" s="7">
        <v>11236</v>
      </c>
      <c r="C5884" s="1"/>
      <c r="D5884" s="9"/>
      <c r="E5884" s="9"/>
      <c r="F5884" s="9"/>
      <c r="G5884" s="9"/>
      <c r="H5884" s="1" t="s">
        <v>1847</v>
      </c>
      <c r="I5884" s="9">
        <v>0</v>
      </c>
      <c r="J5884" s="14">
        <v>1</v>
      </c>
      <c r="K5884" s="13" t="s">
        <v>20</v>
      </c>
      <c r="L5884" s="9">
        <v>10</v>
      </c>
      <c r="M5884" s="1" t="s">
        <v>1846</v>
      </c>
      <c r="N5884" s="1"/>
      <c r="O5884" s="1"/>
      <c r="P5884" s="1"/>
      <c r="Q5884" s="4">
        <f t="shared" si="63"/>
        <v>0</v>
      </c>
      <c r="S5884" s="1"/>
      <c r="T5884" s="1"/>
      <c r="U5884" s="16" t="s">
        <v>1845</v>
      </c>
    </row>
    <row r="5885" spans="1:21" x14ac:dyDescent="0.3">
      <c r="A5885" s="28">
        <v>13237</v>
      </c>
      <c r="B5885" s="7">
        <v>11237</v>
      </c>
      <c r="C5885" s="1"/>
      <c r="D5885" s="9"/>
      <c r="E5885" s="9"/>
      <c r="F5885" s="9"/>
      <c r="G5885" s="9"/>
      <c r="H5885" s="1" t="s">
        <v>1844</v>
      </c>
      <c r="I5885" s="9">
        <v>0</v>
      </c>
      <c r="J5885" s="10">
        <v>1000</v>
      </c>
      <c r="K5885" s="9" t="s">
        <v>65</v>
      </c>
      <c r="L5885" s="9">
        <v>10</v>
      </c>
      <c r="M5885" s="1" t="s">
        <v>1843</v>
      </c>
      <c r="N5885" s="1"/>
      <c r="O5885" s="1"/>
      <c r="P5885" s="1"/>
      <c r="Q5885" s="4">
        <f t="shared" si="63"/>
        <v>0</v>
      </c>
      <c r="S5885" s="1"/>
      <c r="T5885" s="1"/>
      <c r="U5885" s="16" t="s">
        <v>1842</v>
      </c>
    </row>
    <row r="5886" spans="1:21" x14ac:dyDescent="0.3">
      <c r="A5886" s="28">
        <v>13238</v>
      </c>
      <c r="B5886" s="7">
        <v>11238</v>
      </c>
      <c r="C5886" s="1"/>
      <c r="D5886" s="9"/>
      <c r="E5886" s="9"/>
      <c r="F5886" s="9"/>
      <c r="G5886" s="9" t="s">
        <v>1841</v>
      </c>
      <c r="H5886" s="1" t="s">
        <v>1837</v>
      </c>
      <c r="I5886" s="9">
        <v>0</v>
      </c>
      <c r="J5886" s="14">
        <v>1</v>
      </c>
      <c r="K5886" s="13" t="s">
        <v>20</v>
      </c>
      <c r="L5886" s="9">
        <v>1</v>
      </c>
      <c r="M5886" s="1" t="s">
        <v>1840</v>
      </c>
      <c r="N5886" s="1"/>
      <c r="O5886" s="1"/>
      <c r="P5886" s="1"/>
      <c r="Q5886" s="4">
        <f t="shared" si="63"/>
        <v>0</v>
      </c>
      <c r="R5886" s="1" t="s">
        <v>1839</v>
      </c>
      <c r="S5886" s="1"/>
      <c r="T5886" s="1"/>
      <c r="U5886" s="16" t="s">
        <v>1838</v>
      </c>
    </row>
    <row r="5887" spans="1:21" x14ac:dyDescent="0.3">
      <c r="A5887" s="28">
        <v>13239</v>
      </c>
      <c r="B5887" s="7">
        <v>11239</v>
      </c>
      <c r="C5887" s="1"/>
      <c r="D5887" s="9"/>
      <c r="E5887" s="9"/>
      <c r="F5887" s="9"/>
      <c r="G5887" s="9"/>
      <c r="H5887" s="1" t="s">
        <v>1837</v>
      </c>
      <c r="I5887" s="9">
        <v>0</v>
      </c>
      <c r="J5887" s="14">
        <v>1</v>
      </c>
      <c r="K5887" s="13" t="s">
        <v>20</v>
      </c>
      <c r="L5887" s="9">
        <v>10</v>
      </c>
      <c r="M5887" s="1" t="s">
        <v>1836</v>
      </c>
      <c r="N5887" s="1"/>
      <c r="O5887" s="1"/>
      <c r="P5887" s="1"/>
      <c r="Q5887" s="4">
        <f t="shared" si="63"/>
        <v>0</v>
      </c>
      <c r="S5887" s="1"/>
      <c r="T5887" s="1"/>
      <c r="U5887" s="16" t="s">
        <v>1835</v>
      </c>
    </row>
    <row r="5888" spans="1:21" x14ac:dyDescent="0.3">
      <c r="A5888" s="28">
        <v>13240</v>
      </c>
      <c r="B5888" s="7">
        <v>11240</v>
      </c>
      <c r="C5888" s="1"/>
      <c r="D5888" s="9"/>
      <c r="E5888" s="9"/>
      <c r="F5888" s="9"/>
      <c r="G5888" s="9"/>
      <c r="H5888" s="1" t="s">
        <v>1834</v>
      </c>
      <c r="I5888" s="9">
        <v>0</v>
      </c>
      <c r="J5888" s="10">
        <v>1000</v>
      </c>
      <c r="K5888" s="9" t="s">
        <v>65</v>
      </c>
      <c r="L5888" s="9">
        <v>10</v>
      </c>
      <c r="M5888" s="1" t="s">
        <v>1833</v>
      </c>
      <c r="N5888" s="1"/>
      <c r="O5888" s="1"/>
      <c r="P5888" s="1"/>
      <c r="Q5888" s="4">
        <f t="shared" si="63"/>
        <v>0</v>
      </c>
      <c r="S5888" s="1"/>
      <c r="T5888" s="1"/>
      <c r="U5888" s="16" t="s">
        <v>1832</v>
      </c>
    </row>
    <row r="5889" spans="1:21" x14ac:dyDescent="0.3">
      <c r="A5889" s="28">
        <v>13241</v>
      </c>
      <c r="B5889" s="7">
        <v>11241</v>
      </c>
      <c r="C5889" s="1"/>
      <c r="D5889" s="9"/>
      <c r="E5889" s="9"/>
      <c r="F5889" s="9"/>
      <c r="G5889" s="9" t="s">
        <v>1831</v>
      </c>
      <c r="H5889" s="1" t="s">
        <v>1828</v>
      </c>
      <c r="I5889" s="9">
        <v>0</v>
      </c>
      <c r="J5889" s="14">
        <v>1</v>
      </c>
      <c r="K5889" s="13" t="s">
        <v>20</v>
      </c>
      <c r="L5889" s="9">
        <v>1</v>
      </c>
      <c r="M5889" s="1" t="s">
        <v>1830</v>
      </c>
      <c r="N5889" s="1"/>
      <c r="O5889" s="1"/>
      <c r="P5889" s="1"/>
      <c r="Q5889" s="4">
        <f t="shared" si="63"/>
        <v>0</v>
      </c>
      <c r="R5889" s="1" t="s">
        <v>1812</v>
      </c>
      <c r="S5889" s="1"/>
      <c r="T5889" s="1"/>
      <c r="U5889" s="16" t="s">
        <v>1829</v>
      </c>
    </row>
    <row r="5890" spans="1:21" x14ac:dyDescent="0.3">
      <c r="A5890" s="28">
        <v>13242</v>
      </c>
      <c r="B5890" s="7">
        <v>11242</v>
      </c>
      <c r="C5890" s="1"/>
      <c r="D5890" s="9"/>
      <c r="E5890" s="9"/>
      <c r="F5890" s="9"/>
      <c r="G5890" s="9"/>
      <c r="H5890" s="1" t="s">
        <v>1828</v>
      </c>
      <c r="I5890" s="9">
        <v>0</v>
      </c>
      <c r="J5890" s="14">
        <v>1</v>
      </c>
      <c r="K5890" s="13" t="s">
        <v>20</v>
      </c>
      <c r="L5890" s="9">
        <v>10</v>
      </c>
      <c r="M5890" s="1" t="s">
        <v>1827</v>
      </c>
      <c r="N5890" s="1"/>
      <c r="O5890" s="1"/>
      <c r="P5890" s="1"/>
      <c r="Q5890" s="4">
        <f t="shared" si="63"/>
        <v>0</v>
      </c>
      <c r="S5890" s="1"/>
      <c r="T5890" s="1"/>
      <c r="U5890" s="16" t="s">
        <v>1826</v>
      </c>
    </row>
    <row r="5891" spans="1:21" x14ac:dyDescent="0.3">
      <c r="A5891" s="28">
        <v>13243</v>
      </c>
      <c r="B5891" s="7">
        <v>11243</v>
      </c>
      <c r="C5891" s="1"/>
      <c r="D5891" s="9"/>
      <c r="E5891" s="9"/>
      <c r="F5891" s="9"/>
      <c r="G5891" s="9"/>
      <c r="H5891" s="1" t="s">
        <v>1825</v>
      </c>
      <c r="I5891" s="9">
        <v>0</v>
      </c>
      <c r="J5891" s="10">
        <v>1000</v>
      </c>
      <c r="K5891" s="9" t="s">
        <v>65</v>
      </c>
      <c r="L5891" s="9">
        <v>10</v>
      </c>
      <c r="M5891" s="1" t="s">
        <v>1824</v>
      </c>
      <c r="N5891" s="1"/>
      <c r="O5891" s="1"/>
      <c r="P5891" s="1"/>
      <c r="Q5891" s="4">
        <f t="shared" si="63"/>
        <v>0</v>
      </c>
      <c r="S5891" s="1"/>
      <c r="T5891" s="1"/>
      <c r="U5891" s="16" t="s">
        <v>1823</v>
      </c>
    </row>
    <row r="5892" spans="1:21" x14ac:dyDescent="0.3">
      <c r="A5892" s="28">
        <v>13244</v>
      </c>
      <c r="B5892" s="7">
        <v>11244</v>
      </c>
      <c r="C5892" s="1"/>
      <c r="D5892" s="9"/>
      <c r="E5892" s="9"/>
      <c r="F5892" s="9"/>
      <c r="G5892" s="9" t="s">
        <v>1822</v>
      </c>
      <c r="H5892" s="1" t="s">
        <v>1819</v>
      </c>
      <c r="I5892" s="9">
        <v>0</v>
      </c>
      <c r="J5892" s="14">
        <v>1</v>
      </c>
      <c r="K5892" s="13" t="s">
        <v>20</v>
      </c>
      <c r="L5892" s="9">
        <v>1</v>
      </c>
      <c r="M5892" s="1" t="s">
        <v>1821</v>
      </c>
      <c r="N5892" s="1"/>
      <c r="O5892" s="1"/>
      <c r="P5892" s="1"/>
      <c r="Q5892" s="4">
        <f t="shared" si="63"/>
        <v>0</v>
      </c>
      <c r="R5892" s="1" t="s">
        <v>1803</v>
      </c>
      <c r="S5892" s="1"/>
      <c r="T5892" s="1"/>
      <c r="U5892" s="16" t="s">
        <v>1820</v>
      </c>
    </row>
    <row r="5893" spans="1:21" x14ac:dyDescent="0.3">
      <c r="A5893" s="28">
        <v>13245</v>
      </c>
      <c r="B5893" s="7">
        <v>11245</v>
      </c>
      <c r="C5893" s="1"/>
      <c r="D5893" s="9"/>
      <c r="E5893" s="9"/>
      <c r="F5893" s="9"/>
      <c r="G5893" s="9"/>
      <c r="H5893" s="1" t="s">
        <v>1819</v>
      </c>
      <c r="I5893" s="9">
        <v>0</v>
      </c>
      <c r="J5893" s="14">
        <v>1</v>
      </c>
      <c r="K5893" s="13" t="s">
        <v>20</v>
      </c>
      <c r="L5893" s="9">
        <v>10</v>
      </c>
      <c r="M5893" s="1" t="s">
        <v>1818</v>
      </c>
      <c r="N5893" s="1"/>
      <c r="O5893" s="1"/>
      <c r="P5893" s="1"/>
      <c r="Q5893" s="4">
        <f t="shared" si="63"/>
        <v>0</v>
      </c>
      <c r="S5893" s="1"/>
      <c r="T5893" s="1"/>
      <c r="U5893" s="16" t="s">
        <v>1817</v>
      </c>
    </row>
    <row r="5894" spans="1:21" x14ac:dyDescent="0.3">
      <c r="A5894" s="28">
        <v>13246</v>
      </c>
      <c r="B5894" s="7">
        <v>11246</v>
      </c>
      <c r="C5894" s="1"/>
      <c r="D5894" s="9"/>
      <c r="E5894" s="9"/>
      <c r="F5894" s="9"/>
      <c r="G5894" s="9"/>
      <c r="H5894" s="1" t="s">
        <v>1816</v>
      </c>
      <c r="I5894" s="9">
        <v>0</v>
      </c>
      <c r="J5894" s="10">
        <v>1000</v>
      </c>
      <c r="K5894" s="9" t="s">
        <v>65</v>
      </c>
      <c r="L5894" s="9">
        <v>10</v>
      </c>
      <c r="M5894" s="1" t="s">
        <v>1815</v>
      </c>
      <c r="N5894" s="1"/>
      <c r="O5894" s="1"/>
      <c r="P5894" s="1"/>
      <c r="Q5894" s="4">
        <f t="shared" si="63"/>
        <v>0</v>
      </c>
      <c r="S5894" s="1"/>
      <c r="T5894" s="1"/>
      <c r="U5894" s="16" t="s">
        <v>1814</v>
      </c>
    </row>
    <row r="5895" spans="1:21" x14ac:dyDescent="0.3">
      <c r="A5895" s="28">
        <v>13247</v>
      </c>
      <c r="B5895" s="7">
        <v>11247</v>
      </c>
      <c r="C5895" s="1"/>
      <c r="D5895" s="9"/>
      <c r="E5895" s="9"/>
      <c r="F5895" s="9"/>
      <c r="G5895" s="9"/>
      <c r="H5895" s="1" t="s">
        <v>1810</v>
      </c>
      <c r="I5895" s="9">
        <v>0</v>
      </c>
      <c r="J5895" s="14">
        <v>1</v>
      </c>
      <c r="K5895" s="13" t="s">
        <v>20</v>
      </c>
      <c r="L5895" s="9">
        <v>1</v>
      </c>
      <c r="M5895" s="1" t="s">
        <v>1813</v>
      </c>
      <c r="N5895" s="1"/>
      <c r="O5895" s="1"/>
      <c r="P5895" s="1"/>
      <c r="Q5895" s="4">
        <f t="shared" si="63"/>
        <v>0</v>
      </c>
      <c r="R5895" s="1" t="s">
        <v>1812</v>
      </c>
      <c r="S5895" s="1"/>
      <c r="T5895" s="1"/>
      <c r="U5895" s="16" t="s">
        <v>1811</v>
      </c>
    </row>
    <row r="5896" spans="1:21" x14ac:dyDescent="0.3">
      <c r="A5896" s="28">
        <v>13248</v>
      </c>
      <c r="B5896" s="7">
        <v>11248</v>
      </c>
      <c r="C5896" s="1"/>
      <c r="D5896" s="9"/>
      <c r="E5896" s="9"/>
      <c r="F5896" s="9"/>
      <c r="G5896" s="9"/>
      <c r="H5896" s="1" t="s">
        <v>1810</v>
      </c>
      <c r="I5896" s="9">
        <v>0</v>
      </c>
      <c r="J5896" s="14">
        <v>1</v>
      </c>
      <c r="K5896" s="13" t="s">
        <v>20</v>
      </c>
      <c r="L5896" s="9">
        <v>10</v>
      </c>
      <c r="M5896" s="1" t="s">
        <v>1809</v>
      </c>
      <c r="N5896" s="1"/>
      <c r="O5896" s="1"/>
      <c r="P5896" s="1"/>
      <c r="Q5896" s="4">
        <f t="shared" si="63"/>
        <v>0</v>
      </c>
      <c r="S5896" s="1"/>
      <c r="T5896" s="1"/>
      <c r="U5896" s="16" t="s">
        <v>1808</v>
      </c>
    </row>
    <row r="5897" spans="1:21" x14ac:dyDescent="0.3">
      <c r="A5897" s="28">
        <v>13249</v>
      </c>
      <c r="B5897" s="7">
        <v>11249</v>
      </c>
      <c r="C5897" s="1"/>
      <c r="D5897" s="9"/>
      <c r="E5897" s="9"/>
      <c r="F5897" s="9"/>
      <c r="G5897" s="9"/>
      <c r="H5897" s="1" t="s">
        <v>1807</v>
      </c>
      <c r="I5897" s="9">
        <v>0</v>
      </c>
      <c r="J5897" s="10">
        <v>1000</v>
      </c>
      <c r="K5897" s="9" t="s">
        <v>65</v>
      </c>
      <c r="L5897" s="9">
        <v>10</v>
      </c>
      <c r="M5897" s="1" t="s">
        <v>1806</v>
      </c>
      <c r="N5897" s="1"/>
      <c r="O5897" s="1"/>
      <c r="P5897" s="1"/>
      <c r="Q5897" s="4">
        <f t="shared" si="63"/>
        <v>0</v>
      </c>
      <c r="S5897" s="1"/>
      <c r="T5897" s="1"/>
      <c r="U5897" s="16" t="s">
        <v>1805</v>
      </c>
    </row>
    <row r="5898" spans="1:21" x14ac:dyDescent="0.3">
      <c r="A5898" s="28">
        <v>13250</v>
      </c>
      <c r="B5898" s="7">
        <v>11250</v>
      </c>
      <c r="C5898" s="1"/>
      <c r="D5898" s="9"/>
      <c r="E5898" s="9"/>
      <c r="F5898" s="9"/>
      <c r="G5898" s="9"/>
      <c r="H5898" s="1" t="s">
        <v>1801</v>
      </c>
      <c r="I5898" s="9">
        <v>0</v>
      </c>
      <c r="J5898" s="14">
        <v>1</v>
      </c>
      <c r="K5898" s="13" t="s">
        <v>20</v>
      </c>
      <c r="L5898" s="9">
        <v>1</v>
      </c>
      <c r="M5898" s="1" t="s">
        <v>1804</v>
      </c>
      <c r="N5898" s="1"/>
      <c r="O5898" s="1"/>
      <c r="P5898" s="1"/>
      <c r="Q5898" s="4">
        <f t="shared" si="63"/>
        <v>0</v>
      </c>
      <c r="R5898" s="1" t="s">
        <v>1803</v>
      </c>
      <c r="S5898" s="1"/>
      <c r="T5898" s="1"/>
      <c r="U5898" s="16" t="s">
        <v>1802</v>
      </c>
    </row>
    <row r="5899" spans="1:21" x14ac:dyDescent="0.3">
      <c r="A5899" s="28">
        <v>13251</v>
      </c>
      <c r="B5899" s="7">
        <v>11251</v>
      </c>
      <c r="C5899" s="1"/>
      <c r="D5899" s="9"/>
      <c r="E5899" s="9"/>
      <c r="F5899" s="9"/>
      <c r="G5899" s="9"/>
      <c r="H5899" s="1" t="s">
        <v>1801</v>
      </c>
      <c r="I5899" s="9">
        <v>0</v>
      </c>
      <c r="J5899" s="14">
        <v>1</v>
      </c>
      <c r="K5899" s="13" t="s">
        <v>20</v>
      </c>
      <c r="L5899" s="9">
        <v>10</v>
      </c>
      <c r="M5899" s="1" t="s">
        <v>1800</v>
      </c>
      <c r="N5899" s="1"/>
      <c r="O5899" s="1"/>
      <c r="P5899" s="1"/>
      <c r="Q5899" s="4">
        <f t="shared" si="63"/>
        <v>0</v>
      </c>
      <c r="S5899" s="1"/>
      <c r="T5899" s="1"/>
      <c r="U5899" s="16" t="s">
        <v>1799</v>
      </c>
    </row>
    <row r="5900" spans="1:21" x14ac:dyDescent="0.3">
      <c r="A5900" s="28">
        <v>13252</v>
      </c>
      <c r="B5900" s="7">
        <v>11252</v>
      </c>
      <c r="C5900" s="1"/>
      <c r="D5900" s="9"/>
      <c r="E5900" s="9"/>
      <c r="F5900" s="9"/>
      <c r="G5900" s="9"/>
      <c r="H5900" s="1" t="s">
        <v>1798</v>
      </c>
      <c r="I5900" s="9">
        <v>0</v>
      </c>
      <c r="J5900" s="10">
        <v>1000</v>
      </c>
      <c r="K5900" s="9" t="s">
        <v>65</v>
      </c>
      <c r="L5900" s="9">
        <v>10</v>
      </c>
      <c r="M5900" s="1" t="s">
        <v>1797</v>
      </c>
      <c r="N5900" s="1"/>
      <c r="O5900" s="1"/>
      <c r="P5900" s="1"/>
      <c r="Q5900" s="4">
        <f t="shared" si="63"/>
        <v>0</v>
      </c>
      <c r="S5900" s="1"/>
      <c r="T5900" s="1"/>
      <c r="U5900" s="16" t="s">
        <v>1796</v>
      </c>
    </row>
    <row r="5901" spans="1:21" x14ac:dyDescent="0.3">
      <c r="A5901" s="28">
        <v>13253</v>
      </c>
      <c r="B5901" s="7">
        <v>11253</v>
      </c>
      <c r="C5901" s="1"/>
      <c r="D5901" s="9"/>
      <c r="E5901" s="9"/>
      <c r="F5901" s="9"/>
      <c r="G5901" s="9"/>
      <c r="H5901" s="1" t="s">
        <v>1792</v>
      </c>
      <c r="I5901" s="9">
        <v>0</v>
      </c>
      <c r="J5901" s="14">
        <v>1</v>
      </c>
      <c r="K5901" s="13" t="s">
        <v>20</v>
      </c>
      <c r="L5901" s="9">
        <v>1</v>
      </c>
      <c r="M5901" s="1" t="s">
        <v>1795</v>
      </c>
      <c r="N5901" s="1"/>
      <c r="O5901" s="1"/>
      <c r="P5901" s="1"/>
      <c r="Q5901" s="4">
        <f t="shared" si="63"/>
        <v>0</v>
      </c>
      <c r="R5901" s="1" t="s">
        <v>1794</v>
      </c>
      <c r="S5901" s="1"/>
      <c r="T5901" s="1"/>
      <c r="U5901" s="16" t="s">
        <v>1793</v>
      </c>
    </row>
    <row r="5902" spans="1:21" x14ac:dyDescent="0.3">
      <c r="A5902" s="28">
        <v>13254</v>
      </c>
      <c r="B5902" s="7">
        <v>11254</v>
      </c>
      <c r="C5902" s="1"/>
      <c r="D5902" s="9"/>
      <c r="E5902" s="9"/>
      <c r="F5902" s="9"/>
      <c r="G5902" s="9"/>
      <c r="H5902" s="1" t="s">
        <v>1792</v>
      </c>
      <c r="I5902" s="9">
        <v>0</v>
      </c>
      <c r="J5902" s="14">
        <v>1</v>
      </c>
      <c r="K5902" s="13" t="s">
        <v>20</v>
      </c>
      <c r="L5902" s="9">
        <v>10</v>
      </c>
      <c r="M5902" s="1" t="s">
        <v>1791</v>
      </c>
      <c r="N5902" s="1"/>
      <c r="O5902" s="1"/>
      <c r="P5902" s="1"/>
      <c r="Q5902" s="4">
        <f t="shared" si="63"/>
        <v>0</v>
      </c>
      <c r="S5902" s="1"/>
      <c r="T5902" s="1"/>
      <c r="U5902" s="16" t="s">
        <v>1790</v>
      </c>
    </row>
    <row r="5903" spans="1:21" x14ac:dyDescent="0.3">
      <c r="A5903" s="28">
        <v>13255</v>
      </c>
      <c r="B5903" s="7">
        <v>11255</v>
      </c>
      <c r="C5903" s="1"/>
      <c r="D5903" s="9"/>
      <c r="E5903" s="9"/>
      <c r="F5903" s="9"/>
      <c r="G5903" s="9"/>
      <c r="H5903" s="1" t="s">
        <v>1789</v>
      </c>
      <c r="I5903" s="9">
        <v>0</v>
      </c>
      <c r="J5903" s="10">
        <v>1000</v>
      </c>
      <c r="K5903" s="9" t="s">
        <v>65</v>
      </c>
      <c r="L5903" s="9">
        <v>10</v>
      </c>
      <c r="M5903" s="1" t="s">
        <v>1788</v>
      </c>
      <c r="N5903" s="1"/>
      <c r="O5903" s="1"/>
      <c r="P5903" s="1"/>
      <c r="Q5903" s="4">
        <f t="shared" si="63"/>
        <v>0</v>
      </c>
      <c r="S5903" s="1"/>
      <c r="T5903" s="1"/>
      <c r="U5903" s="16" t="s">
        <v>1787</v>
      </c>
    </row>
    <row r="5904" spans="1:21" x14ac:dyDescent="0.3">
      <c r="A5904" s="28">
        <v>13256</v>
      </c>
      <c r="B5904" s="7">
        <v>11256</v>
      </c>
      <c r="C5904" s="1"/>
      <c r="D5904" s="9"/>
      <c r="E5904" s="9"/>
      <c r="F5904" s="9">
        <v>11493</v>
      </c>
      <c r="G5904" s="27" t="s">
        <v>1786</v>
      </c>
      <c r="H5904" s="1" t="s">
        <v>1783</v>
      </c>
      <c r="I5904" s="9">
        <v>0</v>
      </c>
      <c r="J5904" s="10">
        <v>1</v>
      </c>
      <c r="K5904" s="9"/>
      <c r="L5904" s="9">
        <v>1</v>
      </c>
      <c r="M5904" s="1" t="s">
        <v>1785</v>
      </c>
      <c r="N5904" s="1"/>
      <c r="O5904" s="1"/>
      <c r="P5904" s="1"/>
      <c r="S5904" s="1"/>
      <c r="T5904" s="1"/>
      <c r="U5904" s="16" t="s">
        <v>1784</v>
      </c>
    </row>
    <row r="5905" spans="1:21" x14ac:dyDescent="0.3">
      <c r="A5905" s="28">
        <v>13257</v>
      </c>
      <c r="B5905" s="7">
        <v>11257</v>
      </c>
      <c r="C5905" s="1"/>
      <c r="D5905" s="9"/>
      <c r="E5905" s="9"/>
      <c r="F5905" s="9"/>
      <c r="G5905" s="9"/>
      <c r="H5905" s="1" t="s">
        <v>1783</v>
      </c>
      <c r="I5905" s="9">
        <v>0</v>
      </c>
      <c r="J5905" s="10">
        <v>1</v>
      </c>
      <c r="K5905" s="9"/>
      <c r="L5905" s="9">
        <v>1</v>
      </c>
      <c r="M5905" s="1" t="s">
        <v>1782</v>
      </c>
      <c r="N5905" s="1"/>
      <c r="O5905" s="1"/>
      <c r="P5905" s="1"/>
      <c r="S5905" s="1"/>
      <c r="T5905" s="1"/>
      <c r="U5905" s="16" t="s">
        <v>1781</v>
      </c>
    </row>
    <row r="5906" spans="1:21" x14ac:dyDescent="0.3">
      <c r="A5906" s="28">
        <v>13258</v>
      </c>
      <c r="B5906" s="7">
        <v>11258</v>
      </c>
      <c r="C5906" s="1"/>
      <c r="D5906" s="9"/>
      <c r="E5906" s="9"/>
      <c r="F5906" s="9"/>
      <c r="G5906" s="9"/>
      <c r="H5906" s="1" t="s">
        <v>1780</v>
      </c>
      <c r="I5906" s="9">
        <v>0</v>
      </c>
      <c r="J5906" s="10">
        <v>1000</v>
      </c>
      <c r="K5906" s="9" t="s">
        <v>65</v>
      </c>
      <c r="L5906" s="9">
        <v>10</v>
      </c>
      <c r="M5906" s="1" t="s">
        <v>1779</v>
      </c>
      <c r="N5906" s="1"/>
      <c r="O5906" s="1"/>
      <c r="P5906" s="1"/>
      <c r="S5906" s="1"/>
      <c r="T5906" s="1"/>
      <c r="U5906" s="16" t="s">
        <v>1778</v>
      </c>
    </row>
    <row r="5907" spans="1:21" x14ac:dyDescent="0.3">
      <c r="A5907" s="28">
        <v>13259</v>
      </c>
      <c r="B5907" s="7">
        <v>11259</v>
      </c>
      <c r="C5907" s="1"/>
      <c r="D5907" s="9"/>
      <c r="E5907" s="9"/>
      <c r="F5907" s="9">
        <v>11500</v>
      </c>
      <c r="G5907" s="27" t="s">
        <v>1777</v>
      </c>
      <c r="H5907" s="1" t="s">
        <v>1773</v>
      </c>
      <c r="I5907" s="9">
        <v>0</v>
      </c>
      <c r="J5907" s="10">
        <v>1</v>
      </c>
      <c r="K5907" s="9"/>
      <c r="L5907" s="9">
        <v>1</v>
      </c>
      <c r="M5907" s="1" t="s">
        <v>1776</v>
      </c>
      <c r="N5907" s="1"/>
      <c r="O5907" s="1"/>
      <c r="P5907" s="1"/>
      <c r="R5907" s="29" t="s">
        <v>1775</v>
      </c>
      <c r="S5907" s="1"/>
      <c r="T5907" s="1"/>
      <c r="U5907" s="16" t="s">
        <v>1774</v>
      </c>
    </row>
    <row r="5908" spans="1:21" ht="27" customHeight="1" x14ac:dyDescent="0.3">
      <c r="A5908" s="28">
        <v>13260</v>
      </c>
      <c r="B5908" s="7">
        <v>11260</v>
      </c>
      <c r="C5908" s="1"/>
      <c r="D5908" s="9"/>
      <c r="E5908" s="9"/>
      <c r="F5908" s="9"/>
      <c r="G5908" s="9"/>
      <c r="H5908" s="1" t="s">
        <v>1773</v>
      </c>
      <c r="I5908" s="9">
        <v>0</v>
      </c>
      <c r="J5908" s="10">
        <v>30</v>
      </c>
      <c r="K5908" s="9" t="s">
        <v>106</v>
      </c>
      <c r="L5908" s="9">
        <v>10</v>
      </c>
      <c r="M5908" s="1" t="s">
        <v>1772</v>
      </c>
      <c r="N5908" s="1"/>
      <c r="O5908" s="1"/>
      <c r="P5908" s="1"/>
      <c r="S5908" s="1"/>
      <c r="T5908" s="1"/>
      <c r="U5908" s="16" t="s">
        <v>1771</v>
      </c>
    </row>
    <row r="5909" spans="1:21" ht="24" customHeight="1" x14ac:dyDescent="0.3">
      <c r="A5909" s="28">
        <v>13261</v>
      </c>
      <c r="B5909" s="7">
        <v>11261</v>
      </c>
      <c r="C5909" s="1"/>
      <c r="D5909" s="9"/>
      <c r="E5909" s="9"/>
      <c r="F5909" s="9"/>
      <c r="G5909" s="9"/>
      <c r="H5909" s="1" t="s">
        <v>1770</v>
      </c>
      <c r="I5909" s="9">
        <v>0</v>
      </c>
      <c r="J5909" s="10">
        <v>100</v>
      </c>
      <c r="K5909" s="9" t="s">
        <v>106</v>
      </c>
      <c r="L5909" s="9">
        <v>10</v>
      </c>
      <c r="M5909" s="1" t="s">
        <v>1769</v>
      </c>
      <c r="N5909" s="1"/>
      <c r="O5909" s="1"/>
      <c r="P5909" s="1"/>
      <c r="S5909" s="1"/>
      <c r="T5909" s="1"/>
      <c r="U5909" s="16" t="s">
        <v>1768</v>
      </c>
    </row>
    <row r="5910" spans="1:21" ht="24" customHeight="1" x14ac:dyDescent="0.3">
      <c r="A5910" s="28">
        <v>13262</v>
      </c>
      <c r="B5910" s="7">
        <v>11262</v>
      </c>
      <c r="C5910" s="1"/>
      <c r="D5910" s="9"/>
      <c r="E5910" s="9"/>
      <c r="F5910" s="9">
        <v>11522</v>
      </c>
      <c r="G5910" s="27" t="s">
        <v>1767</v>
      </c>
      <c r="H5910" s="1" t="s">
        <v>1764</v>
      </c>
      <c r="I5910" s="9">
        <v>0</v>
      </c>
      <c r="J5910" s="10">
        <v>1</v>
      </c>
      <c r="K5910" s="9"/>
      <c r="L5910" s="9">
        <v>1</v>
      </c>
      <c r="M5910" s="1" t="s">
        <v>1766</v>
      </c>
      <c r="N5910" s="1"/>
      <c r="O5910" s="1"/>
      <c r="P5910" s="1"/>
      <c r="S5910" s="1"/>
      <c r="T5910" s="1"/>
      <c r="U5910" s="16" t="s">
        <v>1765</v>
      </c>
    </row>
    <row r="5911" spans="1:21" ht="24" customHeight="1" x14ac:dyDescent="0.3">
      <c r="A5911" s="28">
        <v>13263</v>
      </c>
      <c r="B5911" s="7">
        <v>11263</v>
      </c>
      <c r="C5911" s="1"/>
      <c r="D5911" s="9"/>
      <c r="E5911" s="9"/>
      <c r="F5911" s="9"/>
      <c r="G5911" s="9"/>
      <c r="H5911" s="1" t="s">
        <v>1764</v>
      </c>
      <c r="I5911" s="9">
        <v>0</v>
      </c>
      <c r="J5911" s="10">
        <v>1</v>
      </c>
      <c r="K5911" s="9"/>
      <c r="L5911" s="9">
        <v>1</v>
      </c>
      <c r="M5911" s="1" t="s">
        <v>1763</v>
      </c>
      <c r="N5911" s="1"/>
      <c r="O5911" s="1"/>
      <c r="P5911" s="1"/>
      <c r="S5911" s="1"/>
      <c r="T5911" s="1"/>
      <c r="U5911" s="16" t="s">
        <v>1762</v>
      </c>
    </row>
    <row r="5912" spans="1:21" ht="24" customHeight="1" x14ac:dyDescent="0.3">
      <c r="A5912" s="28">
        <v>13264</v>
      </c>
      <c r="B5912" s="7">
        <v>11264</v>
      </c>
      <c r="C5912" s="1"/>
      <c r="D5912" s="9"/>
      <c r="E5912" s="9"/>
      <c r="F5912" s="9"/>
      <c r="G5912" s="9"/>
      <c r="H5912" s="1" t="s">
        <v>1761</v>
      </c>
      <c r="I5912" s="9">
        <v>0</v>
      </c>
      <c r="J5912" s="10">
        <v>100</v>
      </c>
      <c r="K5912" s="9" t="s">
        <v>106</v>
      </c>
      <c r="L5912" s="9">
        <v>10</v>
      </c>
      <c r="M5912" s="1" t="s">
        <v>1760</v>
      </c>
      <c r="N5912" s="1"/>
      <c r="O5912" s="1"/>
      <c r="P5912" s="1"/>
      <c r="S5912" s="1"/>
      <c r="T5912" s="1"/>
      <c r="U5912" s="16" t="s">
        <v>1759</v>
      </c>
    </row>
    <row r="5913" spans="1:21" ht="24" customHeight="1" x14ac:dyDescent="0.3">
      <c r="A5913" s="28">
        <v>13265</v>
      </c>
      <c r="B5913" s="7">
        <v>11265</v>
      </c>
      <c r="C5913" s="1"/>
      <c r="D5913" s="9"/>
      <c r="E5913" s="9"/>
      <c r="F5913" s="9">
        <v>11021</v>
      </c>
      <c r="G5913" s="27" t="s">
        <v>1758</v>
      </c>
      <c r="H5913" s="1" t="s">
        <v>1755</v>
      </c>
      <c r="I5913" s="9">
        <v>0</v>
      </c>
      <c r="J5913" s="10">
        <v>1</v>
      </c>
      <c r="K5913" s="9"/>
      <c r="L5913" s="9">
        <v>1</v>
      </c>
      <c r="M5913" s="1" t="s">
        <v>1757</v>
      </c>
      <c r="N5913" s="1"/>
      <c r="O5913" s="1"/>
      <c r="P5913" s="1"/>
      <c r="S5913" s="1"/>
      <c r="T5913" s="1"/>
      <c r="U5913" s="16" t="s">
        <v>1756</v>
      </c>
    </row>
    <row r="5914" spans="1:21" ht="24" customHeight="1" x14ac:dyDescent="0.3">
      <c r="A5914" s="28">
        <v>13266</v>
      </c>
      <c r="B5914" s="7">
        <v>11266</v>
      </c>
      <c r="C5914" s="1"/>
      <c r="D5914" s="9"/>
      <c r="E5914" s="9"/>
      <c r="F5914" s="9"/>
      <c r="G5914" s="9"/>
      <c r="H5914" s="1" t="s">
        <v>1755</v>
      </c>
      <c r="I5914" s="9">
        <v>0</v>
      </c>
      <c r="J5914" s="10">
        <v>5</v>
      </c>
      <c r="K5914" s="9" t="s">
        <v>774</v>
      </c>
      <c r="L5914" s="9">
        <v>10</v>
      </c>
      <c r="M5914" s="1" t="s">
        <v>1754</v>
      </c>
      <c r="N5914" s="1"/>
      <c r="O5914" s="1"/>
      <c r="P5914" s="1"/>
      <c r="S5914" s="1"/>
      <c r="T5914" s="1"/>
      <c r="U5914" s="16" t="s">
        <v>1753</v>
      </c>
    </row>
    <row r="5915" spans="1:21" ht="24" customHeight="1" x14ac:dyDescent="0.3">
      <c r="A5915" s="28">
        <v>13267</v>
      </c>
      <c r="B5915" s="7">
        <v>11267</v>
      </c>
      <c r="C5915" s="1"/>
      <c r="D5915" s="9"/>
      <c r="E5915" s="9"/>
      <c r="F5915" s="9"/>
      <c r="G5915" s="9"/>
      <c r="H5915" s="1" t="s">
        <v>1752</v>
      </c>
      <c r="I5915" s="9">
        <v>0</v>
      </c>
      <c r="J5915" s="10">
        <v>100</v>
      </c>
      <c r="K5915" s="9" t="s">
        <v>106</v>
      </c>
      <c r="L5915" s="9">
        <v>10</v>
      </c>
      <c r="M5915" s="1" t="s">
        <v>1751</v>
      </c>
      <c r="N5915" s="1"/>
      <c r="O5915" s="1"/>
      <c r="P5915" s="1"/>
      <c r="S5915" s="1"/>
      <c r="T5915" s="1"/>
      <c r="U5915" s="16" t="s">
        <v>1750</v>
      </c>
    </row>
    <row r="5916" spans="1:21" ht="24" customHeight="1" x14ac:dyDescent="0.3">
      <c r="A5916" s="28">
        <v>13268</v>
      </c>
      <c r="B5916" s="7">
        <v>11268</v>
      </c>
      <c r="C5916" s="1"/>
      <c r="D5916" s="9"/>
      <c r="E5916" s="9"/>
      <c r="F5916" s="9">
        <v>11055</v>
      </c>
      <c r="G5916" s="27" t="s">
        <v>1749</v>
      </c>
      <c r="H5916" s="1" t="s">
        <v>1746</v>
      </c>
      <c r="I5916" s="9">
        <v>0</v>
      </c>
      <c r="J5916" s="10">
        <v>1</v>
      </c>
      <c r="K5916" s="9"/>
      <c r="L5916" s="9">
        <v>1</v>
      </c>
      <c r="M5916" s="1" t="s">
        <v>1748</v>
      </c>
      <c r="N5916" s="1"/>
      <c r="O5916" s="1"/>
      <c r="P5916" s="1"/>
      <c r="S5916" s="1"/>
      <c r="T5916" s="1"/>
      <c r="U5916" s="16" t="s">
        <v>1747</v>
      </c>
    </row>
    <row r="5917" spans="1:21" ht="24" customHeight="1" x14ac:dyDescent="0.3">
      <c r="A5917" s="28">
        <v>13269</v>
      </c>
      <c r="B5917" s="7">
        <v>11269</v>
      </c>
      <c r="C5917" s="1"/>
      <c r="D5917" s="9"/>
      <c r="E5917" s="9"/>
      <c r="F5917" s="9"/>
      <c r="G5917" s="9"/>
      <c r="H5917" s="1" t="s">
        <v>1746</v>
      </c>
      <c r="I5917" s="9">
        <v>0</v>
      </c>
      <c r="J5917" s="10">
        <v>100</v>
      </c>
      <c r="K5917" s="9" t="s">
        <v>110</v>
      </c>
      <c r="L5917" s="9">
        <v>10</v>
      </c>
      <c r="M5917" s="1" t="s">
        <v>1745</v>
      </c>
      <c r="N5917" s="1"/>
      <c r="O5917" s="1"/>
      <c r="P5917" s="1"/>
      <c r="S5917" s="1"/>
      <c r="T5917" s="1"/>
      <c r="U5917" s="16" t="s">
        <v>1744</v>
      </c>
    </row>
    <row r="5918" spans="1:21" ht="24" customHeight="1" x14ac:dyDescent="0.3">
      <c r="A5918" s="28">
        <v>13270</v>
      </c>
      <c r="B5918" s="7">
        <v>11270</v>
      </c>
      <c r="C5918" s="1"/>
      <c r="D5918" s="9"/>
      <c r="E5918" s="9"/>
      <c r="F5918" s="9"/>
      <c r="G5918" s="9"/>
      <c r="H5918" s="1" t="s">
        <v>1743</v>
      </c>
      <c r="I5918" s="9">
        <v>0</v>
      </c>
      <c r="J5918" s="10">
        <v>100</v>
      </c>
      <c r="K5918" s="9" t="s">
        <v>106</v>
      </c>
      <c r="L5918" s="9">
        <v>10</v>
      </c>
      <c r="M5918" s="1" t="s">
        <v>1742</v>
      </c>
      <c r="N5918" s="1"/>
      <c r="O5918" s="1"/>
      <c r="P5918" s="1"/>
      <c r="S5918" s="1"/>
      <c r="T5918" s="1"/>
      <c r="U5918" s="16" t="s">
        <v>1741</v>
      </c>
    </row>
    <row r="5919" spans="1:21" s="21" customFormat="1" x14ac:dyDescent="0.3">
      <c r="A5919" s="49"/>
      <c r="B5919" s="26"/>
      <c r="D5919" s="47"/>
      <c r="E5919" s="9"/>
      <c r="F5919" s="9"/>
      <c r="G5919" s="47"/>
      <c r="H5919" s="1"/>
      <c r="I5919" s="47"/>
      <c r="J5919" s="51"/>
      <c r="K5919" s="47"/>
      <c r="L5919" s="47"/>
      <c r="M5919" s="1"/>
      <c r="U5919" s="8"/>
    </row>
    <row r="5920" spans="1:21" x14ac:dyDescent="0.3">
      <c r="A5920" s="46">
        <v>13400</v>
      </c>
      <c r="B5920" s="7">
        <v>11400</v>
      </c>
      <c r="C5920" s="1"/>
      <c r="D5920" s="9"/>
      <c r="E5920" s="9"/>
      <c r="F5920" s="9"/>
      <c r="G5920" s="9" t="s">
        <v>1740</v>
      </c>
      <c r="H5920" s="1" t="s">
        <v>1736</v>
      </c>
      <c r="I5920" s="9">
        <v>0</v>
      </c>
      <c r="J5920" s="14">
        <v>1</v>
      </c>
      <c r="K5920" s="13" t="s">
        <v>20</v>
      </c>
      <c r="L5920" s="9">
        <v>1</v>
      </c>
      <c r="M5920" s="1" t="s">
        <v>1739</v>
      </c>
      <c r="N5920" s="1"/>
      <c r="O5920" s="1"/>
      <c r="P5920" s="1"/>
      <c r="Q5920" s="50">
        <v>25</v>
      </c>
      <c r="R5920" s="1" t="s">
        <v>1738</v>
      </c>
      <c r="S5920" s="1"/>
      <c r="T5920" s="1"/>
      <c r="U5920" s="8" t="s">
        <v>1737</v>
      </c>
    </row>
    <row r="5921" spans="1:21" x14ac:dyDescent="0.3">
      <c r="A5921" s="28">
        <v>13401</v>
      </c>
      <c r="B5921" s="7">
        <v>11401</v>
      </c>
      <c r="C5921" s="1"/>
      <c r="D5921" s="9"/>
      <c r="E5921" s="9"/>
      <c r="F5921" s="9"/>
      <c r="G5921" s="9"/>
      <c r="H5921" s="1" t="s">
        <v>1736</v>
      </c>
      <c r="I5921" s="9">
        <v>0</v>
      </c>
      <c r="J5921" s="14">
        <v>1</v>
      </c>
      <c r="K5921" s="13" t="s">
        <v>20</v>
      </c>
      <c r="L5921" s="9">
        <v>10</v>
      </c>
      <c r="M5921" s="1" t="s">
        <v>1735</v>
      </c>
      <c r="N5921" s="1"/>
      <c r="O5921" s="1"/>
      <c r="P5921" s="1"/>
      <c r="Q5921" s="1">
        <f t="shared" ref="Q5921:Q5952" si="64">Q5920</f>
        <v>25</v>
      </c>
      <c r="S5921" s="1"/>
      <c r="T5921" s="1"/>
      <c r="U5921" s="8" t="s">
        <v>1734</v>
      </c>
    </row>
    <row r="5922" spans="1:21" x14ac:dyDescent="0.3">
      <c r="A5922" s="28">
        <v>13402</v>
      </c>
      <c r="B5922" s="7">
        <v>11402</v>
      </c>
      <c r="C5922" s="1"/>
      <c r="D5922" s="9"/>
      <c r="E5922" s="9"/>
      <c r="F5922" s="9"/>
      <c r="G5922" s="9"/>
      <c r="H5922" s="1" t="s">
        <v>1733</v>
      </c>
      <c r="I5922" s="9">
        <v>0</v>
      </c>
      <c r="J5922" s="10">
        <v>1000</v>
      </c>
      <c r="K5922" s="9" t="s">
        <v>65</v>
      </c>
      <c r="L5922" s="9">
        <v>10</v>
      </c>
      <c r="M5922" s="1" t="s">
        <v>1732</v>
      </c>
      <c r="N5922" s="1"/>
      <c r="O5922" s="1"/>
      <c r="P5922" s="1"/>
      <c r="Q5922" s="1">
        <f t="shared" si="64"/>
        <v>25</v>
      </c>
      <c r="S5922" s="1"/>
      <c r="T5922" s="1"/>
      <c r="U5922" s="8" t="s">
        <v>1731</v>
      </c>
    </row>
    <row r="5923" spans="1:21" x14ac:dyDescent="0.3">
      <c r="A5923" s="28">
        <v>13403</v>
      </c>
      <c r="B5923" s="7">
        <v>11403</v>
      </c>
      <c r="C5923" s="1"/>
      <c r="D5923" s="9"/>
      <c r="E5923" s="9"/>
      <c r="F5923" s="9"/>
      <c r="G5923" s="9" t="s">
        <v>1730</v>
      </c>
      <c r="H5923" s="1" t="s">
        <v>1726</v>
      </c>
      <c r="I5923" s="9">
        <v>0</v>
      </c>
      <c r="J5923" s="14">
        <v>1</v>
      </c>
      <c r="K5923" s="13" t="s">
        <v>20</v>
      </c>
      <c r="L5923" s="9">
        <v>1</v>
      </c>
      <c r="M5923" s="1" t="s">
        <v>1729</v>
      </c>
      <c r="N5923" s="1"/>
      <c r="O5923" s="1"/>
      <c r="P5923" s="1"/>
      <c r="Q5923" s="1">
        <f t="shared" si="64"/>
        <v>25</v>
      </c>
      <c r="R5923" s="1" t="s">
        <v>1728</v>
      </c>
      <c r="S5923" s="1"/>
      <c r="T5923" s="1"/>
      <c r="U5923" s="8" t="s">
        <v>1727</v>
      </c>
    </row>
    <row r="5924" spans="1:21" x14ac:dyDescent="0.3">
      <c r="A5924" s="28">
        <v>13404</v>
      </c>
      <c r="B5924" s="7">
        <v>11404</v>
      </c>
      <c r="C5924" s="1"/>
      <c r="D5924" s="9"/>
      <c r="E5924" s="9"/>
      <c r="F5924" s="9"/>
      <c r="G5924" s="9"/>
      <c r="H5924" s="1" t="s">
        <v>1726</v>
      </c>
      <c r="I5924" s="9">
        <v>0</v>
      </c>
      <c r="J5924" s="14">
        <v>1</v>
      </c>
      <c r="K5924" s="13" t="s">
        <v>20</v>
      </c>
      <c r="L5924" s="9">
        <v>10</v>
      </c>
      <c r="M5924" s="1" t="s">
        <v>1725</v>
      </c>
      <c r="N5924" s="1"/>
      <c r="O5924" s="1"/>
      <c r="P5924" s="1"/>
      <c r="Q5924" s="1">
        <f t="shared" si="64"/>
        <v>25</v>
      </c>
      <c r="S5924" s="1"/>
      <c r="T5924" s="1"/>
      <c r="U5924" s="8" t="s">
        <v>1724</v>
      </c>
    </row>
    <row r="5925" spans="1:21" x14ac:dyDescent="0.3">
      <c r="A5925" s="28">
        <v>13405</v>
      </c>
      <c r="B5925" s="7">
        <v>11405</v>
      </c>
      <c r="C5925" s="1"/>
      <c r="D5925" s="9"/>
      <c r="E5925" s="9"/>
      <c r="F5925" s="9"/>
      <c r="G5925" s="9"/>
      <c r="H5925" s="1" t="s">
        <v>1723</v>
      </c>
      <c r="I5925" s="9">
        <v>0</v>
      </c>
      <c r="J5925" s="10">
        <v>1000</v>
      </c>
      <c r="K5925" s="9" t="s">
        <v>65</v>
      </c>
      <c r="L5925" s="9">
        <v>10</v>
      </c>
      <c r="M5925" s="1" t="s">
        <v>1722</v>
      </c>
      <c r="N5925" s="1"/>
      <c r="O5925" s="1"/>
      <c r="P5925" s="1"/>
      <c r="Q5925" s="1">
        <f t="shared" si="64"/>
        <v>25</v>
      </c>
      <c r="S5925" s="1"/>
      <c r="T5925" s="1"/>
      <c r="U5925" s="8" t="s">
        <v>1721</v>
      </c>
    </row>
    <row r="5926" spans="1:21" x14ac:dyDescent="0.3">
      <c r="A5926" s="28">
        <v>13406</v>
      </c>
      <c r="B5926" s="7">
        <v>11406</v>
      </c>
      <c r="C5926" s="1"/>
      <c r="D5926" s="9"/>
      <c r="E5926" s="9"/>
      <c r="F5926" s="9"/>
      <c r="G5926" s="9" t="s">
        <v>1720</v>
      </c>
      <c r="H5926" s="1" t="s">
        <v>1716</v>
      </c>
      <c r="I5926" s="9">
        <v>0</v>
      </c>
      <c r="J5926" s="14">
        <v>1</v>
      </c>
      <c r="K5926" s="13" t="s">
        <v>20</v>
      </c>
      <c r="L5926" s="9">
        <v>1</v>
      </c>
      <c r="M5926" s="1" t="s">
        <v>1719</v>
      </c>
      <c r="N5926" s="1"/>
      <c r="O5926" s="1"/>
      <c r="P5926" s="1"/>
      <c r="Q5926" s="1">
        <f t="shared" si="64"/>
        <v>25</v>
      </c>
      <c r="R5926" s="1" t="s">
        <v>1718</v>
      </c>
      <c r="S5926" s="1"/>
      <c r="T5926" s="1"/>
      <c r="U5926" s="8" t="s">
        <v>1717</v>
      </c>
    </row>
    <row r="5927" spans="1:21" x14ac:dyDescent="0.3">
      <c r="A5927" s="28">
        <v>13407</v>
      </c>
      <c r="B5927" s="7">
        <v>11407</v>
      </c>
      <c r="C5927" s="1"/>
      <c r="D5927" s="9"/>
      <c r="E5927" s="9"/>
      <c r="F5927" s="9"/>
      <c r="G5927" s="9"/>
      <c r="H5927" s="1" t="s">
        <v>1716</v>
      </c>
      <c r="I5927" s="9">
        <v>0</v>
      </c>
      <c r="J5927" s="14">
        <v>1</v>
      </c>
      <c r="K5927" s="13" t="s">
        <v>20</v>
      </c>
      <c r="L5927" s="9">
        <v>10</v>
      </c>
      <c r="M5927" s="1" t="s">
        <v>1715</v>
      </c>
      <c r="N5927" s="1"/>
      <c r="O5927" s="1"/>
      <c r="P5927" s="1"/>
      <c r="Q5927" s="1">
        <f t="shared" si="64"/>
        <v>25</v>
      </c>
      <c r="S5927" s="1"/>
      <c r="T5927" s="1"/>
      <c r="U5927" s="8" t="s">
        <v>1714</v>
      </c>
    </row>
    <row r="5928" spans="1:21" x14ac:dyDescent="0.3">
      <c r="A5928" s="28">
        <v>13408</v>
      </c>
      <c r="B5928" s="7">
        <v>11408</v>
      </c>
      <c r="C5928" s="1"/>
      <c r="D5928" s="9"/>
      <c r="E5928" s="9"/>
      <c r="F5928" s="9"/>
      <c r="G5928" s="9"/>
      <c r="H5928" s="1" t="s">
        <v>1713</v>
      </c>
      <c r="I5928" s="9">
        <v>0</v>
      </c>
      <c r="J5928" s="10">
        <v>1000</v>
      </c>
      <c r="K5928" s="9" t="s">
        <v>65</v>
      </c>
      <c r="L5928" s="9">
        <v>10</v>
      </c>
      <c r="M5928" s="1" t="s">
        <v>1712</v>
      </c>
      <c r="N5928" s="1"/>
      <c r="O5928" s="1"/>
      <c r="P5928" s="1"/>
      <c r="Q5928" s="1">
        <f t="shared" si="64"/>
        <v>25</v>
      </c>
      <c r="S5928" s="1"/>
      <c r="T5928" s="1"/>
      <c r="U5928" s="8" t="s">
        <v>1711</v>
      </c>
    </row>
    <row r="5929" spans="1:21" x14ac:dyDescent="0.3">
      <c r="A5929" s="28">
        <v>13409</v>
      </c>
      <c r="B5929" s="7">
        <v>11409</v>
      </c>
      <c r="C5929" s="1"/>
      <c r="D5929" s="9"/>
      <c r="E5929" s="9"/>
      <c r="F5929" s="9"/>
      <c r="G5929" s="9" t="s">
        <v>1710</v>
      </c>
      <c r="H5929" s="1" t="s">
        <v>1706</v>
      </c>
      <c r="I5929" s="9">
        <v>0</v>
      </c>
      <c r="J5929" s="14">
        <v>1</v>
      </c>
      <c r="K5929" s="13" t="s">
        <v>20</v>
      </c>
      <c r="L5929" s="9">
        <v>1</v>
      </c>
      <c r="M5929" s="1" t="s">
        <v>1709</v>
      </c>
      <c r="N5929" s="1"/>
      <c r="O5929" s="1"/>
      <c r="P5929" s="1"/>
      <c r="Q5929" s="1">
        <f t="shared" si="64"/>
        <v>25</v>
      </c>
      <c r="R5929" s="1" t="s">
        <v>1708</v>
      </c>
      <c r="S5929" s="1"/>
      <c r="T5929" s="1"/>
      <c r="U5929" s="8" t="s">
        <v>1707</v>
      </c>
    </row>
    <row r="5930" spans="1:21" x14ac:dyDescent="0.3">
      <c r="A5930" s="28">
        <v>13410</v>
      </c>
      <c r="B5930" s="7">
        <v>11410</v>
      </c>
      <c r="C5930" s="1"/>
      <c r="D5930" s="9"/>
      <c r="E5930" s="9"/>
      <c r="F5930" s="9"/>
      <c r="G5930" s="9"/>
      <c r="H5930" s="1" t="s">
        <v>1706</v>
      </c>
      <c r="I5930" s="9">
        <v>0</v>
      </c>
      <c r="J5930" s="14">
        <v>120</v>
      </c>
      <c r="K5930" s="13" t="s">
        <v>2</v>
      </c>
      <c r="L5930" s="9">
        <v>10</v>
      </c>
      <c r="M5930" s="1" t="s">
        <v>1705</v>
      </c>
      <c r="Q5930" s="1">
        <f t="shared" si="64"/>
        <v>25</v>
      </c>
      <c r="U5930" s="8" t="s">
        <v>1704</v>
      </c>
    </row>
    <row r="5931" spans="1:21" x14ac:dyDescent="0.3">
      <c r="A5931" s="28">
        <v>13411</v>
      </c>
      <c r="B5931" s="7">
        <v>11411</v>
      </c>
      <c r="C5931" s="1"/>
      <c r="D5931" s="9"/>
      <c r="E5931" s="9"/>
      <c r="F5931" s="9"/>
      <c r="G5931" s="9"/>
      <c r="H5931" s="1" t="s">
        <v>1703</v>
      </c>
      <c r="I5931" s="9">
        <v>0</v>
      </c>
      <c r="J5931" s="10">
        <v>1000</v>
      </c>
      <c r="K5931" s="9" t="s">
        <v>65</v>
      </c>
      <c r="L5931" s="9">
        <v>10</v>
      </c>
      <c r="M5931" s="1" t="s">
        <v>1702</v>
      </c>
      <c r="Q5931" s="1">
        <f t="shared" si="64"/>
        <v>25</v>
      </c>
      <c r="U5931" s="8" t="s">
        <v>1701</v>
      </c>
    </row>
    <row r="5932" spans="1:21" x14ac:dyDescent="0.3">
      <c r="A5932" s="28">
        <v>13412</v>
      </c>
      <c r="B5932" s="7">
        <v>11412</v>
      </c>
      <c r="C5932" s="1"/>
      <c r="D5932" s="9"/>
      <c r="E5932" s="9"/>
      <c r="F5932" s="9"/>
      <c r="G5932" s="9" t="s">
        <v>1700</v>
      </c>
      <c r="H5932" s="1" t="s">
        <v>1696</v>
      </c>
      <c r="I5932" s="9">
        <v>0</v>
      </c>
      <c r="J5932" s="14">
        <v>1</v>
      </c>
      <c r="K5932" s="13" t="s">
        <v>20</v>
      </c>
      <c r="L5932" s="9">
        <v>1</v>
      </c>
      <c r="M5932" s="1" t="s">
        <v>1699</v>
      </c>
      <c r="Q5932" s="1">
        <f t="shared" si="64"/>
        <v>25</v>
      </c>
      <c r="R5932" s="1" t="s">
        <v>1698</v>
      </c>
      <c r="U5932" s="8" t="s">
        <v>1697</v>
      </c>
    </row>
    <row r="5933" spans="1:21" x14ac:dyDescent="0.3">
      <c r="A5933" s="28">
        <v>13413</v>
      </c>
      <c r="B5933" s="7">
        <v>11413</v>
      </c>
      <c r="C5933" s="1"/>
      <c r="D5933" s="9"/>
      <c r="E5933" s="9"/>
      <c r="F5933" s="9"/>
      <c r="G5933" s="9"/>
      <c r="H5933" s="1" t="s">
        <v>1696</v>
      </c>
      <c r="I5933" s="9">
        <v>0</v>
      </c>
      <c r="J5933" s="14">
        <v>120</v>
      </c>
      <c r="K5933" s="13" t="s">
        <v>2</v>
      </c>
      <c r="L5933" s="9">
        <v>10</v>
      </c>
      <c r="M5933" s="1" t="s">
        <v>1695</v>
      </c>
      <c r="Q5933" s="1">
        <f t="shared" si="64"/>
        <v>25</v>
      </c>
      <c r="U5933" s="8" t="s">
        <v>1694</v>
      </c>
    </row>
    <row r="5934" spans="1:21" x14ac:dyDescent="0.3">
      <c r="A5934" s="28">
        <v>13414</v>
      </c>
      <c r="B5934" s="7">
        <v>11414</v>
      </c>
      <c r="C5934" s="1"/>
      <c r="D5934" s="9"/>
      <c r="E5934" s="9"/>
      <c r="F5934" s="9"/>
      <c r="G5934" s="9"/>
      <c r="H5934" s="1" t="s">
        <v>1693</v>
      </c>
      <c r="I5934" s="9">
        <v>0</v>
      </c>
      <c r="J5934" s="10">
        <v>1000</v>
      </c>
      <c r="K5934" s="9" t="s">
        <v>65</v>
      </c>
      <c r="L5934" s="9">
        <v>10</v>
      </c>
      <c r="M5934" s="1" t="s">
        <v>1692</v>
      </c>
      <c r="Q5934" s="1">
        <f t="shared" si="64"/>
        <v>25</v>
      </c>
      <c r="U5934" s="8" t="s">
        <v>1691</v>
      </c>
    </row>
    <row r="5935" spans="1:21" x14ac:dyDescent="0.3">
      <c r="A5935" s="28">
        <v>13415</v>
      </c>
      <c r="B5935" s="7">
        <v>11415</v>
      </c>
      <c r="C5935" s="1"/>
      <c r="D5935" s="9"/>
      <c r="E5935" s="9"/>
      <c r="F5935" s="9"/>
      <c r="G5935" s="9" t="s">
        <v>1690</v>
      </c>
      <c r="H5935" s="1" t="s">
        <v>1686</v>
      </c>
      <c r="I5935" s="9">
        <v>0</v>
      </c>
      <c r="J5935" s="14">
        <v>1</v>
      </c>
      <c r="K5935" s="13" t="s">
        <v>20</v>
      </c>
      <c r="L5935" s="9">
        <v>1</v>
      </c>
      <c r="M5935" s="1" t="s">
        <v>1689</v>
      </c>
      <c r="Q5935" s="1">
        <f t="shared" si="64"/>
        <v>25</v>
      </c>
      <c r="R5935" s="1" t="s">
        <v>1688</v>
      </c>
      <c r="U5935" s="8" t="s">
        <v>1687</v>
      </c>
    </row>
    <row r="5936" spans="1:21" x14ac:dyDescent="0.3">
      <c r="A5936" s="28">
        <v>13416</v>
      </c>
      <c r="B5936" s="7">
        <v>11416</v>
      </c>
      <c r="C5936" s="1"/>
      <c r="D5936" s="9"/>
      <c r="E5936" s="9"/>
      <c r="F5936" s="9"/>
      <c r="G5936" s="9"/>
      <c r="H5936" s="1" t="s">
        <v>1686</v>
      </c>
      <c r="I5936" s="9">
        <v>0</v>
      </c>
      <c r="J5936" s="14">
        <v>100</v>
      </c>
      <c r="K5936" s="13" t="s">
        <v>2</v>
      </c>
      <c r="L5936" s="9">
        <v>10</v>
      </c>
      <c r="M5936" s="1" t="s">
        <v>1685</v>
      </c>
      <c r="Q5936" s="1">
        <f t="shared" si="64"/>
        <v>25</v>
      </c>
      <c r="U5936" s="8" t="s">
        <v>1684</v>
      </c>
    </row>
    <row r="5937" spans="1:21" x14ac:dyDescent="0.3">
      <c r="A5937" s="28">
        <v>13417</v>
      </c>
      <c r="B5937" s="7">
        <v>11417</v>
      </c>
      <c r="C5937" s="1"/>
      <c r="D5937" s="9"/>
      <c r="E5937" s="9"/>
      <c r="F5937" s="9"/>
      <c r="G5937" s="9"/>
      <c r="H5937" s="1" t="s">
        <v>1683</v>
      </c>
      <c r="I5937" s="9">
        <v>0</v>
      </c>
      <c r="J5937" s="10">
        <v>10000</v>
      </c>
      <c r="K5937" s="9" t="s">
        <v>1662</v>
      </c>
      <c r="L5937" s="9">
        <v>1</v>
      </c>
      <c r="M5937" s="1" t="s">
        <v>1682</v>
      </c>
      <c r="Q5937" s="1">
        <f t="shared" si="64"/>
        <v>25</v>
      </c>
      <c r="U5937" s="8" t="s">
        <v>1681</v>
      </c>
    </row>
    <row r="5938" spans="1:21" x14ac:dyDescent="0.3">
      <c r="A5938" s="28">
        <v>13418</v>
      </c>
      <c r="B5938" s="7">
        <v>11418</v>
      </c>
      <c r="C5938" s="1"/>
      <c r="D5938" s="9"/>
      <c r="E5938" s="9"/>
      <c r="F5938" s="9"/>
      <c r="G5938" s="9" t="s">
        <v>1680</v>
      </c>
      <c r="H5938" s="1" t="s">
        <v>1676</v>
      </c>
      <c r="I5938" s="9">
        <v>0</v>
      </c>
      <c r="J5938" s="14">
        <v>1</v>
      </c>
      <c r="K5938" s="13" t="s">
        <v>20</v>
      </c>
      <c r="L5938" s="9">
        <v>1</v>
      </c>
      <c r="M5938" s="1" t="s">
        <v>1679</v>
      </c>
      <c r="Q5938" s="1">
        <f t="shared" si="64"/>
        <v>25</v>
      </c>
      <c r="R5938" s="1" t="s">
        <v>1678</v>
      </c>
      <c r="U5938" s="8" t="s">
        <v>1677</v>
      </c>
    </row>
    <row r="5939" spans="1:21" x14ac:dyDescent="0.3">
      <c r="A5939" s="28">
        <v>13419</v>
      </c>
      <c r="B5939" s="7">
        <v>11419</v>
      </c>
      <c r="C5939" s="1"/>
      <c r="D5939" s="9"/>
      <c r="E5939" s="9"/>
      <c r="F5939" s="9"/>
      <c r="G5939" s="9"/>
      <c r="H5939" s="1" t="s">
        <v>1676</v>
      </c>
      <c r="I5939" s="9">
        <v>0</v>
      </c>
      <c r="J5939" s="14">
        <v>100</v>
      </c>
      <c r="K5939" s="13" t="s">
        <v>2</v>
      </c>
      <c r="L5939" s="9">
        <v>10</v>
      </c>
      <c r="M5939" s="1" t="s">
        <v>1675</v>
      </c>
      <c r="Q5939" s="1">
        <f t="shared" si="64"/>
        <v>25</v>
      </c>
      <c r="U5939" s="8" t="s">
        <v>1674</v>
      </c>
    </row>
    <row r="5940" spans="1:21" x14ac:dyDescent="0.3">
      <c r="A5940" s="28">
        <v>13420</v>
      </c>
      <c r="B5940" s="7">
        <v>11420</v>
      </c>
      <c r="C5940" s="1"/>
      <c r="D5940" s="9"/>
      <c r="E5940" s="9"/>
      <c r="F5940" s="9"/>
      <c r="G5940" s="9"/>
      <c r="H5940" s="1" t="s">
        <v>1673</v>
      </c>
      <c r="I5940" s="9">
        <v>0</v>
      </c>
      <c r="J5940" s="10">
        <v>10000</v>
      </c>
      <c r="K5940" s="9" t="s">
        <v>1662</v>
      </c>
      <c r="L5940" s="9">
        <v>1</v>
      </c>
      <c r="M5940" s="1" t="s">
        <v>1672</v>
      </c>
      <c r="Q5940" s="1">
        <f t="shared" si="64"/>
        <v>25</v>
      </c>
      <c r="U5940" s="8" t="s">
        <v>1671</v>
      </c>
    </row>
    <row r="5941" spans="1:21" x14ac:dyDescent="0.3">
      <c r="A5941" s="28">
        <v>13421</v>
      </c>
      <c r="B5941" s="7">
        <v>11421</v>
      </c>
      <c r="C5941" s="1"/>
      <c r="D5941" s="9"/>
      <c r="E5941" s="9"/>
      <c r="F5941" s="9"/>
      <c r="G5941" s="9" t="s">
        <v>1670</v>
      </c>
      <c r="H5941" s="1" t="s">
        <v>1666</v>
      </c>
      <c r="I5941" s="9">
        <v>0</v>
      </c>
      <c r="J5941" s="14">
        <v>1</v>
      </c>
      <c r="K5941" s="13" t="s">
        <v>20</v>
      </c>
      <c r="L5941" s="9">
        <v>1</v>
      </c>
      <c r="M5941" s="1" t="s">
        <v>1669</v>
      </c>
      <c r="Q5941" s="1">
        <f t="shared" si="64"/>
        <v>25</v>
      </c>
      <c r="R5941" s="1" t="s">
        <v>1668</v>
      </c>
      <c r="U5941" s="8" t="s">
        <v>1667</v>
      </c>
    </row>
    <row r="5942" spans="1:21" x14ac:dyDescent="0.3">
      <c r="A5942" s="28">
        <v>13422</v>
      </c>
      <c r="B5942" s="7">
        <v>11422</v>
      </c>
      <c r="C5942" s="1"/>
      <c r="D5942" s="9"/>
      <c r="E5942" s="9"/>
      <c r="F5942" s="9"/>
      <c r="G5942" s="9"/>
      <c r="H5942" s="1" t="s">
        <v>1666</v>
      </c>
      <c r="I5942" s="9">
        <v>0</v>
      </c>
      <c r="J5942" s="14">
        <v>100</v>
      </c>
      <c r="K5942" s="13" t="s">
        <v>2</v>
      </c>
      <c r="L5942" s="9">
        <v>10</v>
      </c>
      <c r="M5942" s="1" t="s">
        <v>1665</v>
      </c>
      <c r="Q5942" s="1">
        <f t="shared" si="64"/>
        <v>25</v>
      </c>
      <c r="U5942" s="8" t="s">
        <v>1664</v>
      </c>
    </row>
    <row r="5943" spans="1:21" x14ac:dyDescent="0.3">
      <c r="A5943" s="28">
        <v>13423</v>
      </c>
      <c r="B5943" s="7">
        <v>11423</v>
      </c>
      <c r="C5943" s="1"/>
      <c r="D5943" s="9"/>
      <c r="E5943" s="9"/>
      <c r="F5943" s="9"/>
      <c r="G5943" s="9"/>
      <c r="H5943" s="1" t="s">
        <v>1663</v>
      </c>
      <c r="I5943" s="9">
        <v>0</v>
      </c>
      <c r="J5943" s="10">
        <v>10000</v>
      </c>
      <c r="K5943" s="9" t="s">
        <v>1662</v>
      </c>
      <c r="L5943" s="9">
        <v>1</v>
      </c>
      <c r="M5943" s="1" t="s">
        <v>1661</v>
      </c>
      <c r="Q5943" s="1">
        <f t="shared" si="64"/>
        <v>25</v>
      </c>
      <c r="U5943" s="8" t="s">
        <v>1660</v>
      </c>
    </row>
    <row r="5944" spans="1:21" x14ac:dyDescent="0.3">
      <c r="A5944" s="28">
        <v>13424</v>
      </c>
      <c r="B5944" s="7">
        <v>11424</v>
      </c>
      <c r="C5944" s="1"/>
      <c r="D5944" s="9"/>
      <c r="E5944" s="9"/>
      <c r="F5944" s="9"/>
      <c r="G5944" s="9" t="s">
        <v>1659</v>
      </c>
      <c r="H5944" s="1" t="s">
        <v>1655</v>
      </c>
      <c r="I5944" s="9">
        <v>0</v>
      </c>
      <c r="J5944" s="14">
        <v>1</v>
      </c>
      <c r="K5944" s="13" t="s">
        <v>20</v>
      </c>
      <c r="L5944" s="9">
        <v>1</v>
      </c>
      <c r="M5944" s="1" t="s">
        <v>1658</v>
      </c>
      <c r="Q5944" s="1">
        <f t="shared" si="64"/>
        <v>25</v>
      </c>
      <c r="R5944" s="1" t="s">
        <v>1657</v>
      </c>
      <c r="U5944" s="8" t="s">
        <v>1656</v>
      </c>
    </row>
    <row r="5945" spans="1:21" x14ac:dyDescent="0.3">
      <c r="A5945" s="28">
        <v>13425</v>
      </c>
      <c r="B5945" s="7">
        <v>11425</v>
      </c>
      <c r="C5945" s="1"/>
      <c r="D5945" s="9"/>
      <c r="E5945" s="9"/>
      <c r="F5945" s="9"/>
      <c r="G5945" s="9"/>
      <c r="H5945" s="1" t="s">
        <v>1655</v>
      </c>
      <c r="I5945" s="9">
        <v>0</v>
      </c>
      <c r="J5945" s="14">
        <v>100</v>
      </c>
      <c r="K5945" s="13" t="s">
        <v>110</v>
      </c>
      <c r="L5945" s="9">
        <v>10</v>
      </c>
      <c r="M5945" s="1" t="s">
        <v>1654</v>
      </c>
      <c r="Q5945" s="1">
        <f t="shared" si="64"/>
        <v>25</v>
      </c>
      <c r="U5945" s="8" t="s">
        <v>1653</v>
      </c>
    </row>
    <row r="5946" spans="1:21" x14ac:dyDescent="0.3">
      <c r="A5946" s="28">
        <v>13426</v>
      </c>
      <c r="B5946" s="7">
        <v>11426</v>
      </c>
      <c r="C5946" s="1"/>
      <c r="D5946" s="9"/>
      <c r="E5946" s="9"/>
      <c r="F5946" s="9"/>
      <c r="G5946" s="9"/>
      <c r="H5946" s="1" t="s">
        <v>1652</v>
      </c>
      <c r="I5946" s="9">
        <v>0</v>
      </c>
      <c r="J5946" s="10">
        <v>1000</v>
      </c>
      <c r="K5946" s="9" t="s">
        <v>65</v>
      </c>
      <c r="L5946" s="9">
        <v>10</v>
      </c>
      <c r="M5946" s="1" t="s">
        <v>1651</v>
      </c>
      <c r="Q5946" s="1">
        <f t="shared" si="64"/>
        <v>25</v>
      </c>
      <c r="U5946" s="8" t="s">
        <v>1650</v>
      </c>
    </row>
    <row r="5947" spans="1:21" x14ac:dyDescent="0.3">
      <c r="A5947" s="28">
        <v>13427</v>
      </c>
      <c r="B5947" s="7">
        <v>11427</v>
      </c>
      <c r="C5947" s="1"/>
      <c r="D5947" s="9"/>
      <c r="E5947" s="9"/>
      <c r="F5947" s="9"/>
      <c r="G5947" s="9" t="s">
        <v>1649</v>
      </c>
      <c r="H5947" s="1" t="s">
        <v>1645</v>
      </c>
      <c r="I5947" s="9">
        <v>0</v>
      </c>
      <c r="J5947" s="14">
        <v>1</v>
      </c>
      <c r="K5947" s="13" t="s">
        <v>20</v>
      </c>
      <c r="L5947" s="9">
        <v>1</v>
      </c>
      <c r="M5947" s="1" t="s">
        <v>1648</v>
      </c>
      <c r="Q5947" s="1">
        <f t="shared" si="64"/>
        <v>25</v>
      </c>
      <c r="R5947" s="1" t="s">
        <v>1647</v>
      </c>
      <c r="U5947" s="8" t="s">
        <v>1646</v>
      </c>
    </row>
    <row r="5948" spans="1:21" x14ac:dyDescent="0.3">
      <c r="A5948" s="28">
        <v>13428</v>
      </c>
      <c r="B5948" s="7">
        <v>11428</v>
      </c>
      <c r="C5948" s="1"/>
      <c r="D5948" s="9"/>
      <c r="E5948" s="9"/>
      <c r="F5948" s="9"/>
      <c r="G5948" s="9"/>
      <c r="H5948" s="1" t="s">
        <v>1645</v>
      </c>
      <c r="I5948" s="9">
        <v>0</v>
      </c>
      <c r="J5948" s="14">
        <v>100</v>
      </c>
      <c r="K5948" s="13" t="s">
        <v>110</v>
      </c>
      <c r="L5948" s="9">
        <v>10</v>
      </c>
      <c r="M5948" s="1" t="s">
        <v>1644</v>
      </c>
      <c r="Q5948" s="1">
        <f t="shared" si="64"/>
        <v>25</v>
      </c>
      <c r="U5948" s="8" t="s">
        <v>1643</v>
      </c>
    </row>
    <row r="5949" spans="1:21" x14ac:dyDescent="0.3">
      <c r="A5949" s="28">
        <v>13429</v>
      </c>
      <c r="B5949" s="7">
        <v>11429</v>
      </c>
      <c r="C5949" s="1"/>
      <c r="D5949" s="9"/>
      <c r="E5949" s="9"/>
      <c r="F5949" s="9"/>
      <c r="G5949" s="9"/>
      <c r="H5949" s="1" t="s">
        <v>1642</v>
      </c>
      <c r="I5949" s="9">
        <v>0</v>
      </c>
      <c r="J5949" s="10">
        <v>1000</v>
      </c>
      <c r="K5949" s="9" t="s">
        <v>65</v>
      </c>
      <c r="L5949" s="9">
        <v>10</v>
      </c>
      <c r="M5949" s="1" t="s">
        <v>1641</v>
      </c>
      <c r="Q5949" s="1">
        <f t="shared" si="64"/>
        <v>25</v>
      </c>
      <c r="U5949" s="8" t="s">
        <v>1640</v>
      </c>
    </row>
    <row r="5950" spans="1:21" x14ac:dyDescent="0.3">
      <c r="A5950" s="28">
        <v>13430</v>
      </c>
      <c r="B5950" s="7">
        <v>11430</v>
      </c>
      <c r="C5950" s="1"/>
      <c r="D5950" s="9"/>
      <c r="E5950" s="9"/>
      <c r="F5950" s="9"/>
      <c r="G5950" s="9" t="s">
        <v>1639</v>
      </c>
      <c r="H5950" s="1" t="s">
        <v>1636</v>
      </c>
      <c r="I5950" s="9">
        <v>0</v>
      </c>
      <c r="J5950" s="10">
        <v>1</v>
      </c>
      <c r="K5950" s="9"/>
      <c r="L5950" s="9">
        <v>1</v>
      </c>
      <c r="M5950" s="1" t="s">
        <v>1636</v>
      </c>
      <c r="Q5950" s="1">
        <f t="shared" si="64"/>
        <v>25</v>
      </c>
      <c r="R5950" s="1" t="s">
        <v>1638</v>
      </c>
      <c r="U5950" s="8" t="s">
        <v>1637</v>
      </c>
    </row>
    <row r="5951" spans="1:21" x14ac:dyDescent="0.3">
      <c r="A5951" s="28">
        <v>13431</v>
      </c>
      <c r="B5951" s="7">
        <v>11431</v>
      </c>
      <c r="C5951" s="1"/>
      <c r="D5951" s="9"/>
      <c r="E5951" s="9"/>
      <c r="F5951" s="9"/>
      <c r="G5951" s="9"/>
      <c r="H5951" s="1" t="s">
        <v>1636</v>
      </c>
      <c r="I5951" s="9">
        <v>0</v>
      </c>
      <c r="J5951" s="10">
        <v>100</v>
      </c>
      <c r="K5951" s="9" t="s">
        <v>110</v>
      </c>
      <c r="L5951" s="9">
        <v>10</v>
      </c>
      <c r="M5951" s="1" t="s">
        <v>1635</v>
      </c>
      <c r="Q5951" s="1">
        <f t="shared" si="64"/>
        <v>25</v>
      </c>
      <c r="U5951" s="8" t="s">
        <v>1634</v>
      </c>
    </row>
    <row r="5952" spans="1:21" x14ac:dyDescent="0.3">
      <c r="A5952" s="28">
        <v>13432</v>
      </c>
      <c r="B5952" s="7">
        <v>11432</v>
      </c>
      <c r="C5952" s="1"/>
      <c r="D5952" s="9"/>
      <c r="E5952" s="9"/>
      <c r="F5952" s="9"/>
      <c r="G5952" s="9"/>
      <c r="H5952" s="1" t="s">
        <v>1633</v>
      </c>
      <c r="I5952" s="9">
        <v>0</v>
      </c>
      <c r="J5952" s="10">
        <v>1000</v>
      </c>
      <c r="K5952" s="9" t="s">
        <v>65</v>
      </c>
      <c r="L5952" s="9">
        <v>10</v>
      </c>
      <c r="M5952" s="1" t="s">
        <v>1632</v>
      </c>
      <c r="Q5952" s="1">
        <f t="shared" si="64"/>
        <v>25</v>
      </c>
      <c r="U5952" s="8" t="s">
        <v>1631</v>
      </c>
    </row>
    <row r="5953" spans="1:21" x14ac:dyDescent="0.3">
      <c r="A5953" s="31">
        <v>13553</v>
      </c>
      <c r="B5953" s="7">
        <v>11433</v>
      </c>
      <c r="C5953" s="1"/>
      <c r="D5953" s="9"/>
      <c r="E5953" s="9"/>
      <c r="F5953" s="9"/>
      <c r="G5953" s="9" t="s">
        <v>1630</v>
      </c>
      <c r="H5953" s="1" t="s">
        <v>1626</v>
      </c>
      <c r="I5953" s="9">
        <v>0</v>
      </c>
      <c r="J5953" s="14">
        <v>1</v>
      </c>
      <c r="K5953" s="13" t="s">
        <v>20</v>
      </c>
      <c r="L5953" s="9">
        <v>1</v>
      </c>
      <c r="M5953" s="1" t="s">
        <v>1629</v>
      </c>
      <c r="Q5953" s="1">
        <f t="shared" ref="Q5953:Q5984" si="65">Q5952</f>
        <v>25</v>
      </c>
      <c r="R5953" s="1" t="s">
        <v>1628</v>
      </c>
      <c r="U5953" s="8" t="s">
        <v>1627</v>
      </c>
    </row>
    <row r="5954" spans="1:21" x14ac:dyDescent="0.3">
      <c r="A5954" s="31">
        <v>13554</v>
      </c>
      <c r="B5954" s="7">
        <v>11434</v>
      </c>
      <c r="C5954" s="1"/>
      <c r="D5954" s="9"/>
      <c r="E5954" s="9"/>
      <c r="F5954" s="9"/>
      <c r="G5954" s="9"/>
      <c r="H5954" s="1" t="s">
        <v>1626</v>
      </c>
      <c r="I5954" s="9">
        <v>0</v>
      </c>
      <c r="J5954" s="14">
        <v>1</v>
      </c>
      <c r="K5954" s="13" t="s">
        <v>20</v>
      </c>
      <c r="L5954" s="9">
        <v>1</v>
      </c>
      <c r="M5954" s="1" t="s">
        <v>1625</v>
      </c>
      <c r="Q5954" s="1">
        <f t="shared" si="65"/>
        <v>25</v>
      </c>
      <c r="U5954" s="8" t="s">
        <v>1624</v>
      </c>
    </row>
    <row r="5955" spans="1:21" x14ac:dyDescent="0.3">
      <c r="A5955" s="31">
        <v>13555</v>
      </c>
      <c r="B5955" s="7">
        <v>11435</v>
      </c>
      <c r="C5955" s="1"/>
      <c r="D5955" s="9"/>
      <c r="E5955" s="9"/>
      <c r="F5955" s="9"/>
      <c r="G5955" s="9"/>
      <c r="H5955" s="1" t="s">
        <v>1623</v>
      </c>
      <c r="I5955" s="9">
        <v>0</v>
      </c>
      <c r="J5955" s="10">
        <v>10000</v>
      </c>
      <c r="K5955" s="9" t="s">
        <v>1622</v>
      </c>
      <c r="L5955" s="9">
        <v>1</v>
      </c>
      <c r="M5955" s="1" t="s">
        <v>1621</v>
      </c>
      <c r="Q5955" s="1">
        <f t="shared" si="65"/>
        <v>25</v>
      </c>
      <c r="U5955" s="8" t="s">
        <v>1620</v>
      </c>
    </row>
    <row r="5956" spans="1:21" ht="29.25" customHeight="1" x14ac:dyDescent="0.3">
      <c r="A5956" s="28">
        <v>13433</v>
      </c>
      <c r="B5956" s="7">
        <v>11436</v>
      </c>
      <c r="C5956" s="1"/>
      <c r="D5956" s="9"/>
      <c r="E5956" s="9"/>
      <c r="F5956" s="9"/>
      <c r="G5956" s="9" t="s">
        <v>1619</v>
      </c>
      <c r="H5956" s="1" t="s">
        <v>1615</v>
      </c>
      <c r="I5956" s="9">
        <v>0</v>
      </c>
      <c r="J5956" s="14">
        <v>1</v>
      </c>
      <c r="K5956" s="13" t="s">
        <v>20</v>
      </c>
      <c r="L5956" s="9">
        <v>1</v>
      </c>
      <c r="M5956" s="1" t="s">
        <v>1618</v>
      </c>
      <c r="Q5956" s="1">
        <f t="shared" si="65"/>
        <v>25</v>
      </c>
      <c r="R5956" s="12" t="s">
        <v>1617</v>
      </c>
      <c r="U5956" s="8" t="s">
        <v>1616</v>
      </c>
    </row>
    <row r="5957" spans="1:21" ht="34.15" customHeight="1" x14ac:dyDescent="0.3">
      <c r="A5957" s="28">
        <v>13434</v>
      </c>
      <c r="B5957" s="7">
        <v>11437</v>
      </c>
      <c r="C5957" s="1"/>
      <c r="D5957" s="9"/>
      <c r="E5957" s="9"/>
      <c r="F5957" s="9"/>
      <c r="G5957" s="9"/>
      <c r="H5957" s="1" t="s">
        <v>1615</v>
      </c>
      <c r="I5957" s="9">
        <v>0</v>
      </c>
      <c r="J5957" s="14">
        <v>1</v>
      </c>
      <c r="K5957" s="13" t="s">
        <v>20</v>
      </c>
      <c r="L5957" s="9">
        <v>10</v>
      </c>
      <c r="M5957" s="1" t="s">
        <v>1614</v>
      </c>
      <c r="Q5957" s="1">
        <f t="shared" si="65"/>
        <v>25</v>
      </c>
      <c r="U5957" s="8" t="s">
        <v>1613</v>
      </c>
    </row>
    <row r="5958" spans="1:21" x14ac:dyDescent="0.3">
      <c r="A5958" s="28">
        <v>13435</v>
      </c>
      <c r="B5958" s="7">
        <v>11438</v>
      </c>
      <c r="C5958" s="1"/>
      <c r="D5958" s="9"/>
      <c r="E5958" s="9"/>
      <c r="F5958" s="9"/>
      <c r="G5958" s="9"/>
      <c r="H5958" s="1" t="s">
        <v>1612</v>
      </c>
      <c r="I5958" s="9">
        <v>0</v>
      </c>
      <c r="J5958" s="10">
        <v>1000</v>
      </c>
      <c r="K5958" s="9" t="s">
        <v>65</v>
      </c>
      <c r="L5958" s="9">
        <v>10</v>
      </c>
      <c r="M5958" s="1" t="s">
        <v>1611</v>
      </c>
      <c r="Q5958" s="1">
        <f t="shared" si="65"/>
        <v>25</v>
      </c>
      <c r="U5958" s="8" t="s">
        <v>1610</v>
      </c>
    </row>
    <row r="5959" spans="1:21" x14ac:dyDescent="0.3">
      <c r="A5959" s="28">
        <v>13436</v>
      </c>
      <c r="B5959" s="7">
        <v>11439</v>
      </c>
      <c r="C5959" s="1"/>
      <c r="D5959" s="9"/>
      <c r="E5959" s="9"/>
      <c r="F5959" s="9"/>
      <c r="G5959" s="9" t="s">
        <v>1609</v>
      </c>
      <c r="H5959" s="1" t="s">
        <v>1605</v>
      </c>
      <c r="I5959" s="9">
        <v>0</v>
      </c>
      <c r="J5959" s="14">
        <v>1</v>
      </c>
      <c r="K5959" s="13" t="s">
        <v>20</v>
      </c>
      <c r="L5959" s="9">
        <v>1</v>
      </c>
      <c r="M5959" s="1" t="s">
        <v>1608</v>
      </c>
      <c r="Q5959" s="1">
        <f t="shared" si="65"/>
        <v>25</v>
      </c>
      <c r="R5959" s="17" t="s">
        <v>1607</v>
      </c>
      <c r="U5959" s="8" t="s">
        <v>1606</v>
      </c>
    </row>
    <row r="5960" spans="1:21" x14ac:dyDescent="0.3">
      <c r="A5960" s="28">
        <v>13437</v>
      </c>
      <c r="B5960" s="7">
        <v>11440</v>
      </c>
      <c r="C5960" s="1"/>
      <c r="D5960" s="9"/>
      <c r="E5960" s="9"/>
      <c r="F5960" s="9"/>
      <c r="G5960" s="9"/>
      <c r="H5960" s="1" t="s">
        <v>1605</v>
      </c>
      <c r="I5960" s="9">
        <v>0</v>
      </c>
      <c r="J5960" s="14">
        <v>200</v>
      </c>
      <c r="K5960" s="13" t="s">
        <v>76</v>
      </c>
      <c r="L5960" s="9">
        <v>10</v>
      </c>
      <c r="M5960" s="1" t="s">
        <v>1604</v>
      </c>
      <c r="Q5960" s="1">
        <f t="shared" si="65"/>
        <v>25</v>
      </c>
      <c r="U5960" s="8" t="s">
        <v>1603</v>
      </c>
    </row>
    <row r="5961" spans="1:21" x14ac:dyDescent="0.3">
      <c r="A5961" s="28">
        <v>13438</v>
      </c>
      <c r="B5961" s="7">
        <v>11441</v>
      </c>
      <c r="C5961" s="1"/>
      <c r="D5961" s="9"/>
      <c r="E5961" s="9"/>
      <c r="F5961" s="9"/>
      <c r="G5961" s="9"/>
      <c r="H5961" s="1" t="s">
        <v>1602</v>
      </c>
      <c r="I5961" s="9">
        <v>0</v>
      </c>
      <c r="J5961" s="10">
        <v>1000</v>
      </c>
      <c r="K5961" s="9" t="s">
        <v>65</v>
      </c>
      <c r="L5961" s="9">
        <v>10</v>
      </c>
      <c r="M5961" s="1" t="s">
        <v>1601</v>
      </c>
      <c r="Q5961" s="1">
        <f t="shared" si="65"/>
        <v>25</v>
      </c>
      <c r="U5961" s="8" t="s">
        <v>1600</v>
      </c>
    </row>
    <row r="5962" spans="1:21" x14ac:dyDescent="0.3">
      <c r="A5962" s="28">
        <v>13439</v>
      </c>
      <c r="B5962" s="7">
        <v>11442</v>
      </c>
      <c r="C5962" s="1"/>
      <c r="D5962" s="9"/>
      <c r="E5962" s="9"/>
      <c r="F5962" s="9"/>
      <c r="G5962" s="9" t="s">
        <v>1599</v>
      </c>
      <c r="H5962" s="1" t="s">
        <v>1595</v>
      </c>
      <c r="I5962" s="9">
        <v>0</v>
      </c>
      <c r="J5962" s="10">
        <v>1</v>
      </c>
      <c r="K5962" s="9"/>
      <c r="L5962" s="9">
        <v>1</v>
      </c>
      <c r="M5962" s="1" t="s">
        <v>1598</v>
      </c>
      <c r="Q5962" s="1">
        <f t="shared" si="65"/>
        <v>25</v>
      </c>
      <c r="R5962" s="1" t="s">
        <v>1597</v>
      </c>
      <c r="U5962" s="8" t="s">
        <v>1596</v>
      </c>
    </row>
    <row r="5963" spans="1:21" x14ac:dyDescent="0.3">
      <c r="A5963" s="28">
        <v>13440</v>
      </c>
      <c r="B5963" s="7">
        <v>11443</v>
      </c>
      <c r="C5963" s="1"/>
      <c r="D5963" s="9"/>
      <c r="E5963" s="9"/>
      <c r="F5963" s="9"/>
      <c r="G5963" s="9"/>
      <c r="H5963" s="1" t="s">
        <v>1595</v>
      </c>
      <c r="I5963" s="9">
        <v>0</v>
      </c>
      <c r="J5963" s="10">
        <v>100</v>
      </c>
      <c r="K5963" s="9" t="s">
        <v>110</v>
      </c>
      <c r="L5963" s="9">
        <v>1</v>
      </c>
      <c r="M5963" s="1" t="s">
        <v>1594</v>
      </c>
      <c r="Q5963" s="1">
        <f t="shared" si="65"/>
        <v>25</v>
      </c>
      <c r="U5963" s="8" t="s">
        <v>1593</v>
      </c>
    </row>
    <row r="5964" spans="1:21" x14ac:dyDescent="0.3">
      <c r="A5964" s="28">
        <v>13441</v>
      </c>
      <c r="B5964" s="7">
        <v>11444</v>
      </c>
      <c r="C5964" s="1"/>
      <c r="D5964" s="9"/>
      <c r="E5964" s="9"/>
      <c r="F5964" s="9"/>
      <c r="G5964" s="9"/>
      <c r="H5964" s="1" t="s">
        <v>1592</v>
      </c>
      <c r="I5964" s="9">
        <v>0</v>
      </c>
      <c r="J5964" s="10">
        <v>1000</v>
      </c>
      <c r="K5964" s="9" t="s">
        <v>106</v>
      </c>
      <c r="L5964" s="9">
        <v>10</v>
      </c>
      <c r="M5964" s="1" t="s">
        <v>1591</v>
      </c>
      <c r="Q5964" s="1">
        <f t="shared" si="65"/>
        <v>25</v>
      </c>
      <c r="U5964" s="8" t="s">
        <v>1590</v>
      </c>
    </row>
    <row r="5965" spans="1:21" x14ac:dyDescent="0.3">
      <c r="A5965" s="28">
        <v>13442</v>
      </c>
      <c r="B5965" s="7">
        <v>11445</v>
      </c>
      <c r="C5965" s="1"/>
      <c r="D5965" s="9"/>
      <c r="E5965" s="9"/>
      <c r="F5965" s="9"/>
      <c r="G5965" s="9" t="s">
        <v>1589</v>
      </c>
      <c r="H5965" s="1" t="s">
        <v>1586</v>
      </c>
      <c r="I5965" s="9">
        <v>0</v>
      </c>
      <c r="J5965" s="10">
        <v>1</v>
      </c>
      <c r="K5965" s="9"/>
      <c r="L5965" s="9">
        <v>1</v>
      </c>
      <c r="M5965" s="1" t="s">
        <v>1586</v>
      </c>
      <c r="Q5965" s="1">
        <f t="shared" si="65"/>
        <v>25</v>
      </c>
      <c r="R5965" s="1" t="s">
        <v>1588</v>
      </c>
      <c r="U5965" s="8" t="s">
        <v>1587</v>
      </c>
    </row>
    <row r="5966" spans="1:21" x14ac:dyDescent="0.3">
      <c r="A5966" s="28">
        <v>13443</v>
      </c>
      <c r="B5966" s="7">
        <v>11446</v>
      </c>
      <c r="C5966" s="1"/>
      <c r="D5966" s="9"/>
      <c r="E5966" s="9"/>
      <c r="F5966" s="9"/>
      <c r="G5966" s="9"/>
      <c r="H5966" s="1" t="s">
        <v>1586</v>
      </c>
      <c r="I5966" s="9">
        <v>0</v>
      </c>
      <c r="J5966" s="10">
        <v>1</v>
      </c>
      <c r="K5966" s="9"/>
      <c r="L5966" s="9">
        <v>1</v>
      </c>
      <c r="M5966" s="1" t="s">
        <v>1585</v>
      </c>
      <c r="Q5966" s="1">
        <f t="shared" si="65"/>
        <v>25</v>
      </c>
      <c r="U5966" s="8" t="s">
        <v>1584</v>
      </c>
    </row>
    <row r="5967" spans="1:21" x14ac:dyDescent="0.3">
      <c r="A5967" s="28">
        <v>13444</v>
      </c>
      <c r="B5967" s="7">
        <v>11447</v>
      </c>
      <c r="C5967" s="1"/>
      <c r="D5967" s="9"/>
      <c r="E5967" s="9"/>
      <c r="F5967" s="9"/>
      <c r="G5967" s="9"/>
      <c r="H5967" s="1" t="s">
        <v>1583</v>
      </c>
      <c r="I5967" s="9">
        <v>0</v>
      </c>
      <c r="J5967" s="10">
        <v>1000</v>
      </c>
      <c r="K5967" s="9" t="s">
        <v>65</v>
      </c>
      <c r="L5967" s="9">
        <v>10</v>
      </c>
      <c r="M5967" s="1" t="s">
        <v>1582</v>
      </c>
      <c r="Q5967" s="1">
        <f t="shared" si="65"/>
        <v>25</v>
      </c>
      <c r="U5967" s="8" t="s">
        <v>1581</v>
      </c>
    </row>
    <row r="5968" spans="1:21" x14ac:dyDescent="0.3">
      <c r="A5968" s="28">
        <v>13445</v>
      </c>
      <c r="B5968" s="7">
        <v>11448</v>
      </c>
      <c r="C5968" s="1"/>
      <c r="D5968" s="9"/>
      <c r="E5968" s="9"/>
      <c r="F5968" s="9"/>
      <c r="G5968" s="9" t="s">
        <v>1580</v>
      </c>
      <c r="H5968" s="1" t="s">
        <v>1577</v>
      </c>
      <c r="I5968" s="9">
        <v>0</v>
      </c>
      <c r="J5968" s="10">
        <v>1</v>
      </c>
      <c r="K5968" s="9"/>
      <c r="L5968" s="9">
        <v>1</v>
      </c>
      <c r="M5968" s="1" t="s">
        <v>1577</v>
      </c>
      <c r="Q5968" s="1">
        <f t="shared" si="65"/>
        <v>25</v>
      </c>
      <c r="R5968" s="1" t="s">
        <v>1579</v>
      </c>
      <c r="U5968" s="8" t="s">
        <v>1578</v>
      </c>
    </row>
    <row r="5969" spans="1:21" x14ac:dyDescent="0.3">
      <c r="A5969" s="28">
        <v>13446</v>
      </c>
      <c r="B5969" s="7">
        <v>11449</v>
      </c>
      <c r="C5969" s="1"/>
      <c r="D5969" s="9"/>
      <c r="E5969" s="9"/>
      <c r="F5969" s="9"/>
      <c r="G5969" s="9"/>
      <c r="H5969" s="1" t="s">
        <v>1577</v>
      </c>
      <c r="I5969" s="9">
        <v>0</v>
      </c>
      <c r="J5969" s="10">
        <v>1</v>
      </c>
      <c r="K5969" s="9"/>
      <c r="L5969" s="9">
        <v>1</v>
      </c>
      <c r="M5969" s="1" t="s">
        <v>1576</v>
      </c>
      <c r="Q5969" s="1">
        <f t="shared" si="65"/>
        <v>25</v>
      </c>
      <c r="U5969" s="8" t="s">
        <v>1575</v>
      </c>
    </row>
    <row r="5970" spans="1:21" x14ac:dyDescent="0.3">
      <c r="A5970" s="28">
        <v>13447</v>
      </c>
      <c r="B5970" s="7">
        <v>11450</v>
      </c>
      <c r="C5970" s="1"/>
      <c r="D5970" s="9"/>
      <c r="E5970" s="9"/>
      <c r="F5970" s="9"/>
      <c r="G5970" s="9"/>
      <c r="H5970" s="1" t="s">
        <v>1574</v>
      </c>
      <c r="I5970" s="9">
        <v>0</v>
      </c>
      <c r="J5970" s="10">
        <v>1000</v>
      </c>
      <c r="K5970" s="9" t="s">
        <v>65</v>
      </c>
      <c r="L5970" s="9">
        <v>10</v>
      </c>
      <c r="M5970" s="1" t="s">
        <v>1573</v>
      </c>
      <c r="Q5970" s="1">
        <f t="shared" si="65"/>
        <v>25</v>
      </c>
      <c r="U5970" s="8" t="s">
        <v>1572</v>
      </c>
    </row>
    <row r="5971" spans="1:21" x14ac:dyDescent="0.3">
      <c r="A5971" s="28">
        <v>13448</v>
      </c>
      <c r="B5971" s="7">
        <v>11451</v>
      </c>
      <c r="C5971" s="1"/>
      <c r="D5971" s="9"/>
      <c r="E5971" s="9"/>
      <c r="F5971" s="9"/>
      <c r="G5971" s="9" t="s">
        <v>1571</v>
      </c>
      <c r="H5971" s="1" t="s">
        <v>1568</v>
      </c>
      <c r="I5971" s="9">
        <v>0</v>
      </c>
      <c r="J5971" s="10">
        <v>1</v>
      </c>
      <c r="K5971" s="9"/>
      <c r="L5971" s="9">
        <v>1</v>
      </c>
      <c r="M5971" s="1" t="s">
        <v>1568</v>
      </c>
      <c r="Q5971" s="1">
        <f t="shared" si="65"/>
        <v>25</v>
      </c>
      <c r="R5971" s="1" t="s">
        <v>1570</v>
      </c>
      <c r="U5971" s="8" t="s">
        <v>1569</v>
      </c>
    </row>
    <row r="5972" spans="1:21" x14ac:dyDescent="0.3">
      <c r="A5972" s="28">
        <v>13449</v>
      </c>
      <c r="B5972" s="7">
        <v>11452</v>
      </c>
      <c r="C5972" s="1"/>
      <c r="D5972" s="9"/>
      <c r="E5972" s="9"/>
      <c r="F5972" s="9"/>
      <c r="G5972" s="9"/>
      <c r="H5972" s="1" t="s">
        <v>1568</v>
      </c>
      <c r="I5972" s="9">
        <v>0</v>
      </c>
      <c r="J5972" s="10">
        <v>1</v>
      </c>
      <c r="K5972" s="9"/>
      <c r="L5972" s="9">
        <v>1</v>
      </c>
      <c r="M5972" s="1" t="s">
        <v>1567</v>
      </c>
      <c r="Q5972" s="1">
        <f t="shared" si="65"/>
        <v>25</v>
      </c>
      <c r="U5972" s="8" t="s">
        <v>1566</v>
      </c>
    </row>
    <row r="5973" spans="1:21" x14ac:dyDescent="0.3">
      <c r="A5973" s="28">
        <v>13450</v>
      </c>
      <c r="B5973" s="7">
        <v>11453</v>
      </c>
      <c r="C5973" s="1"/>
      <c r="D5973" s="9"/>
      <c r="E5973" s="9"/>
      <c r="F5973" s="9"/>
      <c r="G5973" s="9"/>
      <c r="H5973" s="1" t="s">
        <v>1565</v>
      </c>
      <c r="I5973" s="9">
        <v>0</v>
      </c>
      <c r="J5973" s="10">
        <v>1000</v>
      </c>
      <c r="K5973" s="9" t="s">
        <v>65</v>
      </c>
      <c r="L5973" s="9">
        <v>10</v>
      </c>
      <c r="M5973" s="1" t="s">
        <v>1564</v>
      </c>
      <c r="Q5973" s="1">
        <f t="shared" si="65"/>
        <v>25</v>
      </c>
      <c r="U5973" s="8" t="s">
        <v>1563</v>
      </c>
    </row>
    <row r="5974" spans="1:21" x14ac:dyDescent="0.3">
      <c r="A5974" s="28">
        <v>13451</v>
      </c>
      <c r="B5974" s="7">
        <v>11454</v>
      </c>
      <c r="C5974" s="1"/>
      <c r="D5974" s="9"/>
      <c r="E5974" s="9"/>
      <c r="F5974" s="9"/>
      <c r="G5974" s="9" t="s">
        <v>1562</v>
      </c>
      <c r="H5974" s="1" t="s">
        <v>1559</v>
      </c>
      <c r="I5974" s="9">
        <v>0</v>
      </c>
      <c r="J5974" s="10">
        <v>1</v>
      </c>
      <c r="K5974" s="9"/>
      <c r="L5974" s="9">
        <v>1</v>
      </c>
      <c r="M5974" s="1" t="s">
        <v>1559</v>
      </c>
      <c r="Q5974" s="1">
        <f t="shared" si="65"/>
        <v>25</v>
      </c>
      <c r="R5974" s="17" t="s">
        <v>1561</v>
      </c>
      <c r="U5974" s="8" t="s">
        <v>1560</v>
      </c>
    </row>
    <row r="5975" spans="1:21" x14ac:dyDescent="0.3">
      <c r="A5975" s="28">
        <v>13452</v>
      </c>
      <c r="B5975" s="7">
        <v>11455</v>
      </c>
      <c r="C5975" s="1"/>
      <c r="D5975" s="9"/>
      <c r="E5975" s="9"/>
      <c r="F5975" s="9"/>
      <c r="G5975" s="9"/>
      <c r="H5975" s="1" t="s">
        <v>1559</v>
      </c>
      <c r="I5975" s="9">
        <v>0</v>
      </c>
      <c r="J5975" s="10">
        <v>1</v>
      </c>
      <c r="K5975" s="9"/>
      <c r="L5975" s="9">
        <v>1</v>
      </c>
      <c r="M5975" s="1" t="s">
        <v>1558</v>
      </c>
      <c r="Q5975" s="1">
        <f t="shared" si="65"/>
        <v>25</v>
      </c>
      <c r="U5975" s="8" t="s">
        <v>1557</v>
      </c>
    </row>
    <row r="5976" spans="1:21" x14ac:dyDescent="0.3">
      <c r="A5976" s="28">
        <v>13453</v>
      </c>
      <c r="B5976" s="7">
        <v>11456</v>
      </c>
      <c r="C5976" s="1"/>
      <c r="D5976" s="9"/>
      <c r="E5976" s="9"/>
      <c r="F5976" s="9"/>
      <c r="G5976" s="9"/>
      <c r="H5976" s="1" t="s">
        <v>1556</v>
      </c>
      <c r="I5976" s="9">
        <v>0</v>
      </c>
      <c r="J5976" s="10">
        <v>1000</v>
      </c>
      <c r="K5976" s="9" t="s">
        <v>65</v>
      </c>
      <c r="L5976" s="9">
        <v>10</v>
      </c>
      <c r="M5976" s="1" t="s">
        <v>1555</v>
      </c>
      <c r="Q5976" s="1">
        <f t="shared" si="65"/>
        <v>25</v>
      </c>
      <c r="U5976" s="8" t="s">
        <v>1554</v>
      </c>
    </row>
    <row r="5977" spans="1:21" x14ac:dyDescent="0.3">
      <c r="A5977" s="28">
        <v>13454</v>
      </c>
      <c r="B5977" s="7">
        <v>11457</v>
      </c>
      <c r="C5977" s="1"/>
      <c r="D5977" s="9"/>
      <c r="E5977" s="9"/>
      <c r="F5977" s="9"/>
      <c r="G5977" s="9" t="s">
        <v>1553</v>
      </c>
      <c r="H5977" s="1" t="s">
        <v>1550</v>
      </c>
      <c r="I5977" s="9">
        <v>0</v>
      </c>
      <c r="J5977" s="10">
        <v>1</v>
      </c>
      <c r="K5977" s="9"/>
      <c r="L5977" s="9">
        <v>1</v>
      </c>
      <c r="M5977" s="1" t="s">
        <v>1550</v>
      </c>
      <c r="Q5977" s="1">
        <f t="shared" si="65"/>
        <v>25</v>
      </c>
      <c r="R5977" s="17" t="s">
        <v>1552</v>
      </c>
      <c r="U5977" s="8" t="s">
        <v>1551</v>
      </c>
    </row>
    <row r="5978" spans="1:21" x14ac:dyDescent="0.3">
      <c r="A5978" s="28">
        <v>13455</v>
      </c>
      <c r="B5978" s="7">
        <v>11458</v>
      </c>
      <c r="C5978" s="1"/>
      <c r="D5978" s="9"/>
      <c r="E5978" s="9"/>
      <c r="F5978" s="9"/>
      <c r="G5978" s="9"/>
      <c r="H5978" s="1" t="s">
        <v>1550</v>
      </c>
      <c r="I5978" s="9">
        <v>0</v>
      </c>
      <c r="J5978" s="10">
        <v>1</v>
      </c>
      <c r="K5978" s="9"/>
      <c r="L5978" s="9">
        <v>1</v>
      </c>
      <c r="M5978" s="1" t="s">
        <v>1549</v>
      </c>
      <c r="Q5978" s="1">
        <f t="shared" si="65"/>
        <v>25</v>
      </c>
      <c r="U5978" s="8" t="s">
        <v>1548</v>
      </c>
    </row>
    <row r="5979" spans="1:21" x14ac:dyDescent="0.3">
      <c r="A5979" s="28">
        <v>13456</v>
      </c>
      <c r="B5979" s="7">
        <v>11459</v>
      </c>
      <c r="C5979" s="1"/>
      <c r="D5979" s="9"/>
      <c r="E5979" s="9"/>
      <c r="F5979" s="9"/>
      <c r="G5979" s="9"/>
      <c r="H5979" s="1" t="s">
        <v>1547</v>
      </c>
      <c r="I5979" s="9">
        <v>0</v>
      </c>
      <c r="J5979" s="10">
        <v>1000</v>
      </c>
      <c r="K5979" s="9" t="s">
        <v>65</v>
      </c>
      <c r="L5979" s="9">
        <v>10</v>
      </c>
      <c r="M5979" s="1" t="s">
        <v>1546</v>
      </c>
      <c r="Q5979" s="1">
        <f t="shared" si="65"/>
        <v>25</v>
      </c>
      <c r="U5979" s="8" t="s">
        <v>1545</v>
      </c>
    </row>
    <row r="5980" spans="1:21" x14ac:dyDescent="0.3">
      <c r="A5980" s="28">
        <v>13457</v>
      </c>
      <c r="B5980" s="7">
        <v>11460</v>
      </c>
      <c r="C5980" s="1"/>
      <c r="D5980" s="9"/>
      <c r="E5980" s="9"/>
      <c r="F5980" s="9"/>
      <c r="G5980" s="9" t="s">
        <v>1544</v>
      </c>
      <c r="H5980" s="1" t="s">
        <v>1541</v>
      </c>
      <c r="I5980" s="9">
        <v>0</v>
      </c>
      <c r="J5980" s="10">
        <v>1</v>
      </c>
      <c r="K5980" s="9"/>
      <c r="L5980" s="9">
        <v>1</v>
      </c>
      <c r="M5980" s="1" t="s">
        <v>1541</v>
      </c>
      <c r="Q5980" s="1">
        <f t="shared" si="65"/>
        <v>25</v>
      </c>
      <c r="R5980" s="17" t="s">
        <v>1543</v>
      </c>
      <c r="U5980" s="8" t="s">
        <v>1542</v>
      </c>
    </row>
    <row r="5981" spans="1:21" x14ac:dyDescent="0.3">
      <c r="A5981" s="28">
        <v>13458</v>
      </c>
      <c r="B5981" s="7">
        <v>11461</v>
      </c>
      <c r="C5981" s="1"/>
      <c r="D5981" s="9"/>
      <c r="E5981" s="9"/>
      <c r="F5981" s="9"/>
      <c r="G5981" s="9"/>
      <c r="H5981" s="1" t="s">
        <v>1541</v>
      </c>
      <c r="I5981" s="9">
        <v>0</v>
      </c>
      <c r="J5981" s="10">
        <v>1</v>
      </c>
      <c r="K5981" s="9"/>
      <c r="L5981" s="9">
        <v>1</v>
      </c>
      <c r="M5981" s="1" t="s">
        <v>1540</v>
      </c>
      <c r="Q5981" s="1">
        <f t="shared" si="65"/>
        <v>25</v>
      </c>
      <c r="U5981" s="8" t="s">
        <v>1539</v>
      </c>
    </row>
    <row r="5982" spans="1:21" x14ac:dyDescent="0.3">
      <c r="A5982" s="28">
        <v>13459</v>
      </c>
      <c r="B5982" s="7">
        <v>11462</v>
      </c>
      <c r="C5982" s="1"/>
      <c r="D5982" s="9"/>
      <c r="E5982" s="9"/>
      <c r="F5982" s="9"/>
      <c r="G5982" s="9"/>
      <c r="H5982" s="1" t="s">
        <v>1538</v>
      </c>
      <c r="I5982" s="9">
        <v>0</v>
      </c>
      <c r="J5982" s="10">
        <v>1000</v>
      </c>
      <c r="K5982" s="9" t="s">
        <v>65</v>
      </c>
      <c r="L5982" s="9">
        <v>10</v>
      </c>
      <c r="M5982" s="1" t="s">
        <v>1537</v>
      </c>
      <c r="Q5982" s="1">
        <f t="shared" si="65"/>
        <v>25</v>
      </c>
      <c r="U5982" s="8" t="s">
        <v>1536</v>
      </c>
    </row>
    <row r="5983" spans="1:21" x14ac:dyDescent="0.3">
      <c r="A5983" s="28">
        <v>13460</v>
      </c>
      <c r="B5983" s="7">
        <v>11463</v>
      </c>
      <c r="C5983" s="1"/>
      <c r="D5983" s="9"/>
      <c r="E5983" s="9"/>
      <c r="F5983" s="9"/>
      <c r="G5983" s="9" t="s">
        <v>1535</v>
      </c>
      <c r="H5983" s="1" t="s">
        <v>1532</v>
      </c>
      <c r="I5983" s="9">
        <v>0</v>
      </c>
      <c r="J5983" s="10">
        <v>1</v>
      </c>
      <c r="K5983" s="9"/>
      <c r="L5983" s="9">
        <v>1</v>
      </c>
      <c r="M5983" s="1" t="s">
        <v>1532</v>
      </c>
      <c r="Q5983" s="1">
        <f t="shared" si="65"/>
        <v>25</v>
      </c>
      <c r="R5983" s="17" t="s">
        <v>1534</v>
      </c>
      <c r="U5983" s="8" t="s">
        <v>1533</v>
      </c>
    </row>
    <row r="5984" spans="1:21" x14ac:dyDescent="0.3">
      <c r="A5984" s="28">
        <v>13461</v>
      </c>
      <c r="B5984" s="7">
        <v>11464</v>
      </c>
      <c r="C5984" s="1"/>
      <c r="D5984" s="9"/>
      <c r="E5984" s="9"/>
      <c r="F5984" s="9"/>
      <c r="G5984" s="9"/>
      <c r="H5984" s="1" t="s">
        <v>1532</v>
      </c>
      <c r="I5984" s="9">
        <v>0</v>
      </c>
      <c r="J5984" s="10">
        <v>1</v>
      </c>
      <c r="K5984" s="9"/>
      <c r="L5984" s="9">
        <v>1</v>
      </c>
      <c r="M5984" s="1" t="s">
        <v>1531</v>
      </c>
      <c r="Q5984" s="1">
        <f t="shared" si="65"/>
        <v>25</v>
      </c>
      <c r="U5984" s="8" t="s">
        <v>1530</v>
      </c>
    </row>
    <row r="5985" spans="1:21" x14ac:dyDescent="0.3">
      <c r="A5985" s="28">
        <v>13462</v>
      </c>
      <c r="B5985" s="7">
        <v>11465</v>
      </c>
      <c r="C5985" s="1"/>
      <c r="D5985" s="9"/>
      <c r="E5985" s="9"/>
      <c r="F5985" s="9"/>
      <c r="G5985" s="9"/>
      <c r="H5985" s="1" t="s">
        <v>1529</v>
      </c>
      <c r="I5985" s="9">
        <v>0</v>
      </c>
      <c r="J5985" s="10">
        <v>1000</v>
      </c>
      <c r="K5985" s="9" t="s">
        <v>65</v>
      </c>
      <c r="L5985" s="9">
        <v>10</v>
      </c>
      <c r="M5985" s="1" t="s">
        <v>1528</v>
      </c>
      <c r="Q5985" s="1">
        <f t="shared" ref="Q5985:Q6016" si="66">Q5984</f>
        <v>25</v>
      </c>
      <c r="U5985" s="8" t="s">
        <v>1527</v>
      </c>
    </row>
    <row r="5986" spans="1:21" x14ac:dyDescent="0.3">
      <c r="A5986" s="28">
        <v>13463</v>
      </c>
      <c r="B5986" s="7">
        <v>11466</v>
      </c>
      <c r="C5986" s="1"/>
      <c r="D5986" s="9"/>
      <c r="E5986" s="9"/>
      <c r="F5986" s="9"/>
      <c r="G5986" s="9" t="s">
        <v>1526</v>
      </c>
      <c r="H5986" s="1" t="s">
        <v>1523</v>
      </c>
      <c r="I5986" s="9">
        <v>0</v>
      </c>
      <c r="J5986" s="10">
        <v>1</v>
      </c>
      <c r="K5986" s="9"/>
      <c r="L5986" s="9">
        <v>1</v>
      </c>
      <c r="M5986" s="1" t="s">
        <v>1523</v>
      </c>
      <c r="Q5986" s="1">
        <f t="shared" si="66"/>
        <v>25</v>
      </c>
      <c r="R5986" s="17" t="s">
        <v>1525</v>
      </c>
      <c r="U5986" s="8" t="s">
        <v>1524</v>
      </c>
    </row>
    <row r="5987" spans="1:21" x14ac:dyDescent="0.3">
      <c r="A5987" s="28">
        <v>13464</v>
      </c>
      <c r="B5987" s="7">
        <v>11467</v>
      </c>
      <c r="C5987" s="1"/>
      <c r="D5987" s="9"/>
      <c r="E5987" s="9"/>
      <c r="F5987" s="9"/>
      <c r="G5987" s="9"/>
      <c r="H5987" s="1" t="s">
        <v>1523</v>
      </c>
      <c r="I5987" s="9">
        <v>0</v>
      </c>
      <c r="J5987" s="10">
        <v>1</v>
      </c>
      <c r="K5987" s="9"/>
      <c r="L5987" s="9">
        <v>1</v>
      </c>
      <c r="M5987" s="1" t="s">
        <v>1522</v>
      </c>
      <c r="Q5987" s="1">
        <f t="shared" si="66"/>
        <v>25</v>
      </c>
      <c r="U5987" s="8" t="s">
        <v>1521</v>
      </c>
    </row>
    <row r="5988" spans="1:21" x14ac:dyDescent="0.3">
      <c r="A5988" s="28">
        <v>13465</v>
      </c>
      <c r="B5988" s="7">
        <v>11468</v>
      </c>
      <c r="C5988" s="1"/>
      <c r="D5988" s="9"/>
      <c r="E5988" s="9"/>
      <c r="F5988" s="9"/>
      <c r="G5988" s="9"/>
      <c r="H5988" s="1" t="s">
        <v>1520</v>
      </c>
      <c r="I5988" s="9">
        <v>0</v>
      </c>
      <c r="J5988" s="10">
        <v>1000</v>
      </c>
      <c r="K5988" s="9" t="s">
        <v>65</v>
      </c>
      <c r="L5988" s="9">
        <v>10</v>
      </c>
      <c r="M5988" s="1" t="s">
        <v>1519</v>
      </c>
      <c r="Q5988" s="1">
        <f t="shared" si="66"/>
        <v>25</v>
      </c>
      <c r="U5988" s="8" t="s">
        <v>1518</v>
      </c>
    </row>
    <row r="5989" spans="1:21" x14ac:dyDescent="0.3">
      <c r="A5989" s="28">
        <v>13466</v>
      </c>
      <c r="B5989" s="7">
        <v>11469</v>
      </c>
      <c r="C5989" s="1"/>
      <c r="D5989" s="9"/>
      <c r="E5989" s="9"/>
      <c r="F5989" s="9"/>
      <c r="G5989" s="9" t="s">
        <v>1517</v>
      </c>
      <c r="H5989" s="1" t="s">
        <v>1514</v>
      </c>
      <c r="I5989" s="9">
        <v>0</v>
      </c>
      <c r="J5989" s="10">
        <v>1</v>
      </c>
      <c r="K5989" s="9"/>
      <c r="L5989" s="9">
        <v>1</v>
      </c>
      <c r="M5989" s="1" t="s">
        <v>1514</v>
      </c>
      <c r="Q5989" s="1">
        <f t="shared" si="66"/>
        <v>25</v>
      </c>
      <c r="R5989" s="12" t="s">
        <v>1516</v>
      </c>
      <c r="U5989" s="8" t="s">
        <v>1515</v>
      </c>
    </row>
    <row r="5990" spans="1:21" x14ac:dyDescent="0.3">
      <c r="A5990" s="28">
        <v>13467</v>
      </c>
      <c r="B5990" s="7">
        <v>11470</v>
      </c>
      <c r="C5990" s="1"/>
      <c r="D5990" s="9"/>
      <c r="E5990" s="9"/>
      <c r="F5990" s="9"/>
      <c r="G5990" s="9"/>
      <c r="H5990" s="1" t="s">
        <v>1514</v>
      </c>
      <c r="I5990" s="9">
        <v>0</v>
      </c>
      <c r="J5990" s="10">
        <v>1</v>
      </c>
      <c r="K5990" s="9"/>
      <c r="L5990" s="9">
        <v>1</v>
      </c>
      <c r="M5990" s="1" t="s">
        <v>1513</v>
      </c>
      <c r="Q5990" s="1">
        <f t="shared" si="66"/>
        <v>25</v>
      </c>
      <c r="U5990" s="8" t="s">
        <v>1512</v>
      </c>
    </row>
    <row r="5991" spans="1:21" x14ac:dyDescent="0.3">
      <c r="A5991" s="28">
        <v>13468</v>
      </c>
      <c r="B5991" s="7">
        <v>11471</v>
      </c>
      <c r="C5991" s="1"/>
      <c r="D5991" s="9"/>
      <c r="E5991" s="9"/>
      <c r="F5991" s="9"/>
      <c r="G5991" s="9"/>
      <c r="H5991" s="1" t="s">
        <v>1511</v>
      </c>
      <c r="I5991" s="9">
        <v>0</v>
      </c>
      <c r="J5991" s="10">
        <v>1000</v>
      </c>
      <c r="K5991" s="9" t="s">
        <v>65</v>
      </c>
      <c r="L5991" s="9">
        <v>10</v>
      </c>
      <c r="M5991" s="1" t="s">
        <v>1510</v>
      </c>
      <c r="Q5991" s="1">
        <f t="shared" si="66"/>
        <v>25</v>
      </c>
      <c r="U5991" s="8" t="s">
        <v>1509</v>
      </c>
    </row>
    <row r="5992" spans="1:21" x14ac:dyDescent="0.3">
      <c r="A5992" s="28">
        <v>13469</v>
      </c>
      <c r="B5992" s="7">
        <v>11472</v>
      </c>
      <c r="C5992" s="1"/>
      <c r="D5992" s="9"/>
      <c r="E5992" s="9"/>
      <c r="F5992" s="9"/>
      <c r="G5992" s="9" t="s">
        <v>1508</v>
      </c>
      <c r="H5992" s="1" t="s">
        <v>1505</v>
      </c>
      <c r="I5992" s="9">
        <v>0</v>
      </c>
      <c r="J5992" s="10">
        <v>1</v>
      </c>
      <c r="K5992" s="9"/>
      <c r="L5992" s="9">
        <v>1</v>
      </c>
      <c r="M5992" s="1" t="s">
        <v>1505</v>
      </c>
      <c r="Q5992" s="1">
        <f t="shared" si="66"/>
        <v>25</v>
      </c>
      <c r="R5992" s="1" t="s">
        <v>1507</v>
      </c>
      <c r="U5992" s="8" t="s">
        <v>1506</v>
      </c>
    </row>
    <row r="5993" spans="1:21" x14ac:dyDescent="0.3">
      <c r="A5993" s="28">
        <v>13470</v>
      </c>
      <c r="B5993" s="7">
        <v>11473</v>
      </c>
      <c r="C5993" s="1"/>
      <c r="D5993" s="9"/>
      <c r="E5993" s="9"/>
      <c r="F5993" s="9"/>
      <c r="G5993" s="9"/>
      <c r="H5993" s="1" t="s">
        <v>1505</v>
      </c>
      <c r="I5993" s="9">
        <v>0</v>
      </c>
      <c r="J5993" s="10">
        <v>1</v>
      </c>
      <c r="K5993" s="9"/>
      <c r="L5993" s="9">
        <v>1</v>
      </c>
      <c r="M5993" s="1" t="s">
        <v>1504</v>
      </c>
      <c r="Q5993" s="1">
        <f t="shared" si="66"/>
        <v>25</v>
      </c>
      <c r="U5993" s="8" t="s">
        <v>1503</v>
      </c>
    </row>
    <row r="5994" spans="1:21" x14ac:dyDescent="0.3">
      <c r="A5994" s="28">
        <v>13471</v>
      </c>
      <c r="B5994" s="7">
        <v>11474</v>
      </c>
      <c r="C5994" s="1"/>
      <c r="D5994" s="9"/>
      <c r="E5994" s="9"/>
      <c r="F5994" s="9"/>
      <c r="G5994" s="9"/>
      <c r="H5994" s="1" t="s">
        <v>1502</v>
      </c>
      <c r="I5994" s="9">
        <v>0</v>
      </c>
      <c r="J5994" s="10">
        <v>1000</v>
      </c>
      <c r="K5994" s="9" t="s">
        <v>65</v>
      </c>
      <c r="L5994" s="9">
        <v>10</v>
      </c>
      <c r="M5994" s="1" t="s">
        <v>1501</v>
      </c>
      <c r="Q5994" s="1">
        <f t="shared" si="66"/>
        <v>25</v>
      </c>
      <c r="U5994" s="8" t="s">
        <v>1500</v>
      </c>
    </row>
    <row r="5995" spans="1:21" x14ac:dyDescent="0.3">
      <c r="A5995" s="28">
        <v>13472</v>
      </c>
      <c r="B5995" s="7">
        <v>11475</v>
      </c>
      <c r="C5995" s="1"/>
      <c r="D5995" s="9"/>
      <c r="E5995" s="9"/>
      <c r="F5995" s="9"/>
      <c r="G5995" s="9" t="s">
        <v>1499</v>
      </c>
      <c r="H5995" s="1" t="s">
        <v>1496</v>
      </c>
      <c r="I5995" s="9">
        <v>0</v>
      </c>
      <c r="J5995" s="10">
        <v>1</v>
      </c>
      <c r="K5995" s="9"/>
      <c r="L5995" s="9">
        <v>1</v>
      </c>
      <c r="M5995" s="1" t="s">
        <v>1496</v>
      </c>
      <c r="Q5995" s="1">
        <f t="shared" si="66"/>
        <v>25</v>
      </c>
      <c r="R5995" s="1" t="s">
        <v>1498</v>
      </c>
      <c r="U5995" s="8" t="s">
        <v>1497</v>
      </c>
    </row>
    <row r="5996" spans="1:21" x14ac:dyDescent="0.3">
      <c r="A5996" s="28">
        <v>13473</v>
      </c>
      <c r="B5996" s="7">
        <v>11476</v>
      </c>
      <c r="C5996" s="1"/>
      <c r="D5996" s="9"/>
      <c r="E5996" s="9"/>
      <c r="F5996" s="9"/>
      <c r="G5996" s="9"/>
      <c r="H5996" s="1" t="s">
        <v>1496</v>
      </c>
      <c r="I5996" s="9">
        <v>0</v>
      </c>
      <c r="J5996" s="10">
        <v>1</v>
      </c>
      <c r="K5996" s="9"/>
      <c r="L5996" s="9">
        <v>1</v>
      </c>
      <c r="M5996" s="1" t="s">
        <v>1495</v>
      </c>
      <c r="Q5996" s="1">
        <f t="shared" si="66"/>
        <v>25</v>
      </c>
      <c r="U5996" s="8" t="s">
        <v>1494</v>
      </c>
    </row>
    <row r="5997" spans="1:21" x14ac:dyDescent="0.3">
      <c r="A5997" s="28">
        <v>13474</v>
      </c>
      <c r="B5997" s="7">
        <v>11477</v>
      </c>
      <c r="C5997" s="1"/>
      <c r="D5997" s="9"/>
      <c r="E5997" s="9"/>
      <c r="F5997" s="9"/>
      <c r="G5997" s="9"/>
      <c r="H5997" s="1" t="s">
        <v>1493</v>
      </c>
      <c r="I5997" s="9">
        <v>0</v>
      </c>
      <c r="J5997" s="10">
        <v>1000</v>
      </c>
      <c r="K5997" s="9" t="s">
        <v>65</v>
      </c>
      <c r="L5997" s="9">
        <v>10</v>
      </c>
      <c r="M5997" s="1" t="s">
        <v>1492</v>
      </c>
      <c r="Q5997" s="1">
        <f t="shared" si="66"/>
        <v>25</v>
      </c>
      <c r="U5997" s="8" t="s">
        <v>1491</v>
      </c>
    </row>
    <row r="5998" spans="1:21" x14ac:dyDescent="0.3">
      <c r="A5998" s="28">
        <v>13475</v>
      </c>
      <c r="B5998" s="7">
        <v>11478</v>
      </c>
      <c r="C5998" s="1"/>
      <c r="D5998" s="9"/>
      <c r="E5998" s="9"/>
      <c r="F5998" s="9"/>
      <c r="G5998" s="9" t="s">
        <v>1490</v>
      </c>
      <c r="H5998" s="1" t="s">
        <v>1487</v>
      </c>
      <c r="I5998" s="9">
        <v>0</v>
      </c>
      <c r="J5998" s="10">
        <v>1</v>
      </c>
      <c r="K5998" s="9"/>
      <c r="L5998" s="9">
        <v>1</v>
      </c>
      <c r="M5998" s="1" t="s">
        <v>1487</v>
      </c>
      <c r="Q5998" s="1">
        <f t="shared" si="66"/>
        <v>25</v>
      </c>
      <c r="R5998" s="1" t="s">
        <v>1489</v>
      </c>
      <c r="U5998" s="8" t="s">
        <v>1488</v>
      </c>
    </row>
    <row r="5999" spans="1:21" x14ac:dyDescent="0.3">
      <c r="A5999" s="28">
        <v>13476</v>
      </c>
      <c r="B5999" s="7">
        <v>11479</v>
      </c>
      <c r="C5999" s="1"/>
      <c r="D5999" s="9"/>
      <c r="E5999" s="9"/>
      <c r="F5999" s="9"/>
      <c r="G5999" s="9"/>
      <c r="H5999" s="1" t="s">
        <v>1487</v>
      </c>
      <c r="I5999" s="9">
        <v>0</v>
      </c>
      <c r="J5999" s="10">
        <v>1</v>
      </c>
      <c r="K5999" s="9"/>
      <c r="L5999" s="9">
        <v>1</v>
      </c>
      <c r="M5999" s="1" t="s">
        <v>1486</v>
      </c>
      <c r="Q5999" s="1">
        <f t="shared" si="66"/>
        <v>25</v>
      </c>
      <c r="U5999" s="8" t="s">
        <v>1485</v>
      </c>
    </row>
    <row r="6000" spans="1:21" x14ac:dyDescent="0.3">
      <c r="A6000" s="28">
        <v>13477</v>
      </c>
      <c r="B6000" s="7">
        <v>11480</v>
      </c>
      <c r="C6000" s="1"/>
      <c r="D6000" s="9"/>
      <c r="E6000" s="9"/>
      <c r="F6000" s="9"/>
      <c r="G6000" s="9"/>
      <c r="H6000" s="1" t="s">
        <v>1484</v>
      </c>
      <c r="I6000" s="9">
        <v>0</v>
      </c>
      <c r="J6000" s="10">
        <v>1000</v>
      </c>
      <c r="K6000" s="9" t="s">
        <v>65</v>
      </c>
      <c r="L6000" s="9">
        <v>10</v>
      </c>
      <c r="M6000" s="1" t="s">
        <v>1483</v>
      </c>
      <c r="Q6000" s="1">
        <f t="shared" si="66"/>
        <v>25</v>
      </c>
      <c r="U6000" s="8" t="s">
        <v>1482</v>
      </c>
    </row>
    <row r="6001" spans="1:21" x14ac:dyDescent="0.3">
      <c r="A6001" s="28">
        <v>13478</v>
      </c>
      <c r="B6001" s="7">
        <v>11481</v>
      </c>
      <c r="C6001" s="1"/>
      <c r="D6001" s="9"/>
      <c r="E6001" s="9"/>
      <c r="F6001" s="9"/>
      <c r="G6001" s="9" t="s">
        <v>1481</v>
      </c>
      <c r="H6001" s="1" t="s">
        <v>1478</v>
      </c>
      <c r="I6001" s="9">
        <v>0</v>
      </c>
      <c r="J6001" s="10">
        <v>1</v>
      </c>
      <c r="K6001" s="9"/>
      <c r="L6001" s="9">
        <v>1</v>
      </c>
      <c r="M6001" s="1" t="s">
        <v>1478</v>
      </c>
      <c r="Q6001" s="1">
        <f t="shared" si="66"/>
        <v>25</v>
      </c>
      <c r="R6001" s="1" t="s">
        <v>1480</v>
      </c>
      <c r="U6001" s="8" t="s">
        <v>1479</v>
      </c>
    </row>
    <row r="6002" spans="1:21" x14ac:dyDescent="0.3">
      <c r="A6002" s="28">
        <v>13479</v>
      </c>
      <c r="B6002" s="7">
        <v>11482</v>
      </c>
      <c r="C6002" s="1"/>
      <c r="D6002" s="9"/>
      <c r="E6002" s="9"/>
      <c r="F6002" s="9"/>
      <c r="G6002" s="9"/>
      <c r="H6002" s="1" t="s">
        <v>1478</v>
      </c>
      <c r="I6002" s="9">
        <v>0</v>
      </c>
      <c r="J6002" s="10">
        <v>1</v>
      </c>
      <c r="K6002" s="9"/>
      <c r="L6002" s="9">
        <v>1</v>
      </c>
      <c r="M6002" s="1" t="s">
        <v>1477</v>
      </c>
      <c r="Q6002" s="1">
        <f t="shared" si="66"/>
        <v>25</v>
      </c>
      <c r="U6002" s="8" t="s">
        <v>1476</v>
      </c>
    </row>
    <row r="6003" spans="1:21" x14ac:dyDescent="0.3">
      <c r="A6003" s="28">
        <v>13480</v>
      </c>
      <c r="B6003" s="7">
        <v>11483</v>
      </c>
      <c r="C6003" s="1"/>
      <c r="D6003" s="9"/>
      <c r="E6003" s="9"/>
      <c r="F6003" s="9"/>
      <c r="G6003" s="9"/>
      <c r="H6003" s="1" t="s">
        <v>1475</v>
      </c>
      <c r="I6003" s="9">
        <v>0</v>
      </c>
      <c r="J6003" s="10">
        <v>1000</v>
      </c>
      <c r="K6003" s="9" t="s">
        <v>65</v>
      </c>
      <c r="L6003" s="9">
        <v>10</v>
      </c>
      <c r="M6003" s="1" t="s">
        <v>1474</v>
      </c>
      <c r="Q6003" s="1">
        <f t="shared" si="66"/>
        <v>25</v>
      </c>
      <c r="U6003" s="8" t="s">
        <v>1473</v>
      </c>
    </row>
    <row r="6004" spans="1:21" x14ac:dyDescent="0.3">
      <c r="A6004" s="28">
        <v>13481</v>
      </c>
      <c r="B6004" s="7">
        <v>11484</v>
      </c>
      <c r="C6004" s="1"/>
      <c r="D6004" s="9"/>
      <c r="E6004" s="9"/>
      <c r="F6004" s="9"/>
      <c r="G6004" s="9" t="s">
        <v>1472</v>
      </c>
      <c r="H6004" s="1" t="s">
        <v>1469</v>
      </c>
      <c r="I6004" s="9">
        <v>0</v>
      </c>
      <c r="J6004" s="10">
        <v>1</v>
      </c>
      <c r="K6004" s="9"/>
      <c r="L6004" s="9">
        <v>1</v>
      </c>
      <c r="M6004" s="1" t="s">
        <v>1469</v>
      </c>
      <c r="Q6004" s="1">
        <f t="shared" si="66"/>
        <v>25</v>
      </c>
      <c r="R6004" s="1" t="s">
        <v>1471</v>
      </c>
      <c r="U6004" s="8" t="s">
        <v>1470</v>
      </c>
    </row>
    <row r="6005" spans="1:21" x14ac:dyDescent="0.3">
      <c r="A6005" s="28">
        <v>13482</v>
      </c>
      <c r="B6005" s="7">
        <v>11485</v>
      </c>
      <c r="C6005" s="1"/>
      <c r="D6005" s="9"/>
      <c r="E6005" s="9"/>
      <c r="F6005" s="9"/>
      <c r="G6005" s="9"/>
      <c r="H6005" s="1" t="s">
        <v>1469</v>
      </c>
      <c r="I6005" s="9">
        <v>0</v>
      </c>
      <c r="J6005" s="10">
        <v>1</v>
      </c>
      <c r="K6005" s="9"/>
      <c r="L6005" s="9">
        <v>1</v>
      </c>
      <c r="M6005" s="1" t="s">
        <v>1468</v>
      </c>
      <c r="Q6005" s="1">
        <f t="shared" si="66"/>
        <v>25</v>
      </c>
      <c r="U6005" s="8" t="s">
        <v>1467</v>
      </c>
    </row>
    <row r="6006" spans="1:21" x14ac:dyDescent="0.3">
      <c r="A6006" s="28">
        <v>13483</v>
      </c>
      <c r="B6006" s="7">
        <v>11486</v>
      </c>
      <c r="C6006" s="1"/>
      <c r="D6006" s="9"/>
      <c r="E6006" s="9"/>
      <c r="F6006" s="9"/>
      <c r="G6006" s="9"/>
      <c r="H6006" s="1" t="s">
        <v>1466</v>
      </c>
      <c r="I6006" s="9">
        <v>0</v>
      </c>
      <c r="J6006" s="10">
        <v>1000</v>
      </c>
      <c r="K6006" s="9" t="s">
        <v>65</v>
      </c>
      <c r="L6006" s="9">
        <v>10</v>
      </c>
      <c r="M6006" s="1" t="s">
        <v>1465</v>
      </c>
      <c r="Q6006" s="1">
        <f t="shared" si="66"/>
        <v>25</v>
      </c>
      <c r="U6006" s="8" t="s">
        <v>1464</v>
      </c>
    </row>
    <row r="6007" spans="1:21" x14ac:dyDescent="0.3">
      <c r="A6007" s="28">
        <v>13484</v>
      </c>
      <c r="B6007" s="7">
        <v>11487</v>
      </c>
      <c r="C6007" s="1"/>
      <c r="D6007" s="9"/>
      <c r="E6007" s="9"/>
      <c r="F6007" s="9"/>
      <c r="G6007" s="9" t="s">
        <v>1463</v>
      </c>
      <c r="H6007" s="1" t="s">
        <v>1460</v>
      </c>
      <c r="I6007" s="9">
        <v>0</v>
      </c>
      <c r="J6007" s="10">
        <v>1</v>
      </c>
      <c r="K6007" s="9"/>
      <c r="L6007" s="9">
        <v>1</v>
      </c>
      <c r="M6007" s="1" t="s">
        <v>1460</v>
      </c>
      <c r="Q6007" s="1">
        <f t="shared" si="66"/>
        <v>25</v>
      </c>
      <c r="R6007" s="1" t="s">
        <v>1462</v>
      </c>
      <c r="U6007" s="8" t="s">
        <v>1461</v>
      </c>
    </row>
    <row r="6008" spans="1:21" x14ac:dyDescent="0.3">
      <c r="A6008" s="28">
        <v>13485</v>
      </c>
      <c r="B6008" s="7">
        <v>11488</v>
      </c>
      <c r="C6008" s="1"/>
      <c r="D6008" s="9"/>
      <c r="E6008" s="9"/>
      <c r="F6008" s="9"/>
      <c r="G6008" s="9"/>
      <c r="H6008" s="1" t="s">
        <v>1460</v>
      </c>
      <c r="I6008" s="9">
        <v>0</v>
      </c>
      <c r="J6008" s="10">
        <v>1</v>
      </c>
      <c r="K6008" s="9"/>
      <c r="L6008" s="9">
        <v>1</v>
      </c>
      <c r="M6008" s="1" t="s">
        <v>1459</v>
      </c>
      <c r="Q6008" s="1">
        <f t="shared" si="66"/>
        <v>25</v>
      </c>
      <c r="U6008" s="8" t="s">
        <v>1458</v>
      </c>
    </row>
    <row r="6009" spans="1:21" x14ac:dyDescent="0.3">
      <c r="A6009" s="28">
        <v>13486</v>
      </c>
      <c r="B6009" s="7">
        <v>11489</v>
      </c>
      <c r="C6009" s="1"/>
      <c r="D6009" s="9"/>
      <c r="E6009" s="9"/>
      <c r="F6009" s="9"/>
      <c r="G6009" s="9"/>
      <c r="H6009" s="1" t="s">
        <v>1457</v>
      </c>
      <c r="I6009" s="9">
        <v>0</v>
      </c>
      <c r="J6009" s="10">
        <v>1000</v>
      </c>
      <c r="K6009" s="9" t="s">
        <v>65</v>
      </c>
      <c r="L6009" s="9">
        <v>10</v>
      </c>
      <c r="M6009" s="1" t="s">
        <v>1456</v>
      </c>
      <c r="Q6009" s="1">
        <f t="shared" si="66"/>
        <v>25</v>
      </c>
      <c r="U6009" s="8" t="s">
        <v>1455</v>
      </c>
    </row>
    <row r="6010" spans="1:21" x14ac:dyDescent="0.3">
      <c r="A6010" s="28">
        <v>13487</v>
      </c>
      <c r="B6010" s="7">
        <v>11490</v>
      </c>
      <c r="C6010" s="1"/>
      <c r="D6010" s="9"/>
      <c r="E6010" s="9"/>
      <c r="F6010" s="9"/>
      <c r="G6010" s="9" t="s">
        <v>1454</v>
      </c>
      <c r="H6010" s="1" t="s">
        <v>1451</v>
      </c>
      <c r="I6010" s="9">
        <v>0</v>
      </c>
      <c r="J6010" s="10">
        <v>1</v>
      </c>
      <c r="K6010" s="9"/>
      <c r="L6010" s="9">
        <v>1</v>
      </c>
      <c r="M6010" s="1" t="s">
        <v>1451</v>
      </c>
      <c r="Q6010" s="1">
        <f t="shared" si="66"/>
        <v>25</v>
      </c>
      <c r="R6010" s="1" t="s">
        <v>1453</v>
      </c>
      <c r="U6010" s="8" t="s">
        <v>1452</v>
      </c>
    </row>
    <row r="6011" spans="1:21" x14ac:dyDescent="0.3">
      <c r="A6011" s="28">
        <v>13488</v>
      </c>
      <c r="B6011" s="7">
        <v>11491</v>
      </c>
      <c r="C6011" s="1"/>
      <c r="D6011" s="9"/>
      <c r="E6011" s="9"/>
      <c r="F6011" s="9"/>
      <c r="G6011" s="9"/>
      <c r="H6011" s="1" t="s">
        <v>1451</v>
      </c>
      <c r="I6011" s="9">
        <v>0</v>
      </c>
      <c r="J6011" s="10">
        <v>1</v>
      </c>
      <c r="K6011" s="9"/>
      <c r="L6011" s="9">
        <v>1</v>
      </c>
      <c r="M6011" s="1" t="s">
        <v>1450</v>
      </c>
      <c r="Q6011" s="1">
        <f t="shared" si="66"/>
        <v>25</v>
      </c>
      <c r="U6011" s="8" t="s">
        <v>1449</v>
      </c>
    </row>
    <row r="6012" spans="1:21" x14ac:dyDescent="0.3">
      <c r="A6012" s="28">
        <v>13489</v>
      </c>
      <c r="B6012" s="7">
        <v>11492</v>
      </c>
      <c r="C6012" s="1"/>
      <c r="D6012" s="9"/>
      <c r="E6012" s="9"/>
      <c r="F6012" s="9"/>
      <c r="G6012" s="9"/>
      <c r="H6012" s="1" t="s">
        <v>1448</v>
      </c>
      <c r="I6012" s="9">
        <v>0</v>
      </c>
      <c r="J6012" s="10">
        <v>1000</v>
      </c>
      <c r="K6012" s="9" t="s">
        <v>65</v>
      </c>
      <c r="L6012" s="9">
        <v>10</v>
      </c>
      <c r="M6012" s="1" t="s">
        <v>1447</v>
      </c>
      <c r="Q6012" s="1">
        <f t="shared" si="66"/>
        <v>25</v>
      </c>
      <c r="U6012" s="8" t="s">
        <v>1446</v>
      </c>
    </row>
    <row r="6013" spans="1:21" x14ac:dyDescent="0.3">
      <c r="A6013" s="28">
        <v>13490</v>
      </c>
      <c r="B6013" s="7">
        <v>11493</v>
      </c>
      <c r="C6013" s="1"/>
      <c r="D6013" s="9"/>
      <c r="E6013" s="9"/>
      <c r="F6013" s="9"/>
      <c r="G6013" s="9" t="s">
        <v>1445</v>
      </c>
      <c r="H6013" s="1" t="s">
        <v>1442</v>
      </c>
      <c r="I6013" s="9">
        <v>0</v>
      </c>
      <c r="J6013" s="10">
        <v>1</v>
      </c>
      <c r="K6013" s="9"/>
      <c r="L6013" s="9">
        <v>1</v>
      </c>
      <c r="M6013" s="1" t="s">
        <v>1442</v>
      </c>
      <c r="Q6013" s="1">
        <f t="shared" si="66"/>
        <v>25</v>
      </c>
      <c r="R6013" s="1" t="s">
        <v>1444</v>
      </c>
      <c r="U6013" s="8" t="s">
        <v>1443</v>
      </c>
    </row>
    <row r="6014" spans="1:21" x14ac:dyDescent="0.3">
      <c r="A6014" s="28">
        <v>13491</v>
      </c>
      <c r="B6014" s="7">
        <v>11494</v>
      </c>
      <c r="C6014" s="1"/>
      <c r="D6014" s="9"/>
      <c r="E6014" s="9"/>
      <c r="F6014" s="9"/>
      <c r="G6014" s="9"/>
      <c r="H6014" s="1" t="s">
        <v>1442</v>
      </c>
      <c r="I6014" s="9">
        <v>0</v>
      </c>
      <c r="J6014" s="10">
        <v>1</v>
      </c>
      <c r="K6014" s="9"/>
      <c r="L6014" s="9">
        <v>1</v>
      </c>
      <c r="M6014" s="1" t="s">
        <v>1441</v>
      </c>
      <c r="Q6014" s="1">
        <f t="shared" si="66"/>
        <v>25</v>
      </c>
      <c r="U6014" s="8" t="s">
        <v>1440</v>
      </c>
    </row>
    <row r="6015" spans="1:21" x14ac:dyDescent="0.3">
      <c r="A6015" s="28">
        <v>13492</v>
      </c>
      <c r="B6015" s="7">
        <v>11495</v>
      </c>
      <c r="C6015" s="1"/>
      <c r="D6015" s="9"/>
      <c r="E6015" s="9"/>
      <c r="F6015" s="9"/>
      <c r="G6015" s="9"/>
      <c r="H6015" s="1" t="s">
        <v>1439</v>
      </c>
      <c r="I6015" s="9">
        <v>0</v>
      </c>
      <c r="J6015" s="10">
        <v>1000</v>
      </c>
      <c r="K6015" s="9" t="s">
        <v>65</v>
      </c>
      <c r="L6015" s="9">
        <v>10</v>
      </c>
      <c r="M6015" s="1" t="s">
        <v>1438</v>
      </c>
      <c r="Q6015" s="1">
        <f t="shared" si="66"/>
        <v>25</v>
      </c>
      <c r="U6015" s="8" t="s">
        <v>1437</v>
      </c>
    </row>
    <row r="6016" spans="1:21" x14ac:dyDescent="0.3">
      <c r="A6016" s="28">
        <v>13493</v>
      </c>
      <c r="B6016" s="7">
        <v>11496</v>
      </c>
      <c r="C6016" s="1"/>
      <c r="D6016" s="9"/>
      <c r="E6016" s="9"/>
      <c r="F6016" s="9"/>
      <c r="G6016" s="9" t="s">
        <v>1436</v>
      </c>
      <c r="H6016" s="1" t="s">
        <v>1433</v>
      </c>
      <c r="I6016" s="9">
        <v>0</v>
      </c>
      <c r="J6016" s="10">
        <v>1</v>
      </c>
      <c r="K6016" s="9"/>
      <c r="L6016" s="9">
        <v>1</v>
      </c>
      <c r="M6016" s="1" t="s">
        <v>1433</v>
      </c>
      <c r="Q6016" s="1">
        <f t="shared" si="66"/>
        <v>25</v>
      </c>
      <c r="R6016" s="1" t="s">
        <v>1435</v>
      </c>
      <c r="U6016" s="8" t="s">
        <v>1434</v>
      </c>
    </row>
    <row r="6017" spans="1:21" x14ac:dyDescent="0.3">
      <c r="A6017" s="28">
        <v>13494</v>
      </c>
      <c r="B6017" s="7">
        <v>11497</v>
      </c>
      <c r="C6017" s="1"/>
      <c r="D6017" s="9"/>
      <c r="E6017" s="9"/>
      <c r="F6017" s="9"/>
      <c r="G6017" s="9"/>
      <c r="H6017" s="1" t="s">
        <v>1433</v>
      </c>
      <c r="I6017" s="9">
        <v>0</v>
      </c>
      <c r="J6017" s="10">
        <v>1</v>
      </c>
      <c r="K6017" s="9"/>
      <c r="L6017" s="9">
        <v>1</v>
      </c>
      <c r="M6017" s="1" t="s">
        <v>1432</v>
      </c>
      <c r="Q6017" s="1">
        <f t="shared" ref="Q6017:Q6048" si="67">Q6016</f>
        <v>25</v>
      </c>
      <c r="U6017" s="8" t="s">
        <v>1431</v>
      </c>
    </row>
    <row r="6018" spans="1:21" x14ac:dyDescent="0.3">
      <c r="A6018" s="28">
        <v>13495</v>
      </c>
      <c r="B6018" s="7">
        <v>11498</v>
      </c>
      <c r="C6018" s="1"/>
      <c r="D6018" s="9"/>
      <c r="E6018" s="9"/>
      <c r="F6018" s="9"/>
      <c r="G6018" s="9"/>
      <c r="H6018" s="1" t="s">
        <v>1430</v>
      </c>
      <c r="I6018" s="9">
        <v>0</v>
      </c>
      <c r="J6018" s="10">
        <v>1000</v>
      </c>
      <c r="K6018" s="9" t="s">
        <v>65</v>
      </c>
      <c r="L6018" s="9">
        <v>10</v>
      </c>
      <c r="M6018" s="1" t="s">
        <v>1429</v>
      </c>
      <c r="Q6018" s="1">
        <f t="shared" si="67"/>
        <v>25</v>
      </c>
      <c r="U6018" s="8" t="s">
        <v>1428</v>
      </c>
    </row>
    <row r="6019" spans="1:21" x14ac:dyDescent="0.3">
      <c r="A6019" s="28">
        <v>13496</v>
      </c>
      <c r="B6019" s="7">
        <v>11499</v>
      </c>
      <c r="C6019" s="1"/>
      <c r="D6019" s="9"/>
      <c r="E6019" s="9"/>
      <c r="F6019" s="9"/>
      <c r="G6019" s="9" t="s">
        <v>1427</v>
      </c>
      <c r="H6019" s="1" t="s">
        <v>1424</v>
      </c>
      <c r="I6019" s="9">
        <v>0</v>
      </c>
      <c r="J6019" s="10">
        <v>1</v>
      </c>
      <c r="K6019" s="9"/>
      <c r="L6019" s="9">
        <v>1</v>
      </c>
      <c r="M6019" s="1" t="s">
        <v>1424</v>
      </c>
      <c r="Q6019" s="1">
        <f t="shared" si="67"/>
        <v>25</v>
      </c>
      <c r="R6019" s="1" t="s">
        <v>1426</v>
      </c>
      <c r="U6019" s="8" t="s">
        <v>1425</v>
      </c>
    </row>
    <row r="6020" spans="1:21" x14ac:dyDescent="0.3">
      <c r="A6020" s="28">
        <v>13497</v>
      </c>
      <c r="B6020" s="7">
        <v>11500</v>
      </c>
      <c r="C6020" s="1"/>
      <c r="D6020" s="9"/>
      <c r="E6020" s="9"/>
      <c r="F6020" s="9"/>
      <c r="G6020" s="9"/>
      <c r="H6020" s="1" t="s">
        <v>1424</v>
      </c>
      <c r="I6020" s="9">
        <v>0</v>
      </c>
      <c r="J6020" s="10">
        <v>1</v>
      </c>
      <c r="K6020" s="9"/>
      <c r="L6020" s="9">
        <v>1</v>
      </c>
      <c r="M6020" s="1" t="s">
        <v>1423</v>
      </c>
      <c r="Q6020" s="1">
        <f t="shared" si="67"/>
        <v>25</v>
      </c>
      <c r="U6020" s="8" t="s">
        <v>1422</v>
      </c>
    </row>
    <row r="6021" spans="1:21" x14ac:dyDescent="0.3">
      <c r="A6021" s="28">
        <v>13498</v>
      </c>
      <c r="B6021" s="7">
        <v>11501</v>
      </c>
      <c r="C6021" s="1"/>
      <c r="D6021" s="9"/>
      <c r="E6021" s="9"/>
      <c r="F6021" s="9"/>
      <c r="G6021" s="9"/>
      <c r="H6021" s="1" t="s">
        <v>1421</v>
      </c>
      <c r="I6021" s="9">
        <v>0</v>
      </c>
      <c r="J6021" s="10">
        <v>1000</v>
      </c>
      <c r="K6021" s="9" t="s">
        <v>65</v>
      </c>
      <c r="L6021" s="9">
        <v>10</v>
      </c>
      <c r="M6021" s="1" t="s">
        <v>1420</v>
      </c>
      <c r="Q6021" s="1">
        <f t="shared" si="67"/>
        <v>25</v>
      </c>
      <c r="U6021" s="8" t="s">
        <v>1419</v>
      </c>
    </row>
    <row r="6022" spans="1:21" x14ac:dyDescent="0.3">
      <c r="A6022" s="28">
        <v>13499</v>
      </c>
      <c r="B6022" s="7">
        <v>11502</v>
      </c>
      <c r="C6022" s="1"/>
      <c r="D6022" s="9"/>
      <c r="E6022" s="9"/>
      <c r="F6022" s="9"/>
      <c r="G6022" s="9" t="s">
        <v>1418</v>
      </c>
      <c r="H6022" s="1" t="s">
        <v>1415</v>
      </c>
      <c r="I6022" s="9">
        <v>0</v>
      </c>
      <c r="J6022" s="10">
        <v>1</v>
      </c>
      <c r="K6022" s="9"/>
      <c r="L6022" s="9">
        <v>1</v>
      </c>
      <c r="M6022" s="1" t="s">
        <v>1415</v>
      </c>
      <c r="Q6022" s="1">
        <f t="shared" si="67"/>
        <v>25</v>
      </c>
      <c r="R6022" s="1" t="s">
        <v>1417</v>
      </c>
      <c r="U6022" s="8" t="s">
        <v>1416</v>
      </c>
    </row>
    <row r="6023" spans="1:21" x14ac:dyDescent="0.3">
      <c r="A6023" s="28">
        <v>13500</v>
      </c>
      <c r="B6023" s="7">
        <v>11503</v>
      </c>
      <c r="C6023" s="1"/>
      <c r="D6023" s="9"/>
      <c r="E6023" s="9"/>
      <c r="F6023" s="9"/>
      <c r="G6023" s="9"/>
      <c r="H6023" s="1" t="s">
        <v>1415</v>
      </c>
      <c r="I6023" s="9">
        <v>0</v>
      </c>
      <c r="J6023" s="10">
        <v>1</v>
      </c>
      <c r="K6023" s="9"/>
      <c r="L6023" s="9">
        <v>1</v>
      </c>
      <c r="M6023" s="1" t="s">
        <v>1414</v>
      </c>
      <c r="Q6023" s="1">
        <f t="shared" si="67"/>
        <v>25</v>
      </c>
      <c r="U6023" s="8" t="s">
        <v>1413</v>
      </c>
    </row>
    <row r="6024" spans="1:21" x14ac:dyDescent="0.3">
      <c r="A6024" s="28">
        <v>13501</v>
      </c>
      <c r="B6024" s="7">
        <v>11504</v>
      </c>
      <c r="C6024" s="1"/>
      <c r="D6024" s="9"/>
      <c r="E6024" s="9"/>
      <c r="F6024" s="9"/>
      <c r="G6024" s="9"/>
      <c r="H6024" s="1" t="s">
        <v>1412</v>
      </c>
      <c r="I6024" s="9">
        <v>0</v>
      </c>
      <c r="J6024" s="10">
        <v>1000</v>
      </c>
      <c r="K6024" s="9" t="s">
        <v>65</v>
      </c>
      <c r="L6024" s="9">
        <v>10</v>
      </c>
      <c r="M6024" s="1" t="s">
        <v>1411</v>
      </c>
      <c r="Q6024" s="1">
        <f t="shared" si="67"/>
        <v>25</v>
      </c>
      <c r="U6024" s="8" t="s">
        <v>1410</v>
      </c>
    </row>
    <row r="6025" spans="1:21" x14ac:dyDescent="0.3">
      <c r="A6025" s="28">
        <v>13502</v>
      </c>
      <c r="B6025" s="7">
        <v>11505</v>
      </c>
      <c r="C6025" s="1"/>
      <c r="D6025" s="9"/>
      <c r="E6025" s="9"/>
      <c r="F6025" s="9"/>
      <c r="G6025" s="9" t="s">
        <v>1409</v>
      </c>
      <c r="H6025" s="1" t="s">
        <v>1406</v>
      </c>
      <c r="I6025" s="9">
        <v>0</v>
      </c>
      <c r="J6025" s="10">
        <v>1</v>
      </c>
      <c r="K6025" s="9"/>
      <c r="L6025" s="9">
        <v>1</v>
      </c>
      <c r="M6025" s="1" t="s">
        <v>1406</v>
      </c>
      <c r="Q6025" s="1">
        <f t="shared" si="67"/>
        <v>25</v>
      </c>
      <c r="R6025" s="1" t="s">
        <v>1408</v>
      </c>
      <c r="U6025" s="8" t="s">
        <v>1407</v>
      </c>
    </row>
    <row r="6026" spans="1:21" x14ac:dyDescent="0.3">
      <c r="A6026" s="28">
        <v>13503</v>
      </c>
      <c r="B6026" s="7">
        <v>11506</v>
      </c>
      <c r="C6026" s="1"/>
      <c r="D6026" s="9"/>
      <c r="E6026" s="9"/>
      <c r="F6026" s="9"/>
      <c r="G6026" s="9"/>
      <c r="H6026" s="1" t="s">
        <v>1406</v>
      </c>
      <c r="I6026" s="9">
        <v>0</v>
      </c>
      <c r="J6026" s="10">
        <v>1</v>
      </c>
      <c r="K6026" s="9"/>
      <c r="L6026" s="9">
        <v>1</v>
      </c>
      <c r="M6026" s="1" t="s">
        <v>1405</v>
      </c>
      <c r="Q6026" s="1">
        <f t="shared" si="67"/>
        <v>25</v>
      </c>
      <c r="U6026" s="8" t="s">
        <v>1404</v>
      </c>
    </row>
    <row r="6027" spans="1:21" x14ac:dyDescent="0.3">
      <c r="A6027" s="28">
        <v>13504</v>
      </c>
      <c r="B6027" s="7">
        <v>11507</v>
      </c>
      <c r="C6027" s="1"/>
      <c r="D6027" s="9"/>
      <c r="E6027" s="9"/>
      <c r="F6027" s="9"/>
      <c r="G6027" s="9"/>
      <c r="H6027" s="1" t="s">
        <v>1403</v>
      </c>
      <c r="I6027" s="9">
        <v>0</v>
      </c>
      <c r="J6027" s="10">
        <v>1000</v>
      </c>
      <c r="K6027" s="9" t="s">
        <v>65</v>
      </c>
      <c r="L6027" s="9">
        <v>10</v>
      </c>
      <c r="M6027" s="1" t="s">
        <v>1402</v>
      </c>
      <c r="Q6027" s="1">
        <f t="shared" si="67"/>
        <v>25</v>
      </c>
      <c r="U6027" s="8" t="s">
        <v>1401</v>
      </c>
    </row>
    <row r="6028" spans="1:21" x14ac:dyDescent="0.3">
      <c r="A6028" s="28">
        <v>13505</v>
      </c>
      <c r="B6028" s="7">
        <v>11508</v>
      </c>
      <c r="C6028" s="1"/>
      <c r="D6028" s="9"/>
      <c r="E6028" s="9"/>
      <c r="F6028" s="9"/>
      <c r="G6028" s="9" t="s">
        <v>1400</v>
      </c>
      <c r="H6028" s="1" t="s">
        <v>1397</v>
      </c>
      <c r="I6028" s="9">
        <v>0</v>
      </c>
      <c r="J6028" s="10">
        <v>1</v>
      </c>
      <c r="K6028" s="9"/>
      <c r="L6028" s="9">
        <v>1</v>
      </c>
      <c r="M6028" s="1" t="s">
        <v>1397</v>
      </c>
      <c r="Q6028" s="1">
        <f t="shared" si="67"/>
        <v>25</v>
      </c>
      <c r="R6028" s="1" t="s">
        <v>1399</v>
      </c>
      <c r="U6028" s="8" t="s">
        <v>1398</v>
      </c>
    </row>
    <row r="6029" spans="1:21" x14ac:dyDescent="0.3">
      <c r="A6029" s="28">
        <v>13506</v>
      </c>
      <c r="B6029" s="7">
        <v>11509</v>
      </c>
      <c r="C6029" s="1"/>
      <c r="D6029" s="9"/>
      <c r="E6029" s="9"/>
      <c r="F6029" s="9"/>
      <c r="G6029" s="9"/>
      <c r="H6029" s="1" t="s">
        <v>1397</v>
      </c>
      <c r="I6029" s="9">
        <v>0</v>
      </c>
      <c r="J6029" s="10">
        <v>1</v>
      </c>
      <c r="K6029" s="9"/>
      <c r="L6029" s="9">
        <v>1</v>
      </c>
      <c r="M6029" s="1" t="s">
        <v>1396</v>
      </c>
      <c r="Q6029" s="1">
        <f t="shared" si="67"/>
        <v>25</v>
      </c>
      <c r="U6029" s="8" t="s">
        <v>1395</v>
      </c>
    </row>
    <row r="6030" spans="1:21" x14ac:dyDescent="0.3">
      <c r="A6030" s="28">
        <v>13507</v>
      </c>
      <c r="B6030" s="7">
        <v>11510</v>
      </c>
      <c r="C6030" s="1"/>
      <c r="D6030" s="9"/>
      <c r="E6030" s="9"/>
      <c r="F6030" s="9"/>
      <c r="G6030" s="9"/>
      <c r="H6030" s="1" t="s">
        <v>1394</v>
      </c>
      <c r="I6030" s="9">
        <v>0</v>
      </c>
      <c r="J6030" s="10">
        <v>1000</v>
      </c>
      <c r="K6030" s="9" t="s">
        <v>65</v>
      </c>
      <c r="L6030" s="9">
        <v>10</v>
      </c>
      <c r="M6030" s="1" t="s">
        <v>1393</v>
      </c>
      <c r="Q6030" s="1">
        <f t="shared" si="67"/>
        <v>25</v>
      </c>
      <c r="U6030" s="8" t="s">
        <v>1392</v>
      </c>
    </row>
    <row r="6031" spans="1:21" x14ac:dyDescent="0.3">
      <c r="A6031" s="28">
        <v>13508</v>
      </c>
      <c r="B6031" s="7">
        <v>11511</v>
      </c>
      <c r="C6031" s="1"/>
      <c r="D6031" s="9"/>
      <c r="E6031" s="9"/>
      <c r="F6031" s="9"/>
      <c r="G6031" s="9" t="s">
        <v>1391</v>
      </c>
      <c r="H6031" s="1" t="s">
        <v>1390</v>
      </c>
      <c r="I6031" s="9">
        <v>0</v>
      </c>
      <c r="J6031" s="10">
        <v>1</v>
      </c>
      <c r="K6031" s="9"/>
      <c r="L6031" s="9">
        <v>1</v>
      </c>
      <c r="M6031" s="1" t="s">
        <v>1389</v>
      </c>
      <c r="Q6031" s="1">
        <f t="shared" si="67"/>
        <v>25</v>
      </c>
      <c r="R6031" s="1" t="s">
        <v>1388</v>
      </c>
      <c r="U6031" s="8" t="s">
        <v>1387</v>
      </c>
    </row>
    <row r="6032" spans="1:21" x14ac:dyDescent="0.3">
      <c r="A6032" s="28">
        <v>13509</v>
      </c>
      <c r="B6032" s="7">
        <v>11512</v>
      </c>
      <c r="C6032" s="1"/>
      <c r="D6032" s="9"/>
      <c r="E6032" s="9"/>
      <c r="F6032" s="9"/>
      <c r="G6032" s="9"/>
      <c r="H6032" s="1" t="s">
        <v>1385</v>
      </c>
      <c r="I6032" s="9">
        <v>0</v>
      </c>
      <c r="J6032" s="10">
        <v>10</v>
      </c>
      <c r="K6032" s="9" t="s">
        <v>1386</v>
      </c>
      <c r="L6032" s="9">
        <v>100</v>
      </c>
      <c r="M6032" s="1" t="s">
        <v>1385</v>
      </c>
      <c r="Q6032" s="1">
        <f t="shared" si="67"/>
        <v>25</v>
      </c>
      <c r="U6032" s="8" t="s">
        <v>1384</v>
      </c>
    </row>
    <row r="6033" spans="1:21" x14ac:dyDescent="0.3">
      <c r="A6033" s="28">
        <v>13510</v>
      </c>
      <c r="B6033" s="7">
        <v>11513</v>
      </c>
      <c r="C6033" s="1"/>
      <c r="D6033" s="9"/>
      <c r="E6033" s="9"/>
      <c r="F6033" s="9"/>
      <c r="G6033" s="9"/>
      <c r="H6033" s="1" t="s">
        <v>1383</v>
      </c>
      <c r="I6033" s="9">
        <v>0</v>
      </c>
      <c r="J6033" s="10">
        <v>1000</v>
      </c>
      <c r="K6033" s="9" t="s">
        <v>65</v>
      </c>
      <c r="L6033" s="9">
        <v>10</v>
      </c>
      <c r="M6033" s="1" t="s">
        <v>1383</v>
      </c>
      <c r="Q6033" s="1">
        <f t="shared" si="67"/>
        <v>25</v>
      </c>
      <c r="U6033" s="8" t="s">
        <v>1382</v>
      </c>
    </row>
    <row r="6034" spans="1:21" x14ac:dyDescent="0.3">
      <c r="A6034" s="28">
        <v>13511</v>
      </c>
      <c r="B6034" s="7">
        <v>11514</v>
      </c>
      <c r="C6034" s="1"/>
      <c r="D6034" s="9"/>
      <c r="E6034" s="9"/>
      <c r="F6034" s="9"/>
      <c r="G6034" s="9" t="s">
        <v>1381</v>
      </c>
      <c r="H6034" s="1" t="s">
        <v>1378</v>
      </c>
      <c r="I6034" s="9">
        <v>0</v>
      </c>
      <c r="J6034" s="10">
        <v>1</v>
      </c>
      <c r="K6034" s="9"/>
      <c r="L6034" s="9">
        <v>1</v>
      </c>
      <c r="M6034" s="1" t="s">
        <v>1378</v>
      </c>
      <c r="Q6034" s="1">
        <f t="shared" si="67"/>
        <v>25</v>
      </c>
      <c r="R6034" s="1" t="s">
        <v>1380</v>
      </c>
      <c r="U6034" s="8" t="s">
        <v>1379</v>
      </c>
    </row>
    <row r="6035" spans="1:21" x14ac:dyDescent="0.3">
      <c r="A6035" s="28">
        <v>13512</v>
      </c>
      <c r="B6035" s="7">
        <v>11515</v>
      </c>
      <c r="C6035" s="1"/>
      <c r="D6035" s="9"/>
      <c r="E6035" s="9"/>
      <c r="F6035" s="9"/>
      <c r="G6035" s="9"/>
      <c r="H6035" s="1" t="s">
        <v>1378</v>
      </c>
      <c r="I6035" s="9">
        <v>0</v>
      </c>
      <c r="J6035" s="10">
        <v>1</v>
      </c>
      <c r="K6035" s="9"/>
      <c r="L6035" s="9">
        <v>1</v>
      </c>
      <c r="M6035" s="1" t="s">
        <v>1377</v>
      </c>
      <c r="Q6035" s="1">
        <f t="shared" si="67"/>
        <v>25</v>
      </c>
      <c r="U6035" s="8" t="s">
        <v>1376</v>
      </c>
    </row>
    <row r="6036" spans="1:21" x14ac:dyDescent="0.3">
      <c r="A6036" s="28">
        <v>13513</v>
      </c>
      <c r="B6036" s="7">
        <v>11516</v>
      </c>
      <c r="C6036" s="1"/>
      <c r="D6036" s="9"/>
      <c r="E6036" s="9"/>
      <c r="F6036" s="9"/>
      <c r="G6036" s="9"/>
      <c r="H6036" s="1" t="s">
        <v>1375</v>
      </c>
      <c r="I6036" s="9">
        <v>0</v>
      </c>
      <c r="J6036" s="10">
        <v>1000</v>
      </c>
      <c r="K6036" s="9" t="s">
        <v>65</v>
      </c>
      <c r="L6036" s="9">
        <v>10</v>
      </c>
      <c r="M6036" s="1" t="s">
        <v>1374</v>
      </c>
      <c r="Q6036" s="1">
        <f t="shared" si="67"/>
        <v>25</v>
      </c>
      <c r="U6036" s="8" t="s">
        <v>1373</v>
      </c>
    </row>
    <row r="6037" spans="1:21" x14ac:dyDescent="0.3">
      <c r="A6037" s="28">
        <v>13514</v>
      </c>
      <c r="B6037" s="7">
        <v>11517</v>
      </c>
      <c r="C6037" s="1"/>
      <c r="D6037" s="9"/>
      <c r="E6037" s="9"/>
      <c r="F6037" s="9"/>
      <c r="G6037" s="9" t="s">
        <v>1372</v>
      </c>
      <c r="H6037" s="1" t="s">
        <v>1369</v>
      </c>
      <c r="I6037" s="9">
        <v>0</v>
      </c>
      <c r="J6037" s="10">
        <v>1</v>
      </c>
      <c r="K6037" s="9"/>
      <c r="L6037" s="9">
        <v>1</v>
      </c>
      <c r="M6037" s="1" t="s">
        <v>1369</v>
      </c>
      <c r="Q6037" s="1">
        <f t="shared" si="67"/>
        <v>25</v>
      </c>
      <c r="R6037" s="1" t="s">
        <v>1371</v>
      </c>
      <c r="U6037" s="8" t="s">
        <v>1370</v>
      </c>
    </row>
    <row r="6038" spans="1:21" x14ac:dyDescent="0.3">
      <c r="A6038" s="28">
        <v>13515</v>
      </c>
      <c r="B6038" s="7">
        <v>11518</v>
      </c>
      <c r="C6038" s="1"/>
      <c r="D6038" s="9"/>
      <c r="E6038" s="9"/>
      <c r="F6038" s="9"/>
      <c r="G6038" s="9"/>
      <c r="H6038" s="1" t="s">
        <v>1369</v>
      </c>
      <c r="I6038" s="9">
        <v>0</v>
      </c>
      <c r="J6038" s="10">
        <v>1</v>
      </c>
      <c r="K6038" s="9"/>
      <c r="L6038" s="9">
        <v>1</v>
      </c>
      <c r="M6038" s="1" t="s">
        <v>1368</v>
      </c>
      <c r="Q6038" s="1">
        <f t="shared" si="67"/>
        <v>25</v>
      </c>
      <c r="U6038" s="8" t="s">
        <v>1367</v>
      </c>
    </row>
    <row r="6039" spans="1:21" x14ac:dyDescent="0.3">
      <c r="A6039" s="28">
        <v>13516</v>
      </c>
      <c r="B6039" s="7">
        <v>11519</v>
      </c>
      <c r="C6039" s="1"/>
      <c r="D6039" s="9"/>
      <c r="E6039" s="9"/>
      <c r="F6039" s="9"/>
      <c r="G6039" s="9"/>
      <c r="H6039" s="1" t="s">
        <v>1366</v>
      </c>
      <c r="I6039" s="9">
        <v>0</v>
      </c>
      <c r="J6039" s="10">
        <v>1000</v>
      </c>
      <c r="K6039" s="9" t="s">
        <v>65</v>
      </c>
      <c r="L6039" s="9">
        <v>10</v>
      </c>
      <c r="M6039" s="1" t="s">
        <v>1365</v>
      </c>
      <c r="Q6039" s="1">
        <f t="shared" si="67"/>
        <v>25</v>
      </c>
      <c r="U6039" s="8" t="s">
        <v>1364</v>
      </c>
    </row>
    <row r="6040" spans="1:21" x14ac:dyDescent="0.3">
      <c r="A6040" s="28">
        <v>13517</v>
      </c>
      <c r="B6040" s="7">
        <v>11520</v>
      </c>
      <c r="C6040" s="1"/>
      <c r="D6040" s="9"/>
      <c r="E6040" s="9"/>
      <c r="F6040" s="9"/>
      <c r="G6040" s="9" t="s">
        <v>1363</v>
      </c>
      <c r="H6040" s="1" t="s">
        <v>1360</v>
      </c>
      <c r="I6040" s="9">
        <v>0</v>
      </c>
      <c r="J6040" s="10">
        <v>1</v>
      </c>
      <c r="K6040" s="9"/>
      <c r="L6040" s="9">
        <v>1</v>
      </c>
      <c r="M6040" s="1" t="s">
        <v>1360</v>
      </c>
      <c r="Q6040" s="1">
        <f t="shared" si="67"/>
        <v>25</v>
      </c>
      <c r="R6040" s="1" t="s">
        <v>1362</v>
      </c>
      <c r="U6040" s="8" t="s">
        <v>1361</v>
      </c>
    </row>
    <row r="6041" spans="1:21" x14ac:dyDescent="0.3">
      <c r="A6041" s="28">
        <v>13518</v>
      </c>
      <c r="B6041" s="7">
        <v>11521</v>
      </c>
      <c r="C6041" s="1"/>
      <c r="D6041" s="9"/>
      <c r="E6041" s="9"/>
      <c r="F6041" s="9"/>
      <c r="G6041" s="9"/>
      <c r="H6041" s="1" t="s">
        <v>1360</v>
      </c>
      <c r="I6041" s="9">
        <v>0</v>
      </c>
      <c r="J6041" s="10">
        <v>1</v>
      </c>
      <c r="K6041" s="9"/>
      <c r="L6041" s="9">
        <v>1</v>
      </c>
      <c r="M6041" s="1" t="s">
        <v>1359</v>
      </c>
      <c r="Q6041" s="1">
        <f t="shared" si="67"/>
        <v>25</v>
      </c>
      <c r="U6041" s="8" t="s">
        <v>1358</v>
      </c>
    </row>
    <row r="6042" spans="1:21" x14ac:dyDescent="0.3">
      <c r="A6042" s="28">
        <v>13519</v>
      </c>
      <c r="B6042" s="7">
        <v>11522</v>
      </c>
      <c r="C6042" s="1"/>
      <c r="D6042" s="9"/>
      <c r="E6042" s="9"/>
      <c r="F6042" s="9"/>
      <c r="G6042" s="9"/>
      <c r="H6042" s="1" t="s">
        <v>1357</v>
      </c>
      <c r="I6042" s="9">
        <v>0</v>
      </c>
      <c r="J6042" s="10">
        <v>1000</v>
      </c>
      <c r="K6042" s="9" t="s">
        <v>65</v>
      </c>
      <c r="L6042" s="9">
        <v>10</v>
      </c>
      <c r="M6042" s="1" t="s">
        <v>1356</v>
      </c>
      <c r="Q6042" s="1">
        <f t="shared" si="67"/>
        <v>25</v>
      </c>
      <c r="U6042" s="8" t="s">
        <v>1355</v>
      </c>
    </row>
    <row r="6043" spans="1:21" x14ac:dyDescent="0.3">
      <c r="A6043" s="28">
        <v>13520</v>
      </c>
      <c r="B6043" s="7">
        <v>11523</v>
      </c>
      <c r="C6043" s="1"/>
      <c r="D6043" s="9"/>
      <c r="E6043" s="9"/>
      <c r="F6043" s="9"/>
      <c r="G6043" s="9" t="s">
        <v>1354</v>
      </c>
      <c r="H6043" s="1" t="s">
        <v>1351</v>
      </c>
      <c r="I6043" s="9">
        <v>0</v>
      </c>
      <c r="J6043" s="10">
        <v>1</v>
      </c>
      <c r="K6043" s="9"/>
      <c r="L6043" s="9">
        <v>1</v>
      </c>
      <c r="M6043" s="1" t="s">
        <v>1351</v>
      </c>
      <c r="Q6043" s="1">
        <f t="shared" si="67"/>
        <v>25</v>
      </c>
      <c r="R6043" s="1" t="s">
        <v>1353</v>
      </c>
      <c r="U6043" s="8" t="s">
        <v>1352</v>
      </c>
    </row>
    <row r="6044" spans="1:21" x14ac:dyDescent="0.3">
      <c r="A6044" s="28">
        <v>13521</v>
      </c>
      <c r="B6044" s="7">
        <v>11524</v>
      </c>
      <c r="C6044" s="1"/>
      <c r="D6044" s="9"/>
      <c r="E6044" s="9"/>
      <c r="F6044" s="9"/>
      <c r="G6044" s="9"/>
      <c r="H6044" s="1" t="s">
        <v>1351</v>
      </c>
      <c r="I6044" s="9">
        <v>0</v>
      </c>
      <c r="J6044" s="10">
        <v>1</v>
      </c>
      <c r="K6044" s="9"/>
      <c r="L6044" s="9">
        <v>1</v>
      </c>
      <c r="M6044" s="1" t="s">
        <v>1350</v>
      </c>
      <c r="Q6044" s="1">
        <f t="shared" si="67"/>
        <v>25</v>
      </c>
      <c r="U6044" s="8" t="s">
        <v>1349</v>
      </c>
    </row>
    <row r="6045" spans="1:21" x14ac:dyDescent="0.3">
      <c r="A6045" s="28">
        <v>13522</v>
      </c>
      <c r="B6045" s="7">
        <v>11525</v>
      </c>
      <c r="C6045" s="1"/>
      <c r="D6045" s="9"/>
      <c r="E6045" s="9"/>
      <c r="F6045" s="9"/>
      <c r="G6045" s="9"/>
      <c r="H6045" s="1" t="s">
        <v>1348</v>
      </c>
      <c r="I6045" s="9">
        <v>0</v>
      </c>
      <c r="J6045" s="10">
        <v>1000</v>
      </c>
      <c r="K6045" s="9" t="s">
        <v>65</v>
      </c>
      <c r="L6045" s="9">
        <v>10</v>
      </c>
      <c r="M6045" s="1" t="s">
        <v>1347</v>
      </c>
      <c r="Q6045" s="1">
        <f t="shared" si="67"/>
        <v>25</v>
      </c>
      <c r="U6045" s="8" t="s">
        <v>1346</v>
      </c>
    </row>
    <row r="6046" spans="1:21" x14ac:dyDescent="0.3">
      <c r="A6046" s="28">
        <v>13523</v>
      </c>
      <c r="B6046" s="7">
        <v>11526</v>
      </c>
      <c r="C6046" s="1"/>
      <c r="D6046" s="9"/>
      <c r="E6046" s="9"/>
      <c r="F6046" s="9"/>
      <c r="G6046" s="9" t="s">
        <v>1345</v>
      </c>
      <c r="H6046" s="1" t="s">
        <v>1342</v>
      </c>
      <c r="I6046" s="9">
        <v>0</v>
      </c>
      <c r="J6046" s="10">
        <v>1</v>
      </c>
      <c r="K6046" s="9"/>
      <c r="L6046" s="9">
        <v>1</v>
      </c>
      <c r="M6046" s="1" t="s">
        <v>1342</v>
      </c>
      <c r="Q6046" s="1">
        <f t="shared" si="67"/>
        <v>25</v>
      </c>
      <c r="R6046" s="1" t="s">
        <v>1344</v>
      </c>
      <c r="U6046" s="8" t="s">
        <v>1343</v>
      </c>
    </row>
    <row r="6047" spans="1:21" x14ac:dyDescent="0.3">
      <c r="A6047" s="28">
        <v>13524</v>
      </c>
      <c r="B6047" s="7">
        <v>11527</v>
      </c>
      <c r="C6047" s="1"/>
      <c r="D6047" s="9"/>
      <c r="E6047" s="9"/>
      <c r="F6047" s="9"/>
      <c r="G6047" s="9"/>
      <c r="H6047" s="1" t="s">
        <v>1342</v>
      </c>
      <c r="I6047" s="9">
        <v>0</v>
      </c>
      <c r="J6047" s="10">
        <v>1</v>
      </c>
      <c r="K6047" s="9"/>
      <c r="L6047" s="9">
        <v>1</v>
      </c>
      <c r="M6047" s="1" t="s">
        <v>1341</v>
      </c>
      <c r="Q6047" s="1">
        <f t="shared" si="67"/>
        <v>25</v>
      </c>
      <c r="U6047" s="8" t="s">
        <v>1340</v>
      </c>
    </row>
    <row r="6048" spans="1:21" x14ac:dyDescent="0.3">
      <c r="A6048" s="28">
        <v>13525</v>
      </c>
      <c r="B6048" s="7">
        <v>11528</v>
      </c>
      <c r="C6048" s="1"/>
      <c r="D6048" s="9"/>
      <c r="E6048" s="9"/>
      <c r="F6048" s="9"/>
      <c r="G6048" s="9"/>
      <c r="H6048" s="1" t="s">
        <v>1339</v>
      </c>
      <c r="I6048" s="9">
        <v>0</v>
      </c>
      <c r="J6048" s="10">
        <v>1000</v>
      </c>
      <c r="K6048" s="9" t="s">
        <v>65</v>
      </c>
      <c r="L6048" s="9">
        <v>10</v>
      </c>
      <c r="M6048" s="1" t="s">
        <v>1338</v>
      </c>
      <c r="Q6048" s="1">
        <f t="shared" si="67"/>
        <v>25</v>
      </c>
      <c r="U6048" s="8" t="s">
        <v>1337</v>
      </c>
    </row>
    <row r="6049" spans="1:21" x14ac:dyDescent="0.3">
      <c r="A6049" s="28">
        <v>13526</v>
      </c>
      <c r="B6049" s="7">
        <v>11529</v>
      </c>
      <c r="C6049" s="1"/>
      <c r="D6049" s="9"/>
      <c r="E6049" s="9"/>
      <c r="F6049" s="9"/>
      <c r="G6049" s="9" t="s">
        <v>1336</v>
      </c>
      <c r="H6049" s="1" t="s">
        <v>1333</v>
      </c>
      <c r="I6049" s="9">
        <v>0</v>
      </c>
      <c r="J6049" s="10">
        <v>1</v>
      </c>
      <c r="K6049" s="9"/>
      <c r="L6049" s="9">
        <v>1</v>
      </c>
      <c r="M6049" s="1" t="s">
        <v>1333</v>
      </c>
      <c r="Q6049" s="1">
        <f t="shared" ref="Q6049:Q6075" si="68">Q6048</f>
        <v>25</v>
      </c>
      <c r="R6049" s="1" t="s">
        <v>1335</v>
      </c>
      <c r="U6049" s="8" t="s">
        <v>1334</v>
      </c>
    </row>
    <row r="6050" spans="1:21" x14ac:dyDescent="0.3">
      <c r="A6050" s="28">
        <v>13527</v>
      </c>
      <c r="B6050" s="7">
        <v>11530</v>
      </c>
      <c r="C6050" s="1"/>
      <c r="D6050" s="9"/>
      <c r="E6050" s="9"/>
      <c r="F6050" s="9"/>
      <c r="G6050" s="9"/>
      <c r="H6050" s="1" t="s">
        <v>1333</v>
      </c>
      <c r="I6050" s="9">
        <v>0</v>
      </c>
      <c r="J6050" s="10">
        <v>1</v>
      </c>
      <c r="K6050" s="9"/>
      <c r="L6050" s="9">
        <v>1</v>
      </c>
      <c r="M6050" s="1" t="s">
        <v>1332</v>
      </c>
      <c r="Q6050" s="1">
        <f t="shared" si="68"/>
        <v>25</v>
      </c>
      <c r="U6050" s="8" t="s">
        <v>1331</v>
      </c>
    </row>
    <row r="6051" spans="1:21" x14ac:dyDescent="0.3">
      <c r="A6051" s="28">
        <v>13528</v>
      </c>
      <c r="B6051" s="7">
        <v>11531</v>
      </c>
      <c r="C6051" s="1"/>
      <c r="D6051" s="9"/>
      <c r="E6051" s="9"/>
      <c r="F6051" s="9"/>
      <c r="G6051" s="9"/>
      <c r="H6051" s="1" t="s">
        <v>1330</v>
      </c>
      <c r="I6051" s="9">
        <v>0</v>
      </c>
      <c r="J6051" s="10">
        <v>1000</v>
      </c>
      <c r="K6051" s="9" t="s">
        <v>65</v>
      </c>
      <c r="L6051" s="9">
        <v>10</v>
      </c>
      <c r="M6051" s="1" t="s">
        <v>1329</v>
      </c>
      <c r="Q6051" s="1">
        <f t="shared" si="68"/>
        <v>25</v>
      </c>
      <c r="U6051" s="8" t="s">
        <v>1328</v>
      </c>
    </row>
    <row r="6052" spans="1:21" x14ac:dyDescent="0.3">
      <c r="A6052" s="28">
        <v>13529</v>
      </c>
      <c r="B6052" s="7">
        <v>11532</v>
      </c>
      <c r="C6052" s="1"/>
      <c r="D6052" s="9"/>
      <c r="E6052" s="9"/>
      <c r="F6052" s="9"/>
      <c r="G6052" s="9" t="s">
        <v>1327</v>
      </c>
      <c r="H6052" s="1" t="s">
        <v>1324</v>
      </c>
      <c r="I6052" s="9">
        <v>0</v>
      </c>
      <c r="J6052" s="10">
        <v>1</v>
      </c>
      <c r="K6052" s="9"/>
      <c r="L6052" s="9">
        <v>1</v>
      </c>
      <c r="M6052" s="1" t="s">
        <v>1324</v>
      </c>
      <c r="Q6052" s="1">
        <f t="shared" si="68"/>
        <v>25</v>
      </c>
      <c r="R6052" s="1" t="s">
        <v>1326</v>
      </c>
      <c r="U6052" s="8" t="s">
        <v>1325</v>
      </c>
    </row>
    <row r="6053" spans="1:21" x14ac:dyDescent="0.3">
      <c r="A6053" s="28">
        <v>13530</v>
      </c>
      <c r="B6053" s="7">
        <v>11533</v>
      </c>
      <c r="C6053" s="1"/>
      <c r="D6053" s="9"/>
      <c r="E6053" s="9"/>
      <c r="F6053" s="9"/>
      <c r="G6053" s="9"/>
      <c r="H6053" s="1" t="s">
        <v>1324</v>
      </c>
      <c r="I6053" s="9">
        <v>0</v>
      </c>
      <c r="J6053" s="10">
        <v>1</v>
      </c>
      <c r="K6053" s="9"/>
      <c r="L6053" s="9">
        <v>1</v>
      </c>
      <c r="M6053" s="1" t="s">
        <v>1323</v>
      </c>
      <c r="Q6053" s="1">
        <f t="shared" si="68"/>
        <v>25</v>
      </c>
      <c r="U6053" s="8" t="s">
        <v>1322</v>
      </c>
    </row>
    <row r="6054" spans="1:21" x14ac:dyDescent="0.3">
      <c r="A6054" s="28">
        <v>13531</v>
      </c>
      <c r="B6054" s="7">
        <v>11534</v>
      </c>
      <c r="C6054" s="1"/>
      <c r="D6054" s="9"/>
      <c r="E6054" s="9"/>
      <c r="F6054" s="9"/>
      <c r="G6054" s="9"/>
      <c r="H6054" s="1" t="s">
        <v>1321</v>
      </c>
      <c r="I6054" s="9">
        <v>0</v>
      </c>
      <c r="J6054" s="10">
        <v>1000</v>
      </c>
      <c r="K6054" s="9" t="s">
        <v>65</v>
      </c>
      <c r="L6054" s="9">
        <v>10</v>
      </c>
      <c r="M6054" s="1" t="s">
        <v>1320</v>
      </c>
      <c r="Q6054" s="1">
        <f t="shared" si="68"/>
        <v>25</v>
      </c>
      <c r="U6054" s="8" t="s">
        <v>1319</v>
      </c>
    </row>
    <row r="6055" spans="1:21" x14ac:dyDescent="0.3">
      <c r="A6055" s="28">
        <v>13532</v>
      </c>
      <c r="B6055" s="7">
        <v>11535</v>
      </c>
      <c r="C6055" s="1"/>
      <c r="D6055" s="9"/>
      <c r="E6055" s="9"/>
      <c r="F6055" s="9"/>
      <c r="G6055" s="9" t="s">
        <v>1318</v>
      </c>
      <c r="H6055" s="1" t="s">
        <v>1315</v>
      </c>
      <c r="I6055" s="9">
        <v>0</v>
      </c>
      <c r="J6055" s="10">
        <v>1</v>
      </c>
      <c r="K6055" s="9"/>
      <c r="L6055" s="9">
        <v>1</v>
      </c>
      <c r="M6055" s="1" t="s">
        <v>1315</v>
      </c>
      <c r="Q6055" s="1">
        <f t="shared" si="68"/>
        <v>25</v>
      </c>
      <c r="R6055" s="1" t="s">
        <v>1317</v>
      </c>
      <c r="U6055" s="8" t="s">
        <v>1316</v>
      </c>
    </row>
    <row r="6056" spans="1:21" x14ac:dyDescent="0.3">
      <c r="A6056" s="28">
        <v>13533</v>
      </c>
      <c r="B6056" s="7">
        <v>11536</v>
      </c>
      <c r="C6056" s="1"/>
      <c r="D6056" s="9"/>
      <c r="E6056" s="9"/>
      <c r="F6056" s="9"/>
      <c r="G6056" s="9"/>
      <c r="H6056" s="1" t="s">
        <v>1315</v>
      </c>
      <c r="I6056" s="9">
        <v>0</v>
      </c>
      <c r="J6056" s="10">
        <v>1</v>
      </c>
      <c r="K6056" s="9"/>
      <c r="L6056" s="9">
        <v>1</v>
      </c>
      <c r="M6056" s="1" t="s">
        <v>1314</v>
      </c>
      <c r="Q6056" s="1">
        <f t="shared" si="68"/>
        <v>25</v>
      </c>
      <c r="U6056" s="8" t="s">
        <v>1313</v>
      </c>
    </row>
    <row r="6057" spans="1:21" x14ac:dyDescent="0.3">
      <c r="A6057" s="28">
        <v>13534</v>
      </c>
      <c r="B6057" s="7">
        <v>11537</v>
      </c>
      <c r="C6057" s="1"/>
      <c r="D6057" s="9"/>
      <c r="E6057" s="9"/>
      <c r="F6057" s="9"/>
      <c r="G6057" s="9"/>
      <c r="H6057" s="1" t="s">
        <v>1312</v>
      </c>
      <c r="I6057" s="9">
        <v>0</v>
      </c>
      <c r="J6057" s="10">
        <v>1000</v>
      </c>
      <c r="K6057" s="9" t="s">
        <v>65</v>
      </c>
      <c r="L6057" s="9">
        <v>10</v>
      </c>
      <c r="M6057" s="1" t="s">
        <v>1311</v>
      </c>
      <c r="Q6057" s="1">
        <f t="shared" si="68"/>
        <v>25</v>
      </c>
      <c r="U6057" s="8" t="s">
        <v>1310</v>
      </c>
    </row>
    <row r="6058" spans="1:21" x14ac:dyDescent="0.3">
      <c r="A6058" s="28">
        <v>13535</v>
      </c>
      <c r="B6058" s="7">
        <v>11538</v>
      </c>
      <c r="C6058" s="1"/>
      <c r="D6058" s="9"/>
      <c r="E6058" s="9"/>
      <c r="F6058" s="9"/>
      <c r="G6058" s="9" t="s">
        <v>1309</v>
      </c>
      <c r="H6058" s="1" t="s">
        <v>1306</v>
      </c>
      <c r="I6058" s="9">
        <v>0</v>
      </c>
      <c r="J6058" s="10">
        <v>1</v>
      </c>
      <c r="K6058" s="9"/>
      <c r="L6058" s="9">
        <v>1</v>
      </c>
      <c r="M6058" s="1" t="s">
        <v>1306</v>
      </c>
      <c r="Q6058" s="1">
        <f t="shared" si="68"/>
        <v>25</v>
      </c>
      <c r="R6058" s="1" t="s">
        <v>1308</v>
      </c>
      <c r="U6058" s="8" t="s">
        <v>1307</v>
      </c>
    </row>
    <row r="6059" spans="1:21" x14ac:dyDescent="0.3">
      <c r="A6059" s="28">
        <v>13536</v>
      </c>
      <c r="B6059" s="7">
        <v>11539</v>
      </c>
      <c r="C6059" s="1"/>
      <c r="D6059" s="9"/>
      <c r="E6059" s="9"/>
      <c r="F6059" s="9"/>
      <c r="G6059" s="9"/>
      <c r="H6059" s="1" t="s">
        <v>1306</v>
      </c>
      <c r="I6059" s="9">
        <v>0</v>
      </c>
      <c r="J6059" s="10">
        <v>1</v>
      </c>
      <c r="K6059" s="9"/>
      <c r="L6059" s="9">
        <v>1</v>
      </c>
      <c r="M6059" s="1" t="s">
        <v>1305</v>
      </c>
      <c r="Q6059" s="1">
        <f t="shared" si="68"/>
        <v>25</v>
      </c>
      <c r="U6059" s="8" t="s">
        <v>1304</v>
      </c>
    </row>
    <row r="6060" spans="1:21" x14ac:dyDescent="0.3">
      <c r="A6060" s="28">
        <v>13537</v>
      </c>
      <c r="B6060" s="7">
        <v>11540</v>
      </c>
      <c r="C6060" s="1"/>
      <c r="D6060" s="9"/>
      <c r="E6060" s="9"/>
      <c r="F6060" s="9"/>
      <c r="G6060" s="9"/>
      <c r="H6060" s="1" t="s">
        <v>1303</v>
      </c>
      <c r="I6060" s="9">
        <v>0</v>
      </c>
      <c r="J6060" s="10">
        <v>1000</v>
      </c>
      <c r="K6060" s="9" t="s">
        <v>65</v>
      </c>
      <c r="L6060" s="9">
        <v>10</v>
      </c>
      <c r="M6060" s="1" t="s">
        <v>1302</v>
      </c>
      <c r="Q6060" s="1">
        <f t="shared" si="68"/>
        <v>25</v>
      </c>
      <c r="U6060" s="8" t="s">
        <v>1301</v>
      </c>
    </row>
    <row r="6061" spans="1:21" x14ac:dyDescent="0.3">
      <c r="A6061" s="28">
        <v>13538</v>
      </c>
      <c r="B6061" s="7">
        <v>11541</v>
      </c>
      <c r="C6061" s="1"/>
      <c r="D6061" s="9"/>
      <c r="E6061" s="9"/>
      <c r="F6061" s="9"/>
      <c r="G6061" s="9" t="s">
        <v>1300</v>
      </c>
      <c r="H6061" s="1" t="s">
        <v>1297</v>
      </c>
      <c r="I6061" s="9">
        <v>0</v>
      </c>
      <c r="J6061" s="10">
        <v>1</v>
      </c>
      <c r="K6061" s="9"/>
      <c r="L6061" s="9">
        <v>1</v>
      </c>
      <c r="M6061" s="1" t="s">
        <v>1297</v>
      </c>
      <c r="Q6061" s="1">
        <f t="shared" si="68"/>
        <v>25</v>
      </c>
      <c r="R6061" s="1" t="s">
        <v>1299</v>
      </c>
      <c r="U6061" s="8" t="s">
        <v>1298</v>
      </c>
    </row>
    <row r="6062" spans="1:21" x14ac:dyDescent="0.3">
      <c r="A6062" s="28">
        <v>13539</v>
      </c>
      <c r="B6062" s="7">
        <v>11542</v>
      </c>
      <c r="C6062" s="1"/>
      <c r="D6062" s="9"/>
      <c r="E6062" s="9"/>
      <c r="F6062" s="9"/>
      <c r="G6062" s="9"/>
      <c r="H6062" s="1" t="s">
        <v>1297</v>
      </c>
      <c r="I6062" s="9">
        <v>0</v>
      </c>
      <c r="J6062" s="10">
        <v>1</v>
      </c>
      <c r="K6062" s="9"/>
      <c r="L6062" s="9">
        <v>1</v>
      </c>
      <c r="M6062" s="1" t="s">
        <v>1296</v>
      </c>
      <c r="Q6062" s="1">
        <f t="shared" si="68"/>
        <v>25</v>
      </c>
      <c r="U6062" s="8" t="s">
        <v>1295</v>
      </c>
    </row>
    <row r="6063" spans="1:21" x14ac:dyDescent="0.3">
      <c r="A6063" s="28">
        <v>13540</v>
      </c>
      <c r="B6063" s="7">
        <v>11543</v>
      </c>
      <c r="C6063" s="1"/>
      <c r="D6063" s="9"/>
      <c r="E6063" s="9"/>
      <c r="F6063" s="9"/>
      <c r="G6063" s="9"/>
      <c r="H6063" s="1" t="s">
        <v>1294</v>
      </c>
      <c r="I6063" s="9">
        <v>0</v>
      </c>
      <c r="J6063" s="10">
        <v>1000</v>
      </c>
      <c r="K6063" s="9" t="s">
        <v>65</v>
      </c>
      <c r="L6063" s="9">
        <v>10</v>
      </c>
      <c r="M6063" s="1" t="s">
        <v>1293</v>
      </c>
      <c r="Q6063" s="1">
        <f t="shared" si="68"/>
        <v>25</v>
      </c>
      <c r="U6063" s="8" t="s">
        <v>1292</v>
      </c>
    </row>
    <row r="6064" spans="1:21" x14ac:dyDescent="0.3">
      <c r="A6064" s="28">
        <v>13541</v>
      </c>
      <c r="B6064" s="7">
        <v>11544</v>
      </c>
      <c r="C6064" s="1"/>
      <c r="D6064" s="9"/>
      <c r="E6064" s="9"/>
      <c r="F6064" s="9"/>
      <c r="G6064" s="9" t="s">
        <v>1291</v>
      </c>
      <c r="H6064" s="1" t="s">
        <v>1288</v>
      </c>
      <c r="I6064" s="9">
        <v>0</v>
      </c>
      <c r="J6064" s="10">
        <v>1</v>
      </c>
      <c r="K6064" s="9"/>
      <c r="L6064" s="9">
        <v>1</v>
      </c>
      <c r="M6064" s="1" t="s">
        <v>1288</v>
      </c>
      <c r="Q6064" s="1">
        <f t="shared" si="68"/>
        <v>25</v>
      </c>
      <c r="R6064" s="1" t="s">
        <v>1290</v>
      </c>
      <c r="U6064" s="8" t="s">
        <v>1289</v>
      </c>
    </row>
    <row r="6065" spans="1:21" x14ac:dyDescent="0.3">
      <c r="A6065" s="28">
        <v>13542</v>
      </c>
      <c r="B6065" s="7">
        <v>11545</v>
      </c>
      <c r="C6065" s="1"/>
      <c r="D6065" s="9"/>
      <c r="E6065" s="9"/>
      <c r="F6065" s="9"/>
      <c r="G6065" s="9"/>
      <c r="H6065" s="1" t="s">
        <v>1288</v>
      </c>
      <c r="I6065" s="9">
        <v>0</v>
      </c>
      <c r="J6065" s="10">
        <v>1</v>
      </c>
      <c r="K6065" s="9"/>
      <c r="L6065" s="9">
        <v>1</v>
      </c>
      <c r="M6065" s="1" t="s">
        <v>1287</v>
      </c>
      <c r="Q6065" s="1">
        <f t="shared" si="68"/>
        <v>25</v>
      </c>
      <c r="U6065" s="8" t="s">
        <v>1286</v>
      </c>
    </row>
    <row r="6066" spans="1:21" x14ac:dyDescent="0.3">
      <c r="A6066" s="28">
        <v>13543</v>
      </c>
      <c r="B6066" s="7">
        <v>11546</v>
      </c>
      <c r="C6066" s="1"/>
      <c r="D6066" s="9"/>
      <c r="E6066" s="9"/>
      <c r="F6066" s="9"/>
      <c r="G6066" s="9"/>
      <c r="H6066" s="1" t="s">
        <v>1285</v>
      </c>
      <c r="I6066" s="9">
        <v>0</v>
      </c>
      <c r="J6066" s="10">
        <v>1000</v>
      </c>
      <c r="K6066" s="9" t="s">
        <v>65</v>
      </c>
      <c r="L6066" s="9">
        <v>10</v>
      </c>
      <c r="M6066" s="1" t="s">
        <v>1284</v>
      </c>
      <c r="Q6066" s="1">
        <f t="shared" si="68"/>
        <v>25</v>
      </c>
      <c r="U6066" s="8" t="s">
        <v>1283</v>
      </c>
    </row>
    <row r="6067" spans="1:21" x14ac:dyDescent="0.3">
      <c r="A6067" s="28">
        <v>13544</v>
      </c>
      <c r="B6067" s="7">
        <v>11547</v>
      </c>
      <c r="C6067" s="1"/>
      <c r="D6067" s="9"/>
      <c r="E6067" s="9"/>
      <c r="F6067" s="9"/>
      <c r="G6067" s="9" t="s">
        <v>1282</v>
      </c>
      <c r="H6067" s="1" t="s">
        <v>1279</v>
      </c>
      <c r="I6067" s="9">
        <v>0</v>
      </c>
      <c r="J6067" s="10">
        <v>1</v>
      </c>
      <c r="K6067" s="9"/>
      <c r="L6067" s="9">
        <v>1</v>
      </c>
      <c r="M6067" s="1" t="s">
        <v>1279</v>
      </c>
      <c r="Q6067" s="1">
        <f t="shared" si="68"/>
        <v>25</v>
      </c>
      <c r="R6067" s="1" t="s">
        <v>1281</v>
      </c>
      <c r="U6067" s="8" t="s">
        <v>1280</v>
      </c>
    </row>
    <row r="6068" spans="1:21" x14ac:dyDescent="0.3">
      <c r="A6068" s="28">
        <v>13545</v>
      </c>
      <c r="B6068" s="7">
        <v>11548</v>
      </c>
      <c r="C6068" s="1"/>
      <c r="D6068" s="9"/>
      <c r="E6068" s="9"/>
      <c r="F6068" s="9"/>
      <c r="G6068" s="9"/>
      <c r="H6068" s="1" t="s">
        <v>1279</v>
      </c>
      <c r="I6068" s="9">
        <v>0</v>
      </c>
      <c r="J6068" s="10">
        <v>1</v>
      </c>
      <c r="K6068" s="9"/>
      <c r="L6068" s="9">
        <v>1</v>
      </c>
      <c r="M6068" s="1" t="s">
        <v>1278</v>
      </c>
      <c r="Q6068" s="1">
        <f t="shared" si="68"/>
        <v>25</v>
      </c>
      <c r="U6068" s="8" t="s">
        <v>1277</v>
      </c>
    </row>
    <row r="6069" spans="1:21" x14ac:dyDescent="0.3">
      <c r="A6069" s="28">
        <v>13546</v>
      </c>
      <c r="B6069" s="7">
        <v>11549</v>
      </c>
      <c r="C6069" s="1"/>
      <c r="D6069" s="9"/>
      <c r="E6069" s="9"/>
      <c r="F6069" s="9"/>
      <c r="G6069" s="9"/>
      <c r="H6069" s="1" t="s">
        <v>1276</v>
      </c>
      <c r="I6069" s="9">
        <v>0</v>
      </c>
      <c r="J6069" s="10">
        <v>1000</v>
      </c>
      <c r="K6069" s="9" t="s">
        <v>65</v>
      </c>
      <c r="L6069" s="9">
        <v>10</v>
      </c>
      <c r="M6069" s="1" t="s">
        <v>1275</v>
      </c>
      <c r="Q6069" s="1">
        <f t="shared" si="68"/>
        <v>25</v>
      </c>
      <c r="U6069" s="8" t="s">
        <v>1274</v>
      </c>
    </row>
    <row r="6070" spans="1:21" x14ac:dyDescent="0.3">
      <c r="A6070" s="28">
        <v>13547</v>
      </c>
      <c r="B6070" s="7">
        <v>11550</v>
      </c>
      <c r="C6070" s="1"/>
      <c r="D6070" s="9"/>
      <c r="E6070" s="9"/>
      <c r="F6070" s="9"/>
      <c r="G6070" s="9" t="s">
        <v>1273</v>
      </c>
      <c r="H6070" s="1" t="s">
        <v>1270</v>
      </c>
      <c r="I6070" s="9">
        <v>0</v>
      </c>
      <c r="J6070" s="10">
        <v>1</v>
      </c>
      <c r="K6070" s="9"/>
      <c r="L6070" s="9">
        <v>1</v>
      </c>
      <c r="M6070" s="1" t="s">
        <v>1270</v>
      </c>
      <c r="Q6070" s="1">
        <f t="shared" si="68"/>
        <v>25</v>
      </c>
      <c r="R6070" s="1" t="s">
        <v>1272</v>
      </c>
      <c r="U6070" s="8" t="s">
        <v>1271</v>
      </c>
    </row>
    <row r="6071" spans="1:21" x14ac:dyDescent="0.3">
      <c r="A6071" s="28">
        <v>13548</v>
      </c>
      <c r="B6071" s="7">
        <v>11551</v>
      </c>
      <c r="C6071" s="1"/>
      <c r="D6071" s="9"/>
      <c r="E6071" s="9"/>
      <c r="F6071" s="9"/>
      <c r="G6071" s="9"/>
      <c r="H6071" s="1" t="s">
        <v>1270</v>
      </c>
      <c r="I6071" s="9">
        <v>0</v>
      </c>
      <c r="J6071" s="10">
        <v>1</v>
      </c>
      <c r="K6071" s="9"/>
      <c r="L6071" s="9">
        <v>1</v>
      </c>
      <c r="M6071" s="1" t="s">
        <v>1269</v>
      </c>
      <c r="Q6071" s="1">
        <f t="shared" si="68"/>
        <v>25</v>
      </c>
      <c r="U6071" s="8" t="s">
        <v>1268</v>
      </c>
    </row>
    <row r="6072" spans="1:21" x14ac:dyDescent="0.3">
      <c r="A6072" s="28">
        <v>13549</v>
      </c>
      <c r="B6072" s="7">
        <v>11552</v>
      </c>
      <c r="C6072" s="1"/>
      <c r="D6072" s="9"/>
      <c r="E6072" s="9"/>
      <c r="F6072" s="9"/>
      <c r="G6072" s="9"/>
      <c r="H6072" s="1" t="s">
        <v>1267</v>
      </c>
      <c r="I6072" s="9">
        <v>0</v>
      </c>
      <c r="J6072" s="10">
        <v>1000</v>
      </c>
      <c r="K6072" s="9" t="s">
        <v>65</v>
      </c>
      <c r="L6072" s="9">
        <v>10</v>
      </c>
      <c r="M6072" s="1" t="s">
        <v>1266</v>
      </c>
      <c r="Q6072" s="1">
        <f t="shared" si="68"/>
        <v>25</v>
      </c>
      <c r="U6072" s="8" t="s">
        <v>1265</v>
      </c>
    </row>
    <row r="6073" spans="1:21" x14ac:dyDescent="0.3">
      <c r="A6073" s="28">
        <v>13550</v>
      </c>
      <c r="B6073" s="7">
        <v>11553</v>
      </c>
      <c r="C6073" s="1"/>
      <c r="D6073" s="9"/>
      <c r="E6073" s="9"/>
      <c r="F6073" s="9"/>
      <c r="G6073" s="9" t="s">
        <v>1264</v>
      </c>
      <c r="H6073" s="1" t="s">
        <v>1261</v>
      </c>
      <c r="I6073" s="9">
        <v>0</v>
      </c>
      <c r="J6073" s="10">
        <v>1</v>
      </c>
      <c r="K6073" s="9"/>
      <c r="L6073" s="9">
        <v>1</v>
      </c>
      <c r="M6073" s="1" t="s">
        <v>1261</v>
      </c>
      <c r="Q6073" s="1">
        <f t="shared" si="68"/>
        <v>25</v>
      </c>
      <c r="R6073" s="1" t="s">
        <v>1263</v>
      </c>
      <c r="U6073" s="8" t="s">
        <v>1262</v>
      </c>
    </row>
    <row r="6074" spans="1:21" x14ac:dyDescent="0.3">
      <c r="A6074" s="28">
        <v>13551</v>
      </c>
      <c r="B6074" s="7">
        <v>11554</v>
      </c>
      <c r="C6074" s="1"/>
      <c r="D6074" s="9"/>
      <c r="E6074" s="9"/>
      <c r="F6074" s="9"/>
      <c r="G6074" s="9"/>
      <c r="H6074" s="1" t="s">
        <v>1261</v>
      </c>
      <c r="I6074" s="9">
        <v>0</v>
      </c>
      <c r="J6074" s="10">
        <v>1</v>
      </c>
      <c r="K6074" s="9"/>
      <c r="L6074" s="9">
        <v>1</v>
      </c>
      <c r="M6074" s="1" t="s">
        <v>1260</v>
      </c>
      <c r="Q6074" s="1">
        <f t="shared" si="68"/>
        <v>25</v>
      </c>
      <c r="U6074" s="8" t="s">
        <v>1259</v>
      </c>
    </row>
    <row r="6075" spans="1:21" x14ac:dyDescent="0.3">
      <c r="A6075" s="28">
        <v>13552</v>
      </c>
      <c r="B6075" s="7">
        <v>11555</v>
      </c>
      <c r="C6075" s="1"/>
      <c r="D6075" s="9"/>
      <c r="E6075" s="9"/>
      <c r="F6075" s="9"/>
      <c r="G6075" s="9"/>
      <c r="H6075" s="1" t="s">
        <v>1258</v>
      </c>
      <c r="I6075" s="9">
        <v>0</v>
      </c>
      <c r="J6075" s="10">
        <v>1000</v>
      </c>
      <c r="K6075" s="9" t="s">
        <v>65</v>
      </c>
      <c r="L6075" s="9">
        <v>10</v>
      </c>
      <c r="M6075" s="1" t="s">
        <v>1257</v>
      </c>
      <c r="Q6075" s="1">
        <f t="shared" si="68"/>
        <v>25</v>
      </c>
      <c r="U6075" s="8" t="s">
        <v>1256</v>
      </c>
    </row>
    <row r="6076" spans="1:21" ht="39.6" customHeight="1" x14ac:dyDescent="0.3">
      <c r="A6076" s="28">
        <v>13556</v>
      </c>
      <c r="B6076" s="7">
        <v>11556</v>
      </c>
      <c r="C6076" s="1"/>
      <c r="D6076" s="9"/>
      <c r="E6076" s="9"/>
      <c r="F6076" s="9">
        <v>12399</v>
      </c>
      <c r="G6076" s="27" t="s">
        <v>1255</v>
      </c>
      <c r="H6076" s="1" t="s">
        <v>1253</v>
      </c>
      <c r="I6076" s="9">
        <v>0</v>
      </c>
      <c r="J6076" s="10">
        <v>1</v>
      </c>
      <c r="K6076" s="9"/>
      <c r="L6076" s="9">
        <v>1</v>
      </c>
      <c r="M6076" s="1" t="s">
        <v>1254</v>
      </c>
      <c r="Q6076" s="1"/>
      <c r="U6076" s="8"/>
    </row>
    <row r="6077" spans="1:21" x14ac:dyDescent="0.3">
      <c r="A6077" s="28">
        <v>13557</v>
      </c>
      <c r="B6077" s="7">
        <v>11557</v>
      </c>
      <c r="C6077" s="1"/>
      <c r="D6077" s="9"/>
      <c r="E6077" s="9"/>
      <c r="F6077" s="9"/>
      <c r="G6077" s="9"/>
      <c r="H6077" s="1" t="s">
        <v>1253</v>
      </c>
      <c r="I6077" s="9">
        <v>0</v>
      </c>
      <c r="J6077" s="10">
        <v>50</v>
      </c>
      <c r="K6077" s="9" t="s">
        <v>110</v>
      </c>
      <c r="L6077" s="9">
        <v>10</v>
      </c>
      <c r="M6077" s="1" t="s">
        <v>1252</v>
      </c>
      <c r="Q6077" s="1"/>
      <c r="U6077" s="8"/>
    </row>
    <row r="6078" spans="1:21" x14ac:dyDescent="0.3">
      <c r="A6078" s="28">
        <v>13558</v>
      </c>
      <c r="B6078" s="7">
        <v>11558</v>
      </c>
      <c r="C6078" s="1"/>
      <c r="D6078" s="9"/>
      <c r="E6078" s="9"/>
      <c r="F6078" s="9"/>
      <c r="G6078" s="9"/>
      <c r="H6078" s="1" t="s">
        <v>1251</v>
      </c>
      <c r="I6078" s="9">
        <v>0</v>
      </c>
      <c r="J6078" s="10">
        <v>1000</v>
      </c>
      <c r="K6078" s="9" t="s">
        <v>106</v>
      </c>
      <c r="L6078" s="9">
        <v>10</v>
      </c>
      <c r="M6078" s="1" t="s">
        <v>1250</v>
      </c>
      <c r="Q6078" s="1"/>
      <c r="U6078" s="8"/>
    </row>
    <row r="6079" spans="1:21" x14ac:dyDescent="0.3">
      <c r="A6079" s="28">
        <v>13559</v>
      </c>
      <c r="B6079" s="7">
        <v>11559</v>
      </c>
      <c r="C6079" s="1"/>
      <c r="D6079" s="9"/>
      <c r="E6079" s="9"/>
      <c r="F6079" s="9">
        <v>11802</v>
      </c>
      <c r="G6079" s="27" t="s">
        <v>1249</v>
      </c>
      <c r="H6079" s="1" t="s">
        <v>1247</v>
      </c>
      <c r="I6079" s="9">
        <v>0</v>
      </c>
      <c r="J6079" s="10">
        <v>1</v>
      </c>
      <c r="K6079" s="9"/>
      <c r="L6079" s="9">
        <v>1</v>
      </c>
      <c r="M6079" s="1" t="s">
        <v>1248</v>
      </c>
      <c r="Q6079" s="1"/>
      <c r="U6079" s="8"/>
    </row>
    <row r="6080" spans="1:21" x14ac:dyDescent="0.3">
      <c r="A6080" s="28">
        <v>13560</v>
      </c>
      <c r="B6080" s="7">
        <v>11560</v>
      </c>
      <c r="C6080" s="1"/>
      <c r="D6080" s="9"/>
      <c r="E6080" s="9"/>
      <c r="F6080" s="9"/>
      <c r="G6080" s="9"/>
      <c r="H6080" s="1" t="s">
        <v>1247</v>
      </c>
      <c r="I6080" s="9">
        <v>0</v>
      </c>
      <c r="J6080" s="10">
        <v>1</v>
      </c>
      <c r="K6080" s="9"/>
      <c r="L6080" s="9">
        <v>1</v>
      </c>
      <c r="M6080" s="1" t="s">
        <v>1246</v>
      </c>
      <c r="Q6080" s="1"/>
      <c r="U6080" s="8"/>
    </row>
    <row r="6081" spans="1:21" x14ac:dyDescent="0.3">
      <c r="A6081" s="28">
        <v>13561</v>
      </c>
      <c r="B6081" s="7">
        <v>11561</v>
      </c>
      <c r="C6081" s="1"/>
      <c r="D6081" s="9"/>
      <c r="E6081" s="9"/>
      <c r="F6081" s="9"/>
      <c r="G6081" s="9"/>
      <c r="H6081" s="1" t="s">
        <v>1245</v>
      </c>
      <c r="I6081" s="9">
        <v>0</v>
      </c>
      <c r="J6081" s="10">
        <v>100</v>
      </c>
      <c r="K6081" s="9" t="s">
        <v>106</v>
      </c>
      <c r="L6081" s="9">
        <v>10</v>
      </c>
      <c r="M6081" s="1" t="s">
        <v>1244</v>
      </c>
      <c r="Q6081" s="1"/>
      <c r="U6081" s="8"/>
    </row>
    <row r="6082" spans="1:21" s="21" customFormat="1" x14ac:dyDescent="0.3">
      <c r="A6082" s="49"/>
      <c r="B6082" s="26"/>
      <c r="D6082" s="47"/>
      <c r="E6082" s="9"/>
      <c r="F6082" s="9"/>
      <c r="G6082" s="47"/>
      <c r="H6082" s="1"/>
      <c r="I6082" s="47"/>
      <c r="J6082" s="48"/>
      <c r="K6082" s="47"/>
      <c r="L6082" s="47"/>
      <c r="M6082" s="1"/>
      <c r="N6082" s="25"/>
      <c r="O6082" s="25"/>
      <c r="P6082" s="23"/>
      <c r="Q6082" s="23"/>
      <c r="R6082" s="24"/>
      <c r="S6082" s="23"/>
      <c r="T6082" s="22"/>
      <c r="U6082" s="8"/>
    </row>
    <row r="6083" spans="1:21" x14ac:dyDescent="0.3">
      <c r="A6083" s="46">
        <v>13700</v>
      </c>
      <c r="B6083" s="7">
        <v>11700</v>
      </c>
      <c r="C6083" s="1"/>
      <c r="D6083" s="9"/>
      <c r="E6083" s="9"/>
      <c r="F6083" s="9"/>
      <c r="G6083" s="9" t="s">
        <v>1243</v>
      </c>
      <c r="H6083" s="1" t="s">
        <v>1239</v>
      </c>
      <c r="I6083" s="9">
        <v>0</v>
      </c>
      <c r="J6083" s="14">
        <v>1</v>
      </c>
      <c r="K6083" s="13" t="s">
        <v>20</v>
      </c>
      <c r="L6083" s="9">
        <v>1</v>
      </c>
      <c r="M6083" s="1" t="s">
        <v>1242</v>
      </c>
      <c r="Q6083" s="19">
        <v>26</v>
      </c>
      <c r="R6083" s="1" t="s">
        <v>1241</v>
      </c>
      <c r="U6083" s="8" t="s">
        <v>1240</v>
      </c>
    </row>
    <row r="6084" spans="1:21" x14ac:dyDescent="0.3">
      <c r="A6084" s="28">
        <v>13701</v>
      </c>
      <c r="B6084" s="7">
        <v>11701</v>
      </c>
      <c r="C6084" s="1"/>
      <c r="D6084" s="9"/>
      <c r="E6084" s="9"/>
      <c r="F6084" s="9"/>
      <c r="G6084" s="9"/>
      <c r="H6084" s="1" t="s">
        <v>1239</v>
      </c>
      <c r="I6084" s="9">
        <v>0</v>
      </c>
      <c r="J6084" s="14">
        <v>1</v>
      </c>
      <c r="K6084" s="13" t="s">
        <v>20</v>
      </c>
      <c r="L6084" s="9">
        <v>10</v>
      </c>
      <c r="M6084" s="1" t="s">
        <v>1238</v>
      </c>
      <c r="Q6084" s="4">
        <f t="shared" ref="Q6084:Q6115" si="69">Q6083</f>
        <v>26</v>
      </c>
      <c r="U6084" s="8" t="s">
        <v>1237</v>
      </c>
    </row>
    <row r="6085" spans="1:21" x14ac:dyDescent="0.3">
      <c r="A6085" s="28">
        <v>13702</v>
      </c>
      <c r="B6085" s="7">
        <v>11702</v>
      </c>
      <c r="C6085" s="1"/>
      <c r="D6085" s="9"/>
      <c r="E6085" s="9"/>
      <c r="F6085" s="9"/>
      <c r="G6085" s="9"/>
      <c r="H6085" s="1" t="s">
        <v>1236</v>
      </c>
      <c r="I6085" s="9">
        <v>0</v>
      </c>
      <c r="J6085" s="10">
        <v>1000</v>
      </c>
      <c r="K6085" s="9" t="s">
        <v>65</v>
      </c>
      <c r="L6085" s="9">
        <v>10</v>
      </c>
      <c r="M6085" s="1" t="s">
        <v>1235</v>
      </c>
      <c r="Q6085" s="4">
        <f t="shared" si="69"/>
        <v>26</v>
      </c>
      <c r="U6085" s="8" t="s">
        <v>1234</v>
      </c>
    </row>
    <row r="6086" spans="1:21" x14ac:dyDescent="0.3">
      <c r="A6086" s="28">
        <v>13703</v>
      </c>
      <c r="B6086" s="7">
        <v>11703</v>
      </c>
      <c r="C6086" s="1"/>
      <c r="D6086" s="9"/>
      <c r="E6086" s="9"/>
      <c r="F6086" s="9"/>
      <c r="G6086" s="9" t="s">
        <v>1233</v>
      </c>
      <c r="H6086" s="1" t="s">
        <v>1229</v>
      </c>
      <c r="I6086" s="9">
        <v>0</v>
      </c>
      <c r="J6086" s="14">
        <v>1</v>
      </c>
      <c r="K6086" s="13" t="s">
        <v>20</v>
      </c>
      <c r="L6086" s="9">
        <v>1</v>
      </c>
      <c r="M6086" s="1" t="s">
        <v>1232</v>
      </c>
      <c r="Q6086" s="4">
        <f t="shared" si="69"/>
        <v>26</v>
      </c>
      <c r="R6086" s="1" t="s">
        <v>1231</v>
      </c>
      <c r="U6086" s="8" t="s">
        <v>1230</v>
      </c>
    </row>
    <row r="6087" spans="1:21" x14ac:dyDescent="0.3">
      <c r="A6087" s="28">
        <v>13704</v>
      </c>
      <c r="B6087" s="7">
        <v>11704</v>
      </c>
      <c r="C6087" s="1"/>
      <c r="D6087" s="9"/>
      <c r="E6087" s="9"/>
      <c r="F6087" s="9"/>
      <c r="G6087" s="9"/>
      <c r="H6087" s="1" t="s">
        <v>1229</v>
      </c>
      <c r="I6087" s="9">
        <v>0</v>
      </c>
      <c r="J6087" s="14">
        <v>1</v>
      </c>
      <c r="K6087" s="13" t="s">
        <v>20</v>
      </c>
      <c r="L6087" s="9">
        <v>10</v>
      </c>
      <c r="M6087" s="1" t="s">
        <v>1228</v>
      </c>
      <c r="Q6087" s="4">
        <f t="shared" si="69"/>
        <v>26</v>
      </c>
      <c r="U6087" s="8" t="s">
        <v>1227</v>
      </c>
    </row>
    <row r="6088" spans="1:21" x14ac:dyDescent="0.3">
      <c r="A6088" s="28">
        <v>13705</v>
      </c>
      <c r="B6088" s="7">
        <v>11705</v>
      </c>
      <c r="C6088" s="1"/>
      <c r="D6088" s="9"/>
      <c r="E6088" s="9"/>
      <c r="F6088" s="9"/>
      <c r="G6088" s="9"/>
      <c r="H6088" s="1" t="s">
        <v>1226</v>
      </c>
      <c r="I6088" s="9">
        <v>0</v>
      </c>
      <c r="J6088" s="10">
        <v>1000</v>
      </c>
      <c r="K6088" s="9" t="s">
        <v>65</v>
      </c>
      <c r="L6088" s="9">
        <v>10</v>
      </c>
      <c r="M6088" s="1" t="s">
        <v>1225</v>
      </c>
      <c r="Q6088" s="4">
        <f t="shared" si="69"/>
        <v>26</v>
      </c>
      <c r="U6088" s="8" t="s">
        <v>1224</v>
      </c>
    </row>
    <row r="6089" spans="1:21" x14ac:dyDescent="0.3">
      <c r="A6089" s="28">
        <v>13706</v>
      </c>
      <c r="B6089" s="7">
        <v>11706</v>
      </c>
      <c r="C6089" s="1"/>
      <c r="D6089" s="9"/>
      <c r="E6089" s="9"/>
      <c r="F6089" s="9"/>
      <c r="G6089" s="9" t="s">
        <v>1223</v>
      </c>
      <c r="H6089" s="1" t="s">
        <v>1219</v>
      </c>
      <c r="I6089" s="9">
        <v>0</v>
      </c>
      <c r="J6089" s="14">
        <v>1</v>
      </c>
      <c r="K6089" s="13" t="s">
        <v>20</v>
      </c>
      <c r="L6089" s="9">
        <v>1</v>
      </c>
      <c r="M6089" s="1" t="s">
        <v>1222</v>
      </c>
      <c r="Q6089" s="4">
        <f t="shared" si="69"/>
        <v>26</v>
      </c>
      <c r="R6089" s="1" t="s">
        <v>1221</v>
      </c>
      <c r="U6089" s="8" t="s">
        <v>1220</v>
      </c>
    </row>
    <row r="6090" spans="1:21" x14ac:dyDescent="0.3">
      <c r="A6090" s="28">
        <v>13707</v>
      </c>
      <c r="B6090" s="7">
        <v>11707</v>
      </c>
      <c r="C6090" s="1"/>
      <c r="D6090" s="9"/>
      <c r="E6090" s="9"/>
      <c r="F6090" s="9"/>
      <c r="G6090" s="9"/>
      <c r="H6090" s="1" t="s">
        <v>1219</v>
      </c>
      <c r="I6090" s="9">
        <v>0</v>
      </c>
      <c r="J6090" s="14">
        <v>1</v>
      </c>
      <c r="K6090" s="13" t="s">
        <v>20</v>
      </c>
      <c r="L6090" s="9">
        <v>10</v>
      </c>
      <c r="M6090" s="1" t="s">
        <v>1218</v>
      </c>
      <c r="Q6090" s="4">
        <f t="shared" si="69"/>
        <v>26</v>
      </c>
      <c r="U6090" s="8" t="s">
        <v>1217</v>
      </c>
    </row>
    <row r="6091" spans="1:21" x14ac:dyDescent="0.3">
      <c r="A6091" s="28">
        <v>13708</v>
      </c>
      <c r="B6091" s="7">
        <v>11708</v>
      </c>
      <c r="C6091" s="1"/>
      <c r="D6091" s="9"/>
      <c r="E6091" s="9"/>
      <c r="F6091" s="9"/>
      <c r="G6091" s="9"/>
      <c r="H6091" s="1" t="s">
        <v>1216</v>
      </c>
      <c r="I6091" s="9">
        <v>0</v>
      </c>
      <c r="J6091" s="10">
        <v>1000</v>
      </c>
      <c r="K6091" s="9" t="s">
        <v>65</v>
      </c>
      <c r="L6091" s="9">
        <v>10</v>
      </c>
      <c r="M6091" s="1" t="s">
        <v>1215</v>
      </c>
      <c r="Q6091" s="4">
        <f t="shared" si="69"/>
        <v>26</v>
      </c>
      <c r="U6091" s="8" t="s">
        <v>1214</v>
      </c>
    </row>
    <row r="6092" spans="1:21" x14ac:dyDescent="0.3">
      <c r="A6092" s="28">
        <v>13709</v>
      </c>
      <c r="B6092" s="7">
        <v>11709</v>
      </c>
      <c r="C6092" s="1"/>
      <c r="D6092" s="9"/>
      <c r="E6092" s="9"/>
      <c r="F6092" s="9"/>
      <c r="G6092" s="9" t="s">
        <v>1213</v>
      </c>
      <c r="H6092" s="1" t="s">
        <v>1210</v>
      </c>
      <c r="I6092" s="9">
        <v>0</v>
      </c>
      <c r="J6092" s="14">
        <v>1</v>
      </c>
      <c r="K6092" s="13" t="s">
        <v>20</v>
      </c>
      <c r="L6092" s="9">
        <v>1</v>
      </c>
      <c r="M6092" s="1" t="s">
        <v>1210</v>
      </c>
      <c r="Q6092" s="4">
        <f t="shared" si="69"/>
        <v>26</v>
      </c>
      <c r="R6092" s="17" t="s">
        <v>1212</v>
      </c>
      <c r="U6092" s="8" t="s">
        <v>1211</v>
      </c>
    </row>
    <row r="6093" spans="1:21" x14ac:dyDescent="0.3">
      <c r="A6093" s="28">
        <v>13710</v>
      </c>
      <c r="B6093" s="7">
        <v>11710</v>
      </c>
      <c r="C6093" s="1"/>
      <c r="D6093" s="9"/>
      <c r="E6093" s="9"/>
      <c r="F6093" s="9"/>
      <c r="G6093" s="9"/>
      <c r="H6093" s="1" t="s">
        <v>1210</v>
      </c>
      <c r="I6093" s="9">
        <v>0</v>
      </c>
      <c r="J6093" s="14">
        <v>1</v>
      </c>
      <c r="K6093" s="13" t="s">
        <v>20</v>
      </c>
      <c r="L6093" s="9">
        <v>10</v>
      </c>
      <c r="M6093" s="1" t="s">
        <v>1209</v>
      </c>
      <c r="Q6093" s="4">
        <f t="shared" si="69"/>
        <v>26</v>
      </c>
      <c r="U6093" s="8" t="s">
        <v>1208</v>
      </c>
    </row>
    <row r="6094" spans="1:21" x14ac:dyDescent="0.3">
      <c r="A6094" s="28">
        <v>13711</v>
      </c>
      <c r="B6094" s="7">
        <v>11711</v>
      </c>
      <c r="C6094" s="1"/>
      <c r="D6094" s="9"/>
      <c r="E6094" s="9"/>
      <c r="F6094" s="9"/>
      <c r="G6094" s="9"/>
      <c r="H6094" s="1" t="s">
        <v>1207</v>
      </c>
      <c r="I6094" s="9">
        <v>0</v>
      </c>
      <c r="J6094" s="10">
        <v>1000</v>
      </c>
      <c r="K6094" s="9" t="s">
        <v>65</v>
      </c>
      <c r="L6094" s="9">
        <v>10</v>
      </c>
      <c r="M6094" s="1" t="s">
        <v>1206</v>
      </c>
      <c r="Q6094" s="4">
        <f t="shared" si="69"/>
        <v>26</v>
      </c>
      <c r="U6094" s="8" t="s">
        <v>1205</v>
      </c>
    </row>
    <row r="6095" spans="1:21" x14ac:dyDescent="0.3">
      <c r="A6095" s="28">
        <v>13712</v>
      </c>
      <c r="B6095" s="7">
        <v>11712</v>
      </c>
      <c r="C6095" s="1"/>
      <c r="D6095" s="9"/>
      <c r="E6095" s="9"/>
      <c r="F6095" s="9"/>
      <c r="G6095" s="9" t="s">
        <v>1204</v>
      </c>
      <c r="H6095" s="1" t="s">
        <v>1200</v>
      </c>
      <c r="I6095" s="9">
        <v>0</v>
      </c>
      <c r="J6095" s="14">
        <v>1</v>
      </c>
      <c r="K6095" s="13" t="s">
        <v>20</v>
      </c>
      <c r="L6095" s="9">
        <v>1</v>
      </c>
      <c r="M6095" s="1" t="s">
        <v>1203</v>
      </c>
      <c r="Q6095" s="4">
        <f t="shared" si="69"/>
        <v>26</v>
      </c>
      <c r="R6095" s="1" t="s">
        <v>1202</v>
      </c>
      <c r="U6095" s="8" t="s">
        <v>1201</v>
      </c>
    </row>
    <row r="6096" spans="1:21" x14ac:dyDescent="0.3">
      <c r="A6096" s="28">
        <v>13713</v>
      </c>
      <c r="B6096" s="7">
        <v>11713</v>
      </c>
      <c r="C6096" s="1"/>
      <c r="D6096" s="9"/>
      <c r="E6096" s="9"/>
      <c r="F6096" s="9"/>
      <c r="G6096" s="9"/>
      <c r="H6096" s="1" t="s">
        <v>1200</v>
      </c>
      <c r="I6096" s="9">
        <v>0</v>
      </c>
      <c r="J6096" s="14">
        <v>1200</v>
      </c>
      <c r="K6096" s="13" t="s">
        <v>1107</v>
      </c>
      <c r="L6096" s="9">
        <v>10</v>
      </c>
      <c r="M6096" s="1" t="s">
        <v>1199</v>
      </c>
      <c r="Q6096" s="4">
        <f t="shared" si="69"/>
        <v>26</v>
      </c>
      <c r="U6096" s="8" t="s">
        <v>1198</v>
      </c>
    </row>
    <row r="6097" spans="1:21" x14ac:dyDescent="0.3">
      <c r="A6097" s="28">
        <v>13714</v>
      </c>
      <c r="B6097" s="7">
        <v>11714</v>
      </c>
      <c r="C6097" s="1"/>
      <c r="D6097" s="9"/>
      <c r="E6097" s="9"/>
      <c r="F6097" s="9"/>
      <c r="G6097" s="9"/>
      <c r="H6097" s="1" t="s">
        <v>1197</v>
      </c>
      <c r="I6097" s="9">
        <v>0</v>
      </c>
      <c r="J6097" s="10">
        <v>1000</v>
      </c>
      <c r="K6097" s="9" t="s">
        <v>65</v>
      </c>
      <c r="L6097" s="9">
        <v>10</v>
      </c>
      <c r="M6097" s="1" t="s">
        <v>1196</v>
      </c>
      <c r="Q6097" s="4">
        <f t="shared" si="69"/>
        <v>26</v>
      </c>
      <c r="U6097" s="8" t="s">
        <v>1195</v>
      </c>
    </row>
    <row r="6098" spans="1:21" x14ac:dyDescent="0.3">
      <c r="A6098" s="28">
        <v>13715</v>
      </c>
      <c r="B6098" s="7">
        <v>11715</v>
      </c>
      <c r="C6098" s="1"/>
      <c r="D6098" s="9"/>
      <c r="E6098" s="9"/>
      <c r="F6098" s="9"/>
      <c r="G6098" s="9" t="s">
        <v>1194</v>
      </c>
      <c r="H6098" s="1" t="s">
        <v>1190</v>
      </c>
      <c r="I6098" s="9">
        <v>0</v>
      </c>
      <c r="J6098" s="14">
        <v>1</v>
      </c>
      <c r="K6098" s="13" t="s">
        <v>20</v>
      </c>
      <c r="L6098" s="9">
        <v>1</v>
      </c>
      <c r="M6098" s="1" t="s">
        <v>1193</v>
      </c>
      <c r="Q6098" s="4">
        <f t="shared" si="69"/>
        <v>26</v>
      </c>
      <c r="R6098" s="1" t="s">
        <v>1192</v>
      </c>
      <c r="U6098" s="8" t="s">
        <v>1191</v>
      </c>
    </row>
    <row r="6099" spans="1:21" x14ac:dyDescent="0.3">
      <c r="A6099" s="28">
        <v>13716</v>
      </c>
      <c r="B6099" s="7">
        <v>11716</v>
      </c>
      <c r="C6099" s="1"/>
      <c r="D6099" s="9"/>
      <c r="E6099" s="9"/>
      <c r="F6099" s="9"/>
      <c r="G6099" s="9"/>
      <c r="H6099" s="1" t="s">
        <v>1190</v>
      </c>
      <c r="I6099" s="9">
        <v>0</v>
      </c>
      <c r="J6099" s="14">
        <v>1200</v>
      </c>
      <c r="K6099" s="13" t="s">
        <v>1107</v>
      </c>
      <c r="L6099" s="9">
        <v>10</v>
      </c>
      <c r="M6099" s="1" t="s">
        <v>1189</v>
      </c>
      <c r="Q6099" s="4">
        <f t="shared" si="69"/>
        <v>26</v>
      </c>
      <c r="U6099" s="8" t="s">
        <v>1188</v>
      </c>
    </row>
    <row r="6100" spans="1:21" x14ac:dyDescent="0.3">
      <c r="A6100" s="28">
        <v>13717</v>
      </c>
      <c r="B6100" s="7">
        <v>11717</v>
      </c>
      <c r="C6100" s="1"/>
      <c r="D6100" s="9"/>
      <c r="E6100" s="9"/>
      <c r="F6100" s="9"/>
      <c r="G6100" s="9"/>
      <c r="H6100" s="1" t="s">
        <v>1187</v>
      </c>
      <c r="I6100" s="9">
        <v>0</v>
      </c>
      <c r="J6100" s="10">
        <v>1000</v>
      </c>
      <c r="K6100" s="9" t="s">
        <v>65</v>
      </c>
      <c r="L6100" s="9">
        <v>10</v>
      </c>
      <c r="M6100" s="1" t="s">
        <v>1186</v>
      </c>
      <c r="Q6100" s="4">
        <f t="shared" si="69"/>
        <v>26</v>
      </c>
      <c r="U6100" s="8" t="s">
        <v>1185</v>
      </c>
    </row>
    <row r="6101" spans="1:21" x14ac:dyDescent="0.3">
      <c r="A6101" s="28">
        <v>13718</v>
      </c>
      <c r="B6101" s="7">
        <v>11718</v>
      </c>
      <c r="C6101" s="1"/>
      <c r="D6101" s="9"/>
      <c r="E6101" s="9"/>
      <c r="F6101" s="9"/>
      <c r="G6101" s="9" t="s">
        <v>1184</v>
      </c>
      <c r="H6101" s="1" t="s">
        <v>1180</v>
      </c>
      <c r="I6101" s="9">
        <v>0</v>
      </c>
      <c r="J6101" s="14">
        <v>1</v>
      </c>
      <c r="K6101" s="13" t="s">
        <v>20</v>
      </c>
      <c r="L6101" s="9">
        <v>1</v>
      </c>
      <c r="M6101" s="1" t="s">
        <v>1183</v>
      </c>
      <c r="Q6101" s="4">
        <f t="shared" si="69"/>
        <v>26</v>
      </c>
      <c r="R6101" s="1" t="s">
        <v>1182</v>
      </c>
      <c r="U6101" s="8" t="s">
        <v>1181</v>
      </c>
    </row>
    <row r="6102" spans="1:21" x14ac:dyDescent="0.3">
      <c r="A6102" s="28">
        <v>13719</v>
      </c>
      <c r="B6102" s="7">
        <v>11719</v>
      </c>
      <c r="C6102" s="1"/>
      <c r="D6102" s="9"/>
      <c r="E6102" s="9"/>
      <c r="F6102" s="9"/>
      <c r="G6102" s="9"/>
      <c r="H6102" s="1" t="s">
        <v>1180</v>
      </c>
      <c r="I6102" s="9">
        <v>0</v>
      </c>
      <c r="J6102" s="14">
        <v>1200</v>
      </c>
      <c r="K6102" s="13" t="s">
        <v>1107</v>
      </c>
      <c r="L6102" s="9">
        <v>10</v>
      </c>
      <c r="M6102" s="1" t="s">
        <v>1179</v>
      </c>
      <c r="Q6102" s="4">
        <f t="shared" si="69"/>
        <v>26</v>
      </c>
      <c r="U6102" s="8" t="s">
        <v>1178</v>
      </c>
    </row>
    <row r="6103" spans="1:21" x14ac:dyDescent="0.3">
      <c r="A6103" s="28">
        <v>13720</v>
      </c>
      <c r="B6103" s="7">
        <v>11720</v>
      </c>
      <c r="C6103" s="1"/>
      <c r="D6103" s="9"/>
      <c r="E6103" s="9"/>
      <c r="F6103" s="9"/>
      <c r="G6103" s="9"/>
      <c r="H6103" s="1" t="s">
        <v>1177</v>
      </c>
      <c r="I6103" s="9">
        <v>0</v>
      </c>
      <c r="J6103" s="10">
        <v>1000</v>
      </c>
      <c r="K6103" s="9" t="s">
        <v>65</v>
      </c>
      <c r="L6103" s="9">
        <v>10</v>
      </c>
      <c r="M6103" s="1" t="s">
        <v>1176</v>
      </c>
      <c r="Q6103" s="4">
        <f t="shared" si="69"/>
        <v>26</v>
      </c>
      <c r="U6103" s="8" t="s">
        <v>1175</v>
      </c>
    </row>
    <row r="6104" spans="1:21" x14ac:dyDescent="0.3">
      <c r="A6104" s="28">
        <v>13721</v>
      </c>
      <c r="B6104" s="7">
        <v>11721</v>
      </c>
      <c r="C6104" s="1"/>
      <c r="D6104" s="9"/>
      <c r="E6104" s="9"/>
      <c r="F6104" s="9"/>
      <c r="G6104" s="9" t="s">
        <v>1174</v>
      </c>
      <c r="H6104" s="1" t="s">
        <v>1170</v>
      </c>
      <c r="I6104" s="9">
        <v>0</v>
      </c>
      <c r="J6104" s="14">
        <v>1</v>
      </c>
      <c r="K6104" s="13" t="s">
        <v>20</v>
      </c>
      <c r="L6104" s="9">
        <v>1</v>
      </c>
      <c r="M6104" s="1" t="s">
        <v>1173</v>
      </c>
      <c r="Q6104" s="4">
        <f t="shared" si="69"/>
        <v>26</v>
      </c>
      <c r="R6104" s="1" t="s">
        <v>1172</v>
      </c>
      <c r="U6104" s="8" t="s">
        <v>1171</v>
      </c>
    </row>
    <row r="6105" spans="1:21" x14ac:dyDescent="0.3">
      <c r="A6105" s="28">
        <v>13722</v>
      </c>
      <c r="B6105" s="7">
        <v>11722</v>
      </c>
      <c r="C6105" s="1"/>
      <c r="D6105" s="9"/>
      <c r="E6105" s="9"/>
      <c r="F6105" s="9"/>
      <c r="G6105" s="9"/>
      <c r="H6105" s="1" t="s">
        <v>1170</v>
      </c>
      <c r="I6105" s="9">
        <v>0</v>
      </c>
      <c r="J6105" s="14">
        <v>1200</v>
      </c>
      <c r="K6105" s="13" t="s">
        <v>1107</v>
      </c>
      <c r="L6105" s="9">
        <v>10</v>
      </c>
      <c r="M6105" s="1" t="s">
        <v>1169</v>
      </c>
      <c r="Q6105" s="4">
        <f t="shared" si="69"/>
        <v>26</v>
      </c>
      <c r="U6105" s="8" t="s">
        <v>1168</v>
      </c>
    </row>
    <row r="6106" spans="1:21" x14ac:dyDescent="0.3">
      <c r="A6106" s="28">
        <v>13723</v>
      </c>
      <c r="B6106" s="7">
        <v>11723</v>
      </c>
      <c r="C6106" s="1"/>
      <c r="D6106" s="9"/>
      <c r="E6106" s="9"/>
      <c r="F6106" s="9"/>
      <c r="G6106" s="9"/>
      <c r="H6106" s="1" t="s">
        <v>1167</v>
      </c>
      <c r="I6106" s="9">
        <v>0</v>
      </c>
      <c r="J6106" s="10">
        <v>1000</v>
      </c>
      <c r="K6106" s="9" t="s">
        <v>65</v>
      </c>
      <c r="L6106" s="9">
        <v>10</v>
      </c>
      <c r="M6106" s="1" t="s">
        <v>1166</v>
      </c>
      <c r="Q6106" s="4">
        <f t="shared" si="69"/>
        <v>26</v>
      </c>
      <c r="U6106" s="8" t="s">
        <v>1165</v>
      </c>
    </row>
    <row r="6107" spans="1:21" x14ac:dyDescent="0.3">
      <c r="A6107" s="28">
        <v>13724</v>
      </c>
      <c r="B6107" s="7">
        <v>11724</v>
      </c>
      <c r="C6107" s="1"/>
      <c r="D6107" s="9"/>
      <c r="E6107" s="9"/>
      <c r="F6107" s="9"/>
      <c r="G6107" s="9" t="s">
        <v>1164</v>
      </c>
      <c r="H6107" s="1" t="s">
        <v>1160</v>
      </c>
      <c r="I6107" s="9">
        <v>0</v>
      </c>
      <c r="J6107" s="14">
        <v>1</v>
      </c>
      <c r="K6107" s="13" t="s">
        <v>20</v>
      </c>
      <c r="L6107" s="9">
        <v>1</v>
      </c>
      <c r="M6107" s="1" t="s">
        <v>1163</v>
      </c>
      <c r="Q6107" s="4">
        <f t="shared" si="69"/>
        <v>26</v>
      </c>
      <c r="R6107" s="1" t="s">
        <v>1162</v>
      </c>
      <c r="U6107" s="8" t="s">
        <v>1161</v>
      </c>
    </row>
    <row r="6108" spans="1:21" x14ac:dyDescent="0.3">
      <c r="A6108" s="28">
        <v>13725</v>
      </c>
      <c r="B6108" s="7">
        <v>11725</v>
      </c>
      <c r="C6108" s="1"/>
      <c r="D6108" s="9"/>
      <c r="E6108" s="9"/>
      <c r="F6108" s="9"/>
      <c r="G6108" s="9"/>
      <c r="H6108" s="1" t="s">
        <v>1160</v>
      </c>
      <c r="I6108" s="9">
        <v>0</v>
      </c>
      <c r="J6108" s="14">
        <v>1200</v>
      </c>
      <c r="K6108" s="13" t="s">
        <v>1107</v>
      </c>
      <c r="L6108" s="9">
        <v>10</v>
      </c>
      <c r="M6108" s="1" t="s">
        <v>1159</v>
      </c>
      <c r="Q6108" s="4">
        <f t="shared" si="69"/>
        <v>26</v>
      </c>
      <c r="U6108" s="8" t="s">
        <v>1158</v>
      </c>
    </row>
    <row r="6109" spans="1:21" x14ac:dyDescent="0.3">
      <c r="A6109" s="28">
        <v>13726</v>
      </c>
      <c r="B6109" s="7">
        <v>11726</v>
      </c>
      <c r="C6109" s="1"/>
      <c r="D6109" s="9"/>
      <c r="E6109" s="9"/>
      <c r="F6109" s="9"/>
      <c r="G6109" s="9"/>
      <c r="H6109" s="1" t="s">
        <v>1157</v>
      </c>
      <c r="I6109" s="9">
        <v>0</v>
      </c>
      <c r="J6109" s="10">
        <v>1000</v>
      </c>
      <c r="K6109" s="9" t="s">
        <v>65</v>
      </c>
      <c r="L6109" s="9">
        <v>10</v>
      </c>
      <c r="M6109" s="1" t="s">
        <v>1156</v>
      </c>
      <c r="Q6109" s="4">
        <f t="shared" si="69"/>
        <v>26</v>
      </c>
      <c r="U6109" s="8" t="s">
        <v>1155</v>
      </c>
    </row>
    <row r="6110" spans="1:21" x14ac:dyDescent="0.3">
      <c r="A6110" s="28">
        <v>13727</v>
      </c>
      <c r="B6110" s="7">
        <v>11727</v>
      </c>
      <c r="C6110" s="1"/>
      <c r="D6110" s="9"/>
      <c r="E6110" s="9"/>
      <c r="F6110" s="9"/>
      <c r="G6110" s="9" t="s">
        <v>1154</v>
      </c>
      <c r="H6110" s="1" t="s">
        <v>1150</v>
      </c>
      <c r="I6110" s="9">
        <v>0</v>
      </c>
      <c r="J6110" s="14">
        <v>1</v>
      </c>
      <c r="K6110" s="13" t="s">
        <v>20</v>
      </c>
      <c r="L6110" s="9">
        <v>1</v>
      </c>
      <c r="M6110" s="1" t="s">
        <v>1153</v>
      </c>
      <c r="Q6110" s="4">
        <f t="shared" si="69"/>
        <v>26</v>
      </c>
      <c r="R6110" s="1" t="s">
        <v>1152</v>
      </c>
      <c r="U6110" s="8" t="s">
        <v>1151</v>
      </c>
    </row>
    <row r="6111" spans="1:21" x14ac:dyDescent="0.3">
      <c r="A6111" s="28">
        <v>13728</v>
      </c>
      <c r="B6111" s="7">
        <v>11728</v>
      </c>
      <c r="C6111" s="1"/>
      <c r="D6111" s="9"/>
      <c r="E6111" s="9"/>
      <c r="F6111" s="9"/>
      <c r="G6111" s="9"/>
      <c r="H6111" s="1" t="s">
        <v>1150</v>
      </c>
      <c r="I6111" s="9">
        <v>0</v>
      </c>
      <c r="J6111" s="14">
        <v>1200</v>
      </c>
      <c r="K6111" s="13" t="s">
        <v>1107</v>
      </c>
      <c r="L6111" s="9">
        <v>10</v>
      </c>
      <c r="M6111" s="1" t="s">
        <v>1149</v>
      </c>
      <c r="Q6111" s="4">
        <f t="shared" si="69"/>
        <v>26</v>
      </c>
      <c r="U6111" s="8" t="s">
        <v>1148</v>
      </c>
    </row>
    <row r="6112" spans="1:21" x14ac:dyDescent="0.3">
      <c r="A6112" s="28">
        <v>13729</v>
      </c>
      <c r="B6112" s="7">
        <v>11729</v>
      </c>
      <c r="C6112" s="1"/>
      <c r="D6112" s="9"/>
      <c r="E6112" s="9"/>
      <c r="F6112" s="9"/>
      <c r="G6112" s="9"/>
      <c r="H6112" s="1" t="s">
        <v>1147</v>
      </c>
      <c r="I6112" s="9">
        <v>0</v>
      </c>
      <c r="J6112" s="10">
        <v>1000</v>
      </c>
      <c r="K6112" s="9" t="s">
        <v>65</v>
      </c>
      <c r="L6112" s="9">
        <v>10</v>
      </c>
      <c r="M6112" s="1" t="s">
        <v>1146</v>
      </c>
      <c r="Q6112" s="4">
        <f t="shared" si="69"/>
        <v>26</v>
      </c>
      <c r="U6112" s="8" t="s">
        <v>1145</v>
      </c>
    </row>
    <row r="6113" spans="1:21" x14ac:dyDescent="0.3">
      <c r="A6113" s="28">
        <v>13730</v>
      </c>
      <c r="B6113" s="7">
        <v>11730</v>
      </c>
      <c r="C6113" s="1"/>
      <c r="D6113" s="9"/>
      <c r="E6113" s="9"/>
      <c r="F6113" s="9"/>
      <c r="G6113" s="9" t="s">
        <v>1144</v>
      </c>
      <c r="H6113" s="1" t="s">
        <v>1140</v>
      </c>
      <c r="I6113" s="9">
        <v>0</v>
      </c>
      <c r="J6113" s="14">
        <v>1</v>
      </c>
      <c r="K6113" s="13" t="s">
        <v>20</v>
      </c>
      <c r="L6113" s="9">
        <v>1</v>
      </c>
      <c r="M6113" s="1" t="s">
        <v>1143</v>
      </c>
      <c r="Q6113" s="4">
        <f t="shared" si="69"/>
        <v>26</v>
      </c>
      <c r="R6113" s="1" t="s">
        <v>1142</v>
      </c>
      <c r="U6113" s="8" t="s">
        <v>1141</v>
      </c>
    </row>
    <row r="6114" spans="1:21" x14ac:dyDescent="0.3">
      <c r="A6114" s="28">
        <v>13731</v>
      </c>
      <c r="B6114" s="7">
        <v>11731</v>
      </c>
      <c r="C6114" s="1"/>
      <c r="D6114" s="9"/>
      <c r="E6114" s="9"/>
      <c r="F6114" s="9"/>
      <c r="G6114" s="9"/>
      <c r="H6114" s="1" t="s">
        <v>1140</v>
      </c>
      <c r="I6114" s="9">
        <v>0</v>
      </c>
      <c r="J6114" s="14">
        <v>1200</v>
      </c>
      <c r="K6114" s="13" t="s">
        <v>1107</v>
      </c>
      <c r="L6114" s="9">
        <v>10</v>
      </c>
      <c r="M6114" s="1" t="s">
        <v>1139</v>
      </c>
      <c r="Q6114" s="4">
        <f t="shared" si="69"/>
        <v>26</v>
      </c>
      <c r="U6114" s="8" t="s">
        <v>1138</v>
      </c>
    </row>
    <row r="6115" spans="1:21" x14ac:dyDescent="0.3">
      <c r="A6115" s="28">
        <v>13732</v>
      </c>
      <c r="B6115" s="7">
        <v>11732</v>
      </c>
      <c r="C6115" s="1"/>
      <c r="D6115" s="9"/>
      <c r="E6115" s="9"/>
      <c r="F6115" s="9"/>
      <c r="G6115" s="9"/>
      <c r="H6115" s="1" t="s">
        <v>1137</v>
      </c>
      <c r="I6115" s="9">
        <v>0</v>
      </c>
      <c r="J6115" s="10">
        <v>1000</v>
      </c>
      <c r="K6115" s="9" t="s">
        <v>65</v>
      </c>
      <c r="L6115" s="9">
        <v>10</v>
      </c>
      <c r="M6115" s="1" t="s">
        <v>1136</v>
      </c>
      <c r="Q6115" s="4">
        <f t="shared" si="69"/>
        <v>26</v>
      </c>
      <c r="U6115" s="8" t="s">
        <v>1135</v>
      </c>
    </row>
    <row r="6116" spans="1:21" x14ac:dyDescent="0.3">
      <c r="A6116" s="28">
        <v>13733</v>
      </c>
      <c r="B6116" s="7">
        <v>11733</v>
      </c>
      <c r="C6116" s="1"/>
      <c r="D6116" s="9"/>
      <c r="E6116" s="9"/>
      <c r="F6116" s="9"/>
      <c r="G6116" s="9" t="s">
        <v>1134</v>
      </c>
      <c r="H6116" s="1" t="s">
        <v>1130</v>
      </c>
      <c r="I6116" s="9">
        <v>0</v>
      </c>
      <c r="J6116" s="14">
        <v>1</v>
      </c>
      <c r="K6116" s="13" t="s">
        <v>20</v>
      </c>
      <c r="L6116" s="9">
        <v>1</v>
      </c>
      <c r="M6116" s="1" t="s">
        <v>1133</v>
      </c>
      <c r="Q6116" s="4">
        <f t="shared" ref="Q6116:Q6147" si="70">Q6115</f>
        <v>26</v>
      </c>
      <c r="R6116" s="17" t="s">
        <v>1132</v>
      </c>
      <c r="U6116" s="8" t="s">
        <v>1131</v>
      </c>
    </row>
    <row r="6117" spans="1:21" x14ac:dyDescent="0.3">
      <c r="A6117" s="28">
        <v>13734</v>
      </c>
      <c r="B6117" s="7">
        <v>11734</v>
      </c>
      <c r="C6117" s="1"/>
      <c r="D6117" s="9"/>
      <c r="E6117" s="9"/>
      <c r="F6117" s="9"/>
      <c r="G6117" s="9"/>
      <c r="H6117" s="1" t="s">
        <v>1130</v>
      </c>
      <c r="I6117" s="9">
        <v>0</v>
      </c>
      <c r="J6117" s="14">
        <v>1</v>
      </c>
      <c r="K6117" s="13" t="s">
        <v>20</v>
      </c>
      <c r="L6117" s="9">
        <v>10</v>
      </c>
      <c r="M6117" s="1" t="s">
        <v>1129</v>
      </c>
      <c r="Q6117" s="4">
        <f t="shared" si="70"/>
        <v>26</v>
      </c>
      <c r="U6117" s="8" t="s">
        <v>1128</v>
      </c>
    </row>
    <row r="6118" spans="1:21" x14ac:dyDescent="0.3">
      <c r="A6118" s="28">
        <v>13735</v>
      </c>
      <c r="B6118" s="7">
        <v>11735</v>
      </c>
      <c r="C6118" s="1"/>
      <c r="D6118" s="9"/>
      <c r="E6118" s="9"/>
      <c r="F6118" s="9"/>
      <c r="G6118" s="9"/>
      <c r="H6118" s="1" t="s">
        <v>1127</v>
      </c>
      <c r="I6118" s="9">
        <v>0</v>
      </c>
      <c r="J6118" s="10">
        <v>1000</v>
      </c>
      <c r="K6118" s="9" t="s">
        <v>65</v>
      </c>
      <c r="L6118" s="9">
        <v>10</v>
      </c>
      <c r="M6118" s="1" t="s">
        <v>1126</v>
      </c>
      <c r="Q6118" s="4">
        <f t="shared" si="70"/>
        <v>26</v>
      </c>
      <c r="U6118" s="8" t="s">
        <v>1125</v>
      </c>
    </row>
    <row r="6119" spans="1:21" x14ac:dyDescent="0.3">
      <c r="A6119" s="28">
        <v>13736</v>
      </c>
      <c r="B6119" s="7">
        <v>11736</v>
      </c>
      <c r="C6119" s="1"/>
      <c r="D6119" s="9"/>
      <c r="E6119" s="9"/>
      <c r="F6119" s="9"/>
      <c r="G6119" s="9" t="s">
        <v>1124</v>
      </c>
      <c r="H6119" s="1" t="s">
        <v>1120</v>
      </c>
      <c r="I6119" s="9">
        <v>0</v>
      </c>
      <c r="J6119" s="14">
        <v>1</v>
      </c>
      <c r="K6119" s="13" t="s">
        <v>20</v>
      </c>
      <c r="L6119" s="9">
        <v>1</v>
      </c>
      <c r="M6119" s="1" t="s">
        <v>1123</v>
      </c>
      <c r="Q6119" s="4">
        <f t="shared" si="70"/>
        <v>26</v>
      </c>
      <c r="R6119" s="1" t="s">
        <v>1122</v>
      </c>
      <c r="U6119" s="8" t="s">
        <v>1121</v>
      </c>
    </row>
    <row r="6120" spans="1:21" x14ac:dyDescent="0.3">
      <c r="A6120" s="28">
        <v>13737</v>
      </c>
      <c r="B6120" s="7">
        <v>11737</v>
      </c>
      <c r="C6120" s="1"/>
      <c r="D6120" s="9"/>
      <c r="E6120" s="9"/>
      <c r="F6120" s="9"/>
      <c r="G6120" s="9"/>
      <c r="H6120" s="1" t="s">
        <v>1120</v>
      </c>
      <c r="I6120" s="9">
        <v>0</v>
      </c>
      <c r="J6120" s="14">
        <v>1200</v>
      </c>
      <c r="K6120" s="13" t="s">
        <v>1107</v>
      </c>
      <c r="L6120" s="9">
        <v>10</v>
      </c>
      <c r="M6120" s="1" t="s">
        <v>1119</v>
      </c>
      <c r="Q6120" s="4">
        <f t="shared" si="70"/>
        <v>26</v>
      </c>
      <c r="U6120" s="8" t="s">
        <v>1118</v>
      </c>
    </row>
    <row r="6121" spans="1:21" x14ac:dyDescent="0.3">
      <c r="A6121" s="28">
        <v>13738</v>
      </c>
      <c r="B6121" s="7">
        <v>11738</v>
      </c>
      <c r="C6121" s="1"/>
      <c r="D6121" s="9"/>
      <c r="E6121" s="9"/>
      <c r="F6121" s="9"/>
      <c r="G6121" s="9"/>
      <c r="H6121" s="1" t="s">
        <v>1117</v>
      </c>
      <c r="I6121" s="9">
        <v>0</v>
      </c>
      <c r="J6121" s="10">
        <v>1000</v>
      </c>
      <c r="K6121" s="9" t="s">
        <v>65</v>
      </c>
      <c r="L6121" s="9">
        <v>10</v>
      </c>
      <c r="M6121" s="1" t="s">
        <v>1116</v>
      </c>
      <c r="Q6121" s="4">
        <f t="shared" si="70"/>
        <v>26</v>
      </c>
      <c r="U6121" s="8" t="s">
        <v>1115</v>
      </c>
    </row>
    <row r="6122" spans="1:21" s="32" customFormat="1" x14ac:dyDescent="0.3">
      <c r="A6122" s="40">
        <v>13739</v>
      </c>
      <c r="B6122" s="39">
        <v>11739</v>
      </c>
      <c r="D6122" s="36"/>
      <c r="E6122" s="9"/>
      <c r="F6122" s="9"/>
      <c r="G6122" s="36" t="s">
        <v>1114</v>
      </c>
      <c r="H6122" s="1" t="s">
        <v>1113</v>
      </c>
      <c r="I6122" s="36">
        <v>0</v>
      </c>
      <c r="J6122" s="42">
        <v>1</v>
      </c>
      <c r="K6122" s="41" t="s">
        <v>20</v>
      </c>
      <c r="L6122" s="36">
        <v>1</v>
      </c>
      <c r="M6122" s="1" t="s">
        <v>1112</v>
      </c>
      <c r="N6122" s="35"/>
      <c r="O6122" s="35"/>
      <c r="P6122" s="34"/>
      <c r="Q6122" s="4">
        <f t="shared" si="70"/>
        <v>26</v>
      </c>
      <c r="R6122" s="17" t="s">
        <v>1111</v>
      </c>
      <c r="S6122" s="34"/>
      <c r="T6122" s="33"/>
      <c r="U6122" s="8" t="s">
        <v>1110</v>
      </c>
    </row>
    <row r="6123" spans="1:21" s="32" customFormat="1" x14ac:dyDescent="0.3">
      <c r="A6123" s="40">
        <v>13740</v>
      </c>
      <c r="B6123" s="39">
        <v>11740</v>
      </c>
      <c r="D6123" s="45" t="s">
        <v>1109</v>
      </c>
      <c r="E6123" s="9"/>
      <c r="F6123" s="9"/>
      <c r="G6123" s="36"/>
      <c r="H6123" s="1" t="s">
        <v>1108</v>
      </c>
      <c r="I6123" s="36">
        <v>0</v>
      </c>
      <c r="J6123" s="42">
        <v>1200</v>
      </c>
      <c r="K6123" s="41" t="s">
        <v>1107</v>
      </c>
      <c r="L6123" s="36">
        <v>10</v>
      </c>
      <c r="M6123" s="1" t="s">
        <v>1106</v>
      </c>
      <c r="N6123" s="35"/>
      <c r="O6123" s="35"/>
      <c r="P6123" s="34"/>
      <c r="Q6123" s="4">
        <f t="shared" si="70"/>
        <v>26</v>
      </c>
      <c r="R6123" s="5"/>
      <c r="S6123" s="34"/>
      <c r="T6123" s="33"/>
      <c r="U6123" s="8" t="s">
        <v>1105</v>
      </c>
    </row>
    <row r="6124" spans="1:21" s="32" customFormat="1" x14ac:dyDescent="0.3">
      <c r="A6124" s="40">
        <v>13741</v>
      </c>
      <c r="B6124" s="39">
        <v>11741</v>
      </c>
      <c r="D6124" s="36"/>
      <c r="E6124" s="9"/>
      <c r="F6124" s="9"/>
      <c r="G6124" s="36"/>
      <c r="H6124" s="1" t="s">
        <v>1104</v>
      </c>
      <c r="I6124" s="36">
        <v>0</v>
      </c>
      <c r="J6124" s="37">
        <v>1000</v>
      </c>
      <c r="K6124" s="36" t="s">
        <v>65</v>
      </c>
      <c r="L6124" s="36">
        <v>10</v>
      </c>
      <c r="M6124" s="1" t="s">
        <v>1103</v>
      </c>
      <c r="N6124" s="35"/>
      <c r="O6124" s="35"/>
      <c r="P6124" s="34"/>
      <c r="Q6124" s="4">
        <f t="shared" si="70"/>
        <v>26</v>
      </c>
      <c r="R6124" s="5"/>
      <c r="S6124" s="34"/>
      <c r="T6124" s="33"/>
      <c r="U6124" s="8" t="s">
        <v>1102</v>
      </c>
    </row>
    <row r="6125" spans="1:21" x14ac:dyDescent="0.3">
      <c r="A6125" s="28">
        <v>13742</v>
      </c>
      <c r="B6125" s="7">
        <v>11742</v>
      </c>
      <c r="C6125" s="1"/>
      <c r="D6125" s="9"/>
      <c r="E6125" s="9"/>
      <c r="F6125" s="9"/>
      <c r="G6125" s="9" t="s">
        <v>1101</v>
      </c>
      <c r="H6125" s="1" t="s">
        <v>1097</v>
      </c>
      <c r="I6125" s="9">
        <v>0</v>
      </c>
      <c r="J6125" s="14">
        <v>1</v>
      </c>
      <c r="K6125" s="13" t="s">
        <v>20</v>
      </c>
      <c r="L6125" s="9">
        <v>1</v>
      </c>
      <c r="M6125" s="1" t="s">
        <v>1100</v>
      </c>
      <c r="Q6125" s="4">
        <f t="shared" si="70"/>
        <v>26</v>
      </c>
      <c r="R6125" s="1" t="s">
        <v>1099</v>
      </c>
      <c r="U6125" s="8" t="s">
        <v>1098</v>
      </c>
    </row>
    <row r="6126" spans="1:21" x14ac:dyDescent="0.3">
      <c r="A6126" s="28">
        <v>13743</v>
      </c>
      <c r="B6126" s="7">
        <v>11743</v>
      </c>
      <c r="C6126" s="1"/>
      <c r="D6126" s="9"/>
      <c r="E6126" s="9"/>
      <c r="F6126" s="9"/>
      <c r="G6126" s="9"/>
      <c r="H6126" s="1" t="s">
        <v>1097</v>
      </c>
      <c r="I6126" s="9">
        <v>0</v>
      </c>
      <c r="J6126" s="14">
        <v>1</v>
      </c>
      <c r="K6126" s="13" t="s">
        <v>20</v>
      </c>
      <c r="L6126" s="9">
        <v>10</v>
      </c>
      <c r="M6126" s="1" t="s">
        <v>1096</v>
      </c>
      <c r="Q6126" s="4">
        <f t="shared" si="70"/>
        <v>26</v>
      </c>
      <c r="U6126" s="8" t="s">
        <v>1095</v>
      </c>
    </row>
    <row r="6127" spans="1:21" x14ac:dyDescent="0.3">
      <c r="A6127" s="28">
        <v>13744</v>
      </c>
      <c r="B6127" s="7">
        <v>11744</v>
      </c>
      <c r="C6127" s="1"/>
      <c r="D6127" s="9"/>
      <c r="E6127" s="9"/>
      <c r="F6127" s="9"/>
      <c r="G6127" s="9"/>
      <c r="H6127" s="1" t="s">
        <v>1094</v>
      </c>
      <c r="I6127" s="9">
        <v>0</v>
      </c>
      <c r="J6127" s="10">
        <v>1000</v>
      </c>
      <c r="K6127" s="9" t="s">
        <v>65</v>
      </c>
      <c r="L6127" s="9">
        <v>10</v>
      </c>
      <c r="M6127" s="1" t="s">
        <v>1093</v>
      </c>
      <c r="Q6127" s="4">
        <f t="shared" si="70"/>
        <v>26</v>
      </c>
      <c r="U6127" s="8" t="s">
        <v>1092</v>
      </c>
    </row>
    <row r="6128" spans="1:21" x14ac:dyDescent="0.3">
      <c r="A6128" s="28">
        <v>13745</v>
      </c>
      <c r="B6128" s="7">
        <v>11745</v>
      </c>
      <c r="C6128" s="1"/>
      <c r="D6128" s="9"/>
      <c r="E6128" s="9"/>
      <c r="F6128" s="9"/>
      <c r="G6128" s="9" t="s">
        <v>1091</v>
      </c>
      <c r="H6128" s="1" t="s">
        <v>1087</v>
      </c>
      <c r="I6128" s="9">
        <v>0</v>
      </c>
      <c r="J6128" s="14">
        <v>1</v>
      </c>
      <c r="K6128" s="13" t="s">
        <v>20</v>
      </c>
      <c r="L6128" s="9">
        <v>1</v>
      </c>
      <c r="M6128" s="1" t="s">
        <v>1090</v>
      </c>
      <c r="Q6128" s="4">
        <f t="shared" si="70"/>
        <v>26</v>
      </c>
      <c r="R6128" s="1" t="s">
        <v>1089</v>
      </c>
      <c r="U6128" s="8" t="s">
        <v>1088</v>
      </c>
    </row>
    <row r="6129" spans="1:21" x14ac:dyDescent="0.3">
      <c r="A6129" s="28">
        <v>13746</v>
      </c>
      <c r="B6129" s="7">
        <v>11746</v>
      </c>
      <c r="C6129" s="1"/>
      <c r="D6129" s="9"/>
      <c r="E6129" s="9"/>
      <c r="F6129" s="9"/>
      <c r="G6129" s="9"/>
      <c r="H6129" s="1" t="s">
        <v>1087</v>
      </c>
      <c r="I6129" s="9">
        <v>0</v>
      </c>
      <c r="J6129" s="14">
        <v>1</v>
      </c>
      <c r="K6129" s="13" t="s">
        <v>20</v>
      </c>
      <c r="L6129" s="9">
        <v>10</v>
      </c>
      <c r="M6129" s="1" t="s">
        <v>1086</v>
      </c>
      <c r="Q6129" s="4">
        <f t="shared" si="70"/>
        <v>26</v>
      </c>
      <c r="U6129" s="8" t="s">
        <v>1085</v>
      </c>
    </row>
    <row r="6130" spans="1:21" x14ac:dyDescent="0.3">
      <c r="A6130" s="28">
        <v>13747</v>
      </c>
      <c r="B6130" s="7">
        <v>11747</v>
      </c>
      <c r="C6130" s="1"/>
      <c r="D6130" s="9"/>
      <c r="E6130" s="9"/>
      <c r="F6130" s="9"/>
      <c r="G6130" s="9"/>
      <c r="H6130" s="1" t="s">
        <v>1084</v>
      </c>
      <c r="I6130" s="9">
        <v>0</v>
      </c>
      <c r="J6130" s="10">
        <v>1000</v>
      </c>
      <c r="K6130" s="9" t="s">
        <v>65</v>
      </c>
      <c r="L6130" s="9">
        <v>10</v>
      </c>
      <c r="M6130" s="1" t="s">
        <v>1083</v>
      </c>
      <c r="Q6130" s="4">
        <f t="shared" si="70"/>
        <v>26</v>
      </c>
      <c r="U6130" s="8" t="s">
        <v>1082</v>
      </c>
    </row>
    <row r="6131" spans="1:21" ht="30.6" customHeight="1" x14ac:dyDescent="0.3">
      <c r="A6131" s="28">
        <v>13748</v>
      </c>
      <c r="B6131" s="7">
        <v>11748</v>
      </c>
      <c r="C6131" s="1"/>
      <c r="D6131" s="9"/>
      <c r="E6131" s="9"/>
      <c r="F6131" s="9"/>
      <c r="G6131" s="9" t="s">
        <v>1081</v>
      </c>
      <c r="H6131" s="1" t="s">
        <v>1077</v>
      </c>
      <c r="I6131" s="9">
        <v>0</v>
      </c>
      <c r="J6131" s="14">
        <v>1</v>
      </c>
      <c r="K6131" s="13" t="s">
        <v>20</v>
      </c>
      <c r="L6131" s="9">
        <v>1</v>
      </c>
      <c r="M6131" s="1" t="s">
        <v>1080</v>
      </c>
      <c r="Q6131" s="4">
        <f t="shared" si="70"/>
        <v>26</v>
      </c>
      <c r="R6131" s="1" t="s">
        <v>1079</v>
      </c>
      <c r="U6131" s="8" t="s">
        <v>1078</v>
      </c>
    </row>
    <row r="6132" spans="1:21" x14ac:dyDescent="0.3">
      <c r="A6132" s="28">
        <v>13749</v>
      </c>
      <c r="B6132" s="7">
        <v>11749</v>
      </c>
      <c r="C6132" s="1"/>
      <c r="D6132" s="9"/>
      <c r="E6132" s="9"/>
      <c r="F6132" s="9"/>
      <c r="G6132" s="9"/>
      <c r="H6132" s="1" t="s">
        <v>1077</v>
      </c>
      <c r="I6132" s="9">
        <v>0</v>
      </c>
      <c r="J6132" s="14">
        <v>100</v>
      </c>
      <c r="K6132" s="13" t="s">
        <v>110</v>
      </c>
      <c r="L6132" s="9">
        <v>10</v>
      </c>
      <c r="M6132" s="1" t="s">
        <v>1076</v>
      </c>
      <c r="Q6132" s="4">
        <f t="shared" si="70"/>
        <v>26</v>
      </c>
      <c r="U6132" s="8" t="s">
        <v>1075</v>
      </c>
    </row>
    <row r="6133" spans="1:21" ht="32.65" customHeight="1" x14ac:dyDescent="0.3">
      <c r="A6133" s="28">
        <v>13750</v>
      </c>
      <c r="B6133" s="7">
        <v>11750</v>
      </c>
      <c r="C6133" s="1"/>
      <c r="D6133" s="9"/>
      <c r="E6133" s="9"/>
      <c r="F6133" s="9"/>
      <c r="G6133" s="9"/>
      <c r="H6133" s="1" t="s">
        <v>1074</v>
      </c>
      <c r="I6133" s="9">
        <v>0</v>
      </c>
      <c r="J6133" s="10">
        <v>1000</v>
      </c>
      <c r="K6133" s="9" t="s">
        <v>65</v>
      </c>
      <c r="L6133" s="9">
        <v>10</v>
      </c>
      <c r="M6133" s="1" t="s">
        <v>1073</v>
      </c>
      <c r="Q6133" s="4">
        <f t="shared" si="70"/>
        <v>26</v>
      </c>
      <c r="U6133" s="8" t="s">
        <v>1072</v>
      </c>
    </row>
    <row r="6134" spans="1:21" x14ac:dyDescent="0.3">
      <c r="A6134" s="28">
        <v>13751</v>
      </c>
      <c r="B6134" s="7">
        <v>11751</v>
      </c>
      <c r="C6134" s="1"/>
      <c r="D6134" s="9"/>
      <c r="E6134" s="9"/>
      <c r="F6134" s="9"/>
      <c r="G6134" s="9" t="s">
        <v>1071</v>
      </c>
      <c r="H6134" s="1" t="s">
        <v>1067</v>
      </c>
      <c r="I6134" s="9">
        <v>0</v>
      </c>
      <c r="J6134" s="14">
        <v>1</v>
      </c>
      <c r="K6134" s="13" t="s">
        <v>20</v>
      </c>
      <c r="L6134" s="9">
        <v>1</v>
      </c>
      <c r="M6134" s="1" t="s">
        <v>1070</v>
      </c>
      <c r="Q6134" s="4">
        <f t="shared" si="70"/>
        <v>26</v>
      </c>
      <c r="R6134" s="1" t="s">
        <v>1069</v>
      </c>
      <c r="U6134" s="8" t="s">
        <v>1068</v>
      </c>
    </row>
    <row r="6135" spans="1:21" x14ac:dyDescent="0.3">
      <c r="A6135" s="28">
        <v>13752</v>
      </c>
      <c r="B6135" s="7">
        <v>11752</v>
      </c>
      <c r="C6135" s="1"/>
      <c r="D6135" s="9"/>
      <c r="E6135" s="9"/>
      <c r="F6135" s="9"/>
      <c r="G6135" s="9"/>
      <c r="H6135" s="1" t="s">
        <v>1067</v>
      </c>
      <c r="I6135" s="9">
        <v>0</v>
      </c>
      <c r="J6135" s="14">
        <v>100</v>
      </c>
      <c r="K6135" s="13" t="s">
        <v>110</v>
      </c>
      <c r="L6135" s="9">
        <v>10</v>
      </c>
      <c r="M6135" s="1" t="s">
        <v>1066</v>
      </c>
      <c r="Q6135" s="4">
        <f t="shared" si="70"/>
        <v>26</v>
      </c>
      <c r="U6135" s="8" t="s">
        <v>1065</v>
      </c>
    </row>
    <row r="6136" spans="1:21" ht="30.4" customHeight="1" x14ac:dyDescent="0.3">
      <c r="A6136" s="28">
        <v>13753</v>
      </c>
      <c r="B6136" s="7">
        <v>11753</v>
      </c>
      <c r="C6136" s="1"/>
      <c r="D6136" s="9"/>
      <c r="E6136" s="9"/>
      <c r="F6136" s="9"/>
      <c r="G6136" s="9"/>
      <c r="H6136" s="1" t="s">
        <v>1064</v>
      </c>
      <c r="I6136" s="9">
        <v>0</v>
      </c>
      <c r="J6136" s="10">
        <v>1000</v>
      </c>
      <c r="K6136" s="9" t="s">
        <v>65</v>
      </c>
      <c r="L6136" s="9">
        <v>10</v>
      </c>
      <c r="M6136" s="1" t="s">
        <v>1063</v>
      </c>
      <c r="Q6136" s="4">
        <f t="shared" si="70"/>
        <v>26</v>
      </c>
      <c r="U6136" s="8" t="s">
        <v>1062</v>
      </c>
    </row>
    <row r="6137" spans="1:21" x14ac:dyDescent="0.3">
      <c r="A6137" s="28">
        <v>13754</v>
      </c>
      <c r="B6137" s="7">
        <v>11754</v>
      </c>
      <c r="C6137" s="1"/>
      <c r="D6137" s="9"/>
      <c r="E6137" s="9"/>
      <c r="F6137" s="9"/>
      <c r="G6137" s="9" t="s">
        <v>1061</v>
      </c>
      <c r="H6137" s="1" t="s">
        <v>1057</v>
      </c>
      <c r="I6137" s="9">
        <v>0</v>
      </c>
      <c r="J6137" s="14">
        <v>1</v>
      </c>
      <c r="K6137" s="13" t="s">
        <v>20</v>
      </c>
      <c r="L6137" s="9">
        <v>1</v>
      </c>
      <c r="M6137" s="1" t="s">
        <v>1060</v>
      </c>
      <c r="Q6137" s="4">
        <f t="shared" si="70"/>
        <v>26</v>
      </c>
      <c r="R6137" s="1" t="s">
        <v>1059</v>
      </c>
      <c r="U6137" s="8" t="s">
        <v>1058</v>
      </c>
    </row>
    <row r="6138" spans="1:21" x14ac:dyDescent="0.3">
      <c r="A6138" s="28">
        <v>13755</v>
      </c>
      <c r="B6138" s="7">
        <v>11755</v>
      </c>
      <c r="C6138" s="1"/>
      <c r="D6138" s="9"/>
      <c r="E6138" s="9"/>
      <c r="F6138" s="9"/>
      <c r="G6138" s="9"/>
      <c r="H6138" s="1" t="s">
        <v>1057</v>
      </c>
      <c r="I6138" s="9">
        <v>0</v>
      </c>
      <c r="J6138" s="14">
        <v>1</v>
      </c>
      <c r="K6138" s="13" t="s">
        <v>20</v>
      </c>
      <c r="L6138" s="9">
        <v>10</v>
      </c>
      <c r="M6138" s="1" t="s">
        <v>1056</v>
      </c>
      <c r="Q6138" s="4">
        <f t="shared" si="70"/>
        <v>26</v>
      </c>
      <c r="U6138" s="8" t="s">
        <v>1055</v>
      </c>
    </row>
    <row r="6139" spans="1:21" x14ac:dyDescent="0.3">
      <c r="A6139" s="28">
        <v>13756</v>
      </c>
      <c r="B6139" s="7">
        <v>11756</v>
      </c>
      <c r="C6139" s="1"/>
      <c r="D6139" s="9"/>
      <c r="E6139" s="9"/>
      <c r="F6139" s="9"/>
      <c r="G6139" s="9"/>
      <c r="H6139" s="1" t="s">
        <v>1054</v>
      </c>
      <c r="I6139" s="9">
        <v>0</v>
      </c>
      <c r="J6139" s="10">
        <v>1000</v>
      </c>
      <c r="K6139" s="9" t="s">
        <v>65</v>
      </c>
      <c r="L6139" s="9">
        <v>10</v>
      </c>
      <c r="M6139" s="1" t="s">
        <v>1053</v>
      </c>
      <c r="Q6139" s="4">
        <f t="shared" si="70"/>
        <v>26</v>
      </c>
      <c r="U6139" s="8" t="s">
        <v>1052</v>
      </c>
    </row>
    <row r="6140" spans="1:21" x14ac:dyDescent="0.3">
      <c r="A6140" s="28">
        <v>13757</v>
      </c>
      <c r="B6140" s="7">
        <v>11757</v>
      </c>
      <c r="C6140" s="1"/>
      <c r="D6140" s="9"/>
      <c r="E6140" s="9"/>
      <c r="F6140" s="9"/>
      <c r="G6140" s="9" t="s">
        <v>1051</v>
      </c>
      <c r="H6140" s="1" t="s">
        <v>1047</v>
      </c>
      <c r="I6140" s="9">
        <v>0</v>
      </c>
      <c r="J6140" s="14">
        <v>1</v>
      </c>
      <c r="K6140" s="13" t="s">
        <v>20</v>
      </c>
      <c r="L6140" s="9">
        <v>1</v>
      </c>
      <c r="M6140" s="1" t="s">
        <v>1050</v>
      </c>
      <c r="Q6140" s="4">
        <f t="shared" si="70"/>
        <v>26</v>
      </c>
      <c r="R6140" s="1" t="s">
        <v>1049</v>
      </c>
      <c r="U6140" s="8" t="s">
        <v>1048</v>
      </c>
    </row>
    <row r="6141" spans="1:21" x14ac:dyDescent="0.3">
      <c r="A6141" s="28">
        <v>13758</v>
      </c>
      <c r="B6141" s="7">
        <v>11758</v>
      </c>
      <c r="C6141" s="1"/>
      <c r="D6141" s="9"/>
      <c r="E6141" s="9"/>
      <c r="F6141" s="9"/>
      <c r="G6141" s="9"/>
      <c r="H6141" s="1" t="s">
        <v>1047</v>
      </c>
      <c r="I6141" s="9">
        <v>0</v>
      </c>
      <c r="J6141" s="14">
        <v>1</v>
      </c>
      <c r="K6141" s="13" t="s">
        <v>20</v>
      </c>
      <c r="L6141" s="9">
        <v>10</v>
      </c>
      <c r="M6141" s="1" t="s">
        <v>1046</v>
      </c>
      <c r="Q6141" s="4">
        <f t="shared" si="70"/>
        <v>26</v>
      </c>
      <c r="U6141" s="8" t="s">
        <v>1045</v>
      </c>
    </row>
    <row r="6142" spans="1:21" x14ac:dyDescent="0.3">
      <c r="A6142" s="28">
        <v>13759</v>
      </c>
      <c r="B6142" s="7">
        <v>11759</v>
      </c>
      <c r="C6142" s="1"/>
      <c r="D6142" s="9"/>
      <c r="E6142" s="9"/>
      <c r="F6142" s="9"/>
      <c r="G6142" s="9"/>
      <c r="H6142" s="1" t="s">
        <v>1044</v>
      </c>
      <c r="I6142" s="9">
        <v>0</v>
      </c>
      <c r="J6142" s="10">
        <v>1000</v>
      </c>
      <c r="K6142" s="9" t="s">
        <v>65</v>
      </c>
      <c r="L6142" s="9">
        <v>10</v>
      </c>
      <c r="M6142" s="1" t="s">
        <v>1043</v>
      </c>
      <c r="Q6142" s="4">
        <f t="shared" si="70"/>
        <v>26</v>
      </c>
      <c r="U6142" s="8" t="s">
        <v>1042</v>
      </c>
    </row>
    <row r="6143" spans="1:21" x14ac:dyDescent="0.3">
      <c r="A6143" s="28">
        <v>13760</v>
      </c>
      <c r="B6143" s="7">
        <v>11760</v>
      </c>
      <c r="C6143" s="1"/>
      <c r="D6143" s="9"/>
      <c r="E6143" s="9"/>
      <c r="F6143" s="9"/>
      <c r="G6143" s="9" t="s">
        <v>1041</v>
      </c>
      <c r="H6143" s="1" t="s">
        <v>1037</v>
      </c>
      <c r="I6143" s="9">
        <v>0</v>
      </c>
      <c r="J6143" s="14">
        <v>1</v>
      </c>
      <c r="K6143" s="13" t="s">
        <v>20</v>
      </c>
      <c r="L6143" s="9">
        <v>1</v>
      </c>
      <c r="M6143" s="1" t="s">
        <v>1040</v>
      </c>
      <c r="Q6143" s="4">
        <f t="shared" si="70"/>
        <v>26</v>
      </c>
      <c r="R6143" s="17" t="s">
        <v>1039</v>
      </c>
      <c r="U6143" s="8" t="s">
        <v>1038</v>
      </c>
    </row>
    <row r="6144" spans="1:21" x14ac:dyDescent="0.3">
      <c r="A6144" s="28">
        <v>13761</v>
      </c>
      <c r="B6144" s="7">
        <v>11761</v>
      </c>
      <c r="C6144" s="1"/>
      <c r="D6144" s="9"/>
      <c r="E6144" s="9"/>
      <c r="F6144" s="9"/>
      <c r="G6144" s="9"/>
      <c r="H6144" s="1" t="s">
        <v>1037</v>
      </c>
      <c r="I6144" s="9">
        <v>0</v>
      </c>
      <c r="J6144" s="14">
        <v>1</v>
      </c>
      <c r="K6144" s="13" t="s">
        <v>20</v>
      </c>
      <c r="L6144" s="9">
        <v>10</v>
      </c>
      <c r="M6144" s="1" t="s">
        <v>1036</v>
      </c>
      <c r="Q6144" s="4">
        <f t="shared" si="70"/>
        <v>26</v>
      </c>
      <c r="U6144" s="8" t="s">
        <v>1035</v>
      </c>
    </row>
    <row r="6145" spans="1:21" x14ac:dyDescent="0.3">
      <c r="A6145" s="28">
        <v>13762</v>
      </c>
      <c r="B6145" s="7">
        <v>11762</v>
      </c>
      <c r="C6145" s="1"/>
      <c r="D6145" s="9"/>
      <c r="E6145" s="9"/>
      <c r="F6145" s="9"/>
      <c r="G6145" s="9"/>
      <c r="H6145" s="1" t="s">
        <v>1034</v>
      </c>
      <c r="I6145" s="9">
        <v>0</v>
      </c>
      <c r="J6145" s="10">
        <v>1000</v>
      </c>
      <c r="K6145" s="9" t="s">
        <v>65</v>
      </c>
      <c r="L6145" s="9">
        <v>10</v>
      </c>
      <c r="M6145" s="1" t="s">
        <v>1033</v>
      </c>
      <c r="Q6145" s="4">
        <f t="shared" si="70"/>
        <v>26</v>
      </c>
      <c r="U6145" s="8" t="s">
        <v>1032</v>
      </c>
    </row>
    <row r="6146" spans="1:21" x14ac:dyDescent="0.3">
      <c r="A6146" s="28">
        <v>13763</v>
      </c>
      <c r="B6146" s="7">
        <v>11763</v>
      </c>
      <c r="C6146" s="1"/>
      <c r="D6146" s="9"/>
      <c r="E6146" s="9"/>
      <c r="F6146" s="9"/>
      <c r="G6146" s="9" t="s">
        <v>1031</v>
      </c>
      <c r="H6146" s="1" t="s">
        <v>1027</v>
      </c>
      <c r="I6146" s="9">
        <v>0</v>
      </c>
      <c r="J6146" s="14">
        <v>1</v>
      </c>
      <c r="K6146" s="13" t="s">
        <v>20</v>
      </c>
      <c r="L6146" s="9">
        <v>1</v>
      </c>
      <c r="M6146" s="1" t="s">
        <v>1030</v>
      </c>
      <c r="Q6146" s="4">
        <f t="shared" si="70"/>
        <v>26</v>
      </c>
      <c r="R6146" s="17" t="s">
        <v>1029</v>
      </c>
      <c r="U6146" s="8" t="s">
        <v>1028</v>
      </c>
    </row>
    <row r="6147" spans="1:21" x14ac:dyDescent="0.3">
      <c r="A6147" s="28">
        <v>13764</v>
      </c>
      <c r="B6147" s="7">
        <v>11764</v>
      </c>
      <c r="C6147" s="1"/>
      <c r="D6147" s="9"/>
      <c r="E6147" s="9"/>
      <c r="F6147" s="9"/>
      <c r="G6147" s="9"/>
      <c r="H6147" s="1" t="s">
        <v>1027</v>
      </c>
      <c r="I6147" s="9">
        <v>0</v>
      </c>
      <c r="J6147" s="14">
        <v>1</v>
      </c>
      <c r="K6147" s="13" t="s">
        <v>20</v>
      </c>
      <c r="L6147" s="9">
        <v>10</v>
      </c>
      <c r="M6147" s="1" t="s">
        <v>1026</v>
      </c>
      <c r="Q6147" s="4">
        <f t="shared" si="70"/>
        <v>26</v>
      </c>
      <c r="U6147" s="8" t="s">
        <v>1025</v>
      </c>
    </row>
    <row r="6148" spans="1:21" x14ac:dyDescent="0.3">
      <c r="A6148" s="28">
        <v>13765</v>
      </c>
      <c r="B6148" s="7">
        <v>11765</v>
      </c>
      <c r="C6148" s="1"/>
      <c r="D6148" s="9"/>
      <c r="E6148" s="9"/>
      <c r="F6148" s="9"/>
      <c r="G6148" s="9"/>
      <c r="H6148" s="1" t="s">
        <v>1024</v>
      </c>
      <c r="I6148" s="9">
        <v>0</v>
      </c>
      <c r="J6148" s="10">
        <v>1000</v>
      </c>
      <c r="K6148" s="9" t="s">
        <v>65</v>
      </c>
      <c r="L6148" s="9">
        <v>10</v>
      </c>
      <c r="M6148" s="1" t="s">
        <v>1023</v>
      </c>
      <c r="Q6148" s="4">
        <f t="shared" ref="Q6148:Q6179" si="71">Q6147</f>
        <v>26</v>
      </c>
      <c r="U6148" s="8" t="s">
        <v>1022</v>
      </c>
    </row>
    <row r="6149" spans="1:21" x14ac:dyDescent="0.3">
      <c r="A6149" s="28">
        <v>13766</v>
      </c>
      <c r="B6149" s="7">
        <v>11766</v>
      </c>
      <c r="C6149" s="1"/>
      <c r="D6149" s="9"/>
      <c r="E6149" s="9"/>
      <c r="F6149" s="9"/>
      <c r="G6149" s="9" t="s">
        <v>1021</v>
      </c>
      <c r="H6149" s="1" t="s">
        <v>1017</v>
      </c>
      <c r="I6149" s="9">
        <v>0</v>
      </c>
      <c r="J6149" s="14">
        <v>1</v>
      </c>
      <c r="K6149" s="13" t="s">
        <v>20</v>
      </c>
      <c r="L6149" s="9">
        <v>1</v>
      </c>
      <c r="M6149" s="1" t="s">
        <v>1020</v>
      </c>
      <c r="Q6149" s="4">
        <f t="shared" si="71"/>
        <v>26</v>
      </c>
      <c r="R6149" s="1" t="s">
        <v>1019</v>
      </c>
      <c r="U6149" s="8" t="s">
        <v>1018</v>
      </c>
    </row>
    <row r="6150" spans="1:21" x14ac:dyDescent="0.3">
      <c r="A6150" s="28">
        <v>13767</v>
      </c>
      <c r="B6150" s="7">
        <v>11767</v>
      </c>
      <c r="C6150" s="1"/>
      <c r="D6150" s="9"/>
      <c r="E6150" s="9"/>
      <c r="F6150" s="9"/>
      <c r="G6150" s="9"/>
      <c r="H6150" s="1" t="s">
        <v>1017</v>
      </c>
      <c r="I6150" s="9">
        <v>0</v>
      </c>
      <c r="J6150" s="14">
        <v>1</v>
      </c>
      <c r="K6150" s="13" t="s">
        <v>20</v>
      </c>
      <c r="L6150" s="9">
        <v>10</v>
      </c>
      <c r="M6150" s="1" t="s">
        <v>1016</v>
      </c>
      <c r="Q6150" s="4">
        <f t="shared" si="71"/>
        <v>26</v>
      </c>
      <c r="U6150" s="8" t="s">
        <v>1015</v>
      </c>
    </row>
    <row r="6151" spans="1:21" x14ac:dyDescent="0.3">
      <c r="A6151" s="28">
        <v>13768</v>
      </c>
      <c r="B6151" s="7">
        <v>11768</v>
      </c>
      <c r="C6151" s="1"/>
      <c r="D6151" s="9"/>
      <c r="E6151" s="9"/>
      <c r="F6151" s="9"/>
      <c r="G6151" s="9"/>
      <c r="H6151" s="1" t="s">
        <v>1014</v>
      </c>
      <c r="I6151" s="9">
        <v>0</v>
      </c>
      <c r="J6151" s="10">
        <v>1000</v>
      </c>
      <c r="K6151" s="9" t="s">
        <v>65</v>
      </c>
      <c r="L6151" s="9">
        <v>10</v>
      </c>
      <c r="M6151" s="1" t="s">
        <v>1013</v>
      </c>
      <c r="Q6151" s="4">
        <f t="shared" si="71"/>
        <v>26</v>
      </c>
      <c r="U6151" s="8" t="s">
        <v>1012</v>
      </c>
    </row>
    <row r="6152" spans="1:21" x14ac:dyDescent="0.3">
      <c r="A6152" s="28">
        <v>13769</v>
      </c>
      <c r="B6152" s="44">
        <v>11769</v>
      </c>
      <c r="C6152" s="1"/>
      <c r="D6152" s="9"/>
      <c r="E6152" s="9"/>
      <c r="F6152" s="9"/>
      <c r="G6152" s="9" t="s">
        <v>1011</v>
      </c>
      <c r="H6152" s="1" t="s">
        <v>1006</v>
      </c>
      <c r="I6152" s="9">
        <v>0</v>
      </c>
      <c r="J6152" s="14">
        <v>1</v>
      </c>
      <c r="K6152" s="13" t="s">
        <v>20</v>
      </c>
      <c r="L6152" s="9">
        <v>1</v>
      </c>
      <c r="M6152" s="1" t="s">
        <v>1010</v>
      </c>
      <c r="Q6152" s="4">
        <f t="shared" si="71"/>
        <v>26</v>
      </c>
      <c r="R6152" s="1" t="s">
        <v>1009</v>
      </c>
      <c r="U6152" s="8" t="s">
        <v>1008</v>
      </c>
    </row>
    <row r="6153" spans="1:21" x14ac:dyDescent="0.3">
      <c r="A6153" s="28">
        <v>13770</v>
      </c>
      <c r="B6153" s="44">
        <v>11770</v>
      </c>
      <c r="C6153" s="1"/>
      <c r="D6153" s="27" t="s">
        <v>1007</v>
      </c>
      <c r="E6153" s="9"/>
      <c r="F6153" s="9"/>
      <c r="G6153" s="9"/>
      <c r="H6153" s="1" t="s">
        <v>1006</v>
      </c>
      <c r="I6153" s="9">
        <v>0</v>
      </c>
      <c r="J6153" s="14">
        <v>1</v>
      </c>
      <c r="K6153" s="13" t="s">
        <v>20</v>
      </c>
      <c r="L6153" s="9">
        <v>10</v>
      </c>
      <c r="M6153" s="1" t="s">
        <v>1005</v>
      </c>
      <c r="Q6153" s="4">
        <f t="shared" si="71"/>
        <v>26</v>
      </c>
      <c r="U6153" s="8" t="s">
        <v>1004</v>
      </c>
    </row>
    <row r="6154" spans="1:21" x14ac:dyDescent="0.3">
      <c r="A6154" s="28">
        <v>13771</v>
      </c>
      <c r="B6154" s="44">
        <v>11771</v>
      </c>
      <c r="C6154" s="1"/>
      <c r="D6154" s="9"/>
      <c r="E6154" s="9"/>
      <c r="F6154" s="9"/>
      <c r="G6154" s="9"/>
      <c r="H6154" s="1" t="s">
        <v>1003</v>
      </c>
      <c r="I6154" s="9">
        <v>0</v>
      </c>
      <c r="J6154" s="10">
        <v>1000</v>
      </c>
      <c r="K6154" s="9" t="s">
        <v>65</v>
      </c>
      <c r="L6154" s="9">
        <v>10</v>
      </c>
      <c r="M6154" s="1" t="s">
        <v>1002</v>
      </c>
      <c r="Q6154" s="4">
        <f t="shared" si="71"/>
        <v>26</v>
      </c>
      <c r="U6154" s="8" t="s">
        <v>1001</v>
      </c>
    </row>
    <row r="6155" spans="1:21" ht="15.6" customHeight="1" x14ac:dyDescent="0.3">
      <c r="A6155" s="28">
        <v>13772</v>
      </c>
      <c r="B6155" s="7">
        <v>11772</v>
      </c>
      <c r="C6155" s="1"/>
      <c r="D6155" s="9"/>
      <c r="E6155" s="9"/>
      <c r="F6155" s="9"/>
      <c r="G6155" s="9" t="s">
        <v>1000</v>
      </c>
      <c r="H6155" s="1" t="s">
        <v>999</v>
      </c>
      <c r="I6155" s="9">
        <v>0</v>
      </c>
      <c r="J6155" s="14">
        <v>1</v>
      </c>
      <c r="K6155" s="13" t="s">
        <v>20</v>
      </c>
      <c r="L6155" s="9">
        <v>1</v>
      </c>
      <c r="M6155" s="1" t="s">
        <v>998</v>
      </c>
      <c r="N6155" s="1"/>
      <c r="O6155" s="1"/>
      <c r="P6155" s="1"/>
      <c r="Q6155" s="4">
        <f t="shared" si="71"/>
        <v>26</v>
      </c>
      <c r="R6155" s="1" t="s">
        <v>997</v>
      </c>
      <c r="S6155" s="1"/>
      <c r="T6155" s="1"/>
      <c r="U6155" s="8" t="s">
        <v>996</v>
      </c>
    </row>
    <row r="6156" spans="1:21" x14ac:dyDescent="0.3">
      <c r="A6156" s="28">
        <v>13773</v>
      </c>
      <c r="B6156" s="44">
        <v>11773</v>
      </c>
      <c r="C6156" s="1"/>
      <c r="D6156" s="9"/>
      <c r="E6156" s="9"/>
      <c r="F6156" s="27" t="s">
        <v>995</v>
      </c>
      <c r="G6156" s="9"/>
      <c r="H6156" s="1" t="s">
        <v>994</v>
      </c>
      <c r="I6156" s="9">
        <v>0</v>
      </c>
      <c r="J6156" s="14">
        <v>600</v>
      </c>
      <c r="K6156" s="13" t="s">
        <v>27</v>
      </c>
      <c r="L6156" s="9">
        <v>100</v>
      </c>
      <c r="M6156" s="1" t="s">
        <v>993</v>
      </c>
      <c r="N6156" s="1"/>
      <c r="O6156" s="1"/>
      <c r="P6156" s="1"/>
      <c r="Q6156" s="4">
        <f t="shared" si="71"/>
        <v>26</v>
      </c>
      <c r="S6156" s="1"/>
      <c r="T6156" s="1"/>
      <c r="U6156" s="8" t="s">
        <v>992</v>
      </c>
    </row>
    <row r="6157" spans="1:21" x14ac:dyDescent="0.3">
      <c r="A6157" s="28">
        <v>13774</v>
      </c>
      <c r="B6157" s="44">
        <v>11774</v>
      </c>
      <c r="C6157" s="1"/>
      <c r="D6157" s="9"/>
      <c r="E6157" s="9"/>
      <c r="F6157" s="43" t="s">
        <v>991</v>
      </c>
      <c r="G6157" s="9"/>
      <c r="H6157" s="1" t="s">
        <v>990</v>
      </c>
      <c r="I6157" s="9">
        <v>0</v>
      </c>
      <c r="J6157" s="10">
        <v>1000</v>
      </c>
      <c r="K6157" s="9" t="s">
        <v>65</v>
      </c>
      <c r="L6157" s="9">
        <v>10</v>
      </c>
      <c r="M6157" s="1" t="s">
        <v>989</v>
      </c>
      <c r="N6157" s="1"/>
      <c r="O6157" s="1"/>
      <c r="P6157" s="1"/>
      <c r="Q6157" s="4">
        <f t="shared" si="71"/>
        <v>26</v>
      </c>
      <c r="S6157" s="1"/>
      <c r="T6157" s="1"/>
      <c r="U6157" s="8" t="s">
        <v>988</v>
      </c>
    </row>
    <row r="6158" spans="1:21" x14ac:dyDescent="0.3">
      <c r="A6158" s="28">
        <v>13775</v>
      </c>
      <c r="B6158" s="44">
        <v>11775</v>
      </c>
      <c r="C6158" s="1"/>
      <c r="D6158" s="9"/>
      <c r="E6158" s="9"/>
      <c r="F6158" s="9"/>
      <c r="G6158" s="9" t="s">
        <v>987</v>
      </c>
      <c r="H6158" s="1" t="s">
        <v>983</v>
      </c>
      <c r="I6158" s="9">
        <v>0</v>
      </c>
      <c r="J6158" s="14">
        <v>1</v>
      </c>
      <c r="K6158" s="13" t="s">
        <v>20</v>
      </c>
      <c r="L6158" s="9">
        <v>1</v>
      </c>
      <c r="M6158" s="1" t="s">
        <v>986</v>
      </c>
      <c r="Q6158" s="4">
        <f t="shared" si="71"/>
        <v>26</v>
      </c>
      <c r="R6158" s="17" t="s">
        <v>985</v>
      </c>
      <c r="U6158" s="8" t="s">
        <v>984</v>
      </c>
    </row>
    <row r="6159" spans="1:21" x14ac:dyDescent="0.3">
      <c r="A6159" s="28">
        <v>13776</v>
      </c>
      <c r="B6159" s="7">
        <v>11776</v>
      </c>
      <c r="C6159" s="1"/>
      <c r="D6159" s="43" t="s">
        <v>973</v>
      </c>
      <c r="E6159" s="9"/>
      <c r="F6159" s="9"/>
      <c r="G6159" s="9"/>
      <c r="H6159" s="1" t="s">
        <v>983</v>
      </c>
      <c r="I6159" s="9">
        <v>0</v>
      </c>
      <c r="J6159" s="14">
        <v>1</v>
      </c>
      <c r="K6159" s="13" t="s">
        <v>20</v>
      </c>
      <c r="L6159" s="9">
        <v>10</v>
      </c>
      <c r="M6159" s="1" t="s">
        <v>982</v>
      </c>
      <c r="Q6159" s="4">
        <f t="shared" si="71"/>
        <v>26</v>
      </c>
      <c r="U6159" s="8" t="s">
        <v>981</v>
      </c>
    </row>
    <row r="6160" spans="1:21" x14ac:dyDescent="0.3">
      <c r="A6160" s="28">
        <v>13777</v>
      </c>
      <c r="B6160" s="7">
        <v>11777</v>
      </c>
      <c r="C6160" s="1"/>
      <c r="D6160" s="9"/>
      <c r="E6160" s="9"/>
      <c r="F6160" s="9"/>
      <c r="G6160" s="9"/>
      <c r="H6160" s="1" t="s">
        <v>980</v>
      </c>
      <c r="I6160" s="9">
        <v>0</v>
      </c>
      <c r="J6160" s="10">
        <v>1000</v>
      </c>
      <c r="K6160" s="9" t="s">
        <v>65</v>
      </c>
      <c r="L6160" s="9">
        <v>10</v>
      </c>
      <c r="M6160" s="1" t="s">
        <v>979</v>
      </c>
      <c r="Q6160" s="4">
        <f t="shared" si="71"/>
        <v>26</v>
      </c>
      <c r="U6160" s="8" t="s">
        <v>978</v>
      </c>
    </row>
    <row r="6161" spans="1:21" x14ac:dyDescent="0.3">
      <c r="A6161" s="28">
        <v>13778</v>
      </c>
      <c r="B6161" s="7">
        <v>11778</v>
      </c>
      <c r="C6161" s="1"/>
      <c r="D6161" s="9"/>
      <c r="E6161" s="9"/>
      <c r="F6161" s="9"/>
      <c r="G6161" s="9" t="s">
        <v>977</v>
      </c>
      <c r="H6161" s="1" t="s">
        <v>972</v>
      </c>
      <c r="I6161" s="9">
        <v>0</v>
      </c>
      <c r="J6161" s="14">
        <v>1</v>
      </c>
      <c r="K6161" s="13" t="s">
        <v>20</v>
      </c>
      <c r="L6161" s="9">
        <v>1</v>
      </c>
      <c r="M6161" s="1" t="s">
        <v>976</v>
      </c>
      <c r="Q6161" s="4">
        <f t="shared" si="71"/>
        <v>26</v>
      </c>
      <c r="R6161" s="17" t="s">
        <v>975</v>
      </c>
      <c r="U6161" s="8" t="s">
        <v>974</v>
      </c>
    </row>
    <row r="6162" spans="1:21" x14ac:dyDescent="0.3">
      <c r="A6162" s="28">
        <v>13779</v>
      </c>
      <c r="B6162" s="7">
        <v>11779</v>
      </c>
      <c r="C6162" s="1"/>
      <c r="D6162" s="43" t="s">
        <v>973</v>
      </c>
      <c r="E6162" s="9"/>
      <c r="F6162" s="9"/>
      <c r="G6162" s="9"/>
      <c r="H6162" s="1" t="s">
        <v>972</v>
      </c>
      <c r="I6162" s="9">
        <v>0</v>
      </c>
      <c r="J6162" s="14">
        <v>1</v>
      </c>
      <c r="K6162" s="13" t="s">
        <v>20</v>
      </c>
      <c r="L6162" s="9">
        <v>10</v>
      </c>
      <c r="M6162" s="1" t="s">
        <v>971</v>
      </c>
      <c r="Q6162" s="4">
        <f t="shared" si="71"/>
        <v>26</v>
      </c>
      <c r="U6162" s="8" t="s">
        <v>970</v>
      </c>
    </row>
    <row r="6163" spans="1:21" x14ac:dyDescent="0.3">
      <c r="A6163" s="28">
        <v>13780</v>
      </c>
      <c r="B6163" s="7">
        <v>11780</v>
      </c>
      <c r="C6163" s="1"/>
      <c r="D6163" s="9"/>
      <c r="E6163" s="9"/>
      <c r="F6163" s="9"/>
      <c r="G6163" s="9"/>
      <c r="H6163" s="1" t="s">
        <v>969</v>
      </c>
      <c r="I6163" s="9">
        <v>0</v>
      </c>
      <c r="J6163" s="10">
        <v>1000</v>
      </c>
      <c r="K6163" s="9" t="s">
        <v>65</v>
      </c>
      <c r="L6163" s="9">
        <v>10</v>
      </c>
      <c r="M6163" s="1" t="s">
        <v>968</v>
      </c>
      <c r="Q6163" s="4">
        <f t="shared" si="71"/>
        <v>26</v>
      </c>
      <c r="U6163" s="8" t="s">
        <v>967</v>
      </c>
    </row>
    <row r="6164" spans="1:21" x14ac:dyDescent="0.3">
      <c r="A6164" s="28">
        <v>13781</v>
      </c>
      <c r="B6164" s="7">
        <v>11781</v>
      </c>
      <c r="C6164" s="1"/>
      <c r="D6164" s="9"/>
      <c r="E6164" s="9"/>
      <c r="F6164" s="9"/>
      <c r="G6164" s="9" t="s">
        <v>966</v>
      </c>
      <c r="H6164" s="1" t="s">
        <v>962</v>
      </c>
      <c r="I6164" s="9">
        <v>0</v>
      </c>
      <c r="J6164" s="14">
        <v>1</v>
      </c>
      <c r="K6164" s="13" t="s">
        <v>20</v>
      </c>
      <c r="L6164" s="9">
        <v>1</v>
      </c>
      <c r="M6164" s="1" t="s">
        <v>965</v>
      </c>
      <c r="Q6164" s="4">
        <f t="shared" si="71"/>
        <v>26</v>
      </c>
      <c r="R6164" s="17" t="s">
        <v>964</v>
      </c>
      <c r="U6164" s="8" t="s">
        <v>963</v>
      </c>
    </row>
    <row r="6165" spans="1:21" x14ac:dyDescent="0.3">
      <c r="A6165" s="28">
        <v>13782</v>
      </c>
      <c r="B6165" s="7">
        <v>11782</v>
      </c>
      <c r="C6165" s="1"/>
      <c r="D6165" s="27" t="s">
        <v>952</v>
      </c>
      <c r="E6165" s="9"/>
      <c r="F6165" s="9"/>
      <c r="G6165" s="9"/>
      <c r="H6165" s="1" t="s">
        <v>962</v>
      </c>
      <c r="I6165" s="9">
        <v>0</v>
      </c>
      <c r="J6165" s="14">
        <v>100</v>
      </c>
      <c r="K6165" s="13" t="s">
        <v>110</v>
      </c>
      <c r="L6165" s="9">
        <v>10</v>
      </c>
      <c r="M6165" s="1" t="s">
        <v>961</v>
      </c>
      <c r="Q6165" s="4">
        <f t="shared" si="71"/>
        <v>26</v>
      </c>
      <c r="U6165" s="8" t="s">
        <v>960</v>
      </c>
    </row>
    <row r="6166" spans="1:21" x14ac:dyDescent="0.3">
      <c r="A6166" s="28">
        <v>13783</v>
      </c>
      <c r="B6166" s="7">
        <v>11783</v>
      </c>
      <c r="C6166" s="1"/>
      <c r="D6166" s="9"/>
      <c r="E6166" s="9"/>
      <c r="F6166" s="9"/>
      <c r="G6166" s="9"/>
      <c r="H6166" s="1" t="s">
        <v>959</v>
      </c>
      <c r="I6166" s="9">
        <v>0</v>
      </c>
      <c r="J6166" s="10">
        <v>1000</v>
      </c>
      <c r="K6166" s="9" t="s">
        <v>65</v>
      </c>
      <c r="L6166" s="9">
        <v>10</v>
      </c>
      <c r="M6166" s="1" t="s">
        <v>958</v>
      </c>
      <c r="Q6166" s="4">
        <f t="shared" si="71"/>
        <v>26</v>
      </c>
      <c r="U6166" s="8" t="s">
        <v>957</v>
      </c>
    </row>
    <row r="6167" spans="1:21" x14ac:dyDescent="0.3">
      <c r="A6167" s="28">
        <v>13784</v>
      </c>
      <c r="B6167" s="7">
        <v>11784</v>
      </c>
      <c r="C6167" s="1"/>
      <c r="D6167" s="9"/>
      <c r="E6167" s="9"/>
      <c r="F6167" s="9"/>
      <c r="G6167" s="9" t="s">
        <v>956</v>
      </c>
      <c r="H6167" s="1" t="s">
        <v>951</v>
      </c>
      <c r="I6167" s="9">
        <v>0</v>
      </c>
      <c r="J6167" s="14">
        <v>1</v>
      </c>
      <c r="K6167" s="13" t="s">
        <v>20</v>
      </c>
      <c r="L6167" s="9">
        <v>1</v>
      </c>
      <c r="M6167" s="1" t="s">
        <v>955</v>
      </c>
      <c r="Q6167" s="4">
        <f t="shared" si="71"/>
        <v>26</v>
      </c>
      <c r="R6167" s="17" t="s">
        <v>954</v>
      </c>
      <c r="U6167" s="8" t="s">
        <v>953</v>
      </c>
    </row>
    <row r="6168" spans="1:21" x14ac:dyDescent="0.3">
      <c r="A6168" s="28">
        <v>13785</v>
      </c>
      <c r="B6168" s="7">
        <v>11785</v>
      </c>
      <c r="C6168" s="1"/>
      <c r="D6168" s="27" t="s">
        <v>952</v>
      </c>
      <c r="E6168" s="9"/>
      <c r="F6168" s="9"/>
      <c r="G6168" s="9"/>
      <c r="H6168" s="1" t="s">
        <v>951</v>
      </c>
      <c r="I6168" s="9">
        <v>0</v>
      </c>
      <c r="J6168" s="14">
        <v>100</v>
      </c>
      <c r="K6168" s="13" t="s">
        <v>110</v>
      </c>
      <c r="L6168" s="9">
        <v>10</v>
      </c>
      <c r="M6168" s="1" t="s">
        <v>950</v>
      </c>
      <c r="Q6168" s="4">
        <f t="shared" si="71"/>
        <v>26</v>
      </c>
      <c r="U6168" s="8" t="s">
        <v>949</v>
      </c>
    </row>
    <row r="6169" spans="1:21" x14ac:dyDescent="0.3">
      <c r="A6169" s="28">
        <v>13786</v>
      </c>
      <c r="B6169" s="7">
        <v>11786</v>
      </c>
      <c r="C6169" s="1"/>
      <c r="D6169" s="9"/>
      <c r="E6169" s="9"/>
      <c r="F6169" s="9"/>
      <c r="G6169" s="9"/>
      <c r="H6169" s="1" t="s">
        <v>948</v>
      </c>
      <c r="I6169" s="9">
        <v>0</v>
      </c>
      <c r="J6169" s="10">
        <v>1000</v>
      </c>
      <c r="K6169" s="9" t="s">
        <v>65</v>
      </c>
      <c r="L6169" s="9">
        <v>10</v>
      </c>
      <c r="M6169" s="1" t="s">
        <v>947</v>
      </c>
      <c r="Q6169" s="4">
        <f t="shared" si="71"/>
        <v>26</v>
      </c>
      <c r="U6169" s="8" t="s">
        <v>946</v>
      </c>
    </row>
    <row r="6170" spans="1:21" x14ac:dyDescent="0.3">
      <c r="A6170" s="28">
        <v>13787</v>
      </c>
      <c r="B6170" s="7">
        <v>11787</v>
      </c>
      <c r="C6170" s="1"/>
      <c r="D6170" s="9"/>
      <c r="E6170" s="9"/>
      <c r="F6170" s="9"/>
      <c r="G6170" s="9" t="s">
        <v>945</v>
      </c>
      <c r="H6170" s="1" t="s">
        <v>941</v>
      </c>
      <c r="I6170" s="9">
        <v>0</v>
      </c>
      <c r="J6170" s="14">
        <v>1</v>
      </c>
      <c r="K6170" s="13" t="s">
        <v>20</v>
      </c>
      <c r="L6170" s="9">
        <v>1</v>
      </c>
      <c r="M6170" s="1" t="s">
        <v>944</v>
      </c>
      <c r="Q6170" s="4">
        <f t="shared" si="71"/>
        <v>26</v>
      </c>
      <c r="R6170" s="17" t="s">
        <v>943</v>
      </c>
      <c r="U6170" s="8" t="s">
        <v>942</v>
      </c>
    </row>
    <row r="6171" spans="1:21" x14ac:dyDescent="0.3">
      <c r="A6171" s="28">
        <v>13788</v>
      </c>
      <c r="B6171" s="7">
        <v>11788</v>
      </c>
      <c r="C6171" s="1"/>
      <c r="D6171" s="9"/>
      <c r="E6171" s="9"/>
      <c r="F6171" s="9"/>
      <c r="G6171" s="9"/>
      <c r="H6171" s="1" t="s">
        <v>941</v>
      </c>
      <c r="I6171" s="9">
        <v>0</v>
      </c>
      <c r="J6171" s="14">
        <v>1</v>
      </c>
      <c r="K6171" s="13" t="s">
        <v>20</v>
      </c>
      <c r="L6171" s="9">
        <v>10</v>
      </c>
      <c r="M6171" s="1" t="s">
        <v>940</v>
      </c>
      <c r="Q6171" s="4">
        <f t="shared" si="71"/>
        <v>26</v>
      </c>
      <c r="U6171" s="8" t="s">
        <v>939</v>
      </c>
    </row>
    <row r="6172" spans="1:21" x14ac:dyDescent="0.3">
      <c r="A6172" s="28">
        <v>13789</v>
      </c>
      <c r="B6172" s="7">
        <v>11789</v>
      </c>
      <c r="C6172" s="1"/>
      <c r="D6172" s="9"/>
      <c r="E6172" s="9"/>
      <c r="F6172" s="9"/>
      <c r="G6172" s="9"/>
      <c r="H6172" s="1" t="s">
        <v>938</v>
      </c>
      <c r="I6172" s="9">
        <v>0</v>
      </c>
      <c r="J6172" s="10">
        <v>1000</v>
      </c>
      <c r="K6172" s="9" t="s">
        <v>65</v>
      </c>
      <c r="L6172" s="9">
        <v>10</v>
      </c>
      <c r="M6172" s="1" t="s">
        <v>937</v>
      </c>
      <c r="Q6172" s="4">
        <f t="shared" si="71"/>
        <v>26</v>
      </c>
      <c r="U6172" s="8" t="s">
        <v>936</v>
      </c>
    </row>
    <row r="6173" spans="1:21" x14ac:dyDescent="0.3">
      <c r="A6173" s="28">
        <v>13790</v>
      </c>
      <c r="B6173" s="7">
        <v>11790</v>
      </c>
      <c r="C6173" s="1"/>
      <c r="D6173" s="9"/>
      <c r="E6173" s="9"/>
      <c r="F6173" s="9"/>
      <c r="G6173" s="9" t="s">
        <v>935</v>
      </c>
      <c r="H6173" s="1" t="s">
        <v>931</v>
      </c>
      <c r="I6173" s="9">
        <v>0</v>
      </c>
      <c r="J6173" s="14">
        <v>1</v>
      </c>
      <c r="K6173" s="13" t="s">
        <v>20</v>
      </c>
      <c r="L6173" s="9">
        <v>1</v>
      </c>
      <c r="M6173" s="1" t="s">
        <v>934</v>
      </c>
      <c r="Q6173" s="4">
        <f t="shared" si="71"/>
        <v>26</v>
      </c>
      <c r="R6173" s="17" t="s">
        <v>933</v>
      </c>
      <c r="U6173" s="8" t="s">
        <v>932</v>
      </c>
    </row>
    <row r="6174" spans="1:21" x14ac:dyDescent="0.3">
      <c r="A6174" s="28">
        <v>13791</v>
      </c>
      <c r="B6174" s="7">
        <v>11791</v>
      </c>
      <c r="C6174" s="1"/>
      <c r="D6174" s="9"/>
      <c r="E6174" s="9"/>
      <c r="F6174" s="9"/>
      <c r="G6174" s="9"/>
      <c r="H6174" s="1" t="s">
        <v>931</v>
      </c>
      <c r="I6174" s="9">
        <v>0</v>
      </c>
      <c r="J6174" s="14">
        <v>1</v>
      </c>
      <c r="K6174" s="13" t="s">
        <v>20</v>
      </c>
      <c r="L6174" s="9">
        <v>10</v>
      </c>
      <c r="M6174" s="1" t="s">
        <v>930</v>
      </c>
      <c r="Q6174" s="4">
        <f t="shared" si="71"/>
        <v>26</v>
      </c>
      <c r="S6174" s="1"/>
      <c r="T6174" s="1"/>
      <c r="U6174" s="8" t="s">
        <v>929</v>
      </c>
    </row>
    <row r="6175" spans="1:21" x14ac:dyDescent="0.3">
      <c r="A6175" s="28">
        <v>13792</v>
      </c>
      <c r="B6175" s="7">
        <v>11792</v>
      </c>
      <c r="C6175" s="1"/>
      <c r="D6175" s="9"/>
      <c r="E6175" s="9"/>
      <c r="F6175" s="9"/>
      <c r="G6175" s="9"/>
      <c r="H6175" s="1" t="s">
        <v>928</v>
      </c>
      <c r="I6175" s="9">
        <v>0</v>
      </c>
      <c r="J6175" s="10">
        <v>1000</v>
      </c>
      <c r="K6175" s="9" t="s">
        <v>65</v>
      </c>
      <c r="L6175" s="9">
        <v>10</v>
      </c>
      <c r="M6175" s="1" t="s">
        <v>927</v>
      </c>
      <c r="Q6175" s="4">
        <f t="shared" si="71"/>
        <v>26</v>
      </c>
      <c r="S6175" s="1"/>
      <c r="T6175" s="1"/>
      <c r="U6175" s="8" t="s">
        <v>926</v>
      </c>
    </row>
    <row r="6176" spans="1:21" x14ac:dyDescent="0.3">
      <c r="A6176" s="28">
        <v>13793</v>
      </c>
      <c r="B6176" s="7">
        <v>11793</v>
      </c>
      <c r="C6176" s="1"/>
      <c r="D6176" s="9"/>
      <c r="E6176" s="9"/>
      <c r="F6176" s="9"/>
      <c r="G6176" s="9" t="s">
        <v>925</v>
      </c>
      <c r="H6176" s="1" t="s">
        <v>921</v>
      </c>
      <c r="I6176" s="9">
        <v>0</v>
      </c>
      <c r="J6176" s="14">
        <v>1</v>
      </c>
      <c r="K6176" s="13" t="s">
        <v>20</v>
      </c>
      <c r="L6176" s="9">
        <v>1</v>
      </c>
      <c r="M6176" s="1" t="s">
        <v>924</v>
      </c>
      <c r="Q6176" s="4">
        <f t="shared" si="71"/>
        <v>26</v>
      </c>
      <c r="R6176" s="17" t="s">
        <v>923</v>
      </c>
      <c r="S6176" s="1"/>
      <c r="T6176" s="1"/>
      <c r="U6176" s="8" t="s">
        <v>922</v>
      </c>
    </row>
    <row r="6177" spans="1:21" x14ac:dyDescent="0.3">
      <c r="A6177" s="28">
        <v>13794</v>
      </c>
      <c r="B6177" s="7">
        <v>11794</v>
      </c>
      <c r="C6177" s="1"/>
      <c r="D6177" s="9"/>
      <c r="E6177" s="9"/>
      <c r="F6177" s="9"/>
      <c r="G6177" s="9"/>
      <c r="H6177" s="1" t="s">
        <v>921</v>
      </c>
      <c r="I6177" s="9">
        <v>0</v>
      </c>
      <c r="J6177" s="14">
        <v>1</v>
      </c>
      <c r="K6177" s="13" t="s">
        <v>20</v>
      </c>
      <c r="L6177" s="9">
        <v>10</v>
      </c>
      <c r="M6177" s="1" t="s">
        <v>920</v>
      </c>
      <c r="Q6177" s="4">
        <f t="shared" si="71"/>
        <v>26</v>
      </c>
      <c r="S6177" s="1"/>
      <c r="T6177" s="1"/>
      <c r="U6177" s="8" t="s">
        <v>919</v>
      </c>
    </row>
    <row r="6178" spans="1:21" x14ac:dyDescent="0.3">
      <c r="A6178" s="28">
        <v>13795</v>
      </c>
      <c r="B6178" s="7">
        <v>11795</v>
      </c>
      <c r="C6178" s="1"/>
      <c r="D6178" s="9"/>
      <c r="E6178" s="9"/>
      <c r="F6178" s="9"/>
      <c r="G6178" s="9"/>
      <c r="H6178" s="1" t="s">
        <v>918</v>
      </c>
      <c r="I6178" s="9">
        <v>0</v>
      </c>
      <c r="J6178" s="10">
        <v>1000</v>
      </c>
      <c r="K6178" s="9" t="s">
        <v>65</v>
      </c>
      <c r="L6178" s="9">
        <v>10</v>
      </c>
      <c r="M6178" s="1" t="s">
        <v>917</v>
      </c>
      <c r="Q6178" s="4">
        <f t="shared" si="71"/>
        <v>26</v>
      </c>
      <c r="S6178" s="1"/>
      <c r="T6178" s="1"/>
      <c r="U6178" s="8" t="s">
        <v>916</v>
      </c>
    </row>
    <row r="6179" spans="1:21" x14ac:dyDescent="0.3">
      <c r="A6179" s="28">
        <v>13796</v>
      </c>
      <c r="B6179" s="7">
        <v>11796</v>
      </c>
      <c r="C6179" s="1"/>
      <c r="D6179" s="9"/>
      <c r="E6179" s="9"/>
      <c r="F6179" s="9"/>
      <c r="G6179" s="9" t="s">
        <v>915</v>
      </c>
      <c r="H6179" s="1" t="s">
        <v>911</v>
      </c>
      <c r="I6179" s="9">
        <v>0</v>
      </c>
      <c r="J6179" s="14">
        <v>1</v>
      </c>
      <c r="K6179" s="13" t="s">
        <v>20</v>
      </c>
      <c r="L6179" s="9">
        <v>1</v>
      </c>
      <c r="M6179" s="1" t="s">
        <v>914</v>
      </c>
      <c r="Q6179" s="4">
        <f t="shared" si="71"/>
        <v>26</v>
      </c>
      <c r="R6179" s="1" t="s">
        <v>913</v>
      </c>
      <c r="S6179" s="1"/>
      <c r="T6179" s="1"/>
      <c r="U6179" s="8" t="s">
        <v>912</v>
      </c>
    </row>
    <row r="6180" spans="1:21" x14ac:dyDescent="0.3">
      <c r="A6180" s="28">
        <v>13797</v>
      </c>
      <c r="B6180" s="7">
        <v>11797</v>
      </c>
      <c r="C6180" s="1"/>
      <c r="D6180" s="9"/>
      <c r="E6180" s="9"/>
      <c r="F6180" s="9"/>
      <c r="G6180" s="9"/>
      <c r="H6180" s="1" t="s">
        <v>911</v>
      </c>
      <c r="I6180" s="9">
        <v>0</v>
      </c>
      <c r="J6180" s="14">
        <v>1</v>
      </c>
      <c r="K6180" s="13" t="s">
        <v>20</v>
      </c>
      <c r="L6180" s="9">
        <v>10</v>
      </c>
      <c r="M6180" s="1" t="s">
        <v>910</v>
      </c>
      <c r="Q6180" s="4">
        <f t="shared" ref="Q6180:Q6211" si="72">Q6179</f>
        <v>26</v>
      </c>
      <c r="S6180" s="1"/>
      <c r="T6180" s="1"/>
      <c r="U6180" s="8" t="s">
        <v>909</v>
      </c>
    </row>
    <row r="6181" spans="1:21" x14ac:dyDescent="0.3">
      <c r="A6181" s="28">
        <v>13798</v>
      </c>
      <c r="B6181" s="7">
        <v>11798</v>
      </c>
      <c r="C6181" s="1"/>
      <c r="D6181" s="9"/>
      <c r="E6181" s="9"/>
      <c r="F6181" s="9"/>
      <c r="G6181" s="9"/>
      <c r="H6181" s="1" t="s">
        <v>908</v>
      </c>
      <c r="I6181" s="9">
        <v>0</v>
      </c>
      <c r="J6181" s="10">
        <v>1000</v>
      </c>
      <c r="K6181" s="9" t="s">
        <v>65</v>
      </c>
      <c r="L6181" s="9">
        <v>10</v>
      </c>
      <c r="M6181" s="1" t="s">
        <v>907</v>
      </c>
      <c r="Q6181" s="4">
        <f t="shared" si="72"/>
        <v>26</v>
      </c>
      <c r="S6181" s="1"/>
      <c r="T6181" s="1"/>
      <c r="U6181" s="8" t="s">
        <v>906</v>
      </c>
    </row>
    <row r="6182" spans="1:21" x14ac:dyDescent="0.3">
      <c r="A6182" s="28">
        <v>13799</v>
      </c>
      <c r="B6182" s="7">
        <v>11799</v>
      </c>
      <c r="C6182" s="1"/>
      <c r="D6182" s="9"/>
      <c r="E6182" s="9"/>
      <c r="F6182" s="9"/>
      <c r="G6182" s="9" t="s">
        <v>905</v>
      </c>
      <c r="H6182" s="1" t="s">
        <v>901</v>
      </c>
      <c r="I6182" s="9">
        <v>0</v>
      </c>
      <c r="J6182" s="14">
        <v>1</v>
      </c>
      <c r="K6182" s="13" t="s">
        <v>20</v>
      </c>
      <c r="L6182" s="9">
        <v>1</v>
      </c>
      <c r="M6182" s="1" t="s">
        <v>904</v>
      </c>
      <c r="Q6182" s="4">
        <f t="shared" si="72"/>
        <v>26</v>
      </c>
      <c r="R6182" s="17" t="s">
        <v>903</v>
      </c>
      <c r="S6182" s="1"/>
      <c r="T6182" s="1"/>
      <c r="U6182" s="8" t="s">
        <v>902</v>
      </c>
    </row>
    <row r="6183" spans="1:21" x14ac:dyDescent="0.3">
      <c r="A6183" s="28">
        <v>13800</v>
      </c>
      <c r="B6183" s="7">
        <v>11800</v>
      </c>
      <c r="C6183" s="1"/>
      <c r="D6183" s="9"/>
      <c r="E6183" s="9"/>
      <c r="F6183" s="9"/>
      <c r="G6183" s="9"/>
      <c r="H6183" s="1" t="s">
        <v>901</v>
      </c>
      <c r="I6183" s="9">
        <v>0</v>
      </c>
      <c r="J6183" s="14">
        <v>1</v>
      </c>
      <c r="K6183" s="13" t="s">
        <v>20</v>
      </c>
      <c r="L6183" s="9">
        <v>10</v>
      </c>
      <c r="M6183" s="1" t="s">
        <v>900</v>
      </c>
      <c r="Q6183" s="4">
        <f t="shared" si="72"/>
        <v>26</v>
      </c>
      <c r="S6183" s="1"/>
      <c r="T6183" s="1"/>
      <c r="U6183" s="8" t="s">
        <v>899</v>
      </c>
    </row>
    <row r="6184" spans="1:21" x14ac:dyDescent="0.3">
      <c r="A6184" s="28">
        <v>13801</v>
      </c>
      <c r="B6184" s="7">
        <v>11801</v>
      </c>
      <c r="C6184" s="1"/>
      <c r="D6184" s="9"/>
      <c r="E6184" s="9"/>
      <c r="F6184" s="9"/>
      <c r="G6184" s="9"/>
      <c r="H6184" s="1" t="s">
        <v>898</v>
      </c>
      <c r="I6184" s="9">
        <v>0</v>
      </c>
      <c r="J6184" s="10">
        <v>1000</v>
      </c>
      <c r="K6184" s="9" t="s">
        <v>65</v>
      </c>
      <c r="L6184" s="9">
        <v>10</v>
      </c>
      <c r="M6184" s="1" t="s">
        <v>897</v>
      </c>
      <c r="Q6184" s="4">
        <f t="shared" si="72"/>
        <v>26</v>
      </c>
      <c r="S6184" s="1"/>
      <c r="T6184" s="1"/>
      <c r="U6184" s="8" t="s">
        <v>896</v>
      </c>
    </row>
    <row r="6185" spans="1:21" x14ac:dyDescent="0.3">
      <c r="A6185" s="28">
        <v>13802</v>
      </c>
      <c r="B6185" s="7">
        <v>11802</v>
      </c>
      <c r="C6185" s="1"/>
      <c r="D6185" s="9"/>
      <c r="E6185" s="9"/>
      <c r="F6185" s="9"/>
      <c r="G6185" s="9" t="s">
        <v>895</v>
      </c>
      <c r="H6185" s="1" t="s">
        <v>891</v>
      </c>
      <c r="I6185" s="9">
        <v>0</v>
      </c>
      <c r="J6185" s="14">
        <v>1</v>
      </c>
      <c r="K6185" s="13" t="s">
        <v>20</v>
      </c>
      <c r="L6185" s="9">
        <v>1</v>
      </c>
      <c r="M6185" s="1" t="s">
        <v>894</v>
      </c>
      <c r="Q6185" s="4">
        <f t="shared" si="72"/>
        <v>26</v>
      </c>
      <c r="R6185" s="1" t="s">
        <v>893</v>
      </c>
      <c r="S6185" s="1"/>
      <c r="T6185" s="1"/>
      <c r="U6185" s="8" t="s">
        <v>892</v>
      </c>
    </row>
    <row r="6186" spans="1:21" x14ac:dyDescent="0.3">
      <c r="A6186" s="28">
        <v>13803</v>
      </c>
      <c r="B6186" s="7">
        <v>11803</v>
      </c>
      <c r="C6186" s="1"/>
      <c r="D6186" s="9"/>
      <c r="E6186" s="9"/>
      <c r="F6186" s="9"/>
      <c r="G6186" s="9"/>
      <c r="H6186" s="1" t="s">
        <v>891</v>
      </c>
      <c r="I6186" s="9">
        <v>0</v>
      </c>
      <c r="J6186" s="14">
        <v>1</v>
      </c>
      <c r="K6186" s="13" t="s">
        <v>20</v>
      </c>
      <c r="L6186" s="9">
        <v>10</v>
      </c>
      <c r="M6186" s="1" t="s">
        <v>890</v>
      </c>
      <c r="Q6186" s="4">
        <f t="shared" si="72"/>
        <v>26</v>
      </c>
      <c r="S6186" s="1"/>
      <c r="T6186" s="1"/>
      <c r="U6186" s="8" t="s">
        <v>889</v>
      </c>
    </row>
    <row r="6187" spans="1:21" x14ac:dyDescent="0.3">
      <c r="A6187" s="28">
        <v>13804</v>
      </c>
      <c r="B6187" s="7">
        <v>11804</v>
      </c>
      <c r="C6187" s="1"/>
      <c r="D6187" s="9"/>
      <c r="E6187" s="9"/>
      <c r="F6187" s="9"/>
      <c r="G6187" s="9"/>
      <c r="H6187" s="1" t="s">
        <v>888</v>
      </c>
      <c r="I6187" s="9">
        <v>0</v>
      </c>
      <c r="J6187" s="10">
        <v>1000</v>
      </c>
      <c r="K6187" s="9" t="s">
        <v>65</v>
      </c>
      <c r="L6187" s="9">
        <v>10</v>
      </c>
      <c r="M6187" s="1" t="s">
        <v>887</v>
      </c>
      <c r="Q6187" s="4">
        <f t="shared" si="72"/>
        <v>26</v>
      </c>
      <c r="S6187" s="1"/>
      <c r="T6187" s="1"/>
      <c r="U6187" s="8" t="s">
        <v>886</v>
      </c>
    </row>
    <row r="6188" spans="1:21" x14ac:dyDescent="0.3">
      <c r="A6188" s="28">
        <v>13805</v>
      </c>
      <c r="B6188" s="7">
        <v>11805</v>
      </c>
      <c r="C6188" s="1"/>
      <c r="D6188" s="9"/>
      <c r="E6188" s="9"/>
      <c r="F6188" s="9"/>
      <c r="G6188" s="9" t="s">
        <v>885</v>
      </c>
      <c r="H6188" s="1" t="s">
        <v>881</v>
      </c>
      <c r="I6188" s="9">
        <v>0</v>
      </c>
      <c r="J6188" s="14">
        <v>1</v>
      </c>
      <c r="K6188" s="13" t="s">
        <v>20</v>
      </c>
      <c r="L6188" s="9">
        <v>1</v>
      </c>
      <c r="M6188" s="1" t="s">
        <v>884</v>
      </c>
      <c r="Q6188" s="4">
        <f t="shared" si="72"/>
        <v>26</v>
      </c>
      <c r="R6188" s="1" t="s">
        <v>883</v>
      </c>
      <c r="S6188" s="1"/>
      <c r="T6188" s="1"/>
      <c r="U6188" s="8" t="s">
        <v>882</v>
      </c>
    </row>
    <row r="6189" spans="1:21" x14ac:dyDescent="0.3">
      <c r="A6189" s="28">
        <v>13806</v>
      </c>
      <c r="B6189" s="7">
        <v>11806</v>
      </c>
      <c r="C6189" s="1"/>
      <c r="D6189" s="9"/>
      <c r="E6189" s="9"/>
      <c r="F6189" s="9"/>
      <c r="G6189" s="9"/>
      <c r="H6189" s="1" t="s">
        <v>881</v>
      </c>
      <c r="I6189" s="9">
        <v>0</v>
      </c>
      <c r="J6189" s="14">
        <v>1</v>
      </c>
      <c r="K6189" s="13" t="s">
        <v>20</v>
      </c>
      <c r="L6189" s="9">
        <v>10</v>
      </c>
      <c r="M6189" s="1" t="s">
        <v>880</v>
      </c>
      <c r="Q6189" s="4">
        <f t="shared" si="72"/>
        <v>26</v>
      </c>
      <c r="S6189" s="1"/>
      <c r="T6189" s="1"/>
      <c r="U6189" s="8" t="s">
        <v>879</v>
      </c>
    </row>
    <row r="6190" spans="1:21" x14ac:dyDescent="0.3">
      <c r="A6190" s="28">
        <v>13807</v>
      </c>
      <c r="B6190" s="7">
        <v>11807</v>
      </c>
      <c r="C6190" s="1"/>
      <c r="D6190" s="9"/>
      <c r="E6190" s="9"/>
      <c r="F6190" s="9"/>
      <c r="G6190" s="9"/>
      <c r="H6190" s="1" t="s">
        <v>878</v>
      </c>
      <c r="I6190" s="9">
        <v>0</v>
      </c>
      <c r="J6190" s="10">
        <v>1000</v>
      </c>
      <c r="K6190" s="9" t="s">
        <v>65</v>
      </c>
      <c r="L6190" s="9">
        <v>10</v>
      </c>
      <c r="M6190" s="1" t="s">
        <v>877</v>
      </c>
      <c r="Q6190" s="4">
        <f t="shared" si="72"/>
        <v>26</v>
      </c>
      <c r="U6190" s="8" t="s">
        <v>876</v>
      </c>
    </row>
    <row r="6191" spans="1:21" x14ac:dyDescent="0.3">
      <c r="A6191" s="28">
        <v>13808</v>
      </c>
      <c r="B6191" s="7">
        <v>11808</v>
      </c>
      <c r="C6191" s="1"/>
      <c r="D6191" s="9"/>
      <c r="E6191" s="9"/>
      <c r="F6191" s="9"/>
      <c r="G6191" s="9" t="s">
        <v>875</v>
      </c>
      <c r="H6191" s="1" t="s">
        <v>871</v>
      </c>
      <c r="I6191" s="9">
        <v>0</v>
      </c>
      <c r="J6191" s="14">
        <v>1</v>
      </c>
      <c r="K6191" s="13" t="s">
        <v>20</v>
      </c>
      <c r="L6191" s="9">
        <v>1</v>
      </c>
      <c r="M6191" s="1" t="s">
        <v>874</v>
      </c>
      <c r="Q6191" s="4">
        <f t="shared" si="72"/>
        <v>26</v>
      </c>
      <c r="R6191" s="1" t="s">
        <v>873</v>
      </c>
      <c r="U6191" s="8" t="s">
        <v>872</v>
      </c>
    </row>
    <row r="6192" spans="1:21" x14ac:dyDescent="0.3">
      <c r="A6192" s="28">
        <v>13809</v>
      </c>
      <c r="B6192" s="7">
        <v>11809</v>
      </c>
      <c r="C6192" s="1"/>
      <c r="D6192" s="9"/>
      <c r="E6192" s="9"/>
      <c r="F6192" s="9"/>
      <c r="G6192" s="9"/>
      <c r="H6192" s="1" t="s">
        <v>871</v>
      </c>
      <c r="I6192" s="9">
        <v>0</v>
      </c>
      <c r="J6192" s="14">
        <v>1</v>
      </c>
      <c r="K6192" s="13" t="s">
        <v>20</v>
      </c>
      <c r="L6192" s="9">
        <v>10</v>
      </c>
      <c r="M6192" s="1" t="s">
        <v>870</v>
      </c>
      <c r="Q6192" s="4">
        <f t="shared" si="72"/>
        <v>26</v>
      </c>
      <c r="U6192" s="8" t="s">
        <v>869</v>
      </c>
    </row>
    <row r="6193" spans="1:21" x14ac:dyDescent="0.3">
      <c r="A6193" s="28">
        <v>13810</v>
      </c>
      <c r="B6193" s="7">
        <v>11810</v>
      </c>
      <c r="C6193" s="1"/>
      <c r="D6193" s="9"/>
      <c r="E6193" s="9"/>
      <c r="F6193" s="9"/>
      <c r="G6193" s="9"/>
      <c r="H6193" s="1" t="s">
        <v>868</v>
      </c>
      <c r="I6193" s="9">
        <v>0</v>
      </c>
      <c r="J6193" s="10">
        <v>1000</v>
      </c>
      <c r="K6193" s="9" t="s">
        <v>65</v>
      </c>
      <c r="L6193" s="9">
        <v>10</v>
      </c>
      <c r="M6193" s="1" t="s">
        <v>867</v>
      </c>
      <c r="Q6193" s="4">
        <f t="shared" si="72"/>
        <v>26</v>
      </c>
      <c r="U6193" s="8" t="s">
        <v>866</v>
      </c>
    </row>
    <row r="6194" spans="1:21" s="32" customFormat="1" x14ac:dyDescent="0.3">
      <c r="A6194" s="40">
        <v>13811</v>
      </c>
      <c r="B6194" s="39">
        <v>11811</v>
      </c>
      <c r="D6194" s="36"/>
      <c r="E6194" s="38" t="s">
        <v>854</v>
      </c>
      <c r="F6194" s="9"/>
      <c r="G6194" s="36" t="s">
        <v>865</v>
      </c>
      <c r="H6194" s="1" t="s">
        <v>861</v>
      </c>
      <c r="I6194" s="36">
        <v>0</v>
      </c>
      <c r="J6194" s="42">
        <v>1</v>
      </c>
      <c r="K6194" s="41" t="s">
        <v>20</v>
      </c>
      <c r="L6194" s="36">
        <v>1</v>
      </c>
      <c r="M6194" s="1" t="s">
        <v>864</v>
      </c>
      <c r="N6194" s="35"/>
      <c r="O6194" s="35"/>
      <c r="P6194" s="34"/>
      <c r="Q6194" s="34">
        <f t="shared" si="72"/>
        <v>26</v>
      </c>
      <c r="R6194" s="17" t="s">
        <v>863</v>
      </c>
      <c r="S6194" s="34"/>
      <c r="T6194" s="33"/>
      <c r="U6194" s="8" t="s">
        <v>862</v>
      </c>
    </row>
    <row r="6195" spans="1:21" s="32" customFormat="1" x14ac:dyDescent="0.3">
      <c r="A6195" s="40">
        <v>13812</v>
      </c>
      <c r="B6195" s="39">
        <v>11812</v>
      </c>
      <c r="D6195" s="36"/>
      <c r="E6195" s="38" t="s">
        <v>849</v>
      </c>
      <c r="F6195" s="9"/>
      <c r="G6195" s="36"/>
      <c r="H6195" s="1" t="s">
        <v>861</v>
      </c>
      <c r="I6195" s="36">
        <v>0</v>
      </c>
      <c r="J6195" s="42">
        <v>1000</v>
      </c>
      <c r="K6195" s="41" t="s">
        <v>20</v>
      </c>
      <c r="L6195" s="36">
        <v>10</v>
      </c>
      <c r="M6195" s="1" t="s">
        <v>860</v>
      </c>
      <c r="N6195" s="35"/>
      <c r="O6195" s="35"/>
      <c r="P6195" s="34"/>
      <c r="Q6195" s="34">
        <f t="shared" si="72"/>
        <v>26</v>
      </c>
      <c r="R6195" s="5"/>
      <c r="S6195" s="34"/>
      <c r="T6195" s="33"/>
      <c r="U6195" s="8" t="s">
        <v>859</v>
      </c>
    </row>
    <row r="6196" spans="1:21" s="32" customFormat="1" x14ac:dyDescent="0.3">
      <c r="A6196" s="40">
        <v>13813</v>
      </c>
      <c r="B6196" s="39">
        <v>11813</v>
      </c>
      <c r="D6196" s="36"/>
      <c r="E6196" s="38" t="s">
        <v>858</v>
      </c>
      <c r="F6196" s="9"/>
      <c r="G6196" s="36"/>
      <c r="H6196" s="1" t="s">
        <v>857</v>
      </c>
      <c r="I6196" s="36">
        <v>0</v>
      </c>
      <c r="J6196" s="37">
        <v>1000</v>
      </c>
      <c r="K6196" s="36" t="s">
        <v>65</v>
      </c>
      <c r="L6196" s="36">
        <v>10</v>
      </c>
      <c r="M6196" s="1" t="s">
        <v>856</v>
      </c>
      <c r="N6196" s="35"/>
      <c r="O6196" s="35"/>
      <c r="P6196" s="34"/>
      <c r="Q6196" s="34">
        <f t="shared" si="72"/>
        <v>26</v>
      </c>
      <c r="R6196" s="5"/>
      <c r="S6196" s="34"/>
      <c r="T6196" s="33"/>
      <c r="U6196" s="8" t="s">
        <v>855</v>
      </c>
    </row>
    <row r="6197" spans="1:21" s="32" customFormat="1" x14ac:dyDescent="0.3">
      <c r="A6197" s="40">
        <v>13814</v>
      </c>
      <c r="B6197" s="39">
        <v>11814</v>
      </c>
      <c r="D6197" s="36"/>
      <c r="E6197" s="38" t="s">
        <v>854</v>
      </c>
      <c r="F6197" s="9"/>
      <c r="G6197" s="36" t="s">
        <v>853</v>
      </c>
      <c r="H6197" s="1" t="s">
        <v>848</v>
      </c>
      <c r="I6197" s="36">
        <v>0</v>
      </c>
      <c r="J6197" s="42">
        <v>1</v>
      </c>
      <c r="K6197" s="41" t="s">
        <v>20</v>
      </c>
      <c r="L6197" s="36">
        <v>1</v>
      </c>
      <c r="M6197" s="1" t="s">
        <v>852</v>
      </c>
      <c r="N6197" s="35"/>
      <c r="O6197" s="35"/>
      <c r="P6197" s="34"/>
      <c r="Q6197" s="34">
        <f t="shared" si="72"/>
        <v>26</v>
      </c>
      <c r="R6197" s="12" t="s">
        <v>851</v>
      </c>
      <c r="S6197" s="34"/>
      <c r="T6197" s="33"/>
      <c r="U6197" s="8" t="s">
        <v>850</v>
      </c>
    </row>
    <row r="6198" spans="1:21" s="32" customFormat="1" x14ac:dyDescent="0.3">
      <c r="A6198" s="40">
        <v>13815</v>
      </c>
      <c r="B6198" s="39">
        <v>11815</v>
      </c>
      <c r="D6198" s="36"/>
      <c r="E6198" s="38" t="s">
        <v>849</v>
      </c>
      <c r="F6198" s="9"/>
      <c r="G6198" s="36"/>
      <c r="H6198" s="1" t="s">
        <v>848</v>
      </c>
      <c r="I6198" s="36">
        <v>0</v>
      </c>
      <c r="J6198" s="42">
        <v>1000</v>
      </c>
      <c r="K6198" s="41" t="s">
        <v>20</v>
      </c>
      <c r="L6198" s="36">
        <v>10</v>
      </c>
      <c r="M6198" s="1" t="s">
        <v>847</v>
      </c>
      <c r="N6198" s="35"/>
      <c r="O6198" s="35"/>
      <c r="P6198" s="34"/>
      <c r="Q6198" s="34">
        <f t="shared" si="72"/>
        <v>26</v>
      </c>
      <c r="R6198" s="5"/>
      <c r="S6198" s="34"/>
      <c r="T6198" s="33"/>
      <c r="U6198" s="8" t="s">
        <v>846</v>
      </c>
    </row>
    <row r="6199" spans="1:21" s="32" customFormat="1" x14ac:dyDescent="0.3">
      <c r="A6199" s="40">
        <v>13816</v>
      </c>
      <c r="B6199" s="39">
        <v>11816</v>
      </c>
      <c r="D6199" s="36"/>
      <c r="E6199" s="38" t="s">
        <v>845</v>
      </c>
      <c r="F6199" s="9"/>
      <c r="G6199" s="36"/>
      <c r="H6199" s="1" t="s">
        <v>844</v>
      </c>
      <c r="I6199" s="36">
        <v>0</v>
      </c>
      <c r="J6199" s="37">
        <v>1000</v>
      </c>
      <c r="K6199" s="36" t="s">
        <v>65</v>
      </c>
      <c r="L6199" s="36">
        <v>10</v>
      </c>
      <c r="M6199" s="1" t="s">
        <v>843</v>
      </c>
      <c r="N6199" s="35"/>
      <c r="O6199" s="35"/>
      <c r="P6199" s="34"/>
      <c r="Q6199" s="34">
        <f t="shared" si="72"/>
        <v>26</v>
      </c>
      <c r="R6199" s="5"/>
      <c r="S6199" s="34"/>
      <c r="T6199" s="33"/>
      <c r="U6199" s="8" t="s">
        <v>842</v>
      </c>
    </row>
    <row r="6200" spans="1:21" x14ac:dyDescent="0.3">
      <c r="A6200" s="28">
        <v>13817</v>
      </c>
      <c r="B6200" s="7">
        <v>11817</v>
      </c>
      <c r="C6200" s="1"/>
      <c r="D6200" s="9"/>
      <c r="E6200" s="9"/>
      <c r="F6200" s="9"/>
      <c r="G6200" s="9" t="s">
        <v>841</v>
      </c>
      <c r="H6200" s="1" t="s">
        <v>837</v>
      </c>
      <c r="I6200" s="9">
        <v>0</v>
      </c>
      <c r="J6200" s="14">
        <v>1</v>
      </c>
      <c r="K6200" s="13" t="s">
        <v>20</v>
      </c>
      <c r="L6200" s="9">
        <v>1</v>
      </c>
      <c r="M6200" s="1" t="s">
        <v>840</v>
      </c>
      <c r="Q6200" s="4">
        <f t="shared" si="72"/>
        <v>26</v>
      </c>
      <c r="R6200" s="1" t="s">
        <v>839</v>
      </c>
      <c r="U6200" s="8" t="s">
        <v>838</v>
      </c>
    </row>
    <row r="6201" spans="1:21" x14ac:dyDescent="0.3">
      <c r="A6201" s="28">
        <v>13818</v>
      </c>
      <c r="B6201" s="7">
        <v>11818</v>
      </c>
      <c r="C6201" s="1"/>
      <c r="D6201" s="9"/>
      <c r="E6201" s="9"/>
      <c r="F6201" s="9"/>
      <c r="G6201" s="9"/>
      <c r="H6201" s="1" t="s">
        <v>837</v>
      </c>
      <c r="I6201" s="9">
        <v>0</v>
      </c>
      <c r="J6201" s="14">
        <v>1</v>
      </c>
      <c r="K6201" s="13" t="s">
        <v>20</v>
      </c>
      <c r="L6201" s="9">
        <v>10</v>
      </c>
      <c r="M6201" s="1" t="s">
        <v>836</v>
      </c>
      <c r="Q6201" s="4">
        <f t="shared" si="72"/>
        <v>26</v>
      </c>
      <c r="U6201" s="8" t="s">
        <v>835</v>
      </c>
    </row>
    <row r="6202" spans="1:21" x14ac:dyDescent="0.3">
      <c r="A6202" s="28">
        <v>13819</v>
      </c>
      <c r="B6202" s="7">
        <v>11819</v>
      </c>
      <c r="C6202" s="1"/>
      <c r="D6202" s="9"/>
      <c r="E6202" s="9"/>
      <c r="F6202" s="9"/>
      <c r="G6202" s="9"/>
      <c r="H6202" s="1" t="s">
        <v>834</v>
      </c>
      <c r="I6202" s="9">
        <v>0</v>
      </c>
      <c r="J6202" s="10">
        <v>1000</v>
      </c>
      <c r="K6202" s="9" t="s">
        <v>65</v>
      </c>
      <c r="L6202" s="9">
        <v>10</v>
      </c>
      <c r="M6202" s="1" t="s">
        <v>833</v>
      </c>
      <c r="Q6202" s="4">
        <f t="shared" si="72"/>
        <v>26</v>
      </c>
      <c r="U6202" s="8" t="s">
        <v>832</v>
      </c>
    </row>
    <row r="6203" spans="1:21" x14ac:dyDescent="0.3">
      <c r="A6203" s="28">
        <v>13820</v>
      </c>
      <c r="B6203" s="7">
        <v>11820</v>
      </c>
      <c r="C6203" s="1"/>
      <c r="D6203" s="9"/>
      <c r="E6203" s="9"/>
      <c r="F6203" s="9"/>
      <c r="G6203" s="9" t="s">
        <v>831</v>
      </c>
      <c r="H6203" s="1" t="s">
        <v>826</v>
      </c>
      <c r="I6203" s="9">
        <v>0</v>
      </c>
      <c r="J6203" s="14">
        <v>1</v>
      </c>
      <c r="K6203" s="13" t="s">
        <v>20</v>
      </c>
      <c r="L6203" s="9">
        <v>1</v>
      </c>
      <c r="M6203" s="1" t="s">
        <v>830</v>
      </c>
      <c r="N6203" s="1"/>
      <c r="O6203" s="1"/>
      <c r="P6203" s="1"/>
      <c r="Q6203" s="4">
        <f t="shared" si="72"/>
        <v>26</v>
      </c>
      <c r="R6203" s="17" t="s">
        <v>829</v>
      </c>
      <c r="S6203" s="1"/>
      <c r="T6203" s="1"/>
      <c r="U6203" s="8" t="s">
        <v>828</v>
      </c>
    </row>
    <row r="6204" spans="1:21" x14ac:dyDescent="0.3">
      <c r="A6204" s="28">
        <v>13821</v>
      </c>
      <c r="B6204" s="7">
        <v>11821</v>
      </c>
      <c r="C6204" s="1"/>
      <c r="D6204" s="27" t="s">
        <v>827</v>
      </c>
      <c r="E6204" s="9"/>
      <c r="F6204" s="9"/>
      <c r="G6204" s="9"/>
      <c r="H6204" s="1" t="s">
        <v>826</v>
      </c>
      <c r="I6204" s="9">
        <v>0</v>
      </c>
      <c r="J6204" s="14">
        <v>1</v>
      </c>
      <c r="K6204" s="13" t="s">
        <v>20</v>
      </c>
      <c r="L6204" s="9">
        <v>10</v>
      </c>
      <c r="M6204" s="1" t="s">
        <v>825</v>
      </c>
      <c r="N6204" s="1"/>
      <c r="O6204" s="1"/>
      <c r="P6204" s="1"/>
      <c r="Q6204" s="4">
        <f t="shared" si="72"/>
        <v>26</v>
      </c>
      <c r="S6204" s="1"/>
      <c r="T6204" s="1"/>
      <c r="U6204" s="8" t="s">
        <v>824</v>
      </c>
    </row>
    <row r="6205" spans="1:21" x14ac:dyDescent="0.3">
      <c r="A6205" s="28">
        <v>13822</v>
      </c>
      <c r="B6205" s="7">
        <v>11822</v>
      </c>
      <c r="C6205" s="1"/>
      <c r="D6205" s="27" t="s">
        <v>823</v>
      </c>
      <c r="E6205" s="9"/>
      <c r="F6205" s="9"/>
      <c r="G6205" s="9"/>
      <c r="H6205" s="1" t="s">
        <v>822</v>
      </c>
      <c r="I6205" s="9">
        <v>0</v>
      </c>
      <c r="J6205" s="10">
        <v>1000</v>
      </c>
      <c r="K6205" s="9" t="s">
        <v>65</v>
      </c>
      <c r="L6205" s="9">
        <v>10</v>
      </c>
      <c r="M6205" s="1" t="s">
        <v>821</v>
      </c>
      <c r="N6205" s="1"/>
      <c r="O6205" s="1"/>
      <c r="P6205" s="1"/>
      <c r="Q6205" s="4">
        <f t="shared" si="72"/>
        <v>26</v>
      </c>
      <c r="S6205" s="1"/>
      <c r="T6205" s="1"/>
      <c r="U6205" s="8" t="s">
        <v>820</v>
      </c>
    </row>
    <row r="6206" spans="1:21" x14ac:dyDescent="0.3">
      <c r="A6206" s="28">
        <v>13823</v>
      </c>
      <c r="B6206" s="7">
        <v>11823</v>
      </c>
      <c r="C6206" s="1"/>
      <c r="D6206" s="9"/>
      <c r="E6206" s="9"/>
      <c r="F6206" s="9"/>
      <c r="G6206" s="9" t="s">
        <v>819</v>
      </c>
      <c r="H6206" s="1" t="s">
        <v>815</v>
      </c>
      <c r="I6206" s="9">
        <v>0</v>
      </c>
      <c r="J6206" s="14">
        <v>1</v>
      </c>
      <c r="K6206" s="13" t="s">
        <v>20</v>
      </c>
      <c r="L6206" s="9">
        <v>1</v>
      </c>
      <c r="M6206" s="1" t="s">
        <v>818</v>
      </c>
      <c r="N6206" s="1"/>
      <c r="O6206" s="1"/>
      <c r="P6206" s="1"/>
      <c r="Q6206" s="4">
        <f t="shared" si="72"/>
        <v>26</v>
      </c>
      <c r="R6206" s="1" t="s">
        <v>817</v>
      </c>
      <c r="S6206" s="1"/>
      <c r="T6206" s="1"/>
      <c r="U6206" s="8" t="s">
        <v>816</v>
      </c>
    </row>
    <row r="6207" spans="1:21" x14ac:dyDescent="0.3">
      <c r="A6207" s="28">
        <v>13824</v>
      </c>
      <c r="B6207" s="7">
        <v>11824</v>
      </c>
      <c r="C6207" s="1"/>
      <c r="D6207" s="9"/>
      <c r="E6207" s="9"/>
      <c r="F6207" s="9"/>
      <c r="G6207" s="9"/>
      <c r="H6207" s="1" t="s">
        <v>815</v>
      </c>
      <c r="I6207" s="9">
        <v>0</v>
      </c>
      <c r="J6207" s="14">
        <v>300</v>
      </c>
      <c r="K6207" s="13" t="s">
        <v>774</v>
      </c>
      <c r="L6207" s="9">
        <v>10</v>
      </c>
      <c r="M6207" s="1" t="s">
        <v>814</v>
      </c>
      <c r="N6207" s="1"/>
      <c r="O6207" s="1"/>
      <c r="P6207" s="1"/>
      <c r="Q6207" s="4">
        <f t="shared" si="72"/>
        <v>26</v>
      </c>
      <c r="S6207" s="1"/>
      <c r="T6207" s="1"/>
      <c r="U6207" s="8" t="s">
        <v>813</v>
      </c>
    </row>
    <row r="6208" spans="1:21" x14ac:dyDescent="0.3">
      <c r="A6208" s="28">
        <v>13825</v>
      </c>
      <c r="B6208" s="7">
        <v>11825</v>
      </c>
      <c r="C6208" s="1"/>
      <c r="D6208" s="9"/>
      <c r="E6208" s="9"/>
      <c r="F6208" s="9"/>
      <c r="G6208" s="9"/>
      <c r="H6208" s="1" t="s">
        <v>812</v>
      </c>
      <c r="I6208" s="9">
        <v>0</v>
      </c>
      <c r="J6208" s="10">
        <v>100</v>
      </c>
      <c r="K6208" s="9" t="s">
        <v>770</v>
      </c>
      <c r="L6208" s="9">
        <v>1</v>
      </c>
      <c r="M6208" s="1" t="s">
        <v>811</v>
      </c>
      <c r="N6208" s="1"/>
      <c r="O6208" s="1"/>
      <c r="P6208" s="1"/>
      <c r="Q6208" s="4">
        <f t="shared" si="72"/>
        <v>26</v>
      </c>
      <c r="S6208" s="1"/>
      <c r="T6208" s="1"/>
      <c r="U6208" s="8" t="s">
        <v>810</v>
      </c>
    </row>
    <row r="6209" spans="1:21" x14ac:dyDescent="0.3">
      <c r="A6209" s="28">
        <v>13826</v>
      </c>
      <c r="B6209" s="7">
        <v>11826</v>
      </c>
      <c r="C6209" s="1"/>
      <c r="D6209" s="9"/>
      <c r="E6209" s="9"/>
      <c r="F6209" s="9"/>
      <c r="G6209" s="9" t="s">
        <v>809</v>
      </c>
      <c r="H6209" s="1" t="s">
        <v>805</v>
      </c>
      <c r="I6209" s="9">
        <v>0</v>
      </c>
      <c r="J6209" s="14">
        <v>1</v>
      </c>
      <c r="K6209" s="13" t="s">
        <v>20</v>
      </c>
      <c r="L6209" s="9">
        <v>1</v>
      </c>
      <c r="M6209" s="1" t="s">
        <v>808</v>
      </c>
      <c r="N6209" s="1"/>
      <c r="O6209" s="1"/>
      <c r="P6209" s="1"/>
      <c r="Q6209" s="4">
        <f t="shared" si="72"/>
        <v>26</v>
      </c>
      <c r="R6209" s="1" t="s">
        <v>807</v>
      </c>
      <c r="S6209" s="1"/>
      <c r="T6209" s="1"/>
      <c r="U6209" s="8" t="s">
        <v>806</v>
      </c>
    </row>
    <row r="6210" spans="1:21" x14ac:dyDescent="0.3">
      <c r="A6210" s="28">
        <v>13827</v>
      </c>
      <c r="B6210" s="7">
        <v>11827</v>
      </c>
      <c r="C6210" s="1"/>
      <c r="D6210" s="9"/>
      <c r="E6210" s="9"/>
      <c r="F6210" s="9"/>
      <c r="G6210" s="9"/>
      <c r="H6210" s="1" t="s">
        <v>805</v>
      </c>
      <c r="I6210" s="9">
        <v>0</v>
      </c>
      <c r="J6210" s="14">
        <v>300</v>
      </c>
      <c r="K6210" s="13" t="s">
        <v>774</v>
      </c>
      <c r="L6210" s="9">
        <v>10</v>
      </c>
      <c r="M6210" s="1" t="s">
        <v>804</v>
      </c>
      <c r="N6210" s="1"/>
      <c r="O6210" s="1"/>
      <c r="P6210" s="1"/>
      <c r="Q6210" s="4">
        <f t="shared" si="72"/>
        <v>26</v>
      </c>
      <c r="S6210" s="1"/>
      <c r="T6210" s="1"/>
      <c r="U6210" s="8" t="s">
        <v>803</v>
      </c>
    </row>
    <row r="6211" spans="1:21" x14ac:dyDescent="0.3">
      <c r="A6211" s="28">
        <v>13828</v>
      </c>
      <c r="B6211" s="7">
        <v>11828</v>
      </c>
      <c r="C6211" s="1"/>
      <c r="D6211" s="9"/>
      <c r="E6211" s="9"/>
      <c r="F6211" s="9"/>
      <c r="G6211" s="9"/>
      <c r="H6211" s="1" t="s">
        <v>802</v>
      </c>
      <c r="I6211" s="9">
        <v>0</v>
      </c>
      <c r="J6211" s="10">
        <v>100</v>
      </c>
      <c r="K6211" s="9" t="s">
        <v>770</v>
      </c>
      <c r="L6211" s="9">
        <v>1</v>
      </c>
      <c r="M6211" s="1" t="s">
        <v>801</v>
      </c>
      <c r="N6211" s="1"/>
      <c r="O6211" s="1"/>
      <c r="P6211" s="1"/>
      <c r="Q6211" s="4">
        <f t="shared" si="72"/>
        <v>26</v>
      </c>
      <c r="S6211" s="1"/>
      <c r="T6211" s="1"/>
      <c r="U6211" s="8" t="s">
        <v>800</v>
      </c>
    </row>
    <row r="6212" spans="1:21" x14ac:dyDescent="0.3">
      <c r="A6212" s="28">
        <v>13829</v>
      </c>
      <c r="B6212" s="7">
        <v>11829</v>
      </c>
      <c r="C6212" s="1"/>
      <c r="D6212" s="9"/>
      <c r="E6212" s="9"/>
      <c r="F6212" s="9"/>
      <c r="G6212" s="9" t="s">
        <v>799</v>
      </c>
      <c r="H6212" s="1" t="s">
        <v>795</v>
      </c>
      <c r="I6212" s="9">
        <v>0</v>
      </c>
      <c r="J6212" s="14">
        <v>1</v>
      </c>
      <c r="K6212" s="13" t="s">
        <v>20</v>
      </c>
      <c r="L6212" s="9">
        <v>1</v>
      </c>
      <c r="M6212" s="1" t="s">
        <v>798</v>
      </c>
      <c r="N6212" s="1"/>
      <c r="O6212" s="1"/>
      <c r="P6212" s="1"/>
      <c r="Q6212" s="4">
        <f t="shared" ref="Q6212:Q6247" si="73">Q6211</f>
        <v>26</v>
      </c>
      <c r="R6212" s="17" t="s">
        <v>797</v>
      </c>
      <c r="S6212" s="1"/>
      <c r="T6212" s="1"/>
      <c r="U6212" s="8" t="s">
        <v>796</v>
      </c>
    </row>
    <row r="6213" spans="1:21" x14ac:dyDescent="0.3">
      <c r="A6213" s="28">
        <v>13830</v>
      </c>
      <c r="B6213" s="7">
        <v>11830</v>
      </c>
      <c r="C6213" s="1"/>
      <c r="D6213" s="9"/>
      <c r="E6213" s="9"/>
      <c r="F6213" s="9"/>
      <c r="G6213" s="9"/>
      <c r="H6213" s="1" t="s">
        <v>795</v>
      </c>
      <c r="I6213" s="9">
        <v>0</v>
      </c>
      <c r="J6213" s="14">
        <v>300</v>
      </c>
      <c r="K6213" s="13" t="s">
        <v>774</v>
      </c>
      <c r="L6213" s="9">
        <v>10</v>
      </c>
      <c r="M6213" s="1" t="s">
        <v>794</v>
      </c>
      <c r="N6213" s="1"/>
      <c r="O6213" s="1"/>
      <c r="P6213" s="1"/>
      <c r="Q6213" s="4">
        <f t="shared" si="73"/>
        <v>26</v>
      </c>
      <c r="S6213" s="1"/>
      <c r="T6213" s="1"/>
      <c r="U6213" s="8" t="s">
        <v>793</v>
      </c>
    </row>
    <row r="6214" spans="1:21" x14ac:dyDescent="0.3">
      <c r="A6214" s="28">
        <v>13831</v>
      </c>
      <c r="B6214" s="7">
        <v>11831</v>
      </c>
      <c r="C6214" s="1"/>
      <c r="D6214" s="9"/>
      <c r="E6214" s="9"/>
      <c r="F6214" s="9"/>
      <c r="G6214" s="9"/>
      <c r="H6214" s="1" t="s">
        <v>792</v>
      </c>
      <c r="I6214" s="9">
        <v>0</v>
      </c>
      <c r="J6214" s="10">
        <v>100</v>
      </c>
      <c r="K6214" s="9" t="s">
        <v>770</v>
      </c>
      <c r="L6214" s="9">
        <v>1</v>
      </c>
      <c r="M6214" s="1" t="s">
        <v>791</v>
      </c>
      <c r="N6214" s="1"/>
      <c r="O6214" s="1"/>
      <c r="P6214" s="1"/>
      <c r="Q6214" s="4">
        <f t="shared" si="73"/>
        <v>26</v>
      </c>
      <c r="S6214" s="1"/>
      <c r="T6214" s="1"/>
      <c r="U6214" s="8" t="s">
        <v>790</v>
      </c>
    </row>
    <row r="6215" spans="1:21" x14ac:dyDescent="0.3">
      <c r="A6215" s="28">
        <v>13832</v>
      </c>
      <c r="B6215" s="7">
        <v>11832</v>
      </c>
      <c r="C6215" s="1"/>
      <c r="D6215" s="9"/>
      <c r="E6215" s="9"/>
      <c r="F6215" s="9"/>
      <c r="G6215" s="9" t="s">
        <v>789</v>
      </c>
      <c r="H6215" s="1" t="s">
        <v>785</v>
      </c>
      <c r="I6215" s="9">
        <v>0</v>
      </c>
      <c r="J6215" s="14">
        <v>1</v>
      </c>
      <c r="K6215" s="13" t="s">
        <v>20</v>
      </c>
      <c r="L6215" s="9">
        <v>1</v>
      </c>
      <c r="M6215" s="1" t="s">
        <v>788</v>
      </c>
      <c r="N6215" s="1"/>
      <c r="O6215" s="1"/>
      <c r="P6215" s="1"/>
      <c r="Q6215" s="4">
        <f t="shared" si="73"/>
        <v>26</v>
      </c>
      <c r="R6215" s="1" t="s">
        <v>787</v>
      </c>
      <c r="S6215" s="1"/>
      <c r="T6215" s="1"/>
      <c r="U6215" s="8" t="s">
        <v>786</v>
      </c>
    </row>
    <row r="6216" spans="1:21" x14ac:dyDescent="0.3">
      <c r="A6216" s="28">
        <v>13833</v>
      </c>
      <c r="B6216" s="7">
        <v>11833</v>
      </c>
      <c r="C6216" s="1"/>
      <c r="D6216" s="9"/>
      <c r="E6216" s="9"/>
      <c r="F6216" s="9"/>
      <c r="G6216" s="9"/>
      <c r="H6216" s="1" t="s">
        <v>785</v>
      </c>
      <c r="I6216" s="9">
        <v>0</v>
      </c>
      <c r="J6216" s="14">
        <v>300</v>
      </c>
      <c r="K6216" s="13" t="s">
        <v>774</v>
      </c>
      <c r="L6216" s="9">
        <v>10</v>
      </c>
      <c r="M6216" s="1" t="s">
        <v>784</v>
      </c>
      <c r="N6216" s="1"/>
      <c r="O6216" s="1"/>
      <c r="P6216" s="1"/>
      <c r="Q6216" s="4">
        <f t="shared" si="73"/>
        <v>26</v>
      </c>
      <c r="S6216" s="1"/>
      <c r="T6216" s="1"/>
      <c r="U6216" s="8" t="s">
        <v>783</v>
      </c>
    </row>
    <row r="6217" spans="1:21" x14ac:dyDescent="0.3">
      <c r="A6217" s="28">
        <v>13834</v>
      </c>
      <c r="B6217" s="7">
        <v>11834</v>
      </c>
      <c r="C6217" s="1"/>
      <c r="D6217" s="9"/>
      <c r="E6217" s="9"/>
      <c r="F6217" s="9"/>
      <c r="G6217" s="9"/>
      <c r="H6217" s="1" t="s">
        <v>782</v>
      </c>
      <c r="I6217" s="9">
        <v>0</v>
      </c>
      <c r="J6217" s="10">
        <v>100</v>
      </c>
      <c r="K6217" s="9" t="s">
        <v>770</v>
      </c>
      <c r="L6217" s="9">
        <v>1</v>
      </c>
      <c r="M6217" s="1" t="s">
        <v>781</v>
      </c>
      <c r="N6217" s="1"/>
      <c r="O6217" s="1"/>
      <c r="P6217" s="1"/>
      <c r="Q6217" s="4">
        <f t="shared" si="73"/>
        <v>26</v>
      </c>
      <c r="S6217" s="1"/>
      <c r="T6217" s="1"/>
      <c r="U6217" s="8" t="s">
        <v>780</v>
      </c>
    </row>
    <row r="6218" spans="1:21" x14ac:dyDescent="0.3">
      <c r="A6218" s="28">
        <v>13835</v>
      </c>
      <c r="B6218" s="7">
        <v>11835</v>
      </c>
      <c r="C6218" s="1"/>
      <c r="D6218" s="9"/>
      <c r="E6218" s="9"/>
      <c r="F6218" s="9"/>
      <c r="G6218" s="9" t="s">
        <v>779</v>
      </c>
      <c r="H6218" s="1" t="s">
        <v>775</v>
      </c>
      <c r="I6218" s="9">
        <v>0</v>
      </c>
      <c r="J6218" s="14">
        <v>1</v>
      </c>
      <c r="K6218" s="13" t="s">
        <v>20</v>
      </c>
      <c r="L6218" s="9">
        <v>1</v>
      </c>
      <c r="M6218" s="1" t="s">
        <v>778</v>
      </c>
      <c r="N6218" s="1"/>
      <c r="O6218" s="1"/>
      <c r="P6218" s="1"/>
      <c r="Q6218" s="4">
        <f t="shared" si="73"/>
        <v>26</v>
      </c>
      <c r="R6218" s="1" t="s">
        <v>777</v>
      </c>
      <c r="S6218" s="1"/>
      <c r="T6218" s="1"/>
      <c r="U6218" s="8" t="s">
        <v>776</v>
      </c>
    </row>
    <row r="6219" spans="1:21" x14ac:dyDescent="0.3">
      <c r="A6219" s="28">
        <v>13836</v>
      </c>
      <c r="B6219" s="7">
        <v>11836</v>
      </c>
      <c r="C6219" s="1"/>
      <c r="D6219" s="9"/>
      <c r="E6219" s="9"/>
      <c r="F6219" s="9"/>
      <c r="G6219" s="9"/>
      <c r="H6219" s="1" t="s">
        <v>775</v>
      </c>
      <c r="I6219" s="9">
        <v>0</v>
      </c>
      <c r="J6219" s="14">
        <v>300</v>
      </c>
      <c r="K6219" s="13" t="s">
        <v>774</v>
      </c>
      <c r="L6219" s="9">
        <v>10</v>
      </c>
      <c r="M6219" s="1" t="s">
        <v>773</v>
      </c>
      <c r="Q6219" s="4">
        <f t="shared" si="73"/>
        <v>26</v>
      </c>
      <c r="U6219" s="8" t="s">
        <v>772</v>
      </c>
    </row>
    <row r="6220" spans="1:21" x14ac:dyDescent="0.3">
      <c r="A6220" s="28">
        <v>13837</v>
      </c>
      <c r="B6220" s="7">
        <v>11837</v>
      </c>
      <c r="C6220" s="1"/>
      <c r="D6220" s="9"/>
      <c r="E6220" s="9"/>
      <c r="F6220" s="9"/>
      <c r="G6220" s="9"/>
      <c r="H6220" s="1" t="s">
        <v>771</v>
      </c>
      <c r="I6220" s="9">
        <v>0</v>
      </c>
      <c r="J6220" s="10">
        <v>100</v>
      </c>
      <c r="K6220" s="9" t="s">
        <v>770</v>
      </c>
      <c r="L6220" s="9">
        <v>1</v>
      </c>
      <c r="M6220" s="1" t="s">
        <v>769</v>
      </c>
      <c r="Q6220" s="4">
        <f t="shared" si="73"/>
        <v>26</v>
      </c>
      <c r="U6220" s="8" t="s">
        <v>768</v>
      </c>
    </row>
    <row r="6221" spans="1:21" x14ac:dyDescent="0.3">
      <c r="A6221" s="28">
        <v>13838</v>
      </c>
      <c r="B6221" s="7">
        <v>11838</v>
      </c>
      <c r="C6221" s="1"/>
      <c r="D6221" s="9"/>
      <c r="E6221" s="9"/>
      <c r="F6221" s="9"/>
      <c r="G6221" s="9" t="s">
        <v>767</v>
      </c>
      <c r="H6221" s="1" t="s">
        <v>763</v>
      </c>
      <c r="I6221" s="9">
        <v>0</v>
      </c>
      <c r="J6221" s="14">
        <v>1</v>
      </c>
      <c r="K6221" s="13" t="s">
        <v>20</v>
      </c>
      <c r="L6221" s="9">
        <v>1</v>
      </c>
      <c r="M6221" s="1" t="s">
        <v>766</v>
      </c>
      <c r="Q6221" s="4">
        <f t="shared" si="73"/>
        <v>26</v>
      </c>
      <c r="R6221" s="1" t="s">
        <v>765</v>
      </c>
      <c r="U6221" s="8" t="s">
        <v>764</v>
      </c>
    </row>
    <row r="6222" spans="1:21" x14ac:dyDescent="0.3">
      <c r="A6222" s="28">
        <v>13839</v>
      </c>
      <c r="B6222" s="7">
        <v>11839</v>
      </c>
      <c r="C6222" s="1"/>
      <c r="D6222" s="9"/>
      <c r="E6222" s="9"/>
      <c r="F6222" s="9"/>
      <c r="G6222" s="9"/>
      <c r="H6222" s="1" t="s">
        <v>763</v>
      </c>
      <c r="I6222" s="9">
        <v>0</v>
      </c>
      <c r="J6222" s="14">
        <v>50</v>
      </c>
      <c r="K6222" s="13" t="s">
        <v>752</v>
      </c>
      <c r="L6222" s="9">
        <v>10</v>
      </c>
      <c r="M6222" s="1" t="s">
        <v>762</v>
      </c>
      <c r="Q6222" s="4">
        <f t="shared" si="73"/>
        <v>26</v>
      </c>
      <c r="U6222" s="8" t="s">
        <v>761</v>
      </c>
    </row>
    <row r="6223" spans="1:21" x14ac:dyDescent="0.3">
      <c r="A6223" s="28">
        <v>13840</v>
      </c>
      <c r="B6223" s="7">
        <v>11840</v>
      </c>
      <c r="C6223" s="1"/>
      <c r="D6223" s="9"/>
      <c r="E6223" s="9"/>
      <c r="F6223" s="9"/>
      <c r="G6223" s="9"/>
      <c r="H6223" s="1" t="s">
        <v>760</v>
      </c>
      <c r="I6223" s="9">
        <v>0</v>
      </c>
      <c r="J6223" s="10">
        <v>100</v>
      </c>
      <c r="K6223" s="9" t="s">
        <v>65</v>
      </c>
      <c r="L6223" s="9">
        <v>10</v>
      </c>
      <c r="M6223" s="1" t="s">
        <v>759</v>
      </c>
      <c r="Q6223" s="4">
        <f t="shared" si="73"/>
        <v>26</v>
      </c>
      <c r="U6223" s="8" t="s">
        <v>758</v>
      </c>
    </row>
    <row r="6224" spans="1:21" x14ac:dyDescent="0.3">
      <c r="A6224" s="28">
        <v>13841</v>
      </c>
      <c r="B6224" s="7">
        <v>11841</v>
      </c>
      <c r="C6224" s="1"/>
      <c r="D6224" s="9"/>
      <c r="E6224" s="9"/>
      <c r="F6224" s="9"/>
      <c r="G6224" s="9" t="s">
        <v>757</v>
      </c>
      <c r="H6224" s="1" t="s">
        <v>753</v>
      </c>
      <c r="I6224" s="9">
        <v>0</v>
      </c>
      <c r="J6224" s="14">
        <v>1</v>
      </c>
      <c r="K6224" s="13" t="s">
        <v>20</v>
      </c>
      <c r="L6224" s="9">
        <v>1</v>
      </c>
      <c r="M6224" s="1" t="s">
        <v>756</v>
      </c>
      <c r="Q6224" s="4">
        <f t="shared" si="73"/>
        <v>26</v>
      </c>
      <c r="R6224" s="1" t="s">
        <v>755</v>
      </c>
      <c r="U6224" s="8" t="s">
        <v>754</v>
      </c>
    </row>
    <row r="6225" spans="1:21" x14ac:dyDescent="0.3">
      <c r="A6225" s="28">
        <v>13842</v>
      </c>
      <c r="B6225" s="7">
        <v>11842</v>
      </c>
      <c r="C6225" s="1"/>
      <c r="D6225" s="9"/>
      <c r="E6225" s="9"/>
      <c r="F6225" s="9"/>
      <c r="G6225" s="9"/>
      <c r="H6225" s="1" t="s">
        <v>753</v>
      </c>
      <c r="I6225" s="9">
        <v>0</v>
      </c>
      <c r="J6225" s="14">
        <v>50</v>
      </c>
      <c r="K6225" s="13" t="s">
        <v>752</v>
      </c>
      <c r="L6225" s="9">
        <v>10</v>
      </c>
      <c r="M6225" s="1" t="s">
        <v>751</v>
      </c>
      <c r="Q6225" s="4">
        <f t="shared" si="73"/>
        <v>26</v>
      </c>
      <c r="U6225" s="8" t="s">
        <v>750</v>
      </c>
    </row>
    <row r="6226" spans="1:21" x14ac:dyDescent="0.3">
      <c r="A6226" s="28">
        <v>13843</v>
      </c>
      <c r="B6226" s="7">
        <v>11843</v>
      </c>
      <c r="C6226" s="1"/>
      <c r="D6226" s="9"/>
      <c r="E6226" s="9"/>
      <c r="F6226" s="9"/>
      <c r="G6226" s="9"/>
      <c r="H6226" s="1" t="s">
        <v>749</v>
      </c>
      <c r="I6226" s="9">
        <v>0</v>
      </c>
      <c r="J6226" s="10">
        <v>100</v>
      </c>
      <c r="K6226" s="9" t="s">
        <v>65</v>
      </c>
      <c r="L6226" s="9">
        <v>10</v>
      </c>
      <c r="M6226" s="1" t="s">
        <v>748</v>
      </c>
      <c r="Q6226" s="4">
        <f t="shared" si="73"/>
        <v>26</v>
      </c>
      <c r="U6226" s="8" t="s">
        <v>747</v>
      </c>
    </row>
    <row r="6227" spans="1:21" ht="33.4" customHeight="1" x14ac:dyDescent="0.3">
      <c r="A6227" s="28">
        <v>13844</v>
      </c>
      <c r="B6227" s="7">
        <v>11844</v>
      </c>
      <c r="C6227" s="1"/>
      <c r="D6227" s="9"/>
      <c r="E6227" s="9"/>
      <c r="F6227" s="9"/>
      <c r="G6227" s="9" t="s">
        <v>746</v>
      </c>
      <c r="H6227" s="1" t="s">
        <v>741</v>
      </c>
      <c r="I6227" s="9">
        <v>0</v>
      </c>
      <c r="J6227" s="14">
        <v>1</v>
      </c>
      <c r="K6227" s="13" t="s">
        <v>20</v>
      </c>
      <c r="L6227" s="9">
        <v>1</v>
      </c>
      <c r="M6227" s="1" t="s">
        <v>745</v>
      </c>
      <c r="Q6227" s="4">
        <f t="shared" si="73"/>
        <v>26</v>
      </c>
      <c r="R6227" s="1" t="s">
        <v>744</v>
      </c>
      <c r="U6227" s="8" t="s">
        <v>743</v>
      </c>
    </row>
    <row r="6228" spans="1:21" x14ac:dyDescent="0.3">
      <c r="A6228" s="28">
        <v>13845</v>
      </c>
      <c r="B6228" s="7">
        <v>11845</v>
      </c>
      <c r="C6228" s="1"/>
      <c r="D6228" s="27" t="s">
        <v>742</v>
      </c>
      <c r="E6228" s="9"/>
      <c r="F6228" s="9"/>
      <c r="G6228" s="9"/>
      <c r="H6228" s="1" t="s">
        <v>741</v>
      </c>
      <c r="I6228" s="9">
        <v>0</v>
      </c>
      <c r="J6228" s="14">
        <v>1</v>
      </c>
      <c r="K6228" s="13" t="s">
        <v>20</v>
      </c>
      <c r="L6228" s="9">
        <v>10</v>
      </c>
      <c r="M6228" s="1" t="s">
        <v>740</v>
      </c>
      <c r="Q6228" s="4">
        <f t="shared" si="73"/>
        <v>26</v>
      </c>
      <c r="U6228" s="8" t="s">
        <v>739</v>
      </c>
    </row>
    <row r="6229" spans="1:21" x14ac:dyDescent="0.3">
      <c r="A6229" s="28">
        <v>13846</v>
      </c>
      <c r="B6229" s="7">
        <v>11846</v>
      </c>
      <c r="C6229" s="1"/>
      <c r="D6229" s="27" t="s">
        <v>738</v>
      </c>
      <c r="E6229" s="9"/>
      <c r="F6229" s="9"/>
      <c r="G6229" s="9"/>
      <c r="H6229" s="1" t="s">
        <v>737</v>
      </c>
      <c r="I6229" s="9">
        <v>0</v>
      </c>
      <c r="J6229" s="10">
        <v>100</v>
      </c>
      <c r="K6229" s="9" t="s">
        <v>65</v>
      </c>
      <c r="L6229" s="9">
        <v>10</v>
      </c>
      <c r="M6229" s="1" t="s">
        <v>736</v>
      </c>
      <c r="Q6229" s="4">
        <f t="shared" si="73"/>
        <v>26</v>
      </c>
      <c r="U6229" s="8" t="s">
        <v>735</v>
      </c>
    </row>
    <row r="6230" spans="1:21" x14ac:dyDescent="0.3">
      <c r="A6230" s="28">
        <v>13847</v>
      </c>
      <c r="B6230" s="7">
        <v>11847</v>
      </c>
      <c r="C6230" s="1"/>
      <c r="D6230" s="27"/>
      <c r="E6230" s="9"/>
      <c r="F6230" s="9"/>
      <c r="G6230" s="9"/>
      <c r="H6230" s="1" t="s">
        <v>733</v>
      </c>
      <c r="I6230" s="9">
        <v>0</v>
      </c>
      <c r="J6230" s="10">
        <v>1</v>
      </c>
      <c r="K6230" s="9"/>
      <c r="L6230" s="9">
        <v>1</v>
      </c>
      <c r="M6230" s="1" t="s">
        <v>734</v>
      </c>
      <c r="Q6230" s="4">
        <f t="shared" si="73"/>
        <v>26</v>
      </c>
      <c r="U6230" s="8"/>
    </row>
    <row r="6231" spans="1:21" x14ac:dyDescent="0.3">
      <c r="A6231" s="28">
        <v>13848</v>
      </c>
      <c r="B6231" s="7">
        <v>11848</v>
      </c>
      <c r="C6231" s="1"/>
      <c r="D6231" s="27"/>
      <c r="E6231" s="9"/>
      <c r="F6231" s="9"/>
      <c r="G6231" s="9"/>
      <c r="H6231" s="1" t="s">
        <v>733</v>
      </c>
      <c r="I6231" s="9">
        <v>0</v>
      </c>
      <c r="J6231" s="10">
        <v>1</v>
      </c>
      <c r="K6231" s="9"/>
      <c r="L6231" s="9">
        <v>1</v>
      </c>
      <c r="M6231" s="1" t="s">
        <v>732</v>
      </c>
      <c r="Q6231" s="4">
        <f t="shared" si="73"/>
        <v>26</v>
      </c>
      <c r="U6231" s="8"/>
    </row>
    <row r="6232" spans="1:21" x14ac:dyDescent="0.3">
      <c r="A6232" s="28">
        <v>13849</v>
      </c>
      <c r="B6232" s="7">
        <v>11849</v>
      </c>
      <c r="C6232" s="1"/>
      <c r="D6232" s="27"/>
      <c r="E6232" s="9"/>
      <c r="F6232" s="9"/>
      <c r="G6232" s="9"/>
      <c r="H6232" s="1" t="s">
        <v>731</v>
      </c>
      <c r="I6232" s="9">
        <v>0</v>
      </c>
      <c r="J6232" s="10">
        <v>100</v>
      </c>
      <c r="K6232" s="9" t="s">
        <v>106</v>
      </c>
      <c r="L6232" s="9">
        <v>10</v>
      </c>
      <c r="M6232" s="1" t="s">
        <v>730</v>
      </c>
      <c r="Q6232" s="4">
        <f t="shared" si="73"/>
        <v>26</v>
      </c>
      <c r="U6232" s="8"/>
    </row>
    <row r="6233" spans="1:21" x14ac:dyDescent="0.3">
      <c r="A6233" s="28">
        <v>13850</v>
      </c>
      <c r="B6233" s="7">
        <v>11850</v>
      </c>
      <c r="C6233" s="1"/>
      <c r="D6233" s="27"/>
      <c r="E6233" s="9"/>
      <c r="F6233" s="9"/>
      <c r="G6233" s="9"/>
      <c r="H6233" s="1" t="s">
        <v>728</v>
      </c>
      <c r="I6233" s="9">
        <v>0</v>
      </c>
      <c r="J6233" s="10">
        <v>1</v>
      </c>
      <c r="K6233" s="9"/>
      <c r="L6233" s="9">
        <v>1</v>
      </c>
      <c r="M6233" s="1" t="s">
        <v>729</v>
      </c>
      <c r="Q6233" s="4">
        <f t="shared" si="73"/>
        <v>26</v>
      </c>
      <c r="U6233" s="8"/>
    </row>
    <row r="6234" spans="1:21" x14ac:dyDescent="0.3">
      <c r="A6234" s="28">
        <v>13851</v>
      </c>
      <c r="B6234" s="7">
        <v>11851</v>
      </c>
      <c r="C6234" s="1"/>
      <c r="D6234" s="27"/>
      <c r="E6234" s="9"/>
      <c r="F6234" s="9"/>
      <c r="G6234" s="9"/>
      <c r="H6234" s="1" t="s">
        <v>728</v>
      </c>
      <c r="I6234" s="9">
        <v>0</v>
      </c>
      <c r="J6234" s="10">
        <v>1</v>
      </c>
      <c r="K6234" s="9"/>
      <c r="L6234" s="9">
        <v>1</v>
      </c>
      <c r="M6234" s="1" t="s">
        <v>727</v>
      </c>
      <c r="Q6234" s="4">
        <f t="shared" si="73"/>
        <v>26</v>
      </c>
      <c r="U6234" s="8"/>
    </row>
    <row r="6235" spans="1:21" x14ac:dyDescent="0.3">
      <c r="A6235" s="28">
        <v>13852</v>
      </c>
      <c r="B6235" s="7">
        <v>11852</v>
      </c>
      <c r="C6235" s="1"/>
      <c r="D6235" s="27"/>
      <c r="E6235" s="9"/>
      <c r="F6235" s="9"/>
      <c r="G6235" s="9"/>
      <c r="H6235" s="1" t="s">
        <v>726</v>
      </c>
      <c r="I6235" s="9">
        <v>0</v>
      </c>
      <c r="J6235" s="10">
        <v>100</v>
      </c>
      <c r="K6235" s="9" t="s">
        <v>106</v>
      </c>
      <c r="L6235" s="9">
        <v>10</v>
      </c>
      <c r="M6235" s="1" t="s">
        <v>725</v>
      </c>
      <c r="Q6235" s="4">
        <f t="shared" si="73"/>
        <v>26</v>
      </c>
      <c r="U6235" s="8"/>
    </row>
    <row r="6236" spans="1:21" x14ac:dyDescent="0.3">
      <c r="A6236" s="28">
        <v>13853</v>
      </c>
      <c r="B6236" s="7">
        <v>11853</v>
      </c>
      <c r="C6236" s="1"/>
      <c r="D6236" s="27"/>
      <c r="E6236" s="9"/>
      <c r="F6236" s="9"/>
      <c r="G6236" s="9"/>
      <c r="H6236" s="1" t="s">
        <v>723</v>
      </c>
      <c r="I6236" s="9">
        <v>0</v>
      </c>
      <c r="J6236" s="10">
        <v>1</v>
      </c>
      <c r="K6236" s="9"/>
      <c r="L6236" s="9">
        <v>1</v>
      </c>
      <c r="M6236" s="1" t="s">
        <v>724</v>
      </c>
      <c r="Q6236" s="4">
        <f t="shared" si="73"/>
        <v>26</v>
      </c>
      <c r="U6236" s="8"/>
    </row>
    <row r="6237" spans="1:21" x14ac:dyDescent="0.3">
      <c r="A6237" s="28">
        <v>13854</v>
      </c>
      <c r="B6237" s="7">
        <v>11854</v>
      </c>
      <c r="C6237" s="1"/>
      <c r="D6237" s="27"/>
      <c r="E6237" s="9"/>
      <c r="F6237" s="9"/>
      <c r="G6237" s="9"/>
      <c r="H6237" s="1" t="s">
        <v>723</v>
      </c>
      <c r="I6237" s="9">
        <v>0</v>
      </c>
      <c r="J6237" s="10">
        <v>1</v>
      </c>
      <c r="K6237" s="9"/>
      <c r="L6237" s="9">
        <v>1</v>
      </c>
      <c r="M6237" s="1" t="s">
        <v>722</v>
      </c>
      <c r="Q6237" s="4">
        <f t="shared" si="73"/>
        <v>26</v>
      </c>
      <c r="R6237" s="29"/>
      <c r="U6237" s="8"/>
    </row>
    <row r="6238" spans="1:21" x14ac:dyDescent="0.3">
      <c r="A6238" s="28">
        <v>13855</v>
      </c>
      <c r="B6238" s="7">
        <v>11855</v>
      </c>
      <c r="C6238" s="1"/>
      <c r="D6238" s="27"/>
      <c r="E6238" s="9"/>
      <c r="F6238" s="9"/>
      <c r="G6238" s="9"/>
      <c r="H6238" s="1" t="s">
        <v>721</v>
      </c>
      <c r="I6238" s="9">
        <v>0</v>
      </c>
      <c r="J6238" s="10">
        <v>100</v>
      </c>
      <c r="K6238" s="9" t="s">
        <v>106</v>
      </c>
      <c r="L6238" s="9">
        <v>10</v>
      </c>
      <c r="M6238" s="1" t="s">
        <v>720</v>
      </c>
      <c r="Q6238" s="4">
        <f t="shared" si="73"/>
        <v>26</v>
      </c>
      <c r="R6238" s="29"/>
      <c r="U6238" s="8"/>
    </row>
    <row r="6239" spans="1:21" x14ac:dyDescent="0.3">
      <c r="A6239" s="31">
        <v>13856</v>
      </c>
      <c r="B6239" s="30">
        <v>11856</v>
      </c>
      <c r="C6239" s="1"/>
      <c r="D6239" s="27"/>
      <c r="E6239" s="9"/>
      <c r="F6239" s="9"/>
      <c r="G6239" s="9"/>
      <c r="H6239" s="1" t="s">
        <v>716</v>
      </c>
      <c r="I6239" s="9">
        <v>0</v>
      </c>
      <c r="J6239" s="10">
        <v>1</v>
      </c>
      <c r="K6239" s="9"/>
      <c r="L6239" s="9">
        <v>1</v>
      </c>
      <c r="M6239" s="1" t="s">
        <v>719</v>
      </c>
      <c r="Q6239" s="4">
        <f t="shared" si="73"/>
        <v>26</v>
      </c>
      <c r="R6239" s="29" t="s">
        <v>718</v>
      </c>
      <c r="U6239" s="8" t="s">
        <v>717</v>
      </c>
    </row>
    <row r="6240" spans="1:21" x14ac:dyDescent="0.3">
      <c r="A6240" s="31">
        <v>13857</v>
      </c>
      <c r="B6240" s="30">
        <v>11857</v>
      </c>
      <c r="C6240" s="1"/>
      <c r="D6240" s="27"/>
      <c r="E6240" s="9"/>
      <c r="F6240" s="9"/>
      <c r="G6240" s="9"/>
      <c r="H6240" s="1" t="s">
        <v>716</v>
      </c>
      <c r="I6240" s="9">
        <v>0</v>
      </c>
      <c r="J6240" s="10">
        <v>1</v>
      </c>
      <c r="K6240" s="9"/>
      <c r="L6240" s="9">
        <v>1</v>
      </c>
      <c r="M6240" s="1" t="s">
        <v>715</v>
      </c>
      <c r="Q6240" s="4">
        <f t="shared" si="73"/>
        <v>26</v>
      </c>
      <c r="R6240" s="29"/>
      <c r="U6240" s="8" t="s">
        <v>714</v>
      </c>
    </row>
    <row r="6241" spans="1:21" x14ac:dyDescent="0.3">
      <c r="A6241" s="31">
        <v>13858</v>
      </c>
      <c r="B6241" s="30">
        <v>11858</v>
      </c>
      <c r="C6241" s="1"/>
      <c r="D6241" s="27"/>
      <c r="E6241" s="9"/>
      <c r="F6241" s="9"/>
      <c r="G6241" s="9"/>
      <c r="H6241" s="1" t="s">
        <v>713</v>
      </c>
      <c r="I6241" s="9">
        <v>0</v>
      </c>
      <c r="J6241" s="10">
        <v>0</v>
      </c>
      <c r="K6241" s="9" t="s">
        <v>106</v>
      </c>
      <c r="L6241" s="9">
        <v>10</v>
      </c>
      <c r="M6241" s="1" t="s">
        <v>712</v>
      </c>
      <c r="Q6241" s="4">
        <f t="shared" si="73"/>
        <v>26</v>
      </c>
      <c r="R6241" s="29"/>
      <c r="U6241" s="8" t="s">
        <v>711</v>
      </c>
    </row>
    <row r="6242" spans="1:21" x14ac:dyDescent="0.3">
      <c r="A6242" s="31">
        <v>13859</v>
      </c>
      <c r="B6242" s="30">
        <v>11859</v>
      </c>
      <c r="C6242" s="1"/>
      <c r="D6242" s="27"/>
      <c r="E6242" s="9"/>
      <c r="F6242" s="9"/>
      <c r="G6242" s="9"/>
      <c r="H6242" s="1" t="s">
        <v>707</v>
      </c>
      <c r="I6242" s="9">
        <v>0</v>
      </c>
      <c r="J6242" s="10">
        <v>1</v>
      </c>
      <c r="K6242" s="9"/>
      <c r="L6242" s="9">
        <v>1</v>
      </c>
      <c r="M6242" s="1" t="s">
        <v>710</v>
      </c>
      <c r="Q6242" s="4">
        <f t="shared" si="73"/>
        <v>26</v>
      </c>
      <c r="R6242" s="29" t="s">
        <v>709</v>
      </c>
      <c r="U6242" s="8" t="s">
        <v>708</v>
      </c>
    </row>
    <row r="6243" spans="1:21" x14ac:dyDescent="0.3">
      <c r="A6243" s="31">
        <v>13860</v>
      </c>
      <c r="B6243" s="30">
        <v>11860</v>
      </c>
      <c r="C6243" s="1"/>
      <c r="D6243" s="27"/>
      <c r="E6243" s="9"/>
      <c r="F6243" s="9"/>
      <c r="G6243" s="9"/>
      <c r="H6243" s="1" t="s">
        <v>707</v>
      </c>
      <c r="I6243" s="9">
        <v>0</v>
      </c>
      <c r="J6243" s="10">
        <v>80</v>
      </c>
      <c r="K6243" s="9" t="s">
        <v>110</v>
      </c>
      <c r="L6243" s="9">
        <v>10</v>
      </c>
      <c r="M6243" s="1" t="s">
        <v>706</v>
      </c>
      <c r="Q6243" s="4">
        <f t="shared" si="73"/>
        <v>26</v>
      </c>
      <c r="R6243" s="29"/>
      <c r="U6243" s="8" t="s">
        <v>705</v>
      </c>
    </row>
    <row r="6244" spans="1:21" x14ac:dyDescent="0.3">
      <c r="A6244" s="31">
        <v>13861</v>
      </c>
      <c r="B6244" s="30">
        <v>11861</v>
      </c>
      <c r="C6244" s="1"/>
      <c r="D6244" s="27"/>
      <c r="E6244" s="9"/>
      <c r="F6244" s="9"/>
      <c r="G6244" s="9"/>
      <c r="H6244" s="1" t="s">
        <v>704</v>
      </c>
      <c r="I6244" s="9">
        <v>0</v>
      </c>
      <c r="J6244" s="10">
        <v>0</v>
      </c>
      <c r="K6244" s="9" t="s">
        <v>106</v>
      </c>
      <c r="L6244" s="9">
        <v>10</v>
      </c>
      <c r="M6244" s="1" t="s">
        <v>703</v>
      </c>
      <c r="Q6244" s="4">
        <f t="shared" si="73"/>
        <v>26</v>
      </c>
      <c r="R6244" s="29"/>
      <c r="U6244" s="8" t="s">
        <v>702</v>
      </c>
    </row>
    <row r="6245" spans="1:21" x14ac:dyDescent="0.3">
      <c r="A6245" s="31">
        <v>13862</v>
      </c>
      <c r="B6245" s="30">
        <v>11862</v>
      </c>
      <c r="C6245" s="1"/>
      <c r="D6245" s="27"/>
      <c r="E6245" s="9"/>
      <c r="F6245" s="9"/>
      <c r="G6245" s="9"/>
      <c r="H6245" s="1" t="s">
        <v>696</v>
      </c>
      <c r="I6245" s="9">
        <v>0</v>
      </c>
      <c r="J6245" s="10">
        <v>1</v>
      </c>
      <c r="K6245" s="9"/>
      <c r="L6245" s="9">
        <v>1</v>
      </c>
      <c r="M6245" s="1" t="s">
        <v>701</v>
      </c>
      <c r="Q6245" s="4">
        <f t="shared" si="73"/>
        <v>26</v>
      </c>
      <c r="R6245" s="29" t="s">
        <v>700</v>
      </c>
      <c r="U6245" s="8" t="s">
        <v>699</v>
      </c>
    </row>
    <row r="6246" spans="1:21" x14ac:dyDescent="0.3">
      <c r="A6246" s="31">
        <v>13863</v>
      </c>
      <c r="B6246" s="30">
        <v>11863</v>
      </c>
      <c r="C6246" s="1"/>
      <c r="D6246" s="27"/>
      <c r="E6246" s="9"/>
      <c r="F6246" s="9"/>
      <c r="G6246" s="9"/>
      <c r="H6246" s="1" t="s">
        <v>696</v>
      </c>
      <c r="I6246" s="9">
        <v>0</v>
      </c>
      <c r="J6246" s="10">
        <v>1</v>
      </c>
      <c r="K6246" s="9"/>
      <c r="L6246" s="9">
        <v>1</v>
      </c>
      <c r="M6246" s="1" t="s">
        <v>698</v>
      </c>
      <c r="Q6246" s="4">
        <f t="shared" si="73"/>
        <v>26</v>
      </c>
      <c r="R6246" s="29"/>
      <c r="U6246" s="8" t="s">
        <v>697</v>
      </c>
    </row>
    <row r="6247" spans="1:21" x14ac:dyDescent="0.3">
      <c r="A6247" s="31">
        <v>13864</v>
      </c>
      <c r="B6247" s="30">
        <v>11864</v>
      </c>
      <c r="C6247" s="1"/>
      <c r="D6247" s="27"/>
      <c r="E6247" s="9"/>
      <c r="F6247" s="9"/>
      <c r="G6247" s="9"/>
      <c r="H6247" s="1" t="s">
        <v>696</v>
      </c>
      <c r="I6247" s="9">
        <v>0</v>
      </c>
      <c r="J6247" s="10">
        <v>10</v>
      </c>
      <c r="K6247" s="9" t="s">
        <v>695</v>
      </c>
      <c r="L6247" s="9">
        <v>1</v>
      </c>
      <c r="M6247" s="1" t="s">
        <v>694</v>
      </c>
      <c r="Q6247" s="4">
        <f t="shared" si="73"/>
        <v>26</v>
      </c>
      <c r="R6247" s="29"/>
      <c r="U6247" s="8" t="s">
        <v>693</v>
      </c>
    </row>
    <row r="6248" spans="1:21" x14ac:dyDescent="0.3">
      <c r="A6248" s="28"/>
      <c r="C6248" s="1"/>
      <c r="D6248" s="27"/>
      <c r="E6248" s="9"/>
      <c r="F6248" s="9"/>
      <c r="G6248" s="9"/>
      <c r="H6248" s="1"/>
      <c r="I6248" s="9"/>
      <c r="J6248" s="10"/>
      <c r="K6248" s="9"/>
      <c r="L6248" s="9"/>
      <c r="M6248" s="1"/>
      <c r="R6248" s="29"/>
      <c r="U6248" s="8"/>
    </row>
    <row r="6249" spans="1:21" x14ac:dyDescent="0.3">
      <c r="A6249" s="28"/>
      <c r="C6249" s="1"/>
      <c r="D6249" s="27"/>
      <c r="E6249" s="9"/>
      <c r="F6249" s="9"/>
      <c r="G6249" s="9"/>
      <c r="H6249" s="1"/>
      <c r="I6249" s="9"/>
      <c r="J6249" s="10"/>
      <c r="K6249" s="9"/>
      <c r="L6249" s="9"/>
      <c r="M6249" s="1"/>
      <c r="U6249" s="8"/>
    </row>
    <row r="6250" spans="1:21" s="21" customFormat="1" x14ac:dyDescent="0.3">
      <c r="A6250" s="26"/>
      <c r="B6250" s="26"/>
      <c r="C6250" s="23"/>
      <c r="D6250" s="23"/>
      <c r="E6250" s="4"/>
      <c r="F6250" s="4"/>
      <c r="G6250" s="23"/>
      <c r="H6250" s="1"/>
      <c r="I6250" s="23"/>
      <c r="J6250" s="23"/>
      <c r="K6250" s="23"/>
      <c r="L6250" s="23"/>
      <c r="M6250" s="1"/>
      <c r="N6250" s="25"/>
      <c r="O6250" s="25"/>
      <c r="P6250" s="23"/>
      <c r="Q6250" s="23"/>
      <c r="R6250" s="24"/>
      <c r="S6250" s="23"/>
      <c r="T6250" s="22"/>
      <c r="U6250" s="8"/>
    </row>
    <row r="6251" spans="1:21" x14ac:dyDescent="0.3">
      <c r="A6251" s="20">
        <v>14000</v>
      </c>
      <c r="B6251" s="20">
        <v>12000</v>
      </c>
      <c r="G6251" s="4" t="s">
        <v>692</v>
      </c>
      <c r="H6251" s="1" t="s">
        <v>689</v>
      </c>
      <c r="I6251" s="9">
        <v>0</v>
      </c>
      <c r="J6251" s="10">
        <v>1</v>
      </c>
      <c r="K6251" s="9"/>
      <c r="L6251" s="9">
        <v>1</v>
      </c>
      <c r="M6251" s="1" t="s">
        <v>689</v>
      </c>
      <c r="Q6251" s="19">
        <v>27</v>
      </c>
      <c r="R6251" s="1" t="s">
        <v>691</v>
      </c>
      <c r="U6251" s="8" t="s">
        <v>690</v>
      </c>
    </row>
    <row r="6252" spans="1:21" x14ac:dyDescent="0.3">
      <c r="A6252" s="7">
        <v>14001</v>
      </c>
      <c r="B6252" s="7">
        <v>12001</v>
      </c>
      <c r="H6252" s="1" t="s">
        <v>689</v>
      </c>
      <c r="I6252" s="9">
        <v>0</v>
      </c>
      <c r="J6252" s="10">
        <v>1</v>
      </c>
      <c r="K6252" s="9"/>
      <c r="L6252" s="9">
        <v>1</v>
      </c>
      <c r="M6252" s="1" t="s">
        <v>688</v>
      </c>
      <c r="Q6252" s="4">
        <f t="shared" ref="Q6252:Q6283" si="74">Q6251</f>
        <v>27</v>
      </c>
      <c r="U6252" s="8" t="s">
        <v>687</v>
      </c>
    </row>
    <row r="6253" spans="1:21" x14ac:dyDescent="0.3">
      <c r="A6253" s="7">
        <v>14002</v>
      </c>
      <c r="B6253" s="7">
        <v>12002</v>
      </c>
      <c r="H6253" s="1" t="s">
        <v>686</v>
      </c>
      <c r="I6253" s="9">
        <v>0</v>
      </c>
      <c r="J6253" s="10">
        <v>1000</v>
      </c>
      <c r="K6253" s="9" t="s">
        <v>65</v>
      </c>
      <c r="L6253" s="9">
        <v>10</v>
      </c>
      <c r="M6253" s="1" t="s">
        <v>685</v>
      </c>
      <c r="Q6253" s="4">
        <f t="shared" si="74"/>
        <v>27</v>
      </c>
      <c r="U6253" s="8" t="s">
        <v>684</v>
      </c>
    </row>
    <row r="6254" spans="1:21" x14ac:dyDescent="0.3">
      <c r="A6254" s="7">
        <v>14003</v>
      </c>
      <c r="B6254" s="7">
        <v>12003</v>
      </c>
      <c r="G6254" s="4" t="s">
        <v>683</v>
      </c>
      <c r="H6254" s="1" t="s">
        <v>680</v>
      </c>
      <c r="I6254" s="9">
        <v>0</v>
      </c>
      <c r="J6254" s="10">
        <v>1</v>
      </c>
      <c r="K6254" s="9"/>
      <c r="L6254" s="9">
        <v>1</v>
      </c>
      <c r="M6254" s="1" t="s">
        <v>680</v>
      </c>
      <c r="Q6254" s="4">
        <f t="shared" si="74"/>
        <v>27</v>
      </c>
      <c r="R6254" s="1" t="s">
        <v>682</v>
      </c>
      <c r="U6254" s="8" t="s">
        <v>681</v>
      </c>
    </row>
    <row r="6255" spans="1:21" x14ac:dyDescent="0.3">
      <c r="A6255" s="7">
        <v>14004</v>
      </c>
      <c r="B6255" s="7">
        <v>12004</v>
      </c>
      <c r="H6255" s="1" t="s">
        <v>680</v>
      </c>
      <c r="I6255" s="9">
        <v>0</v>
      </c>
      <c r="J6255" s="10">
        <v>1</v>
      </c>
      <c r="K6255" s="9"/>
      <c r="L6255" s="9">
        <v>1</v>
      </c>
      <c r="M6255" s="1" t="s">
        <v>679</v>
      </c>
      <c r="Q6255" s="4">
        <f t="shared" si="74"/>
        <v>27</v>
      </c>
      <c r="U6255" s="8" t="s">
        <v>678</v>
      </c>
    </row>
    <row r="6256" spans="1:21" x14ac:dyDescent="0.3">
      <c r="A6256" s="7">
        <v>14005</v>
      </c>
      <c r="B6256" s="7">
        <v>12005</v>
      </c>
      <c r="H6256" s="1" t="s">
        <v>677</v>
      </c>
      <c r="I6256" s="9">
        <v>0</v>
      </c>
      <c r="J6256" s="10">
        <v>1000</v>
      </c>
      <c r="K6256" s="9" t="s">
        <v>65</v>
      </c>
      <c r="L6256" s="9">
        <v>10</v>
      </c>
      <c r="M6256" s="1" t="s">
        <v>676</v>
      </c>
      <c r="Q6256" s="4">
        <f t="shared" si="74"/>
        <v>27</v>
      </c>
      <c r="U6256" s="8" t="s">
        <v>675</v>
      </c>
    </row>
    <row r="6257" spans="1:21" x14ac:dyDescent="0.3">
      <c r="A6257" s="7">
        <v>14006</v>
      </c>
      <c r="B6257" s="7">
        <v>12006</v>
      </c>
      <c r="G6257" s="4" t="s">
        <v>674</v>
      </c>
      <c r="H6257" s="1" t="s">
        <v>671</v>
      </c>
      <c r="I6257" s="9">
        <v>0</v>
      </c>
      <c r="J6257" s="10">
        <v>1</v>
      </c>
      <c r="K6257" s="9"/>
      <c r="L6257" s="9">
        <v>1</v>
      </c>
      <c r="M6257" s="1" t="s">
        <v>671</v>
      </c>
      <c r="Q6257" s="4">
        <f t="shared" si="74"/>
        <v>27</v>
      </c>
      <c r="R6257" s="1" t="s">
        <v>673</v>
      </c>
      <c r="U6257" s="8" t="s">
        <v>672</v>
      </c>
    </row>
    <row r="6258" spans="1:21" x14ac:dyDescent="0.3">
      <c r="A6258" s="7">
        <v>14007</v>
      </c>
      <c r="B6258" s="7">
        <v>12007</v>
      </c>
      <c r="H6258" s="1" t="s">
        <v>671</v>
      </c>
      <c r="I6258" s="9">
        <v>0</v>
      </c>
      <c r="J6258" s="10">
        <v>1</v>
      </c>
      <c r="K6258" s="9"/>
      <c r="L6258" s="9">
        <v>1</v>
      </c>
      <c r="M6258" s="1" t="s">
        <v>670</v>
      </c>
      <c r="Q6258" s="4">
        <f t="shared" si="74"/>
        <v>27</v>
      </c>
      <c r="S6258" s="1"/>
      <c r="T6258" s="1"/>
      <c r="U6258" s="8" t="s">
        <v>669</v>
      </c>
    </row>
    <row r="6259" spans="1:21" x14ac:dyDescent="0.3">
      <c r="A6259" s="7">
        <v>14008</v>
      </c>
      <c r="B6259" s="7">
        <v>12008</v>
      </c>
      <c r="H6259" s="1" t="s">
        <v>668</v>
      </c>
      <c r="I6259" s="9">
        <v>0</v>
      </c>
      <c r="J6259" s="10">
        <v>1000</v>
      </c>
      <c r="K6259" s="9" t="s">
        <v>65</v>
      </c>
      <c r="L6259" s="9">
        <v>10</v>
      </c>
      <c r="M6259" s="1" t="s">
        <v>667</v>
      </c>
      <c r="Q6259" s="4">
        <f t="shared" si="74"/>
        <v>27</v>
      </c>
      <c r="S6259" s="1"/>
      <c r="T6259" s="1"/>
      <c r="U6259" s="8" t="s">
        <v>666</v>
      </c>
    </row>
    <row r="6260" spans="1:21" x14ac:dyDescent="0.3">
      <c r="A6260" s="7">
        <v>14009</v>
      </c>
      <c r="B6260" s="7">
        <v>12009</v>
      </c>
      <c r="G6260" s="4" t="s">
        <v>665</v>
      </c>
      <c r="H6260" s="1" t="s">
        <v>662</v>
      </c>
      <c r="I6260" s="9">
        <v>0</v>
      </c>
      <c r="J6260" s="10">
        <v>1</v>
      </c>
      <c r="K6260" s="9"/>
      <c r="L6260" s="9">
        <v>1</v>
      </c>
      <c r="M6260" s="1" t="s">
        <v>662</v>
      </c>
      <c r="Q6260" s="4">
        <f t="shared" si="74"/>
        <v>27</v>
      </c>
      <c r="R6260" s="1" t="s">
        <v>664</v>
      </c>
      <c r="S6260" s="1"/>
      <c r="T6260" s="1"/>
      <c r="U6260" s="8" t="s">
        <v>663</v>
      </c>
    </row>
    <row r="6261" spans="1:21" x14ac:dyDescent="0.3">
      <c r="A6261" s="7">
        <v>14010</v>
      </c>
      <c r="B6261" s="7">
        <v>12010</v>
      </c>
      <c r="H6261" s="1" t="s">
        <v>662</v>
      </c>
      <c r="I6261" s="9">
        <v>0</v>
      </c>
      <c r="J6261" s="10">
        <v>1</v>
      </c>
      <c r="K6261" s="9"/>
      <c r="L6261" s="9">
        <v>1</v>
      </c>
      <c r="M6261" s="1" t="s">
        <v>661</v>
      </c>
      <c r="Q6261" s="4">
        <f t="shared" si="74"/>
        <v>27</v>
      </c>
      <c r="S6261" s="1"/>
      <c r="T6261" s="1"/>
      <c r="U6261" s="8" t="s">
        <v>660</v>
      </c>
    </row>
    <row r="6262" spans="1:21" x14ac:dyDescent="0.3">
      <c r="A6262" s="7">
        <v>14011</v>
      </c>
      <c r="B6262" s="7">
        <v>12011</v>
      </c>
      <c r="H6262" s="1" t="s">
        <v>659</v>
      </c>
      <c r="I6262" s="9">
        <v>0</v>
      </c>
      <c r="J6262" s="10">
        <v>1000</v>
      </c>
      <c r="K6262" s="9" t="s">
        <v>65</v>
      </c>
      <c r="L6262" s="9">
        <v>10</v>
      </c>
      <c r="M6262" s="1" t="s">
        <v>658</v>
      </c>
      <c r="Q6262" s="4">
        <f t="shared" si="74"/>
        <v>27</v>
      </c>
      <c r="S6262" s="1"/>
      <c r="T6262" s="1"/>
      <c r="U6262" s="8" t="s">
        <v>657</v>
      </c>
    </row>
    <row r="6263" spans="1:21" x14ac:dyDescent="0.3">
      <c r="A6263" s="7">
        <v>14012</v>
      </c>
      <c r="B6263" s="7">
        <v>12012</v>
      </c>
      <c r="G6263" s="4" t="s">
        <v>656</v>
      </c>
      <c r="H6263" s="1" t="s">
        <v>653</v>
      </c>
      <c r="I6263" s="9">
        <v>0</v>
      </c>
      <c r="J6263" s="10">
        <v>1</v>
      </c>
      <c r="K6263" s="9"/>
      <c r="L6263" s="9">
        <v>1</v>
      </c>
      <c r="M6263" s="1" t="s">
        <v>653</v>
      </c>
      <c r="Q6263" s="4">
        <f t="shared" si="74"/>
        <v>27</v>
      </c>
      <c r="R6263" s="1" t="s">
        <v>655</v>
      </c>
      <c r="S6263" s="1"/>
      <c r="T6263" s="1"/>
      <c r="U6263" s="8" t="s">
        <v>654</v>
      </c>
    </row>
    <row r="6264" spans="1:21" x14ac:dyDescent="0.3">
      <c r="A6264" s="7">
        <v>14013</v>
      </c>
      <c r="B6264" s="7">
        <v>12013</v>
      </c>
      <c r="H6264" s="1" t="s">
        <v>653</v>
      </c>
      <c r="I6264" s="9">
        <v>0</v>
      </c>
      <c r="J6264" s="10">
        <v>1</v>
      </c>
      <c r="K6264" s="9"/>
      <c r="L6264" s="9">
        <v>1</v>
      </c>
      <c r="M6264" s="1" t="s">
        <v>652</v>
      </c>
      <c r="Q6264" s="4">
        <f t="shared" si="74"/>
        <v>27</v>
      </c>
      <c r="S6264" s="1"/>
      <c r="T6264" s="1"/>
      <c r="U6264" s="8" t="s">
        <v>651</v>
      </c>
    </row>
    <row r="6265" spans="1:21" x14ac:dyDescent="0.3">
      <c r="A6265" s="7">
        <v>14014</v>
      </c>
      <c r="B6265" s="7">
        <v>12014</v>
      </c>
      <c r="H6265" s="1" t="s">
        <v>650</v>
      </c>
      <c r="I6265" s="9">
        <v>0</v>
      </c>
      <c r="J6265" s="10">
        <v>1000</v>
      </c>
      <c r="K6265" s="9" t="s">
        <v>65</v>
      </c>
      <c r="L6265" s="9">
        <v>10</v>
      </c>
      <c r="M6265" s="1" t="s">
        <v>649</v>
      </c>
      <c r="Q6265" s="4">
        <f t="shared" si="74"/>
        <v>27</v>
      </c>
      <c r="S6265" s="1"/>
      <c r="T6265" s="1"/>
      <c r="U6265" s="8" t="s">
        <v>648</v>
      </c>
    </row>
    <row r="6266" spans="1:21" x14ac:dyDescent="0.3">
      <c r="A6266" s="7">
        <v>14015</v>
      </c>
      <c r="B6266" s="7">
        <v>12015</v>
      </c>
      <c r="G6266" s="4" t="s">
        <v>647</v>
      </c>
      <c r="H6266" s="1" t="s">
        <v>644</v>
      </c>
      <c r="I6266" s="9">
        <v>0</v>
      </c>
      <c r="J6266" s="10">
        <v>1</v>
      </c>
      <c r="K6266" s="9"/>
      <c r="L6266" s="9">
        <v>1</v>
      </c>
      <c r="M6266" s="1" t="s">
        <v>644</v>
      </c>
      <c r="Q6266" s="4">
        <f t="shared" si="74"/>
        <v>27</v>
      </c>
      <c r="R6266" s="1" t="s">
        <v>646</v>
      </c>
      <c r="S6266" s="1"/>
      <c r="T6266" s="1"/>
      <c r="U6266" s="8" t="s">
        <v>645</v>
      </c>
    </row>
    <row r="6267" spans="1:21" x14ac:dyDescent="0.3">
      <c r="A6267" s="7">
        <v>14016</v>
      </c>
      <c r="B6267" s="7">
        <v>12016</v>
      </c>
      <c r="H6267" s="1" t="s">
        <v>644</v>
      </c>
      <c r="I6267" s="9">
        <v>0</v>
      </c>
      <c r="J6267" s="10">
        <v>1</v>
      </c>
      <c r="K6267" s="9"/>
      <c r="L6267" s="9">
        <v>1</v>
      </c>
      <c r="M6267" s="1" t="s">
        <v>643</v>
      </c>
      <c r="Q6267" s="4">
        <f t="shared" si="74"/>
        <v>27</v>
      </c>
      <c r="S6267" s="1"/>
      <c r="T6267" s="1"/>
      <c r="U6267" s="8" t="s">
        <v>642</v>
      </c>
    </row>
    <row r="6268" spans="1:21" x14ac:dyDescent="0.3">
      <c r="A6268" s="7">
        <v>14017</v>
      </c>
      <c r="B6268" s="7">
        <v>12017</v>
      </c>
      <c r="H6268" s="1" t="s">
        <v>641</v>
      </c>
      <c r="I6268" s="9">
        <v>0</v>
      </c>
      <c r="J6268" s="10">
        <v>1000</v>
      </c>
      <c r="K6268" s="9" t="s">
        <v>65</v>
      </c>
      <c r="L6268" s="9">
        <v>10</v>
      </c>
      <c r="M6268" s="1" t="s">
        <v>640</v>
      </c>
      <c r="Q6268" s="4">
        <f t="shared" si="74"/>
        <v>27</v>
      </c>
      <c r="S6268" s="1"/>
      <c r="T6268" s="1"/>
      <c r="U6268" s="8" t="s">
        <v>639</v>
      </c>
    </row>
    <row r="6269" spans="1:21" x14ac:dyDescent="0.3">
      <c r="A6269" s="7">
        <v>14018</v>
      </c>
      <c r="B6269" s="7">
        <v>12018</v>
      </c>
      <c r="G6269" s="4" t="s">
        <v>638</v>
      </c>
      <c r="H6269" s="1" t="s">
        <v>635</v>
      </c>
      <c r="I6269" s="9">
        <v>0</v>
      </c>
      <c r="J6269" s="10">
        <v>1</v>
      </c>
      <c r="K6269" s="9"/>
      <c r="L6269" s="9">
        <v>1</v>
      </c>
      <c r="M6269" s="1" t="s">
        <v>635</v>
      </c>
      <c r="Q6269" s="4">
        <f t="shared" si="74"/>
        <v>27</v>
      </c>
      <c r="R6269" s="1" t="s">
        <v>637</v>
      </c>
      <c r="S6269" s="1"/>
      <c r="T6269" s="1"/>
      <c r="U6269" s="8" t="s">
        <v>636</v>
      </c>
    </row>
    <row r="6270" spans="1:21" x14ac:dyDescent="0.3">
      <c r="A6270" s="7">
        <v>14019</v>
      </c>
      <c r="B6270" s="7">
        <v>12019</v>
      </c>
      <c r="H6270" s="1" t="s">
        <v>635</v>
      </c>
      <c r="I6270" s="9">
        <v>0</v>
      </c>
      <c r="J6270" s="10">
        <v>1</v>
      </c>
      <c r="K6270" s="9"/>
      <c r="L6270" s="9">
        <v>1</v>
      </c>
      <c r="M6270" s="1" t="s">
        <v>634</v>
      </c>
      <c r="Q6270" s="4">
        <f t="shared" si="74"/>
        <v>27</v>
      </c>
      <c r="S6270" s="1"/>
      <c r="T6270" s="1"/>
      <c r="U6270" s="8" t="s">
        <v>633</v>
      </c>
    </row>
    <row r="6271" spans="1:21" x14ac:dyDescent="0.3">
      <c r="A6271" s="7">
        <v>14020</v>
      </c>
      <c r="B6271" s="7">
        <v>12020</v>
      </c>
      <c r="H6271" s="1" t="s">
        <v>632</v>
      </c>
      <c r="I6271" s="9">
        <v>0</v>
      </c>
      <c r="J6271" s="10">
        <v>1000</v>
      </c>
      <c r="K6271" s="9" t="s">
        <v>65</v>
      </c>
      <c r="L6271" s="9">
        <v>10</v>
      </c>
      <c r="M6271" s="1" t="s">
        <v>631</v>
      </c>
      <c r="Q6271" s="4">
        <f t="shared" si="74"/>
        <v>27</v>
      </c>
      <c r="S6271" s="1"/>
      <c r="T6271" s="1"/>
      <c r="U6271" s="8" t="s">
        <v>630</v>
      </c>
    </row>
    <row r="6272" spans="1:21" x14ac:dyDescent="0.3">
      <c r="A6272" s="7">
        <v>14021</v>
      </c>
      <c r="B6272" s="7">
        <v>12021</v>
      </c>
      <c r="G6272" s="4" t="s">
        <v>629</v>
      </c>
      <c r="H6272" s="1" t="s">
        <v>626</v>
      </c>
      <c r="I6272" s="9">
        <v>0</v>
      </c>
      <c r="J6272" s="10">
        <v>1</v>
      </c>
      <c r="K6272" s="9"/>
      <c r="L6272" s="9">
        <v>1</v>
      </c>
      <c r="M6272" s="1" t="s">
        <v>626</v>
      </c>
      <c r="Q6272" s="4">
        <f t="shared" si="74"/>
        <v>27</v>
      </c>
      <c r="R6272" s="1" t="s">
        <v>628</v>
      </c>
      <c r="S6272" s="1"/>
      <c r="T6272" s="1"/>
      <c r="U6272" s="8" t="s">
        <v>627</v>
      </c>
    </row>
    <row r="6273" spans="1:21" x14ac:dyDescent="0.3">
      <c r="A6273" s="7">
        <v>14022</v>
      </c>
      <c r="B6273" s="7">
        <v>12022</v>
      </c>
      <c r="H6273" s="1" t="s">
        <v>626</v>
      </c>
      <c r="I6273" s="9">
        <v>0</v>
      </c>
      <c r="J6273" s="10">
        <v>1</v>
      </c>
      <c r="K6273" s="9"/>
      <c r="L6273" s="9">
        <v>1</v>
      </c>
      <c r="M6273" s="1" t="s">
        <v>625</v>
      </c>
      <c r="Q6273" s="4">
        <f t="shared" si="74"/>
        <v>27</v>
      </c>
      <c r="S6273" s="1"/>
      <c r="T6273" s="1"/>
      <c r="U6273" s="8" t="s">
        <v>624</v>
      </c>
    </row>
    <row r="6274" spans="1:21" x14ac:dyDescent="0.3">
      <c r="A6274" s="7">
        <v>14023</v>
      </c>
      <c r="B6274" s="7">
        <v>12023</v>
      </c>
      <c r="H6274" s="1" t="s">
        <v>623</v>
      </c>
      <c r="I6274" s="9">
        <v>0</v>
      </c>
      <c r="J6274" s="10">
        <v>1000</v>
      </c>
      <c r="K6274" s="9" t="s">
        <v>65</v>
      </c>
      <c r="L6274" s="9">
        <v>10</v>
      </c>
      <c r="M6274" s="1" t="s">
        <v>622</v>
      </c>
      <c r="Q6274" s="4">
        <f t="shared" si="74"/>
        <v>27</v>
      </c>
      <c r="S6274" s="1"/>
      <c r="T6274" s="1"/>
      <c r="U6274" s="8" t="s">
        <v>621</v>
      </c>
    </row>
    <row r="6275" spans="1:21" x14ac:dyDescent="0.3">
      <c r="A6275" s="7">
        <v>14024</v>
      </c>
      <c r="B6275" s="7">
        <v>12024</v>
      </c>
      <c r="G6275" s="4" t="s">
        <v>620</v>
      </c>
      <c r="H6275" s="1" t="s">
        <v>617</v>
      </c>
      <c r="I6275" s="9">
        <v>0</v>
      </c>
      <c r="J6275" s="10">
        <v>1</v>
      </c>
      <c r="K6275" s="9"/>
      <c r="L6275" s="9">
        <v>1</v>
      </c>
      <c r="M6275" s="1" t="s">
        <v>617</v>
      </c>
      <c r="Q6275" s="4">
        <f t="shared" si="74"/>
        <v>27</v>
      </c>
      <c r="R6275" s="1" t="s">
        <v>619</v>
      </c>
      <c r="S6275" s="1"/>
      <c r="T6275" s="1"/>
      <c r="U6275" s="8" t="s">
        <v>618</v>
      </c>
    </row>
    <row r="6276" spans="1:21" x14ac:dyDescent="0.3">
      <c r="A6276" s="7">
        <v>14025</v>
      </c>
      <c r="B6276" s="7">
        <v>12025</v>
      </c>
      <c r="H6276" s="1" t="s">
        <v>617</v>
      </c>
      <c r="I6276" s="9">
        <v>0</v>
      </c>
      <c r="J6276" s="10">
        <v>1</v>
      </c>
      <c r="K6276" s="9"/>
      <c r="L6276" s="9">
        <v>1</v>
      </c>
      <c r="M6276" s="1" t="s">
        <v>616</v>
      </c>
      <c r="Q6276" s="4">
        <f t="shared" si="74"/>
        <v>27</v>
      </c>
      <c r="S6276" s="1"/>
      <c r="T6276" s="1"/>
      <c r="U6276" s="8" t="s">
        <v>615</v>
      </c>
    </row>
    <row r="6277" spans="1:21" x14ac:dyDescent="0.3">
      <c r="A6277" s="7">
        <v>14026</v>
      </c>
      <c r="B6277" s="7">
        <v>12026</v>
      </c>
      <c r="H6277" s="1" t="s">
        <v>614</v>
      </c>
      <c r="I6277" s="9">
        <v>0</v>
      </c>
      <c r="J6277" s="10">
        <v>1000</v>
      </c>
      <c r="K6277" s="9" t="s">
        <v>65</v>
      </c>
      <c r="L6277" s="9">
        <v>10</v>
      </c>
      <c r="M6277" s="1" t="s">
        <v>613</v>
      </c>
      <c r="Q6277" s="4">
        <f t="shared" si="74"/>
        <v>27</v>
      </c>
      <c r="S6277" s="1"/>
      <c r="T6277" s="1"/>
      <c r="U6277" s="8" t="s">
        <v>612</v>
      </c>
    </row>
    <row r="6278" spans="1:21" x14ac:dyDescent="0.3">
      <c r="A6278" s="7">
        <v>14027</v>
      </c>
      <c r="B6278" s="7">
        <v>12027</v>
      </c>
      <c r="G6278" s="4" t="s">
        <v>611</v>
      </c>
      <c r="H6278" s="1" t="s">
        <v>608</v>
      </c>
      <c r="I6278" s="9">
        <v>0</v>
      </c>
      <c r="J6278" s="10">
        <v>1</v>
      </c>
      <c r="K6278" s="9"/>
      <c r="L6278" s="9">
        <v>1</v>
      </c>
      <c r="M6278" s="1" t="s">
        <v>608</v>
      </c>
      <c r="Q6278" s="4">
        <f t="shared" si="74"/>
        <v>27</v>
      </c>
      <c r="R6278" s="1" t="s">
        <v>610</v>
      </c>
      <c r="S6278" s="1"/>
      <c r="T6278" s="1"/>
      <c r="U6278" s="8" t="s">
        <v>609</v>
      </c>
    </row>
    <row r="6279" spans="1:21" x14ac:dyDescent="0.3">
      <c r="A6279" s="7">
        <v>14028</v>
      </c>
      <c r="B6279" s="7">
        <v>12028</v>
      </c>
      <c r="H6279" s="1" t="s">
        <v>608</v>
      </c>
      <c r="I6279" s="9">
        <v>0</v>
      </c>
      <c r="J6279" s="10">
        <v>1</v>
      </c>
      <c r="K6279" s="9"/>
      <c r="L6279" s="9">
        <v>1</v>
      </c>
      <c r="M6279" s="1" t="s">
        <v>607</v>
      </c>
      <c r="Q6279" s="4">
        <f t="shared" si="74"/>
        <v>27</v>
      </c>
      <c r="S6279" s="1"/>
      <c r="T6279" s="1"/>
      <c r="U6279" s="8" t="s">
        <v>606</v>
      </c>
    </row>
    <row r="6280" spans="1:21" x14ac:dyDescent="0.3">
      <c r="A6280" s="7">
        <v>14029</v>
      </c>
      <c r="B6280" s="7">
        <v>12029</v>
      </c>
      <c r="H6280" s="1" t="s">
        <v>605</v>
      </c>
      <c r="I6280" s="9">
        <v>0</v>
      </c>
      <c r="J6280" s="10">
        <v>1000</v>
      </c>
      <c r="K6280" s="9" t="s">
        <v>65</v>
      </c>
      <c r="L6280" s="9">
        <v>10</v>
      </c>
      <c r="M6280" s="1" t="s">
        <v>604</v>
      </c>
      <c r="Q6280" s="4">
        <f t="shared" si="74"/>
        <v>27</v>
      </c>
      <c r="S6280" s="1"/>
      <c r="T6280" s="1"/>
      <c r="U6280" s="8" t="s">
        <v>603</v>
      </c>
    </row>
    <row r="6281" spans="1:21" x14ac:dyDescent="0.3">
      <c r="A6281" s="7">
        <v>14030</v>
      </c>
      <c r="B6281" s="7">
        <v>12030</v>
      </c>
      <c r="G6281" s="4" t="s">
        <v>602</v>
      </c>
      <c r="H6281" s="1" t="s">
        <v>599</v>
      </c>
      <c r="I6281" s="9">
        <v>0</v>
      </c>
      <c r="J6281" s="10">
        <v>1</v>
      </c>
      <c r="K6281" s="9"/>
      <c r="L6281" s="9">
        <v>1</v>
      </c>
      <c r="M6281" s="1" t="s">
        <v>599</v>
      </c>
      <c r="Q6281" s="4">
        <f t="shared" si="74"/>
        <v>27</v>
      </c>
      <c r="R6281" s="1" t="s">
        <v>601</v>
      </c>
      <c r="S6281" s="1"/>
      <c r="T6281" s="1"/>
      <c r="U6281" s="8" t="s">
        <v>600</v>
      </c>
    </row>
    <row r="6282" spans="1:21" x14ac:dyDescent="0.3">
      <c r="A6282" s="7">
        <v>14031</v>
      </c>
      <c r="B6282" s="7">
        <v>12031</v>
      </c>
      <c r="H6282" s="1" t="s">
        <v>599</v>
      </c>
      <c r="I6282" s="9">
        <v>0</v>
      </c>
      <c r="J6282" s="10">
        <v>1</v>
      </c>
      <c r="K6282" s="9"/>
      <c r="L6282" s="9">
        <v>1</v>
      </c>
      <c r="M6282" s="1" t="s">
        <v>598</v>
      </c>
      <c r="Q6282" s="4">
        <f t="shared" si="74"/>
        <v>27</v>
      </c>
      <c r="S6282" s="1"/>
      <c r="T6282" s="1"/>
      <c r="U6282" s="8" t="s">
        <v>597</v>
      </c>
    </row>
    <row r="6283" spans="1:21" x14ac:dyDescent="0.3">
      <c r="A6283" s="7">
        <v>14032</v>
      </c>
      <c r="B6283" s="7">
        <v>12032</v>
      </c>
      <c r="H6283" s="1" t="s">
        <v>596</v>
      </c>
      <c r="I6283" s="9">
        <v>0</v>
      </c>
      <c r="J6283" s="10">
        <v>1000</v>
      </c>
      <c r="K6283" s="9" t="s">
        <v>65</v>
      </c>
      <c r="L6283" s="9">
        <v>10</v>
      </c>
      <c r="M6283" s="1" t="s">
        <v>595</v>
      </c>
      <c r="Q6283" s="4">
        <f t="shared" si="74"/>
        <v>27</v>
      </c>
      <c r="S6283" s="1"/>
      <c r="T6283" s="1"/>
      <c r="U6283" s="8" t="s">
        <v>594</v>
      </c>
    </row>
    <row r="6284" spans="1:21" x14ac:dyDescent="0.3">
      <c r="A6284" s="7">
        <v>14033</v>
      </c>
      <c r="B6284" s="7">
        <v>12033</v>
      </c>
      <c r="G6284" s="4" t="s">
        <v>593</v>
      </c>
      <c r="H6284" s="1" t="s">
        <v>590</v>
      </c>
      <c r="I6284" s="9">
        <v>0</v>
      </c>
      <c r="J6284" s="10">
        <v>1</v>
      </c>
      <c r="K6284" s="9"/>
      <c r="L6284" s="9">
        <v>1</v>
      </c>
      <c r="M6284" s="1" t="s">
        <v>590</v>
      </c>
      <c r="Q6284" s="4">
        <f t="shared" ref="Q6284:Q6315" si="75">Q6283</f>
        <v>27</v>
      </c>
      <c r="R6284" s="1" t="s">
        <v>592</v>
      </c>
      <c r="S6284" s="1"/>
      <c r="T6284" s="1"/>
      <c r="U6284" s="8" t="s">
        <v>591</v>
      </c>
    </row>
    <row r="6285" spans="1:21" x14ac:dyDescent="0.3">
      <c r="A6285" s="7">
        <v>14034</v>
      </c>
      <c r="B6285" s="7">
        <v>12034</v>
      </c>
      <c r="H6285" s="1" t="s">
        <v>590</v>
      </c>
      <c r="I6285" s="9">
        <v>0</v>
      </c>
      <c r="J6285" s="10">
        <v>1</v>
      </c>
      <c r="K6285" s="9"/>
      <c r="L6285" s="9">
        <v>1</v>
      </c>
      <c r="M6285" s="1" t="s">
        <v>589</v>
      </c>
      <c r="Q6285" s="4">
        <f t="shared" si="75"/>
        <v>27</v>
      </c>
      <c r="S6285" s="1"/>
      <c r="T6285" s="1"/>
      <c r="U6285" s="8" t="s">
        <v>588</v>
      </c>
    </row>
    <row r="6286" spans="1:21" x14ac:dyDescent="0.3">
      <c r="A6286" s="7">
        <v>14035</v>
      </c>
      <c r="B6286" s="7">
        <v>12035</v>
      </c>
      <c r="H6286" s="1" t="s">
        <v>587</v>
      </c>
      <c r="I6286" s="9">
        <v>0</v>
      </c>
      <c r="J6286" s="10">
        <v>1000</v>
      </c>
      <c r="K6286" s="9" t="s">
        <v>65</v>
      </c>
      <c r="L6286" s="9">
        <v>10</v>
      </c>
      <c r="M6286" s="1" t="s">
        <v>586</v>
      </c>
      <c r="Q6286" s="4">
        <f t="shared" si="75"/>
        <v>27</v>
      </c>
      <c r="S6286" s="1"/>
      <c r="T6286" s="1"/>
      <c r="U6286" s="8" t="s">
        <v>585</v>
      </c>
    </row>
    <row r="6287" spans="1:21" x14ac:dyDescent="0.3">
      <c r="A6287" s="7">
        <v>14036</v>
      </c>
      <c r="B6287" s="7">
        <v>12036</v>
      </c>
      <c r="G6287" s="4" t="s">
        <v>584</v>
      </c>
      <c r="H6287" s="1" t="s">
        <v>581</v>
      </c>
      <c r="I6287" s="9">
        <v>0</v>
      </c>
      <c r="J6287" s="10">
        <v>1</v>
      </c>
      <c r="K6287" s="9"/>
      <c r="L6287" s="9">
        <v>1</v>
      </c>
      <c r="M6287" s="1" t="s">
        <v>581</v>
      </c>
      <c r="Q6287" s="4">
        <f t="shared" si="75"/>
        <v>27</v>
      </c>
      <c r="R6287" s="1" t="s">
        <v>583</v>
      </c>
      <c r="S6287" s="1"/>
      <c r="T6287" s="1"/>
      <c r="U6287" s="8" t="s">
        <v>582</v>
      </c>
    </row>
    <row r="6288" spans="1:21" x14ac:dyDescent="0.3">
      <c r="A6288" s="7">
        <v>14037</v>
      </c>
      <c r="B6288" s="7">
        <v>12037</v>
      </c>
      <c r="H6288" s="1" t="s">
        <v>581</v>
      </c>
      <c r="I6288" s="9">
        <v>0</v>
      </c>
      <c r="J6288" s="10">
        <v>1</v>
      </c>
      <c r="K6288" s="9"/>
      <c r="L6288" s="9">
        <v>1</v>
      </c>
      <c r="M6288" s="1" t="s">
        <v>580</v>
      </c>
      <c r="Q6288" s="4">
        <f t="shared" si="75"/>
        <v>27</v>
      </c>
      <c r="S6288" s="1"/>
      <c r="T6288" s="1"/>
      <c r="U6288" s="8" t="s">
        <v>579</v>
      </c>
    </row>
    <row r="6289" spans="1:21" x14ac:dyDescent="0.3">
      <c r="A6289" s="7">
        <v>14038</v>
      </c>
      <c r="B6289" s="7">
        <v>12038</v>
      </c>
      <c r="H6289" s="1" t="s">
        <v>578</v>
      </c>
      <c r="I6289" s="9">
        <v>0</v>
      </c>
      <c r="J6289" s="10">
        <v>1000</v>
      </c>
      <c r="K6289" s="9" t="s">
        <v>65</v>
      </c>
      <c r="L6289" s="9">
        <v>10</v>
      </c>
      <c r="M6289" s="1" t="s">
        <v>577</v>
      </c>
      <c r="Q6289" s="4">
        <f t="shared" si="75"/>
        <v>27</v>
      </c>
      <c r="S6289" s="1"/>
      <c r="T6289" s="1"/>
      <c r="U6289" s="8" t="s">
        <v>576</v>
      </c>
    </row>
    <row r="6290" spans="1:21" x14ac:dyDescent="0.3">
      <c r="A6290" s="7">
        <v>14039</v>
      </c>
      <c r="B6290" s="7">
        <v>12039</v>
      </c>
      <c r="G6290" s="4" t="s">
        <v>575</v>
      </c>
      <c r="H6290" s="1" t="s">
        <v>571</v>
      </c>
      <c r="I6290" s="9">
        <v>0</v>
      </c>
      <c r="J6290" s="10">
        <v>1</v>
      </c>
      <c r="K6290" s="9"/>
      <c r="L6290" s="9">
        <v>1</v>
      </c>
      <c r="M6290" s="1" t="s">
        <v>571</v>
      </c>
      <c r="Q6290" s="4">
        <f t="shared" si="75"/>
        <v>27</v>
      </c>
      <c r="R6290" s="17" t="s">
        <v>574</v>
      </c>
      <c r="S6290" s="1"/>
      <c r="T6290" s="1"/>
      <c r="U6290" s="8" t="s">
        <v>573</v>
      </c>
    </row>
    <row r="6291" spans="1:21" ht="33" x14ac:dyDescent="0.3">
      <c r="A6291" s="7">
        <v>14040</v>
      </c>
      <c r="B6291" s="7">
        <v>12040</v>
      </c>
      <c r="D6291" s="18" t="s">
        <v>572</v>
      </c>
      <c r="H6291" s="1" t="s">
        <v>571</v>
      </c>
      <c r="I6291" s="9">
        <v>0</v>
      </c>
      <c r="J6291" s="10">
        <v>1</v>
      </c>
      <c r="K6291" s="9"/>
      <c r="L6291" s="9">
        <v>1</v>
      </c>
      <c r="M6291" s="1" t="s">
        <v>570</v>
      </c>
      <c r="Q6291" s="4">
        <f t="shared" si="75"/>
        <v>27</v>
      </c>
      <c r="S6291" s="1"/>
      <c r="T6291" s="1"/>
      <c r="U6291" s="8" t="s">
        <v>569</v>
      </c>
    </row>
    <row r="6292" spans="1:21" x14ac:dyDescent="0.3">
      <c r="A6292" s="7">
        <v>14041</v>
      </c>
      <c r="B6292" s="7">
        <v>12041</v>
      </c>
      <c r="H6292" s="1" t="s">
        <v>568</v>
      </c>
      <c r="I6292" s="9">
        <v>0</v>
      </c>
      <c r="J6292" s="10">
        <v>1000</v>
      </c>
      <c r="K6292" s="9" t="s">
        <v>65</v>
      </c>
      <c r="L6292" s="9">
        <v>10</v>
      </c>
      <c r="M6292" s="1" t="s">
        <v>567</v>
      </c>
      <c r="Q6292" s="4">
        <f t="shared" si="75"/>
        <v>27</v>
      </c>
      <c r="S6292" s="1"/>
      <c r="T6292" s="1"/>
      <c r="U6292" s="8" t="s">
        <v>566</v>
      </c>
    </row>
    <row r="6293" spans="1:21" x14ac:dyDescent="0.3">
      <c r="A6293" s="7">
        <v>14042</v>
      </c>
      <c r="B6293" s="7">
        <v>12042</v>
      </c>
      <c r="G6293" s="4" t="s">
        <v>565</v>
      </c>
      <c r="H6293" s="1" t="s">
        <v>562</v>
      </c>
      <c r="I6293" s="9">
        <v>0</v>
      </c>
      <c r="J6293" s="10">
        <v>1</v>
      </c>
      <c r="K6293" s="9"/>
      <c r="L6293" s="9">
        <v>1</v>
      </c>
      <c r="M6293" s="1" t="s">
        <v>562</v>
      </c>
      <c r="Q6293" s="4">
        <f t="shared" si="75"/>
        <v>27</v>
      </c>
      <c r="R6293" s="17" t="s">
        <v>564</v>
      </c>
      <c r="S6293" s="1"/>
      <c r="T6293" s="1"/>
      <c r="U6293" s="8" t="s">
        <v>563</v>
      </c>
    </row>
    <row r="6294" spans="1:21" x14ac:dyDescent="0.3">
      <c r="A6294" s="7">
        <v>14043</v>
      </c>
      <c r="B6294" s="7">
        <v>12043</v>
      </c>
      <c r="H6294" s="1" t="s">
        <v>562</v>
      </c>
      <c r="I6294" s="9">
        <v>0</v>
      </c>
      <c r="J6294" s="10">
        <v>1</v>
      </c>
      <c r="K6294" s="9"/>
      <c r="L6294" s="9">
        <v>1</v>
      </c>
      <c r="M6294" s="1" t="s">
        <v>561</v>
      </c>
      <c r="Q6294" s="4">
        <f t="shared" si="75"/>
        <v>27</v>
      </c>
      <c r="S6294" s="1"/>
      <c r="T6294" s="1"/>
      <c r="U6294" s="8" t="s">
        <v>560</v>
      </c>
    </row>
    <row r="6295" spans="1:21" x14ac:dyDescent="0.3">
      <c r="A6295" s="7">
        <v>14044</v>
      </c>
      <c r="B6295" s="7">
        <v>12044</v>
      </c>
      <c r="H6295" s="1" t="s">
        <v>559</v>
      </c>
      <c r="I6295" s="9">
        <v>0</v>
      </c>
      <c r="J6295" s="10">
        <v>1000</v>
      </c>
      <c r="K6295" s="9" t="s">
        <v>65</v>
      </c>
      <c r="L6295" s="9">
        <v>10</v>
      </c>
      <c r="M6295" s="1" t="s">
        <v>558</v>
      </c>
      <c r="Q6295" s="4">
        <f t="shared" si="75"/>
        <v>27</v>
      </c>
      <c r="S6295" s="1"/>
      <c r="T6295" s="1"/>
      <c r="U6295" s="8" t="s">
        <v>557</v>
      </c>
    </row>
    <row r="6296" spans="1:21" x14ac:dyDescent="0.3">
      <c r="A6296" s="7">
        <v>14045</v>
      </c>
      <c r="B6296" s="7">
        <v>12045</v>
      </c>
      <c r="G6296" s="4" t="s">
        <v>556</v>
      </c>
      <c r="H6296" s="1" t="s">
        <v>553</v>
      </c>
      <c r="I6296" s="9">
        <v>0</v>
      </c>
      <c r="J6296" s="10">
        <v>1</v>
      </c>
      <c r="K6296" s="9"/>
      <c r="L6296" s="9">
        <v>1</v>
      </c>
      <c r="M6296" s="1" t="s">
        <v>553</v>
      </c>
      <c r="Q6296" s="4">
        <f t="shared" si="75"/>
        <v>27</v>
      </c>
      <c r="R6296" s="1" t="s">
        <v>555</v>
      </c>
      <c r="S6296" s="1"/>
      <c r="T6296" s="1"/>
      <c r="U6296" s="8" t="s">
        <v>554</v>
      </c>
    </row>
    <row r="6297" spans="1:21" x14ac:dyDescent="0.3">
      <c r="A6297" s="7">
        <v>14046</v>
      </c>
      <c r="B6297" s="7">
        <v>12046</v>
      </c>
      <c r="H6297" s="1" t="s">
        <v>553</v>
      </c>
      <c r="I6297" s="9">
        <v>0</v>
      </c>
      <c r="J6297" s="10">
        <v>1</v>
      </c>
      <c r="K6297" s="9"/>
      <c r="L6297" s="9">
        <v>1</v>
      </c>
      <c r="M6297" s="1" t="s">
        <v>552</v>
      </c>
      <c r="Q6297" s="4">
        <f t="shared" si="75"/>
        <v>27</v>
      </c>
      <c r="S6297" s="1"/>
      <c r="T6297" s="1"/>
      <c r="U6297" s="8" t="s">
        <v>551</v>
      </c>
    </row>
    <row r="6298" spans="1:21" x14ac:dyDescent="0.3">
      <c r="A6298" s="7">
        <v>14047</v>
      </c>
      <c r="B6298" s="7">
        <v>12047</v>
      </c>
      <c r="H6298" s="1" t="s">
        <v>550</v>
      </c>
      <c r="I6298" s="9">
        <v>0</v>
      </c>
      <c r="J6298" s="10">
        <v>1000</v>
      </c>
      <c r="K6298" s="9" t="s">
        <v>65</v>
      </c>
      <c r="L6298" s="9">
        <v>10</v>
      </c>
      <c r="M6298" s="1" t="s">
        <v>549</v>
      </c>
      <c r="Q6298" s="4">
        <f t="shared" si="75"/>
        <v>27</v>
      </c>
      <c r="S6298" s="1"/>
      <c r="T6298" s="1"/>
      <c r="U6298" s="8" t="s">
        <v>548</v>
      </c>
    </row>
    <row r="6299" spans="1:21" x14ac:dyDescent="0.3">
      <c r="A6299" s="7">
        <v>14048</v>
      </c>
      <c r="B6299" s="7">
        <v>12048</v>
      </c>
      <c r="G6299" s="4" t="s">
        <v>547</v>
      </c>
      <c r="H6299" s="1" t="s">
        <v>544</v>
      </c>
      <c r="I6299" s="9">
        <v>0</v>
      </c>
      <c r="J6299" s="10">
        <v>1</v>
      </c>
      <c r="K6299" s="9"/>
      <c r="L6299" s="9">
        <v>1</v>
      </c>
      <c r="M6299" s="1" t="s">
        <v>544</v>
      </c>
      <c r="Q6299" s="4">
        <f t="shared" si="75"/>
        <v>27</v>
      </c>
      <c r="R6299" s="17" t="s">
        <v>546</v>
      </c>
      <c r="S6299" s="1"/>
      <c r="T6299" s="1"/>
      <c r="U6299" s="8" t="s">
        <v>545</v>
      </c>
    </row>
    <row r="6300" spans="1:21" x14ac:dyDescent="0.3">
      <c r="A6300" s="7">
        <v>14049</v>
      </c>
      <c r="B6300" s="7">
        <v>12049</v>
      </c>
      <c r="H6300" s="1" t="s">
        <v>544</v>
      </c>
      <c r="I6300" s="9">
        <v>0</v>
      </c>
      <c r="J6300" s="10">
        <v>1</v>
      </c>
      <c r="K6300" s="9"/>
      <c r="L6300" s="9">
        <v>1</v>
      </c>
      <c r="M6300" s="1" t="s">
        <v>543</v>
      </c>
      <c r="Q6300" s="4">
        <f t="shared" si="75"/>
        <v>27</v>
      </c>
      <c r="S6300" s="1"/>
      <c r="T6300" s="1"/>
      <c r="U6300" s="8" t="s">
        <v>542</v>
      </c>
    </row>
    <row r="6301" spans="1:21" x14ac:dyDescent="0.3">
      <c r="A6301" s="7">
        <v>14050</v>
      </c>
      <c r="B6301" s="7">
        <v>12050</v>
      </c>
      <c r="H6301" s="1" t="s">
        <v>541</v>
      </c>
      <c r="I6301" s="9">
        <v>0</v>
      </c>
      <c r="J6301" s="10">
        <v>1000</v>
      </c>
      <c r="K6301" s="9" t="s">
        <v>65</v>
      </c>
      <c r="L6301" s="9">
        <v>10</v>
      </c>
      <c r="M6301" s="1" t="s">
        <v>540</v>
      </c>
      <c r="Q6301" s="4">
        <f t="shared" si="75"/>
        <v>27</v>
      </c>
      <c r="S6301" s="1"/>
      <c r="T6301" s="1"/>
      <c r="U6301" s="8" t="s">
        <v>539</v>
      </c>
    </row>
    <row r="6302" spans="1:21" x14ac:dyDescent="0.3">
      <c r="A6302" s="7">
        <v>14051</v>
      </c>
      <c r="B6302" s="7">
        <v>12051</v>
      </c>
      <c r="G6302" s="4" t="s">
        <v>538</v>
      </c>
      <c r="H6302" s="1" t="s">
        <v>535</v>
      </c>
      <c r="I6302" s="9">
        <v>0</v>
      </c>
      <c r="J6302" s="10">
        <v>1</v>
      </c>
      <c r="K6302" s="9"/>
      <c r="L6302" s="9">
        <v>1</v>
      </c>
      <c r="M6302" s="1" t="s">
        <v>535</v>
      </c>
      <c r="Q6302" s="4">
        <f t="shared" si="75"/>
        <v>27</v>
      </c>
      <c r="R6302" s="12" t="s">
        <v>537</v>
      </c>
      <c r="S6302" s="1"/>
      <c r="T6302" s="1"/>
      <c r="U6302" s="8" t="s">
        <v>536</v>
      </c>
    </row>
    <row r="6303" spans="1:21" x14ac:dyDescent="0.3">
      <c r="A6303" s="7">
        <v>14052</v>
      </c>
      <c r="B6303" s="7">
        <v>12052</v>
      </c>
      <c r="H6303" s="1" t="s">
        <v>535</v>
      </c>
      <c r="I6303" s="9">
        <v>0</v>
      </c>
      <c r="J6303" s="10">
        <v>1</v>
      </c>
      <c r="K6303" s="9"/>
      <c r="L6303" s="9">
        <v>1</v>
      </c>
      <c r="M6303" s="1" t="s">
        <v>534</v>
      </c>
      <c r="Q6303" s="4">
        <f t="shared" si="75"/>
        <v>27</v>
      </c>
      <c r="S6303" s="1"/>
      <c r="T6303" s="1"/>
      <c r="U6303" s="8" t="s">
        <v>533</v>
      </c>
    </row>
    <row r="6304" spans="1:21" x14ac:dyDescent="0.3">
      <c r="A6304" s="7">
        <v>14053</v>
      </c>
      <c r="B6304" s="7">
        <v>12053</v>
      </c>
      <c r="H6304" s="1" t="s">
        <v>532</v>
      </c>
      <c r="I6304" s="9">
        <v>0</v>
      </c>
      <c r="J6304" s="10">
        <v>1000</v>
      </c>
      <c r="K6304" s="9" t="s">
        <v>65</v>
      </c>
      <c r="L6304" s="9">
        <v>10</v>
      </c>
      <c r="M6304" s="1" t="s">
        <v>531</v>
      </c>
      <c r="Q6304" s="4">
        <f t="shared" si="75"/>
        <v>27</v>
      </c>
      <c r="S6304" s="1"/>
      <c r="T6304" s="1"/>
      <c r="U6304" s="8" t="s">
        <v>530</v>
      </c>
    </row>
    <row r="6305" spans="1:21" x14ac:dyDescent="0.3">
      <c r="A6305" s="7">
        <v>14054</v>
      </c>
      <c r="B6305" s="7">
        <v>12054</v>
      </c>
      <c r="G6305" s="4" t="s">
        <v>529</v>
      </c>
      <c r="H6305" s="1" t="s">
        <v>526</v>
      </c>
      <c r="I6305" s="9">
        <v>0</v>
      </c>
      <c r="J6305" s="10">
        <v>1</v>
      </c>
      <c r="K6305" s="9"/>
      <c r="L6305" s="9">
        <v>1</v>
      </c>
      <c r="M6305" s="1" t="s">
        <v>526</v>
      </c>
      <c r="Q6305" s="4">
        <f t="shared" si="75"/>
        <v>27</v>
      </c>
      <c r="R6305" s="17" t="s">
        <v>528</v>
      </c>
      <c r="S6305" s="1"/>
      <c r="T6305" s="1"/>
      <c r="U6305" s="8" t="s">
        <v>527</v>
      </c>
    </row>
    <row r="6306" spans="1:21" x14ac:dyDescent="0.3">
      <c r="A6306" s="7">
        <v>14055</v>
      </c>
      <c r="B6306" s="7">
        <v>12055</v>
      </c>
      <c r="H6306" s="1" t="s">
        <v>526</v>
      </c>
      <c r="I6306" s="9">
        <v>0</v>
      </c>
      <c r="J6306" s="10">
        <v>1</v>
      </c>
      <c r="K6306" s="9"/>
      <c r="L6306" s="9">
        <v>1</v>
      </c>
      <c r="M6306" s="1" t="s">
        <v>525</v>
      </c>
      <c r="Q6306" s="4">
        <f t="shared" si="75"/>
        <v>27</v>
      </c>
      <c r="S6306" s="1"/>
      <c r="T6306" s="1"/>
      <c r="U6306" s="8" t="s">
        <v>524</v>
      </c>
    </row>
    <row r="6307" spans="1:21" x14ac:dyDescent="0.3">
      <c r="A6307" s="7">
        <v>14056</v>
      </c>
      <c r="B6307" s="7">
        <v>12056</v>
      </c>
      <c r="H6307" s="1" t="s">
        <v>523</v>
      </c>
      <c r="I6307" s="9">
        <v>0</v>
      </c>
      <c r="J6307" s="10">
        <v>1000</v>
      </c>
      <c r="K6307" s="9" t="s">
        <v>65</v>
      </c>
      <c r="L6307" s="9">
        <v>10</v>
      </c>
      <c r="M6307" s="1" t="s">
        <v>522</v>
      </c>
      <c r="Q6307" s="4">
        <f t="shared" si="75"/>
        <v>27</v>
      </c>
      <c r="S6307" s="1"/>
      <c r="T6307" s="1"/>
      <c r="U6307" s="8" t="s">
        <v>521</v>
      </c>
    </row>
    <row r="6308" spans="1:21" x14ac:dyDescent="0.3">
      <c r="A6308" s="7">
        <v>14057</v>
      </c>
      <c r="B6308" s="7">
        <v>12057</v>
      </c>
      <c r="G6308" s="4" t="s">
        <v>520</v>
      </c>
      <c r="H6308" s="1" t="s">
        <v>517</v>
      </c>
      <c r="I6308" s="9">
        <v>0</v>
      </c>
      <c r="J6308" s="10">
        <v>1</v>
      </c>
      <c r="K6308" s="9"/>
      <c r="L6308" s="9">
        <v>1</v>
      </c>
      <c r="M6308" s="1" t="s">
        <v>517</v>
      </c>
      <c r="Q6308" s="4">
        <f t="shared" si="75"/>
        <v>27</v>
      </c>
      <c r="R6308" s="17" t="s">
        <v>519</v>
      </c>
      <c r="S6308" s="1"/>
      <c r="T6308" s="1"/>
      <c r="U6308" s="8" t="s">
        <v>518</v>
      </c>
    </row>
    <row r="6309" spans="1:21" x14ac:dyDescent="0.3">
      <c r="A6309" s="7">
        <v>14058</v>
      </c>
      <c r="B6309" s="7">
        <v>12058</v>
      </c>
      <c r="H6309" s="1" t="s">
        <v>517</v>
      </c>
      <c r="I6309" s="9">
        <v>0</v>
      </c>
      <c r="J6309" s="10">
        <v>1</v>
      </c>
      <c r="K6309" s="9"/>
      <c r="L6309" s="9">
        <v>1</v>
      </c>
      <c r="M6309" s="1" t="s">
        <v>516</v>
      </c>
      <c r="Q6309" s="4">
        <f t="shared" si="75"/>
        <v>27</v>
      </c>
      <c r="S6309" s="1"/>
      <c r="T6309" s="1"/>
      <c r="U6309" s="8" t="s">
        <v>515</v>
      </c>
    </row>
    <row r="6310" spans="1:21" x14ac:dyDescent="0.3">
      <c r="A6310" s="7">
        <v>14059</v>
      </c>
      <c r="B6310" s="7">
        <v>12059</v>
      </c>
      <c r="H6310" s="1" t="s">
        <v>514</v>
      </c>
      <c r="I6310" s="9">
        <v>0</v>
      </c>
      <c r="J6310" s="10">
        <v>1000</v>
      </c>
      <c r="K6310" s="9" t="s">
        <v>65</v>
      </c>
      <c r="L6310" s="9">
        <v>10</v>
      </c>
      <c r="M6310" s="1" t="s">
        <v>513</v>
      </c>
      <c r="Q6310" s="4">
        <f t="shared" si="75"/>
        <v>27</v>
      </c>
      <c r="S6310" s="1"/>
      <c r="T6310" s="1"/>
      <c r="U6310" s="8" t="s">
        <v>512</v>
      </c>
    </row>
    <row r="6311" spans="1:21" x14ac:dyDescent="0.3">
      <c r="A6311" s="7">
        <v>14060</v>
      </c>
      <c r="B6311" s="7">
        <v>12060</v>
      </c>
      <c r="G6311" s="4" t="s">
        <v>511</v>
      </c>
      <c r="H6311" s="1" t="s">
        <v>508</v>
      </c>
      <c r="I6311" s="9">
        <v>0</v>
      </c>
      <c r="J6311" s="10">
        <v>1</v>
      </c>
      <c r="K6311" s="9"/>
      <c r="L6311" s="9">
        <v>1</v>
      </c>
      <c r="M6311" s="1" t="s">
        <v>508</v>
      </c>
      <c r="Q6311" s="4">
        <f t="shared" si="75"/>
        <v>27</v>
      </c>
      <c r="R6311" s="17" t="s">
        <v>510</v>
      </c>
      <c r="S6311" s="1"/>
      <c r="T6311" s="1"/>
      <c r="U6311" s="8" t="s">
        <v>509</v>
      </c>
    </row>
    <row r="6312" spans="1:21" x14ac:dyDescent="0.3">
      <c r="A6312" s="7">
        <v>14061</v>
      </c>
      <c r="B6312" s="7">
        <v>12061</v>
      </c>
      <c r="H6312" s="1" t="s">
        <v>508</v>
      </c>
      <c r="I6312" s="9">
        <v>0</v>
      </c>
      <c r="J6312" s="10">
        <v>1</v>
      </c>
      <c r="K6312" s="9"/>
      <c r="L6312" s="9">
        <v>1</v>
      </c>
      <c r="M6312" s="1" t="s">
        <v>507</v>
      </c>
      <c r="Q6312" s="4">
        <f t="shared" si="75"/>
        <v>27</v>
      </c>
      <c r="S6312" s="1"/>
      <c r="T6312" s="1"/>
      <c r="U6312" s="8" t="s">
        <v>506</v>
      </c>
    </row>
    <row r="6313" spans="1:21" x14ac:dyDescent="0.3">
      <c r="A6313" s="7">
        <v>14062</v>
      </c>
      <c r="B6313" s="7">
        <v>12062</v>
      </c>
      <c r="H6313" s="1" t="s">
        <v>505</v>
      </c>
      <c r="I6313" s="9">
        <v>0</v>
      </c>
      <c r="J6313" s="10">
        <v>1000</v>
      </c>
      <c r="K6313" s="9" t="s">
        <v>65</v>
      </c>
      <c r="L6313" s="9">
        <v>10</v>
      </c>
      <c r="M6313" s="1" t="s">
        <v>504</v>
      </c>
      <c r="Q6313" s="4">
        <f t="shared" si="75"/>
        <v>27</v>
      </c>
      <c r="S6313" s="1"/>
      <c r="T6313" s="1"/>
      <c r="U6313" s="8" t="s">
        <v>503</v>
      </c>
    </row>
    <row r="6314" spans="1:21" x14ac:dyDescent="0.3">
      <c r="A6314" s="7">
        <v>14063</v>
      </c>
      <c r="B6314" s="7">
        <v>12063</v>
      </c>
      <c r="G6314" s="4" t="s">
        <v>502</v>
      </c>
      <c r="H6314" s="1" t="s">
        <v>499</v>
      </c>
      <c r="I6314" s="9">
        <v>0</v>
      </c>
      <c r="J6314" s="10">
        <v>1</v>
      </c>
      <c r="K6314" s="9"/>
      <c r="L6314" s="9">
        <v>1</v>
      </c>
      <c r="M6314" s="1" t="s">
        <v>499</v>
      </c>
      <c r="Q6314" s="4">
        <f t="shared" si="75"/>
        <v>27</v>
      </c>
      <c r="R6314" s="17" t="s">
        <v>501</v>
      </c>
      <c r="S6314" s="1"/>
      <c r="T6314" s="1"/>
      <c r="U6314" s="8" t="s">
        <v>500</v>
      </c>
    </row>
    <row r="6315" spans="1:21" x14ac:dyDescent="0.3">
      <c r="A6315" s="7">
        <v>14064</v>
      </c>
      <c r="B6315" s="7">
        <v>12064</v>
      </c>
      <c r="H6315" s="1" t="s">
        <v>499</v>
      </c>
      <c r="I6315" s="9">
        <v>0</v>
      </c>
      <c r="J6315" s="10">
        <v>1</v>
      </c>
      <c r="K6315" s="9"/>
      <c r="L6315" s="9">
        <v>1</v>
      </c>
      <c r="M6315" s="1" t="s">
        <v>498</v>
      </c>
      <c r="Q6315" s="4">
        <f t="shared" si="75"/>
        <v>27</v>
      </c>
      <c r="S6315" s="1"/>
      <c r="T6315" s="1"/>
      <c r="U6315" s="8" t="s">
        <v>497</v>
      </c>
    </row>
    <row r="6316" spans="1:21" x14ac:dyDescent="0.3">
      <c r="A6316" s="7">
        <v>14065</v>
      </c>
      <c r="B6316" s="7">
        <v>12065</v>
      </c>
      <c r="H6316" s="1" t="s">
        <v>496</v>
      </c>
      <c r="I6316" s="9">
        <v>0</v>
      </c>
      <c r="J6316" s="10">
        <v>1000</v>
      </c>
      <c r="K6316" s="9" t="s">
        <v>65</v>
      </c>
      <c r="L6316" s="9">
        <v>10</v>
      </c>
      <c r="M6316" s="1" t="s">
        <v>495</v>
      </c>
      <c r="Q6316" s="4">
        <f t="shared" ref="Q6316:Q6347" si="76">Q6315</f>
        <v>27</v>
      </c>
      <c r="S6316" s="1"/>
      <c r="T6316" s="1"/>
      <c r="U6316" s="8" t="s">
        <v>494</v>
      </c>
    </row>
    <row r="6317" spans="1:21" x14ac:dyDescent="0.3">
      <c r="A6317" s="7">
        <v>14066</v>
      </c>
      <c r="B6317" s="7">
        <v>12066</v>
      </c>
      <c r="G6317" s="4" t="s">
        <v>493</v>
      </c>
      <c r="H6317" s="1" t="s">
        <v>490</v>
      </c>
      <c r="I6317" s="9">
        <v>0</v>
      </c>
      <c r="J6317" s="10">
        <v>1</v>
      </c>
      <c r="K6317" s="9"/>
      <c r="L6317" s="9">
        <v>1</v>
      </c>
      <c r="M6317" s="1" t="s">
        <v>490</v>
      </c>
      <c r="Q6317" s="4">
        <f t="shared" si="76"/>
        <v>27</v>
      </c>
      <c r="R6317" s="17" t="s">
        <v>492</v>
      </c>
      <c r="S6317" s="1"/>
      <c r="T6317" s="1"/>
      <c r="U6317" s="8" t="s">
        <v>491</v>
      </c>
    </row>
    <row r="6318" spans="1:21" x14ac:dyDescent="0.3">
      <c r="A6318" s="7">
        <v>14067</v>
      </c>
      <c r="B6318" s="7">
        <v>12067</v>
      </c>
      <c r="H6318" s="1" t="s">
        <v>490</v>
      </c>
      <c r="I6318" s="9">
        <v>0</v>
      </c>
      <c r="J6318" s="10">
        <v>1</v>
      </c>
      <c r="K6318" s="9"/>
      <c r="L6318" s="9">
        <v>1</v>
      </c>
      <c r="M6318" s="1" t="s">
        <v>489</v>
      </c>
      <c r="Q6318" s="4">
        <f t="shared" si="76"/>
        <v>27</v>
      </c>
      <c r="S6318" s="1"/>
      <c r="T6318" s="1"/>
      <c r="U6318" s="8" t="s">
        <v>488</v>
      </c>
    </row>
    <row r="6319" spans="1:21" x14ac:dyDescent="0.3">
      <c r="A6319" s="7">
        <v>14068</v>
      </c>
      <c r="B6319" s="7">
        <v>12068</v>
      </c>
      <c r="H6319" s="1" t="s">
        <v>487</v>
      </c>
      <c r="I6319" s="9">
        <v>0</v>
      </c>
      <c r="J6319" s="10">
        <v>1000</v>
      </c>
      <c r="K6319" s="9" t="s">
        <v>65</v>
      </c>
      <c r="L6319" s="9">
        <v>10</v>
      </c>
      <c r="M6319" s="1" t="s">
        <v>486</v>
      </c>
      <c r="Q6319" s="4">
        <f t="shared" si="76"/>
        <v>27</v>
      </c>
      <c r="S6319" s="1"/>
      <c r="T6319" s="1"/>
      <c r="U6319" s="8" t="s">
        <v>485</v>
      </c>
    </row>
    <row r="6320" spans="1:21" x14ac:dyDescent="0.3">
      <c r="A6320" s="7">
        <v>14069</v>
      </c>
      <c r="B6320" s="7">
        <v>12069</v>
      </c>
      <c r="G6320" s="4" t="s">
        <v>484</v>
      </c>
      <c r="H6320" s="1" t="s">
        <v>481</v>
      </c>
      <c r="I6320" s="9">
        <v>0</v>
      </c>
      <c r="J6320" s="10">
        <v>1</v>
      </c>
      <c r="K6320" s="9"/>
      <c r="L6320" s="9">
        <v>1</v>
      </c>
      <c r="M6320" s="1" t="s">
        <v>481</v>
      </c>
      <c r="Q6320" s="4">
        <f t="shared" si="76"/>
        <v>27</v>
      </c>
      <c r="R6320" s="17" t="s">
        <v>483</v>
      </c>
      <c r="S6320" s="1"/>
      <c r="T6320" s="1"/>
      <c r="U6320" s="8" t="s">
        <v>482</v>
      </c>
    </row>
    <row r="6321" spans="1:21" x14ac:dyDescent="0.3">
      <c r="A6321" s="7">
        <v>14070</v>
      </c>
      <c r="B6321" s="7">
        <v>12070</v>
      </c>
      <c r="H6321" s="1" t="s">
        <v>481</v>
      </c>
      <c r="I6321" s="9">
        <v>0</v>
      </c>
      <c r="J6321" s="10">
        <v>1</v>
      </c>
      <c r="K6321" s="9"/>
      <c r="L6321" s="9">
        <v>1</v>
      </c>
      <c r="M6321" s="1" t="s">
        <v>480</v>
      </c>
      <c r="Q6321" s="4">
        <f t="shared" si="76"/>
        <v>27</v>
      </c>
      <c r="S6321" s="1"/>
      <c r="T6321" s="1"/>
      <c r="U6321" s="8" t="s">
        <v>479</v>
      </c>
    </row>
    <row r="6322" spans="1:21" x14ac:dyDescent="0.3">
      <c r="A6322" s="7">
        <v>14071</v>
      </c>
      <c r="B6322" s="7">
        <v>12071</v>
      </c>
      <c r="H6322" s="1" t="s">
        <v>478</v>
      </c>
      <c r="I6322" s="9">
        <v>0</v>
      </c>
      <c r="J6322" s="10">
        <v>1000</v>
      </c>
      <c r="K6322" s="9" t="s">
        <v>65</v>
      </c>
      <c r="L6322" s="9">
        <v>10</v>
      </c>
      <c r="M6322" s="1" t="s">
        <v>477</v>
      </c>
      <c r="Q6322" s="4">
        <f t="shared" si="76"/>
        <v>27</v>
      </c>
      <c r="U6322" s="8" t="s">
        <v>476</v>
      </c>
    </row>
    <row r="6323" spans="1:21" x14ac:dyDescent="0.3">
      <c r="A6323" s="7">
        <v>14072</v>
      </c>
      <c r="B6323" s="7">
        <v>12072</v>
      </c>
      <c r="G6323" s="4" t="s">
        <v>475</v>
      </c>
      <c r="H6323" s="1" t="s">
        <v>472</v>
      </c>
      <c r="I6323" s="9">
        <v>0</v>
      </c>
      <c r="J6323" s="10">
        <v>1</v>
      </c>
      <c r="K6323" s="9"/>
      <c r="L6323" s="9">
        <v>1</v>
      </c>
      <c r="M6323" s="1" t="s">
        <v>472</v>
      </c>
      <c r="Q6323" s="4">
        <f t="shared" si="76"/>
        <v>27</v>
      </c>
      <c r="R6323" s="17" t="s">
        <v>474</v>
      </c>
      <c r="U6323" s="8" t="s">
        <v>473</v>
      </c>
    </row>
    <row r="6324" spans="1:21" x14ac:dyDescent="0.3">
      <c r="A6324" s="7">
        <v>14073</v>
      </c>
      <c r="B6324" s="7">
        <v>12073</v>
      </c>
      <c r="H6324" s="1" t="s">
        <v>472</v>
      </c>
      <c r="I6324" s="9">
        <v>0</v>
      </c>
      <c r="J6324" s="10">
        <v>1</v>
      </c>
      <c r="K6324" s="9"/>
      <c r="L6324" s="9">
        <v>1</v>
      </c>
      <c r="M6324" s="1" t="s">
        <v>471</v>
      </c>
      <c r="Q6324" s="4">
        <f t="shared" si="76"/>
        <v>27</v>
      </c>
      <c r="U6324" s="8" t="s">
        <v>470</v>
      </c>
    </row>
    <row r="6325" spans="1:21" x14ac:dyDescent="0.3">
      <c r="A6325" s="7">
        <v>14074</v>
      </c>
      <c r="B6325" s="7">
        <v>12074</v>
      </c>
      <c r="H6325" s="1" t="s">
        <v>469</v>
      </c>
      <c r="I6325" s="9">
        <v>0</v>
      </c>
      <c r="J6325" s="10">
        <v>1000</v>
      </c>
      <c r="K6325" s="9" t="s">
        <v>65</v>
      </c>
      <c r="L6325" s="9">
        <v>10</v>
      </c>
      <c r="M6325" s="1" t="s">
        <v>468</v>
      </c>
      <c r="Q6325" s="4">
        <f t="shared" si="76"/>
        <v>27</v>
      </c>
      <c r="U6325" s="8" t="s">
        <v>467</v>
      </c>
    </row>
    <row r="6326" spans="1:21" x14ac:dyDescent="0.3">
      <c r="A6326" s="7">
        <v>14075</v>
      </c>
      <c r="B6326" s="7">
        <v>12075</v>
      </c>
      <c r="G6326" s="4" t="s">
        <v>466</v>
      </c>
      <c r="H6326" s="1" t="s">
        <v>463</v>
      </c>
      <c r="I6326" s="9">
        <v>0</v>
      </c>
      <c r="J6326" s="10">
        <v>1</v>
      </c>
      <c r="K6326" s="9"/>
      <c r="L6326" s="9">
        <v>1</v>
      </c>
      <c r="M6326" s="1" t="s">
        <v>463</v>
      </c>
      <c r="Q6326" s="4">
        <f t="shared" si="76"/>
        <v>27</v>
      </c>
      <c r="R6326" s="17" t="s">
        <v>465</v>
      </c>
      <c r="U6326" s="8" t="s">
        <v>464</v>
      </c>
    </row>
    <row r="6327" spans="1:21" x14ac:dyDescent="0.3">
      <c r="A6327" s="7">
        <v>14076</v>
      </c>
      <c r="B6327" s="7">
        <v>12076</v>
      </c>
      <c r="H6327" s="1" t="s">
        <v>463</v>
      </c>
      <c r="I6327" s="9">
        <v>0</v>
      </c>
      <c r="J6327" s="10">
        <v>1</v>
      </c>
      <c r="K6327" s="9"/>
      <c r="L6327" s="9">
        <v>1</v>
      </c>
      <c r="M6327" s="1" t="s">
        <v>462</v>
      </c>
      <c r="Q6327" s="4">
        <f t="shared" si="76"/>
        <v>27</v>
      </c>
      <c r="U6327" s="8" t="s">
        <v>461</v>
      </c>
    </row>
    <row r="6328" spans="1:21" x14ac:dyDescent="0.3">
      <c r="A6328" s="7">
        <v>14077</v>
      </c>
      <c r="B6328" s="7">
        <v>12077</v>
      </c>
      <c r="H6328" s="1" t="s">
        <v>460</v>
      </c>
      <c r="I6328" s="9">
        <v>0</v>
      </c>
      <c r="J6328" s="10">
        <v>1000</v>
      </c>
      <c r="K6328" s="9" t="s">
        <v>65</v>
      </c>
      <c r="L6328" s="9">
        <v>10</v>
      </c>
      <c r="M6328" s="1" t="s">
        <v>459</v>
      </c>
      <c r="Q6328" s="4">
        <f t="shared" si="76"/>
        <v>27</v>
      </c>
      <c r="U6328" s="8" t="s">
        <v>458</v>
      </c>
    </row>
    <row r="6329" spans="1:21" x14ac:dyDescent="0.3">
      <c r="A6329" s="7">
        <v>14078</v>
      </c>
      <c r="B6329" s="7">
        <v>12078</v>
      </c>
      <c r="G6329" s="4" t="s">
        <v>457</v>
      </c>
      <c r="H6329" s="1" t="s">
        <v>454</v>
      </c>
      <c r="I6329" s="9">
        <v>0</v>
      </c>
      <c r="J6329" s="10">
        <v>1</v>
      </c>
      <c r="K6329" s="9"/>
      <c r="L6329" s="9">
        <v>1</v>
      </c>
      <c r="M6329" s="1" t="s">
        <v>454</v>
      </c>
      <c r="Q6329" s="4">
        <f t="shared" si="76"/>
        <v>27</v>
      </c>
      <c r="R6329" s="17" t="s">
        <v>456</v>
      </c>
      <c r="U6329" s="8" t="s">
        <v>455</v>
      </c>
    </row>
    <row r="6330" spans="1:21" x14ac:dyDescent="0.3">
      <c r="A6330" s="7">
        <v>14079</v>
      </c>
      <c r="B6330" s="7">
        <v>12079</v>
      </c>
      <c r="H6330" s="1" t="s">
        <v>454</v>
      </c>
      <c r="I6330" s="9">
        <v>0</v>
      </c>
      <c r="J6330" s="10">
        <v>1</v>
      </c>
      <c r="K6330" s="9"/>
      <c r="L6330" s="9">
        <v>1</v>
      </c>
      <c r="M6330" s="1" t="s">
        <v>453</v>
      </c>
      <c r="Q6330" s="4">
        <f t="shared" si="76"/>
        <v>27</v>
      </c>
      <c r="U6330" s="8" t="s">
        <v>452</v>
      </c>
    </row>
    <row r="6331" spans="1:21" x14ac:dyDescent="0.3">
      <c r="A6331" s="7">
        <v>14080</v>
      </c>
      <c r="B6331" s="7">
        <v>12080</v>
      </c>
      <c r="H6331" s="1" t="s">
        <v>451</v>
      </c>
      <c r="I6331" s="9">
        <v>0</v>
      </c>
      <c r="J6331" s="10">
        <v>1000</v>
      </c>
      <c r="K6331" s="9" t="s">
        <v>65</v>
      </c>
      <c r="L6331" s="9">
        <v>10</v>
      </c>
      <c r="M6331" s="1" t="s">
        <v>450</v>
      </c>
      <c r="Q6331" s="4">
        <f t="shared" si="76"/>
        <v>27</v>
      </c>
      <c r="U6331" s="8" t="s">
        <v>449</v>
      </c>
    </row>
    <row r="6332" spans="1:21" x14ac:dyDescent="0.3">
      <c r="A6332" s="7">
        <v>14081</v>
      </c>
      <c r="B6332" s="7">
        <v>12081</v>
      </c>
      <c r="G6332" s="4" t="s">
        <v>448</v>
      </c>
      <c r="H6332" s="1" t="s">
        <v>445</v>
      </c>
      <c r="I6332" s="9">
        <v>0</v>
      </c>
      <c r="J6332" s="10">
        <v>1</v>
      </c>
      <c r="K6332" s="9"/>
      <c r="L6332" s="9">
        <v>1</v>
      </c>
      <c r="M6332" s="1" t="s">
        <v>445</v>
      </c>
      <c r="Q6332" s="4">
        <f t="shared" si="76"/>
        <v>27</v>
      </c>
      <c r="R6332" s="17" t="s">
        <v>447</v>
      </c>
      <c r="U6332" s="8" t="s">
        <v>446</v>
      </c>
    </row>
    <row r="6333" spans="1:21" x14ac:dyDescent="0.3">
      <c r="A6333" s="7">
        <v>14082</v>
      </c>
      <c r="B6333" s="7">
        <v>12082</v>
      </c>
      <c r="H6333" s="1" t="s">
        <v>445</v>
      </c>
      <c r="I6333" s="9">
        <v>0</v>
      </c>
      <c r="J6333" s="10">
        <v>1</v>
      </c>
      <c r="K6333" s="9"/>
      <c r="L6333" s="9">
        <v>1</v>
      </c>
      <c r="M6333" s="1" t="s">
        <v>444</v>
      </c>
      <c r="Q6333" s="4">
        <f t="shared" si="76"/>
        <v>27</v>
      </c>
      <c r="U6333" s="8" t="s">
        <v>443</v>
      </c>
    </row>
    <row r="6334" spans="1:21" x14ac:dyDescent="0.3">
      <c r="A6334" s="7">
        <v>14083</v>
      </c>
      <c r="B6334" s="7">
        <v>12083</v>
      </c>
      <c r="H6334" s="1" t="s">
        <v>442</v>
      </c>
      <c r="I6334" s="9">
        <v>0</v>
      </c>
      <c r="J6334" s="10">
        <v>1000</v>
      </c>
      <c r="K6334" s="9" t="s">
        <v>65</v>
      </c>
      <c r="L6334" s="9">
        <v>10</v>
      </c>
      <c r="M6334" s="1" t="s">
        <v>441</v>
      </c>
      <c r="Q6334" s="4">
        <f t="shared" si="76"/>
        <v>27</v>
      </c>
      <c r="U6334" s="8" t="s">
        <v>440</v>
      </c>
    </row>
    <row r="6335" spans="1:21" x14ac:dyDescent="0.3">
      <c r="A6335" s="7">
        <v>14084</v>
      </c>
      <c r="B6335" s="7">
        <v>12084</v>
      </c>
      <c r="G6335" s="4" t="s">
        <v>439</v>
      </c>
      <c r="H6335" s="1" t="s">
        <v>436</v>
      </c>
      <c r="I6335" s="9">
        <v>0</v>
      </c>
      <c r="J6335" s="10">
        <v>1</v>
      </c>
      <c r="K6335" s="9"/>
      <c r="L6335" s="9">
        <v>1</v>
      </c>
      <c r="M6335" s="1" t="s">
        <v>436</v>
      </c>
      <c r="Q6335" s="4">
        <f t="shared" si="76"/>
        <v>27</v>
      </c>
      <c r="R6335" s="17" t="s">
        <v>438</v>
      </c>
      <c r="U6335" s="8" t="s">
        <v>437</v>
      </c>
    </row>
    <row r="6336" spans="1:21" x14ac:dyDescent="0.3">
      <c r="A6336" s="7">
        <v>14085</v>
      </c>
      <c r="B6336" s="7">
        <v>12085</v>
      </c>
      <c r="H6336" s="1" t="s">
        <v>436</v>
      </c>
      <c r="I6336" s="9">
        <v>0</v>
      </c>
      <c r="J6336" s="10">
        <v>1</v>
      </c>
      <c r="K6336" s="9"/>
      <c r="L6336" s="9">
        <v>1</v>
      </c>
      <c r="M6336" s="1" t="s">
        <v>435</v>
      </c>
      <c r="Q6336" s="4">
        <f t="shared" si="76"/>
        <v>27</v>
      </c>
      <c r="U6336" s="8" t="s">
        <v>434</v>
      </c>
    </row>
    <row r="6337" spans="1:21" x14ac:dyDescent="0.3">
      <c r="A6337" s="7">
        <v>14086</v>
      </c>
      <c r="B6337" s="7">
        <v>12086</v>
      </c>
      <c r="H6337" s="1" t="s">
        <v>433</v>
      </c>
      <c r="I6337" s="9">
        <v>0</v>
      </c>
      <c r="J6337" s="10">
        <v>1000</v>
      </c>
      <c r="K6337" s="9" t="s">
        <v>65</v>
      </c>
      <c r="L6337" s="9">
        <v>10</v>
      </c>
      <c r="M6337" s="1" t="s">
        <v>432</v>
      </c>
      <c r="Q6337" s="4">
        <f t="shared" si="76"/>
        <v>27</v>
      </c>
      <c r="U6337" s="8" t="s">
        <v>431</v>
      </c>
    </row>
    <row r="6338" spans="1:21" x14ac:dyDescent="0.3">
      <c r="A6338" s="7">
        <v>14087</v>
      </c>
      <c r="B6338" s="7">
        <v>12087</v>
      </c>
      <c r="G6338" s="4" t="s">
        <v>430</v>
      </c>
      <c r="H6338" s="1" t="s">
        <v>427</v>
      </c>
      <c r="I6338" s="9">
        <v>0</v>
      </c>
      <c r="J6338" s="10">
        <v>1</v>
      </c>
      <c r="K6338" s="9"/>
      <c r="L6338" s="9">
        <v>1</v>
      </c>
      <c r="M6338" s="1" t="s">
        <v>427</v>
      </c>
      <c r="Q6338" s="4">
        <f t="shared" si="76"/>
        <v>27</v>
      </c>
      <c r="R6338" s="17" t="s">
        <v>429</v>
      </c>
      <c r="U6338" s="8" t="s">
        <v>428</v>
      </c>
    </row>
    <row r="6339" spans="1:21" x14ac:dyDescent="0.3">
      <c r="A6339" s="7">
        <v>14088</v>
      </c>
      <c r="B6339" s="7">
        <v>12088</v>
      </c>
      <c r="H6339" s="1" t="s">
        <v>427</v>
      </c>
      <c r="I6339" s="9">
        <v>0</v>
      </c>
      <c r="J6339" s="10">
        <v>1</v>
      </c>
      <c r="K6339" s="9"/>
      <c r="L6339" s="9">
        <v>1</v>
      </c>
      <c r="M6339" s="1" t="s">
        <v>426</v>
      </c>
      <c r="Q6339" s="4">
        <f t="shared" si="76"/>
        <v>27</v>
      </c>
      <c r="U6339" s="8" t="s">
        <v>425</v>
      </c>
    </row>
    <row r="6340" spans="1:21" x14ac:dyDescent="0.3">
      <c r="A6340" s="7">
        <v>14089</v>
      </c>
      <c r="B6340" s="7">
        <v>12089</v>
      </c>
      <c r="H6340" s="1" t="s">
        <v>424</v>
      </c>
      <c r="I6340" s="9">
        <v>0</v>
      </c>
      <c r="J6340" s="10">
        <v>1000</v>
      </c>
      <c r="K6340" s="9" t="s">
        <v>65</v>
      </c>
      <c r="L6340" s="9">
        <v>10</v>
      </c>
      <c r="M6340" s="1" t="s">
        <v>423</v>
      </c>
      <c r="Q6340" s="4">
        <f t="shared" si="76"/>
        <v>27</v>
      </c>
      <c r="U6340" s="8" t="s">
        <v>422</v>
      </c>
    </row>
    <row r="6341" spans="1:21" x14ac:dyDescent="0.3">
      <c r="A6341" s="7">
        <v>14090</v>
      </c>
      <c r="B6341" s="7">
        <v>12090</v>
      </c>
      <c r="G6341" s="4" t="s">
        <v>421</v>
      </c>
      <c r="H6341" s="1" t="s">
        <v>418</v>
      </c>
      <c r="I6341" s="9">
        <v>0</v>
      </c>
      <c r="J6341" s="10">
        <v>1</v>
      </c>
      <c r="K6341" s="9"/>
      <c r="L6341" s="9">
        <v>1</v>
      </c>
      <c r="M6341" s="1" t="s">
        <v>418</v>
      </c>
      <c r="Q6341" s="4">
        <f t="shared" si="76"/>
        <v>27</v>
      </c>
      <c r="R6341" s="17" t="s">
        <v>420</v>
      </c>
      <c r="U6341" s="8" t="s">
        <v>419</v>
      </c>
    </row>
    <row r="6342" spans="1:21" x14ac:dyDescent="0.3">
      <c r="A6342" s="7">
        <v>14091</v>
      </c>
      <c r="B6342" s="7">
        <v>12091</v>
      </c>
      <c r="H6342" s="1" t="s">
        <v>418</v>
      </c>
      <c r="I6342" s="9">
        <v>0</v>
      </c>
      <c r="J6342" s="10">
        <v>1</v>
      </c>
      <c r="K6342" s="9"/>
      <c r="L6342" s="9">
        <v>1</v>
      </c>
      <c r="M6342" s="1" t="s">
        <v>417</v>
      </c>
      <c r="Q6342" s="4">
        <f t="shared" si="76"/>
        <v>27</v>
      </c>
      <c r="U6342" s="8" t="s">
        <v>416</v>
      </c>
    </row>
    <row r="6343" spans="1:21" x14ac:dyDescent="0.3">
      <c r="A6343" s="7">
        <v>14092</v>
      </c>
      <c r="B6343" s="7">
        <v>12092</v>
      </c>
      <c r="H6343" s="1" t="s">
        <v>415</v>
      </c>
      <c r="I6343" s="9">
        <v>0</v>
      </c>
      <c r="J6343" s="10">
        <v>1000</v>
      </c>
      <c r="K6343" s="9" t="s">
        <v>65</v>
      </c>
      <c r="L6343" s="9">
        <v>10</v>
      </c>
      <c r="M6343" s="1" t="s">
        <v>414</v>
      </c>
      <c r="Q6343" s="4">
        <f t="shared" si="76"/>
        <v>27</v>
      </c>
      <c r="U6343" s="8" t="s">
        <v>413</v>
      </c>
    </row>
    <row r="6344" spans="1:21" x14ac:dyDescent="0.3">
      <c r="A6344" s="7">
        <v>14093</v>
      </c>
      <c r="B6344" s="7">
        <v>12093</v>
      </c>
      <c r="G6344" s="4" t="s">
        <v>412</v>
      </c>
      <c r="H6344" s="1" t="s">
        <v>409</v>
      </c>
      <c r="I6344" s="9">
        <v>0</v>
      </c>
      <c r="J6344" s="10">
        <v>1</v>
      </c>
      <c r="K6344" s="9"/>
      <c r="L6344" s="9">
        <v>1</v>
      </c>
      <c r="M6344" s="1" t="s">
        <v>409</v>
      </c>
      <c r="Q6344" s="4">
        <f t="shared" si="76"/>
        <v>27</v>
      </c>
      <c r="R6344" s="17" t="s">
        <v>411</v>
      </c>
      <c r="U6344" s="8" t="s">
        <v>410</v>
      </c>
    </row>
    <row r="6345" spans="1:21" x14ac:dyDescent="0.3">
      <c r="A6345" s="7">
        <v>14094</v>
      </c>
      <c r="B6345" s="7">
        <v>12094</v>
      </c>
      <c r="H6345" s="1" t="s">
        <v>409</v>
      </c>
      <c r="I6345" s="9">
        <v>0</v>
      </c>
      <c r="J6345" s="10">
        <v>1</v>
      </c>
      <c r="K6345" s="9"/>
      <c r="L6345" s="9">
        <v>1</v>
      </c>
      <c r="M6345" s="1" t="s">
        <v>408</v>
      </c>
      <c r="Q6345" s="4">
        <f t="shared" si="76"/>
        <v>27</v>
      </c>
      <c r="U6345" s="8" t="s">
        <v>407</v>
      </c>
    </row>
    <row r="6346" spans="1:21" x14ac:dyDescent="0.3">
      <c r="A6346" s="7">
        <v>14095</v>
      </c>
      <c r="B6346" s="7">
        <v>12095</v>
      </c>
      <c r="H6346" s="1" t="s">
        <v>406</v>
      </c>
      <c r="I6346" s="9">
        <v>0</v>
      </c>
      <c r="J6346" s="10">
        <v>1000</v>
      </c>
      <c r="K6346" s="9" t="s">
        <v>65</v>
      </c>
      <c r="L6346" s="9">
        <v>10</v>
      </c>
      <c r="M6346" s="1" t="s">
        <v>405</v>
      </c>
      <c r="Q6346" s="4">
        <f t="shared" si="76"/>
        <v>27</v>
      </c>
      <c r="U6346" s="8" t="s">
        <v>404</v>
      </c>
    </row>
    <row r="6347" spans="1:21" x14ac:dyDescent="0.3">
      <c r="A6347" s="7">
        <v>14096</v>
      </c>
      <c r="B6347" s="7">
        <v>12096</v>
      </c>
      <c r="G6347" s="4" t="s">
        <v>403</v>
      </c>
      <c r="H6347" s="1" t="s">
        <v>400</v>
      </c>
      <c r="I6347" s="9">
        <v>0</v>
      </c>
      <c r="J6347" s="10">
        <v>1</v>
      </c>
      <c r="K6347" s="9"/>
      <c r="L6347" s="9">
        <v>1</v>
      </c>
      <c r="M6347" s="1" t="s">
        <v>400</v>
      </c>
      <c r="Q6347" s="4">
        <f t="shared" si="76"/>
        <v>27</v>
      </c>
      <c r="R6347" s="17" t="s">
        <v>402</v>
      </c>
      <c r="U6347" s="8" t="s">
        <v>401</v>
      </c>
    </row>
    <row r="6348" spans="1:21" x14ac:dyDescent="0.3">
      <c r="A6348" s="7">
        <v>14097</v>
      </c>
      <c r="B6348" s="7">
        <v>12097</v>
      </c>
      <c r="H6348" s="1" t="s">
        <v>400</v>
      </c>
      <c r="I6348" s="9">
        <v>0</v>
      </c>
      <c r="J6348" s="10">
        <v>1</v>
      </c>
      <c r="K6348" s="9"/>
      <c r="L6348" s="9">
        <v>1</v>
      </c>
      <c r="M6348" s="1" t="s">
        <v>399</v>
      </c>
      <c r="Q6348" s="4">
        <f t="shared" ref="Q6348:Q6379" si="77">Q6347</f>
        <v>27</v>
      </c>
      <c r="U6348" s="8" t="s">
        <v>398</v>
      </c>
    </row>
    <row r="6349" spans="1:21" x14ac:dyDescent="0.3">
      <c r="A6349" s="7">
        <v>14098</v>
      </c>
      <c r="B6349" s="7">
        <v>12098</v>
      </c>
      <c r="H6349" s="1" t="s">
        <v>397</v>
      </c>
      <c r="I6349" s="9">
        <v>0</v>
      </c>
      <c r="J6349" s="10">
        <v>1000</v>
      </c>
      <c r="K6349" s="9" t="s">
        <v>65</v>
      </c>
      <c r="L6349" s="9">
        <v>10</v>
      </c>
      <c r="M6349" s="1" t="s">
        <v>396</v>
      </c>
      <c r="Q6349" s="4">
        <f t="shared" si="77"/>
        <v>27</v>
      </c>
      <c r="U6349" s="8" t="s">
        <v>395</v>
      </c>
    </row>
    <row r="6350" spans="1:21" x14ac:dyDescent="0.3">
      <c r="A6350" s="7">
        <v>14099</v>
      </c>
      <c r="B6350" s="7">
        <v>12099</v>
      </c>
      <c r="G6350" s="4" t="s">
        <v>394</v>
      </c>
      <c r="H6350" s="1" t="s">
        <v>391</v>
      </c>
      <c r="I6350" s="9">
        <v>0</v>
      </c>
      <c r="J6350" s="10">
        <v>1</v>
      </c>
      <c r="K6350" s="9"/>
      <c r="L6350" s="9">
        <v>1</v>
      </c>
      <c r="M6350" s="1" t="s">
        <v>391</v>
      </c>
      <c r="Q6350" s="4">
        <f t="shared" si="77"/>
        <v>27</v>
      </c>
      <c r="R6350" s="17" t="s">
        <v>393</v>
      </c>
      <c r="U6350" s="8" t="s">
        <v>392</v>
      </c>
    </row>
    <row r="6351" spans="1:21" x14ac:dyDescent="0.3">
      <c r="A6351" s="7">
        <v>14100</v>
      </c>
      <c r="B6351" s="7">
        <v>12100</v>
      </c>
      <c r="H6351" s="1" t="s">
        <v>391</v>
      </c>
      <c r="I6351" s="9">
        <v>0</v>
      </c>
      <c r="J6351" s="10">
        <v>1</v>
      </c>
      <c r="K6351" s="9"/>
      <c r="L6351" s="9">
        <v>1</v>
      </c>
      <c r="M6351" s="1" t="s">
        <v>390</v>
      </c>
      <c r="Q6351" s="4">
        <f t="shared" si="77"/>
        <v>27</v>
      </c>
      <c r="U6351" s="8" t="s">
        <v>389</v>
      </c>
    </row>
    <row r="6352" spans="1:21" x14ac:dyDescent="0.3">
      <c r="A6352" s="7">
        <v>14101</v>
      </c>
      <c r="B6352" s="7">
        <v>12101</v>
      </c>
      <c r="H6352" s="1" t="s">
        <v>388</v>
      </c>
      <c r="I6352" s="9">
        <v>0</v>
      </c>
      <c r="J6352" s="10">
        <v>1000</v>
      </c>
      <c r="K6352" s="9" t="s">
        <v>65</v>
      </c>
      <c r="L6352" s="9">
        <v>10</v>
      </c>
      <c r="M6352" s="1" t="s">
        <v>387</v>
      </c>
      <c r="Q6352" s="4">
        <f t="shared" si="77"/>
        <v>27</v>
      </c>
      <c r="U6352" s="8" t="s">
        <v>386</v>
      </c>
    </row>
    <row r="6353" spans="1:21" x14ac:dyDescent="0.3">
      <c r="A6353" s="7">
        <v>14102</v>
      </c>
      <c r="B6353" s="7">
        <v>12102</v>
      </c>
      <c r="G6353" s="4" t="s">
        <v>385</v>
      </c>
      <c r="H6353" s="1" t="s">
        <v>382</v>
      </c>
      <c r="I6353" s="9">
        <v>0</v>
      </c>
      <c r="J6353" s="10">
        <v>1</v>
      </c>
      <c r="K6353" s="9"/>
      <c r="L6353" s="9">
        <v>1</v>
      </c>
      <c r="M6353" s="1" t="s">
        <v>382</v>
      </c>
      <c r="Q6353" s="4">
        <f t="shared" si="77"/>
        <v>27</v>
      </c>
      <c r="R6353" s="17" t="s">
        <v>384</v>
      </c>
      <c r="U6353" s="8" t="s">
        <v>383</v>
      </c>
    </row>
    <row r="6354" spans="1:21" x14ac:dyDescent="0.3">
      <c r="A6354" s="7">
        <v>14103</v>
      </c>
      <c r="B6354" s="7">
        <v>12103</v>
      </c>
      <c r="H6354" s="1" t="s">
        <v>382</v>
      </c>
      <c r="I6354" s="9">
        <v>0</v>
      </c>
      <c r="J6354" s="10">
        <v>1</v>
      </c>
      <c r="K6354" s="9"/>
      <c r="L6354" s="9">
        <v>1</v>
      </c>
      <c r="M6354" s="1" t="s">
        <v>381</v>
      </c>
      <c r="Q6354" s="4">
        <f t="shared" si="77"/>
        <v>27</v>
      </c>
      <c r="U6354" s="8" t="s">
        <v>380</v>
      </c>
    </row>
    <row r="6355" spans="1:21" x14ac:dyDescent="0.3">
      <c r="A6355" s="7">
        <v>14104</v>
      </c>
      <c r="B6355" s="7">
        <v>12104</v>
      </c>
      <c r="H6355" s="1" t="s">
        <v>379</v>
      </c>
      <c r="I6355" s="9">
        <v>0</v>
      </c>
      <c r="J6355" s="10">
        <v>1000</v>
      </c>
      <c r="K6355" s="9" t="s">
        <v>65</v>
      </c>
      <c r="L6355" s="9">
        <v>10</v>
      </c>
      <c r="M6355" s="1" t="s">
        <v>378</v>
      </c>
      <c r="Q6355" s="4">
        <f t="shared" si="77"/>
        <v>27</v>
      </c>
      <c r="U6355" s="8" t="s">
        <v>377</v>
      </c>
    </row>
    <row r="6356" spans="1:21" x14ac:dyDescent="0.3">
      <c r="A6356" s="7">
        <v>14105</v>
      </c>
      <c r="B6356" s="7">
        <v>12105</v>
      </c>
      <c r="G6356" s="4" t="s">
        <v>376</v>
      </c>
      <c r="H6356" s="1" t="s">
        <v>373</v>
      </c>
      <c r="I6356" s="9">
        <v>0</v>
      </c>
      <c r="J6356" s="10">
        <v>1</v>
      </c>
      <c r="K6356" s="9"/>
      <c r="L6356" s="9">
        <v>1</v>
      </c>
      <c r="M6356" s="1" t="s">
        <v>373</v>
      </c>
      <c r="Q6356" s="4">
        <f t="shared" si="77"/>
        <v>27</v>
      </c>
      <c r="R6356" s="17" t="s">
        <v>375</v>
      </c>
      <c r="U6356" s="8" t="s">
        <v>374</v>
      </c>
    </row>
    <row r="6357" spans="1:21" x14ac:dyDescent="0.3">
      <c r="A6357" s="7">
        <v>14106</v>
      </c>
      <c r="B6357" s="7">
        <v>12106</v>
      </c>
      <c r="H6357" s="1" t="s">
        <v>373</v>
      </c>
      <c r="I6357" s="9">
        <v>0</v>
      </c>
      <c r="J6357" s="10">
        <v>1</v>
      </c>
      <c r="K6357" s="9"/>
      <c r="L6357" s="9">
        <v>1</v>
      </c>
      <c r="M6357" s="1" t="s">
        <v>372</v>
      </c>
      <c r="Q6357" s="4">
        <f t="shared" si="77"/>
        <v>27</v>
      </c>
      <c r="U6357" s="8" t="s">
        <v>371</v>
      </c>
    </row>
    <row r="6358" spans="1:21" x14ac:dyDescent="0.3">
      <c r="A6358" s="7">
        <v>14107</v>
      </c>
      <c r="B6358" s="7">
        <v>12107</v>
      </c>
      <c r="H6358" s="1" t="s">
        <v>370</v>
      </c>
      <c r="I6358" s="9">
        <v>0</v>
      </c>
      <c r="J6358" s="10">
        <v>1000</v>
      </c>
      <c r="K6358" s="9" t="s">
        <v>65</v>
      </c>
      <c r="L6358" s="9">
        <v>10</v>
      </c>
      <c r="M6358" s="1" t="s">
        <v>369</v>
      </c>
      <c r="Q6358" s="4">
        <f t="shared" si="77"/>
        <v>27</v>
      </c>
      <c r="U6358" s="8" t="s">
        <v>368</v>
      </c>
    </row>
    <row r="6359" spans="1:21" x14ac:dyDescent="0.3">
      <c r="A6359" s="7">
        <v>14108</v>
      </c>
      <c r="B6359" s="7">
        <v>12108</v>
      </c>
      <c r="G6359" s="4" t="s">
        <v>367</v>
      </c>
      <c r="H6359" s="1" t="s">
        <v>364</v>
      </c>
      <c r="I6359" s="9">
        <v>0</v>
      </c>
      <c r="J6359" s="10">
        <v>1</v>
      </c>
      <c r="K6359" s="9"/>
      <c r="L6359" s="9">
        <v>1</v>
      </c>
      <c r="M6359" s="1" t="s">
        <v>364</v>
      </c>
      <c r="Q6359" s="4">
        <f t="shared" si="77"/>
        <v>27</v>
      </c>
      <c r="R6359" s="17" t="s">
        <v>366</v>
      </c>
      <c r="U6359" s="8" t="s">
        <v>365</v>
      </c>
    </row>
    <row r="6360" spans="1:21" x14ac:dyDescent="0.3">
      <c r="A6360" s="7">
        <v>14109</v>
      </c>
      <c r="B6360" s="7">
        <v>12109</v>
      </c>
      <c r="H6360" s="1" t="s">
        <v>364</v>
      </c>
      <c r="I6360" s="9">
        <v>0</v>
      </c>
      <c r="J6360" s="10">
        <v>1</v>
      </c>
      <c r="K6360" s="9"/>
      <c r="L6360" s="9">
        <v>1</v>
      </c>
      <c r="M6360" s="1" t="s">
        <v>363</v>
      </c>
      <c r="Q6360" s="4">
        <f t="shared" si="77"/>
        <v>27</v>
      </c>
      <c r="U6360" s="8" t="s">
        <v>362</v>
      </c>
    </row>
    <row r="6361" spans="1:21" x14ac:dyDescent="0.3">
      <c r="A6361" s="7">
        <v>14110</v>
      </c>
      <c r="B6361" s="7">
        <v>12110</v>
      </c>
      <c r="H6361" s="1" t="s">
        <v>361</v>
      </c>
      <c r="I6361" s="9">
        <v>0</v>
      </c>
      <c r="J6361" s="10">
        <v>1000</v>
      </c>
      <c r="K6361" s="9" t="s">
        <v>65</v>
      </c>
      <c r="L6361" s="9">
        <v>10</v>
      </c>
      <c r="M6361" s="1" t="s">
        <v>360</v>
      </c>
      <c r="Q6361" s="4">
        <f t="shared" si="77"/>
        <v>27</v>
      </c>
      <c r="U6361" s="8" t="s">
        <v>359</v>
      </c>
    </row>
    <row r="6362" spans="1:21" x14ac:dyDescent="0.3">
      <c r="A6362" s="7">
        <v>14111</v>
      </c>
      <c r="B6362" s="7">
        <v>12111</v>
      </c>
      <c r="G6362" s="4" t="s">
        <v>358</v>
      </c>
      <c r="H6362" s="1" t="s">
        <v>355</v>
      </c>
      <c r="I6362" s="9">
        <v>0</v>
      </c>
      <c r="J6362" s="10">
        <v>1</v>
      </c>
      <c r="K6362" s="9"/>
      <c r="L6362" s="9">
        <v>1</v>
      </c>
      <c r="M6362" s="1" t="s">
        <v>355</v>
      </c>
      <c r="Q6362" s="4">
        <f t="shared" si="77"/>
        <v>27</v>
      </c>
      <c r="R6362" s="17" t="s">
        <v>357</v>
      </c>
      <c r="U6362" s="8" t="s">
        <v>356</v>
      </c>
    </row>
    <row r="6363" spans="1:21" x14ac:dyDescent="0.3">
      <c r="A6363" s="7">
        <v>14112</v>
      </c>
      <c r="B6363" s="7">
        <v>12112</v>
      </c>
      <c r="H6363" s="1" t="s">
        <v>355</v>
      </c>
      <c r="I6363" s="9">
        <v>0</v>
      </c>
      <c r="J6363" s="10">
        <v>1</v>
      </c>
      <c r="K6363" s="9"/>
      <c r="L6363" s="9">
        <v>1</v>
      </c>
      <c r="M6363" s="1" t="s">
        <v>354</v>
      </c>
      <c r="Q6363" s="4">
        <f t="shared" si="77"/>
        <v>27</v>
      </c>
      <c r="U6363" s="8" t="s">
        <v>353</v>
      </c>
    </row>
    <row r="6364" spans="1:21" x14ac:dyDescent="0.3">
      <c r="A6364" s="7">
        <v>14113</v>
      </c>
      <c r="B6364" s="7">
        <v>12113</v>
      </c>
      <c r="H6364" s="1" t="s">
        <v>352</v>
      </c>
      <c r="I6364" s="9">
        <v>0</v>
      </c>
      <c r="J6364" s="10">
        <v>1000</v>
      </c>
      <c r="K6364" s="9" t="s">
        <v>65</v>
      </c>
      <c r="L6364" s="9">
        <v>10</v>
      </c>
      <c r="M6364" s="1" t="s">
        <v>351</v>
      </c>
      <c r="Q6364" s="4">
        <f t="shared" si="77"/>
        <v>27</v>
      </c>
      <c r="U6364" s="8" t="s">
        <v>350</v>
      </c>
    </row>
    <row r="6365" spans="1:21" x14ac:dyDescent="0.3">
      <c r="A6365" s="7">
        <v>14114</v>
      </c>
      <c r="B6365" s="7">
        <v>12114</v>
      </c>
      <c r="G6365" s="4" t="s">
        <v>349</v>
      </c>
      <c r="H6365" s="1" t="s">
        <v>346</v>
      </c>
      <c r="I6365" s="9">
        <v>0</v>
      </c>
      <c r="J6365" s="10">
        <v>1</v>
      </c>
      <c r="K6365" s="9"/>
      <c r="L6365" s="9">
        <v>1</v>
      </c>
      <c r="M6365" s="1" t="s">
        <v>346</v>
      </c>
      <c r="Q6365" s="4">
        <f t="shared" si="77"/>
        <v>27</v>
      </c>
      <c r="R6365" s="17" t="s">
        <v>348</v>
      </c>
      <c r="U6365" s="8" t="s">
        <v>347</v>
      </c>
    </row>
    <row r="6366" spans="1:21" x14ac:dyDescent="0.3">
      <c r="A6366" s="7">
        <v>14115</v>
      </c>
      <c r="B6366" s="7">
        <v>12115</v>
      </c>
      <c r="H6366" s="1" t="s">
        <v>346</v>
      </c>
      <c r="I6366" s="9">
        <v>0</v>
      </c>
      <c r="J6366" s="10">
        <v>1</v>
      </c>
      <c r="K6366" s="9"/>
      <c r="L6366" s="9">
        <v>1</v>
      </c>
      <c r="M6366" s="1" t="s">
        <v>345</v>
      </c>
      <c r="Q6366" s="4">
        <f t="shared" si="77"/>
        <v>27</v>
      </c>
      <c r="U6366" s="8" t="s">
        <v>344</v>
      </c>
    </row>
    <row r="6367" spans="1:21" x14ac:dyDescent="0.3">
      <c r="A6367" s="7">
        <v>14116</v>
      </c>
      <c r="B6367" s="7">
        <v>12116</v>
      </c>
      <c r="H6367" s="1" t="s">
        <v>343</v>
      </c>
      <c r="I6367" s="9">
        <v>0</v>
      </c>
      <c r="J6367" s="10">
        <v>1000</v>
      </c>
      <c r="K6367" s="9" t="s">
        <v>65</v>
      </c>
      <c r="L6367" s="9">
        <v>10</v>
      </c>
      <c r="M6367" s="1" t="s">
        <v>342</v>
      </c>
      <c r="Q6367" s="4">
        <f t="shared" si="77"/>
        <v>27</v>
      </c>
      <c r="U6367" s="8" t="s">
        <v>341</v>
      </c>
    </row>
    <row r="6368" spans="1:21" x14ac:dyDescent="0.3">
      <c r="A6368" s="7">
        <v>14117</v>
      </c>
      <c r="B6368" s="7">
        <v>12117</v>
      </c>
      <c r="G6368" s="4" t="s">
        <v>340</v>
      </c>
      <c r="H6368" s="1" t="s">
        <v>337</v>
      </c>
      <c r="I6368" s="9">
        <v>0</v>
      </c>
      <c r="J6368" s="10">
        <v>1</v>
      </c>
      <c r="K6368" s="9"/>
      <c r="L6368" s="9">
        <v>1</v>
      </c>
      <c r="M6368" s="1" t="s">
        <v>337</v>
      </c>
      <c r="Q6368" s="4">
        <f t="shared" si="77"/>
        <v>27</v>
      </c>
      <c r="R6368" s="17" t="s">
        <v>339</v>
      </c>
      <c r="U6368" s="8" t="s">
        <v>338</v>
      </c>
    </row>
    <row r="6369" spans="1:21" x14ac:dyDescent="0.3">
      <c r="A6369" s="7">
        <v>14118</v>
      </c>
      <c r="B6369" s="7">
        <v>12118</v>
      </c>
      <c r="H6369" s="1" t="s">
        <v>337</v>
      </c>
      <c r="I6369" s="9">
        <v>0</v>
      </c>
      <c r="J6369" s="10">
        <v>1</v>
      </c>
      <c r="K6369" s="9"/>
      <c r="L6369" s="9">
        <v>1</v>
      </c>
      <c r="M6369" s="1" t="s">
        <v>336</v>
      </c>
      <c r="Q6369" s="4">
        <f t="shared" si="77"/>
        <v>27</v>
      </c>
      <c r="U6369" s="8" t="s">
        <v>335</v>
      </c>
    </row>
    <row r="6370" spans="1:21" x14ac:dyDescent="0.3">
      <c r="A6370" s="7">
        <v>14119</v>
      </c>
      <c r="B6370" s="7">
        <v>12119</v>
      </c>
      <c r="H6370" s="1" t="s">
        <v>334</v>
      </c>
      <c r="I6370" s="9">
        <v>0</v>
      </c>
      <c r="J6370" s="10">
        <v>1000</v>
      </c>
      <c r="K6370" s="9" t="s">
        <v>65</v>
      </c>
      <c r="L6370" s="9">
        <v>10</v>
      </c>
      <c r="M6370" s="1" t="s">
        <v>333</v>
      </c>
      <c r="Q6370" s="4">
        <f t="shared" si="77"/>
        <v>27</v>
      </c>
      <c r="U6370" s="8" t="s">
        <v>332</v>
      </c>
    </row>
    <row r="6371" spans="1:21" x14ac:dyDescent="0.3">
      <c r="A6371" s="7">
        <v>14120</v>
      </c>
      <c r="B6371" s="7">
        <v>12120</v>
      </c>
      <c r="G6371" s="4" t="s">
        <v>331</v>
      </c>
      <c r="H6371" s="1" t="s">
        <v>328</v>
      </c>
      <c r="I6371" s="9">
        <v>0</v>
      </c>
      <c r="J6371" s="10">
        <v>1</v>
      </c>
      <c r="K6371" s="9"/>
      <c r="L6371" s="9">
        <v>1</v>
      </c>
      <c r="M6371" s="1" t="s">
        <v>328</v>
      </c>
      <c r="Q6371" s="4">
        <f t="shared" si="77"/>
        <v>27</v>
      </c>
      <c r="R6371" s="17" t="s">
        <v>330</v>
      </c>
      <c r="U6371" s="8" t="s">
        <v>329</v>
      </c>
    </row>
    <row r="6372" spans="1:21" x14ac:dyDescent="0.3">
      <c r="A6372" s="7">
        <v>14121</v>
      </c>
      <c r="B6372" s="7">
        <v>12121</v>
      </c>
      <c r="H6372" s="1" t="s">
        <v>328</v>
      </c>
      <c r="I6372" s="9">
        <v>0</v>
      </c>
      <c r="J6372" s="10">
        <v>1</v>
      </c>
      <c r="K6372" s="9"/>
      <c r="L6372" s="9">
        <v>1</v>
      </c>
      <c r="M6372" s="1" t="s">
        <v>327</v>
      </c>
      <c r="Q6372" s="4">
        <f t="shared" si="77"/>
        <v>27</v>
      </c>
      <c r="U6372" s="8" t="s">
        <v>326</v>
      </c>
    </row>
    <row r="6373" spans="1:21" x14ac:dyDescent="0.3">
      <c r="A6373" s="7">
        <v>14122</v>
      </c>
      <c r="B6373" s="7">
        <v>12122</v>
      </c>
      <c r="H6373" s="1" t="s">
        <v>325</v>
      </c>
      <c r="I6373" s="9">
        <v>0</v>
      </c>
      <c r="J6373" s="10">
        <v>1000</v>
      </c>
      <c r="K6373" s="9" t="s">
        <v>65</v>
      </c>
      <c r="L6373" s="9">
        <v>10</v>
      </c>
      <c r="M6373" s="1" t="s">
        <v>324</v>
      </c>
      <c r="Q6373" s="4">
        <f t="shared" si="77"/>
        <v>27</v>
      </c>
      <c r="U6373" s="8" t="s">
        <v>323</v>
      </c>
    </row>
    <row r="6374" spans="1:21" x14ac:dyDescent="0.3">
      <c r="A6374" s="7">
        <v>14123</v>
      </c>
      <c r="B6374" s="7">
        <v>12123</v>
      </c>
      <c r="G6374" s="4" t="s">
        <v>322</v>
      </c>
      <c r="H6374" s="1" t="s">
        <v>319</v>
      </c>
      <c r="I6374" s="9">
        <v>0</v>
      </c>
      <c r="J6374" s="10">
        <v>1</v>
      </c>
      <c r="K6374" s="9"/>
      <c r="L6374" s="9">
        <v>1</v>
      </c>
      <c r="M6374" s="1" t="s">
        <v>319</v>
      </c>
      <c r="Q6374" s="4">
        <f t="shared" si="77"/>
        <v>27</v>
      </c>
      <c r="R6374" s="17" t="s">
        <v>321</v>
      </c>
      <c r="U6374" s="8" t="s">
        <v>320</v>
      </c>
    </row>
    <row r="6375" spans="1:21" x14ac:dyDescent="0.3">
      <c r="A6375" s="7">
        <v>14124</v>
      </c>
      <c r="B6375" s="7">
        <v>12124</v>
      </c>
      <c r="H6375" s="1" t="s">
        <v>319</v>
      </c>
      <c r="I6375" s="9">
        <v>0</v>
      </c>
      <c r="J6375" s="10">
        <v>1</v>
      </c>
      <c r="K6375" s="9"/>
      <c r="L6375" s="9">
        <v>1</v>
      </c>
      <c r="M6375" s="1" t="s">
        <v>318</v>
      </c>
      <c r="Q6375" s="4">
        <f t="shared" si="77"/>
        <v>27</v>
      </c>
      <c r="U6375" s="8" t="s">
        <v>317</v>
      </c>
    </row>
    <row r="6376" spans="1:21" x14ac:dyDescent="0.3">
      <c r="A6376" s="7">
        <v>14125</v>
      </c>
      <c r="B6376" s="7">
        <v>12125</v>
      </c>
      <c r="H6376" s="1" t="s">
        <v>316</v>
      </c>
      <c r="I6376" s="9">
        <v>0</v>
      </c>
      <c r="J6376" s="10">
        <v>1000</v>
      </c>
      <c r="K6376" s="9" t="s">
        <v>65</v>
      </c>
      <c r="L6376" s="9">
        <v>10</v>
      </c>
      <c r="M6376" s="1" t="s">
        <v>315</v>
      </c>
      <c r="Q6376" s="4">
        <f t="shared" si="77"/>
        <v>27</v>
      </c>
      <c r="U6376" s="8" t="s">
        <v>314</v>
      </c>
    </row>
    <row r="6377" spans="1:21" x14ac:dyDescent="0.3">
      <c r="A6377" s="7">
        <v>14126</v>
      </c>
      <c r="B6377" s="7">
        <v>12126</v>
      </c>
      <c r="G6377" s="4" t="s">
        <v>313</v>
      </c>
      <c r="H6377" s="1" t="s">
        <v>310</v>
      </c>
      <c r="I6377" s="9">
        <v>0</v>
      </c>
      <c r="J6377" s="10">
        <v>1</v>
      </c>
      <c r="K6377" s="9"/>
      <c r="L6377" s="9">
        <v>1</v>
      </c>
      <c r="M6377" s="1" t="s">
        <v>310</v>
      </c>
      <c r="Q6377" s="4">
        <f t="shared" si="77"/>
        <v>27</v>
      </c>
      <c r="R6377" s="17" t="s">
        <v>312</v>
      </c>
      <c r="U6377" s="8" t="s">
        <v>311</v>
      </c>
    </row>
    <row r="6378" spans="1:21" x14ac:dyDescent="0.3">
      <c r="A6378" s="7">
        <v>14127</v>
      </c>
      <c r="B6378" s="7">
        <v>12127</v>
      </c>
      <c r="H6378" s="1" t="s">
        <v>310</v>
      </c>
      <c r="I6378" s="9">
        <v>0</v>
      </c>
      <c r="J6378" s="10">
        <v>1</v>
      </c>
      <c r="K6378" s="9"/>
      <c r="L6378" s="9">
        <v>1</v>
      </c>
      <c r="M6378" s="1" t="s">
        <v>309</v>
      </c>
      <c r="Q6378" s="4">
        <f t="shared" si="77"/>
        <v>27</v>
      </c>
      <c r="U6378" s="8" t="s">
        <v>308</v>
      </c>
    </row>
    <row r="6379" spans="1:21" x14ac:dyDescent="0.3">
      <c r="A6379" s="7">
        <v>14128</v>
      </c>
      <c r="B6379" s="7">
        <v>12128</v>
      </c>
      <c r="H6379" s="1" t="s">
        <v>307</v>
      </c>
      <c r="I6379" s="9">
        <v>0</v>
      </c>
      <c r="J6379" s="10">
        <v>1000</v>
      </c>
      <c r="K6379" s="9" t="s">
        <v>65</v>
      </c>
      <c r="L6379" s="9">
        <v>10</v>
      </c>
      <c r="M6379" s="1" t="s">
        <v>306</v>
      </c>
      <c r="Q6379" s="4">
        <f t="shared" si="77"/>
        <v>27</v>
      </c>
      <c r="U6379" s="8" t="s">
        <v>305</v>
      </c>
    </row>
    <row r="6380" spans="1:21" x14ac:dyDescent="0.3">
      <c r="A6380" s="7">
        <v>14129</v>
      </c>
      <c r="B6380" s="7">
        <v>12129</v>
      </c>
      <c r="G6380" s="4" t="s">
        <v>304</v>
      </c>
      <c r="H6380" s="1" t="s">
        <v>301</v>
      </c>
      <c r="I6380" s="9">
        <v>0</v>
      </c>
      <c r="J6380" s="10">
        <v>1</v>
      </c>
      <c r="K6380" s="9"/>
      <c r="L6380" s="9">
        <v>1</v>
      </c>
      <c r="M6380" s="1" t="s">
        <v>301</v>
      </c>
      <c r="Q6380" s="4">
        <f t="shared" ref="Q6380:Q6411" si="78">Q6379</f>
        <v>27</v>
      </c>
      <c r="R6380" s="17" t="s">
        <v>303</v>
      </c>
      <c r="U6380" s="8" t="s">
        <v>302</v>
      </c>
    </row>
    <row r="6381" spans="1:21" x14ac:dyDescent="0.3">
      <c r="A6381" s="7">
        <v>14130</v>
      </c>
      <c r="B6381" s="7">
        <v>12130</v>
      </c>
      <c r="H6381" s="1" t="s">
        <v>301</v>
      </c>
      <c r="I6381" s="9">
        <v>0</v>
      </c>
      <c r="J6381" s="10">
        <v>1</v>
      </c>
      <c r="K6381" s="9"/>
      <c r="L6381" s="9">
        <v>1</v>
      </c>
      <c r="M6381" s="1" t="s">
        <v>300</v>
      </c>
      <c r="Q6381" s="4">
        <f t="shared" si="78"/>
        <v>27</v>
      </c>
      <c r="U6381" s="8" t="s">
        <v>299</v>
      </c>
    </row>
    <row r="6382" spans="1:21" x14ac:dyDescent="0.3">
      <c r="A6382" s="7">
        <v>14131</v>
      </c>
      <c r="B6382" s="7">
        <v>12131</v>
      </c>
      <c r="H6382" s="1" t="s">
        <v>298</v>
      </c>
      <c r="I6382" s="9">
        <v>0</v>
      </c>
      <c r="J6382" s="10">
        <v>1000</v>
      </c>
      <c r="K6382" s="9" t="s">
        <v>65</v>
      </c>
      <c r="L6382" s="9">
        <v>10</v>
      </c>
      <c r="M6382" s="1" t="s">
        <v>297</v>
      </c>
      <c r="Q6382" s="4">
        <f t="shared" si="78"/>
        <v>27</v>
      </c>
      <c r="U6382" s="8" t="s">
        <v>296</v>
      </c>
    </row>
    <row r="6383" spans="1:21" x14ac:dyDescent="0.3">
      <c r="A6383" s="7">
        <v>14132</v>
      </c>
      <c r="B6383" s="7">
        <v>12132</v>
      </c>
      <c r="G6383" s="4" t="s">
        <v>295</v>
      </c>
      <c r="H6383" s="1" t="s">
        <v>292</v>
      </c>
      <c r="I6383" s="9">
        <v>0</v>
      </c>
      <c r="J6383" s="10">
        <v>1</v>
      </c>
      <c r="K6383" s="9"/>
      <c r="L6383" s="9">
        <v>1</v>
      </c>
      <c r="M6383" s="1" t="s">
        <v>292</v>
      </c>
      <c r="Q6383" s="4">
        <f t="shared" si="78"/>
        <v>27</v>
      </c>
      <c r="R6383" s="17" t="s">
        <v>294</v>
      </c>
      <c r="U6383" s="8" t="s">
        <v>293</v>
      </c>
    </row>
    <row r="6384" spans="1:21" x14ac:dyDescent="0.3">
      <c r="A6384" s="7">
        <v>14133</v>
      </c>
      <c r="B6384" s="7">
        <v>12133</v>
      </c>
      <c r="H6384" s="1" t="s">
        <v>292</v>
      </c>
      <c r="I6384" s="9">
        <v>0</v>
      </c>
      <c r="J6384" s="10">
        <v>1</v>
      </c>
      <c r="K6384" s="9"/>
      <c r="L6384" s="9">
        <v>1</v>
      </c>
      <c r="M6384" s="1" t="s">
        <v>291</v>
      </c>
      <c r="Q6384" s="4">
        <f t="shared" si="78"/>
        <v>27</v>
      </c>
      <c r="U6384" s="8" t="s">
        <v>290</v>
      </c>
    </row>
    <row r="6385" spans="1:21" x14ac:dyDescent="0.3">
      <c r="A6385" s="7">
        <v>14134</v>
      </c>
      <c r="B6385" s="7">
        <v>12134</v>
      </c>
      <c r="H6385" s="1" t="s">
        <v>289</v>
      </c>
      <c r="I6385" s="9">
        <v>0</v>
      </c>
      <c r="J6385" s="10">
        <v>1000</v>
      </c>
      <c r="K6385" s="9" t="s">
        <v>65</v>
      </c>
      <c r="L6385" s="9">
        <v>10</v>
      </c>
      <c r="M6385" s="1" t="s">
        <v>288</v>
      </c>
      <c r="Q6385" s="4">
        <f t="shared" si="78"/>
        <v>27</v>
      </c>
      <c r="U6385" s="8" t="s">
        <v>287</v>
      </c>
    </row>
    <row r="6386" spans="1:21" x14ac:dyDescent="0.3">
      <c r="A6386" s="7">
        <v>14135</v>
      </c>
      <c r="B6386" s="7">
        <v>12135</v>
      </c>
      <c r="G6386" s="4" t="s">
        <v>286</v>
      </c>
      <c r="H6386" s="1" t="s">
        <v>283</v>
      </c>
      <c r="I6386" s="9">
        <v>0</v>
      </c>
      <c r="J6386" s="10">
        <v>1</v>
      </c>
      <c r="K6386" s="9"/>
      <c r="L6386" s="9">
        <v>1</v>
      </c>
      <c r="M6386" s="1" t="s">
        <v>283</v>
      </c>
      <c r="Q6386" s="4">
        <f t="shared" si="78"/>
        <v>27</v>
      </c>
      <c r="R6386" s="17" t="s">
        <v>285</v>
      </c>
      <c r="U6386" s="8" t="s">
        <v>284</v>
      </c>
    </row>
    <row r="6387" spans="1:21" x14ac:dyDescent="0.3">
      <c r="A6387" s="7">
        <v>14136</v>
      </c>
      <c r="B6387" s="7">
        <v>12136</v>
      </c>
      <c r="H6387" s="1" t="s">
        <v>283</v>
      </c>
      <c r="I6387" s="9">
        <v>0</v>
      </c>
      <c r="J6387" s="10">
        <v>1</v>
      </c>
      <c r="K6387" s="9"/>
      <c r="L6387" s="9">
        <v>1</v>
      </c>
      <c r="M6387" s="1" t="s">
        <v>282</v>
      </c>
      <c r="Q6387" s="4">
        <f t="shared" si="78"/>
        <v>27</v>
      </c>
      <c r="U6387" s="8" t="s">
        <v>281</v>
      </c>
    </row>
    <row r="6388" spans="1:21" x14ac:dyDescent="0.3">
      <c r="A6388" s="7">
        <v>14137</v>
      </c>
      <c r="B6388" s="7">
        <v>12137</v>
      </c>
      <c r="H6388" s="1" t="s">
        <v>280</v>
      </c>
      <c r="I6388" s="9">
        <v>0</v>
      </c>
      <c r="J6388" s="10">
        <v>1000</v>
      </c>
      <c r="K6388" s="9" t="s">
        <v>65</v>
      </c>
      <c r="L6388" s="9">
        <v>10</v>
      </c>
      <c r="M6388" s="1" t="s">
        <v>279</v>
      </c>
      <c r="Q6388" s="4">
        <f t="shared" si="78"/>
        <v>27</v>
      </c>
      <c r="U6388" s="8" t="s">
        <v>278</v>
      </c>
    </row>
    <row r="6389" spans="1:21" x14ac:dyDescent="0.3">
      <c r="A6389" s="7">
        <v>14138</v>
      </c>
      <c r="B6389" s="7">
        <v>12138</v>
      </c>
      <c r="G6389" s="4" t="s">
        <v>277</v>
      </c>
      <c r="H6389" s="1" t="s">
        <v>274</v>
      </c>
      <c r="I6389" s="9">
        <v>0</v>
      </c>
      <c r="J6389" s="10">
        <v>1</v>
      </c>
      <c r="K6389" s="9"/>
      <c r="L6389" s="9">
        <v>1</v>
      </c>
      <c r="M6389" s="1" t="s">
        <v>274</v>
      </c>
      <c r="Q6389" s="4">
        <f t="shared" si="78"/>
        <v>27</v>
      </c>
      <c r="R6389" s="17" t="s">
        <v>276</v>
      </c>
      <c r="U6389" s="8" t="s">
        <v>275</v>
      </c>
    </row>
    <row r="6390" spans="1:21" x14ac:dyDescent="0.3">
      <c r="A6390" s="7">
        <v>14139</v>
      </c>
      <c r="B6390" s="7">
        <v>12139</v>
      </c>
      <c r="H6390" s="1" t="s">
        <v>274</v>
      </c>
      <c r="I6390" s="9">
        <v>0</v>
      </c>
      <c r="J6390" s="10">
        <v>1</v>
      </c>
      <c r="K6390" s="9"/>
      <c r="L6390" s="9">
        <v>1</v>
      </c>
      <c r="M6390" s="1" t="s">
        <v>273</v>
      </c>
      <c r="Q6390" s="4">
        <f t="shared" si="78"/>
        <v>27</v>
      </c>
      <c r="U6390" s="8" t="s">
        <v>272</v>
      </c>
    </row>
    <row r="6391" spans="1:21" x14ac:dyDescent="0.3">
      <c r="A6391" s="7">
        <v>14140</v>
      </c>
      <c r="B6391" s="7">
        <v>12140</v>
      </c>
      <c r="H6391" s="1" t="s">
        <v>271</v>
      </c>
      <c r="I6391" s="9">
        <v>0</v>
      </c>
      <c r="J6391" s="10">
        <v>1000</v>
      </c>
      <c r="K6391" s="9" t="s">
        <v>65</v>
      </c>
      <c r="L6391" s="9">
        <v>10</v>
      </c>
      <c r="M6391" s="1" t="s">
        <v>270</v>
      </c>
      <c r="Q6391" s="4">
        <f t="shared" si="78"/>
        <v>27</v>
      </c>
      <c r="U6391" s="8" t="s">
        <v>269</v>
      </c>
    </row>
    <row r="6392" spans="1:21" x14ac:dyDescent="0.3">
      <c r="A6392" s="7">
        <v>14141</v>
      </c>
      <c r="B6392" s="7">
        <v>12141</v>
      </c>
      <c r="G6392" s="4" t="s">
        <v>268</v>
      </c>
      <c r="H6392" s="1" t="s">
        <v>265</v>
      </c>
      <c r="I6392" s="9">
        <v>0</v>
      </c>
      <c r="J6392" s="10">
        <v>1</v>
      </c>
      <c r="K6392" s="9"/>
      <c r="L6392" s="9">
        <v>1</v>
      </c>
      <c r="M6392" s="1" t="s">
        <v>265</v>
      </c>
      <c r="Q6392" s="4">
        <f t="shared" si="78"/>
        <v>27</v>
      </c>
      <c r="R6392" s="17" t="s">
        <v>267</v>
      </c>
      <c r="U6392" s="8" t="s">
        <v>266</v>
      </c>
    </row>
    <row r="6393" spans="1:21" x14ac:dyDescent="0.3">
      <c r="A6393" s="7">
        <v>14142</v>
      </c>
      <c r="B6393" s="7">
        <v>12142</v>
      </c>
      <c r="H6393" s="1" t="s">
        <v>265</v>
      </c>
      <c r="I6393" s="9">
        <v>0</v>
      </c>
      <c r="J6393" s="10">
        <v>1</v>
      </c>
      <c r="K6393" s="9"/>
      <c r="L6393" s="9">
        <v>1</v>
      </c>
      <c r="M6393" s="1" t="s">
        <v>264</v>
      </c>
      <c r="Q6393" s="4">
        <f t="shared" si="78"/>
        <v>27</v>
      </c>
      <c r="U6393" s="8" t="s">
        <v>263</v>
      </c>
    </row>
    <row r="6394" spans="1:21" x14ac:dyDescent="0.3">
      <c r="A6394" s="7">
        <v>14143</v>
      </c>
      <c r="B6394" s="7">
        <v>12143</v>
      </c>
      <c r="H6394" s="1" t="s">
        <v>262</v>
      </c>
      <c r="I6394" s="9">
        <v>0</v>
      </c>
      <c r="J6394" s="10">
        <v>1000</v>
      </c>
      <c r="K6394" s="9" t="s">
        <v>65</v>
      </c>
      <c r="L6394" s="9">
        <v>10</v>
      </c>
      <c r="M6394" s="1" t="s">
        <v>261</v>
      </c>
      <c r="Q6394" s="4">
        <f t="shared" si="78"/>
        <v>27</v>
      </c>
      <c r="U6394" s="8" t="s">
        <v>260</v>
      </c>
    </row>
    <row r="6395" spans="1:21" x14ac:dyDescent="0.3">
      <c r="A6395" s="7">
        <v>14144</v>
      </c>
      <c r="B6395" s="7">
        <v>12144</v>
      </c>
      <c r="G6395" s="4" t="s">
        <v>259</v>
      </c>
      <c r="H6395" s="1" t="s">
        <v>256</v>
      </c>
      <c r="I6395" s="9">
        <v>0</v>
      </c>
      <c r="J6395" s="10">
        <v>1</v>
      </c>
      <c r="K6395" s="9"/>
      <c r="L6395" s="9">
        <v>1</v>
      </c>
      <c r="M6395" s="1" t="s">
        <v>256</v>
      </c>
      <c r="Q6395" s="4">
        <f t="shared" si="78"/>
        <v>27</v>
      </c>
      <c r="R6395" s="17" t="s">
        <v>258</v>
      </c>
      <c r="U6395" s="8" t="s">
        <v>257</v>
      </c>
    </row>
    <row r="6396" spans="1:21" x14ac:dyDescent="0.3">
      <c r="A6396" s="7">
        <v>14145</v>
      </c>
      <c r="B6396" s="7">
        <v>12145</v>
      </c>
      <c r="H6396" s="1" t="s">
        <v>256</v>
      </c>
      <c r="I6396" s="9">
        <v>0</v>
      </c>
      <c r="J6396" s="10">
        <v>1</v>
      </c>
      <c r="K6396" s="9"/>
      <c r="L6396" s="9">
        <v>1</v>
      </c>
      <c r="M6396" s="1" t="s">
        <v>255</v>
      </c>
      <c r="Q6396" s="4">
        <f t="shared" si="78"/>
        <v>27</v>
      </c>
      <c r="U6396" s="8" t="s">
        <v>254</v>
      </c>
    </row>
    <row r="6397" spans="1:21" x14ac:dyDescent="0.3">
      <c r="A6397" s="7">
        <v>14146</v>
      </c>
      <c r="B6397" s="7">
        <v>12146</v>
      </c>
      <c r="H6397" s="1" t="s">
        <v>253</v>
      </c>
      <c r="I6397" s="9">
        <v>0</v>
      </c>
      <c r="J6397" s="10">
        <v>1000</v>
      </c>
      <c r="K6397" s="9" t="s">
        <v>65</v>
      </c>
      <c r="L6397" s="9">
        <v>10</v>
      </c>
      <c r="M6397" s="1" t="s">
        <v>252</v>
      </c>
      <c r="Q6397" s="4">
        <f t="shared" si="78"/>
        <v>27</v>
      </c>
      <c r="U6397" s="8" t="s">
        <v>251</v>
      </c>
    </row>
    <row r="6398" spans="1:21" x14ac:dyDescent="0.3">
      <c r="A6398" s="7">
        <v>14147</v>
      </c>
      <c r="B6398" s="7">
        <v>12147</v>
      </c>
      <c r="G6398" s="4" t="s">
        <v>250</v>
      </c>
      <c r="H6398" s="1" t="s">
        <v>247</v>
      </c>
      <c r="I6398" s="9">
        <v>0</v>
      </c>
      <c r="J6398" s="10">
        <v>1</v>
      </c>
      <c r="K6398" s="9"/>
      <c r="L6398" s="9">
        <v>1</v>
      </c>
      <c r="M6398" s="1" t="s">
        <v>247</v>
      </c>
      <c r="Q6398" s="4">
        <f t="shared" si="78"/>
        <v>27</v>
      </c>
      <c r="R6398" s="17" t="s">
        <v>249</v>
      </c>
      <c r="U6398" s="8" t="s">
        <v>248</v>
      </c>
    </row>
    <row r="6399" spans="1:21" x14ac:dyDescent="0.3">
      <c r="A6399" s="7">
        <v>14148</v>
      </c>
      <c r="B6399" s="7">
        <v>12148</v>
      </c>
      <c r="H6399" s="1" t="s">
        <v>247</v>
      </c>
      <c r="I6399" s="9">
        <v>0</v>
      </c>
      <c r="J6399" s="10">
        <v>1</v>
      </c>
      <c r="K6399" s="9"/>
      <c r="L6399" s="9">
        <v>1</v>
      </c>
      <c r="M6399" s="1" t="s">
        <v>246</v>
      </c>
      <c r="Q6399" s="4">
        <f t="shared" si="78"/>
        <v>27</v>
      </c>
      <c r="U6399" s="8" t="s">
        <v>245</v>
      </c>
    </row>
    <row r="6400" spans="1:21" x14ac:dyDescent="0.3">
      <c r="A6400" s="7">
        <v>14149</v>
      </c>
      <c r="B6400" s="7">
        <v>12149</v>
      </c>
      <c r="H6400" s="1" t="s">
        <v>244</v>
      </c>
      <c r="I6400" s="9">
        <v>0</v>
      </c>
      <c r="J6400" s="10">
        <v>1000</v>
      </c>
      <c r="K6400" s="9" t="s">
        <v>65</v>
      </c>
      <c r="L6400" s="9">
        <v>10</v>
      </c>
      <c r="M6400" s="1" t="s">
        <v>243</v>
      </c>
      <c r="Q6400" s="4">
        <f t="shared" si="78"/>
        <v>27</v>
      </c>
      <c r="U6400" s="8" t="s">
        <v>242</v>
      </c>
    </row>
    <row r="6401" spans="1:21" x14ac:dyDescent="0.3">
      <c r="A6401" s="7">
        <v>14150</v>
      </c>
      <c r="B6401" s="7">
        <v>12150</v>
      </c>
      <c r="G6401" s="4" t="s">
        <v>241</v>
      </c>
      <c r="H6401" s="1" t="s">
        <v>238</v>
      </c>
      <c r="I6401" s="9">
        <v>0</v>
      </c>
      <c r="J6401" s="10">
        <v>1</v>
      </c>
      <c r="K6401" s="9"/>
      <c r="L6401" s="9">
        <v>1</v>
      </c>
      <c r="M6401" s="1" t="s">
        <v>238</v>
      </c>
      <c r="Q6401" s="4">
        <f t="shared" si="78"/>
        <v>27</v>
      </c>
      <c r="R6401" s="17" t="s">
        <v>240</v>
      </c>
      <c r="U6401" s="8" t="s">
        <v>239</v>
      </c>
    </row>
    <row r="6402" spans="1:21" x14ac:dyDescent="0.3">
      <c r="A6402" s="7">
        <v>14151</v>
      </c>
      <c r="B6402" s="7">
        <v>12151</v>
      </c>
      <c r="H6402" s="1" t="s">
        <v>238</v>
      </c>
      <c r="I6402" s="9">
        <v>0</v>
      </c>
      <c r="J6402" s="10">
        <v>1</v>
      </c>
      <c r="K6402" s="9"/>
      <c r="L6402" s="9">
        <v>1</v>
      </c>
      <c r="M6402" s="1" t="s">
        <v>237</v>
      </c>
      <c r="Q6402" s="4">
        <f t="shared" si="78"/>
        <v>27</v>
      </c>
      <c r="U6402" s="8" t="s">
        <v>236</v>
      </c>
    </row>
    <row r="6403" spans="1:21" x14ac:dyDescent="0.3">
      <c r="A6403" s="7">
        <v>14152</v>
      </c>
      <c r="B6403" s="7">
        <v>12152</v>
      </c>
      <c r="H6403" s="1" t="s">
        <v>235</v>
      </c>
      <c r="I6403" s="9">
        <v>0</v>
      </c>
      <c r="J6403" s="10">
        <v>1000</v>
      </c>
      <c r="K6403" s="9" t="s">
        <v>65</v>
      </c>
      <c r="L6403" s="9">
        <v>10</v>
      </c>
      <c r="M6403" s="1" t="s">
        <v>234</v>
      </c>
      <c r="Q6403" s="4">
        <f t="shared" si="78"/>
        <v>27</v>
      </c>
      <c r="U6403" s="8" t="s">
        <v>233</v>
      </c>
    </row>
    <row r="6404" spans="1:21" x14ac:dyDescent="0.3">
      <c r="A6404" s="7">
        <v>14153</v>
      </c>
      <c r="B6404" s="7">
        <v>12153</v>
      </c>
      <c r="G6404" s="4" t="s">
        <v>232</v>
      </c>
      <c r="H6404" s="1" t="s">
        <v>229</v>
      </c>
      <c r="I6404" s="9">
        <v>0</v>
      </c>
      <c r="J6404" s="10">
        <v>1</v>
      </c>
      <c r="K6404" s="9"/>
      <c r="L6404" s="9">
        <v>1</v>
      </c>
      <c r="M6404" s="1" t="s">
        <v>229</v>
      </c>
      <c r="Q6404" s="4">
        <f t="shared" si="78"/>
        <v>27</v>
      </c>
      <c r="R6404" s="17" t="s">
        <v>231</v>
      </c>
      <c r="U6404" s="8" t="s">
        <v>230</v>
      </c>
    </row>
    <row r="6405" spans="1:21" x14ac:dyDescent="0.3">
      <c r="A6405" s="7">
        <v>14154</v>
      </c>
      <c r="B6405" s="7">
        <v>12154</v>
      </c>
      <c r="H6405" s="1" t="s">
        <v>229</v>
      </c>
      <c r="I6405" s="9">
        <v>0</v>
      </c>
      <c r="J6405" s="10">
        <v>1</v>
      </c>
      <c r="K6405" s="9"/>
      <c r="L6405" s="9">
        <v>1</v>
      </c>
      <c r="M6405" s="1" t="s">
        <v>228</v>
      </c>
      <c r="Q6405" s="4">
        <f t="shared" si="78"/>
        <v>27</v>
      </c>
      <c r="U6405" s="8" t="s">
        <v>227</v>
      </c>
    </row>
    <row r="6406" spans="1:21" x14ac:dyDescent="0.3">
      <c r="A6406" s="7">
        <v>14155</v>
      </c>
      <c r="B6406" s="7">
        <v>12155</v>
      </c>
      <c r="H6406" s="1" t="s">
        <v>226</v>
      </c>
      <c r="I6406" s="9">
        <v>0</v>
      </c>
      <c r="J6406" s="10">
        <v>1000</v>
      </c>
      <c r="K6406" s="9" t="s">
        <v>65</v>
      </c>
      <c r="L6406" s="9">
        <v>10</v>
      </c>
      <c r="M6406" s="1" t="s">
        <v>225</v>
      </c>
      <c r="Q6406" s="4">
        <f t="shared" si="78"/>
        <v>27</v>
      </c>
      <c r="U6406" s="8" t="s">
        <v>224</v>
      </c>
    </row>
    <row r="6407" spans="1:21" x14ac:dyDescent="0.3">
      <c r="A6407" s="7">
        <v>14156</v>
      </c>
      <c r="B6407" s="7">
        <v>12156</v>
      </c>
      <c r="G6407" s="4" t="s">
        <v>223</v>
      </c>
      <c r="H6407" s="1" t="s">
        <v>220</v>
      </c>
      <c r="I6407" s="9">
        <v>0</v>
      </c>
      <c r="J6407" s="10">
        <v>1</v>
      </c>
      <c r="K6407" s="9"/>
      <c r="L6407" s="9">
        <v>1</v>
      </c>
      <c r="M6407" s="1" t="s">
        <v>220</v>
      </c>
      <c r="Q6407" s="4">
        <f t="shared" si="78"/>
        <v>27</v>
      </c>
      <c r="R6407" s="17" t="s">
        <v>222</v>
      </c>
      <c r="U6407" s="8" t="s">
        <v>221</v>
      </c>
    </row>
    <row r="6408" spans="1:21" x14ac:dyDescent="0.3">
      <c r="A6408" s="7">
        <v>14157</v>
      </c>
      <c r="B6408" s="7">
        <v>12157</v>
      </c>
      <c r="H6408" s="1" t="s">
        <v>220</v>
      </c>
      <c r="I6408" s="9">
        <v>0</v>
      </c>
      <c r="J6408" s="10">
        <v>1</v>
      </c>
      <c r="K6408" s="9"/>
      <c r="L6408" s="9">
        <v>1</v>
      </c>
      <c r="M6408" s="1" t="s">
        <v>219</v>
      </c>
      <c r="Q6408" s="4">
        <f t="shared" si="78"/>
        <v>27</v>
      </c>
      <c r="U6408" s="8" t="s">
        <v>218</v>
      </c>
    </row>
    <row r="6409" spans="1:21" x14ac:dyDescent="0.3">
      <c r="A6409" s="7">
        <v>14158</v>
      </c>
      <c r="B6409" s="7">
        <v>12158</v>
      </c>
      <c r="H6409" s="1" t="s">
        <v>217</v>
      </c>
      <c r="I6409" s="9">
        <v>0</v>
      </c>
      <c r="J6409" s="10">
        <v>1000</v>
      </c>
      <c r="K6409" s="9" t="s">
        <v>65</v>
      </c>
      <c r="L6409" s="9">
        <v>10</v>
      </c>
      <c r="M6409" s="1" t="s">
        <v>216</v>
      </c>
      <c r="Q6409" s="4">
        <f t="shared" si="78"/>
        <v>27</v>
      </c>
      <c r="U6409" s="8" t="s">
        <v>215</v>
      </c>
    </row>
    <row r="6410" spans="1:21" x14ac:dyDescent="0.3">
      <c r="A6410" s="7">
        <v>14159</v>
      </c>
      <c r="B6410" s="7">
        <v>12159</v>
      </c>
      <c r="G6410" s="4" t="s">
        <v>214</v>
      </c>
      <c r="H6410" s="1" t="s">
        <v>211</v>
      </c>
      <c r="I6410" s="9">
        <v>0</v>
      </c>
      <c r="J6410" s="10">
        <v>1</v>
      </c>
      <c r="K6410" s="9"/>
      <c r="L6410" s="9">
        <v>1</v>
      </c>
      <c r="M6410" s="1" t="s">
        <v>211</v>
      </c>
      <c r="Q6410" s="4">
        <f t="shared" si="78"/>
        <v>27</v>
      </c>
      <c r="R6410" s="17" t="s">
        <v>213</v>
      </c>
      <c r="U6410" s="8" t="s">
        <v>212</v>
      </c>
    </row>
    <row r="6411" spans="1:21" x14ac:dyDescent="0.3">
      <c r="A6411" s="7">
        <v>14160</v>
      </c>
      <c r="B6411" s="7">
        <v>12160</v>
      </c>
      <c r="H6411" s="1" t="s">
        <v>211</v>
      </c>
      <c r="I6411" s="9">
        <v>0</v>
      </c>
      <c r="J6411" s="10">
        <v>1</v>
      </c>
      <c r="K6411" s="9"/>
      <c r="L6411" s="9">
        <v>1</v>
      </c>
      <c r="M6411" s="1" t="s">
        <v>210</v>
      </c>
      <c r="Q6411" s="4">
        <f t="shared" si="78"/>
        <v>27</v>
      </c>
      <c r="U6411" s="8" t="s">
        <v>209</v>
      </c>
    </row>
    <row r="6412" spans="1:21" x14ac:dyDescent="0.3">
      <c r="A6412" s="7">
        <v>14161</v>
      </c>
      <c r="B6412" s="7">
        <v>12161</v>
      </c>
      <c r="H6412" s="1" t="s">
        <v>208</v>
      </c>
      <c r="I6412" s="9">
        <v>0</v>
      </c>
      <c r="J6412" s="10">
        <v>1000</v>
      </c>
      <c r="K6412" s="9" t="s">
        <v>65</v>
      </c>
      <c r="L6412" s="9">
        <v>10</v>
      </c>
      <c r="M6412" s="1" t="s">
        <v>207</v>
      </c>
      <c r="Q6412" s="4">
        <f t="shared" ref="Q6412:Q6448" si="79">Q6411</f>
        <v>27</v>
      </c>
      <c r="U6412" s="8" t="s">
        <v>206</v>
      </c>
    </row>
    <row r="6413" spans="1:21" x14ac:dyDescent="0.3">
      <c r="A6413" s="7">
        <v>14162</v>
      </c>
      <c r="B6413" s="7">
        <v>12162</v>
      </c>
      <c r="G6413" s="4" t="s">
        <v>205</v>
      </c>
      <c r="H6413" s="1" t="s">
        <v>202</v>
      </c>
      <c r="I6413" s="9">
        <v>0</v>
      </c>
      <c r="J6413" s="10">
        <v>1</v>
      </c>
      <c r="K6413" s="9"/>
      <c r="L6413" s="9">
        <v>1</v>
      </c>
      <c r="M6413" s="1" t="s">
        <v>202</v>
      </c>
      <c r="Q6413" s="4">
        <f t="shared" si="79"/>
        <v>27</v>
      </c>
      <c r="R6413" s="17" t="s">
        <v>204</v>
      </c>
      <c r="U6413" s="8" t="s">
        <v>203</v>
      </c>
    </row>
    <row r="6414" spans="1:21" x14ac:dyDescent="0.3">
      <c r="A6414" s="7">
        <v>14163</v>
      </c>
      <c r="B6414" s="7">
        <v>12163</v>
      </c>
      <c r="H6414" s="1" t="s">
        <v>202</v>
      </c>
      <c r="I6414" s="9">
        <v>0</v>
      </c>
      <c r="J6414" s="10">
        <v>1</v>
      </c>
      <c r="K6414" s="9"/>
      <c r="L6414" s="9">
        <v>1</v>
      </c>
      <c r="M6414" s="1" t="s">
        <v>201</v>
      </c>
      <c r="Q6414" s="4">
        <f t="shared" si="79"/>
        <v>27</v>
      </c>
      <c r="U6414" s="8" t="s">
        <v>200</v>
      </c>
    </row>
    <row r="6415" spans="1:21" x14ac:dyDescent="0.3">
      <c r="A6415" s="7">
        <v>14164</v>
      </c>
      <c r="B6415" s="7">
        <v>12164</v>
      </c>
      <c r="H6415" s="1" t="s">
        <v>199</v>
      </c>
      <c r="I6415" s="9">
        <v>0</v>
      </c>
      <c r="J6415" s="10">
        <v>1000</v>
      </c>
      <c r="K6415" s="9" t="s">
        <v>65</v>
      </c>
      <c r="L6415" s="9">
        <v>10</v>
      </c>
      <c r="M6415" s="1" t="s">
        <v>198</v>
      </c>
      <c r="Q6415" s="4">
        <f t="shared" si="79"/>
        <v>27</v>
      </c>
      <c r="U6415" s="8" t="s">
        <v>197</v>
      </c>
    </row>
    <row r="6416" spans="1:21" x14ac:dyDescent="0.3">
      <c r="A6416" s="7">
        <v>14165</v>
      </c>
      <c r="B6416" s="7">
        <v>12165</v>
      </c>
      <c r="G6416" s="4" t="s">
        <v>196</v>
      </c>
      <c r="H6416" s="1" t="s">
        <v>193</v>
      </c>
      <c r="I6416" s="9">
        <v>0</v>
      </c>
      <c r="J6416" s="10">
        <v>1</v>
      </c>
      <c r="K6416" s="9"/>
      <c r="L6416" s="9">
        <v>1</v>
      </c>
      <c r="M6416" s="1" t="s">
        <v>193</v>
      </c>
      <c r="Q6416" s="4">
        <f t="shared" si="79"/>
        <v>27</v>
      </c>
      <c r="R6416" s="17" t="s">
        <v>195</v>
      </c>
      <c r="U6416" s="8" t="s">
        <v>194</v>
      </c>
    </row>
    <row r="6417" spans="1:21" x14ac:dyDescent="0.3">
      <c r="A6417" s="7">
        <v>14166</v>
      </c>
      <c r="B6417" s="7">
        <v>12166</v>
      </c>
      <c r="H6417" s="1" t="s">
        <v>193</v>
      </c>
      <c r="I6417" s="9">
        <v>0</v>
      </c>
      <c r="J6417" s="10">
        <v>1</v>
      </c>
      <c r="K6417" s="9"/>
      <c r="L6417" s="9">
        <v>1</v>
      </c>
      <c r="M6417" s="1" t="s">
        <v>192</v>
      </c>
      <c r="Q6417" s="4">
        <f t="shared" si="79"/>
        <v>27</v>
      </c>
      <c r="U6417" s="8" t="s">
        <v>191</v>
      </c>
    </row>
    <row r="6418" spans="1:21" x14ac:dyDescent="0.3">
      <c r="A6418" s="7">
        <v>14167</v>
      </c>
      <c r="B6418" s="7">
        <v>12167</v>
      </c>
      <c r="H6418" s="1" t="s">
        <v>190</v>
      </c>
      <c r="I6418" s="9">
        <v>0</v>
      </c>
      <c r="J6418" s="10">
        <v>1000</v>
      </c>
      <c r="K6418" s="9" t="s">
        <v>65</v>
      </c>
      <c r="L6418" s="9">
        <v>10</v>
      </c>
      <c r="M6418" s="1" t="s">
        <v>189</v>
      </c>
      <c r="Q6418" s="4">
        <f t="shared" si="79"/>
        <v>27</v>
      </c>
      <c r="U6418" s="8" t="s">
        <v>188</v>
      </c>
    </row>
    <row r="6419" spans="1:21" x14ac:dyDescent="0.3">
      <c r="A6419" s="7">
        <v>14168</v>
      </c>
      <c r="B6419" s="7">
        <v>12168</v>
      </c>
      <c r="G6419" s="4" t="s">
        <v>187</v>
      </c>
      <c r="H6419" s="1" t="s">
        <v>184</v>
      </c>
      <c r="I6419" s="9">
        <v>0</v>
      </c>
      <c r="J6419" s="10">
        <v>1</v>
      </c>
      <c r="K6419" s="9"/>
      <c r="L6419" s="9">
        <v>1</v>
      </c>
      <c r="M6419" s="1" t="s">
        <v>184</v>
      </c>
      <c r="Q6419" s="4">
        <f t="shared" si="79"/>
        <v>27</v>
      </c>
      <c r="R6419" s="17" t="s">
        <v>186</v>
      </c>
      <c r="U6419" s="8" t="s">
        <v>185</v>
      </c>
    </row>
    <row r="6420" spans="1:21" x14ac:dyDescent="0.3">
      <c r="A6420" s="7">
        <v>14169</v>
      </c>
      <c r="B6420" s="7">
        <v>12169</v>
      </c>
      <c r="H6420" s="1" t="s">
        <v>184</v>
      </c>
      <c r="I6420" s="9">
        <v>0</v>
      </c>
      <c r="J6420" s="10">
        <v>1</v>
      </c>
      <c r="K6420" s="9"/>
      <c r="L6420" s="9">
        <v>1</v>
      </c>
      <c r="M6420" s="1" t="s">
        <v>183</v>
      </c>
      <c r="Q6420" s="4">
        <f t="shared" si="79"/>
        <v>27</v>
      </c>
      <c r="U6420" s="8" t="s">
        <v>182</v>
      </c>
    </row>
    <row r="6421" spans="1:21" x14ac:dyDescent="0.3">
      <c r="A6421" s="7">
        <v>14170</v>
      </c>
      <c r="B6421" s="7">
        <v>12170</v>
      </c>
      <c r="H6421" s="1" t="s">
        <v>181</v>
      </c>
      <c r="I6421" s="9">
        <v>0</v>
      </c>
      <c r="J6421" s="10">
        <v>1000</v>
      </c>
      <c r="K6421" s="9" t="s">
        <v>65</v>
      </c>
      <c r="L6421" s="9">
        <v>10</v>
      </c>
      <c r="M6421" s="1" t="s">
        <v>180</v>
      </c>
      <c r="Q6421" s="4">
        <f t="shared" si="79"/>
        <v>27</v>
      </c>
      <c r="U6421" s="8" t="s">
        <v>179</v>
      </c>
    </row>
    <row r="6422" spans="1:21" x14ac:dyDescent="0.3">
      <c r="A6422" s="7">
        <v>14171</v>
      </c>
      <c r="B6422" s="7">
        <v>12171</v>
      </c>
      <c r="G6422" s="4" t="s">
        <v>178</v>
      </c>
      <c r="H6422" s="1" t="s">
        <v>175</v>
      </c>
      <c r="I6422" s="9">
        <v>0</v>
      </c>
      <c r="J6422" s="10">
        <v>1</v>
      </c>
      <c r="K6422" s="9"/>
      <c r="L6422" s="9">
        <v>1</v>
      </c>
      <c r="M6422" s="1" t="s">
        <v>175</v>
      </c>
      <c r="Q6422" s="4">
        <f t="shared" si="79"/>
        <v>27</v>
      </c>
      <c r="R6422" s="17" t="s">
        <v>177</v>
      </c>
      <c r="U6422" s="8" t="s">
        <v>176</v>
      </c>
    </row>
    <row r="6423" spans="1:21" x14ac:dyDescent="0.3">
      <c r="A6423" s="7">
        <v>14172</v>
      </c>
      <c r="B6423" s="7">
        <v>12172</v>
      </c>
      <c r="H6423" s="1" t="s">
        <v>175</v>
      </c>
      <c r="I6423" s="9">
        <v>0</v>
      </c>
      <c r="J6423" s="10">
        <v>1</v>
      </c>
      <c r="K6423" s="9"/>
      <c r="L6423" s="9">
        <v>1</v>
      </c>
      <c r="M6423" s="1" t="s">
        <v>174</v>
      </c>
      <c r="Q6423" s="4">
        <f t="shared" si="79"/>
        <v>27</v>
      </c>
      <c r="U6423" s="8" t="s">
        <v>173</v>
      </c>
    </row>
    <row r="6424" spans="1:21" x14ac:dyDescent="0.3">
      <c r="A6424" s="7">
        <v>14173</v>
      </c>
      <c r="B6424" s="7">
        <v>12173</v>
      </c>
      <c r="H6424" s="1" t="s">
        <v>172</v>
      </c>
      <c r="I6424" s="9">
        <v>0</v>
      </c>
      <c r="J6424" s="10">
        <v>1000</v>
      </c>
      <c r="K6424" s="9" t="s">
        <v>65</v>
      </c>
      <c r="L6424" s="9">
        <v>10</v>
      </c>
      <c r="M6424" s="1" t="s">
        <v>171</v>
      </c>
      <c r="Q6424" s="4">
        <f t="shared" si="79"/>
        <v>27</v>
      </c>
      <c r="U6424" s="8" t="s">
        <v>170</v>
      </c>
    </row>
    <row r="6425" spans="1:21" x14ac:dyDescent="0.3">
      <c r="A6425" s="7">
        <v>14174</v>
      </c>
      <c r="B6425" s="7">
        <v>12174</v>
      </c>
      <c r="G6425" s="4" t="s">
        <v>169</v>
      </c>
      <c r="H6425" s="1" t="s">
        <v>166</v>
      </c>
      <c r="I6425" s="9">
        <v>0</v>
      </c>
      <c r="J6425" s="10">
        <v>1</v>
      </c>
      <c r="K6425" s="9"/>
      <c r="L6425" s="9">
        <v>1</v>
      </c>
      <c r="M6425" s="1" t="s">
        <v>166</v>
      </c>
      <c r="Q6425" s="4">
        <f t="shared" si="79"/>
        <v>27</v>
      </c>
      <c r="R6425" s="17" t="s">
        <v>168</v>
      </c>
      <c r="U6425" s="8" t="s">
        <v>167</v>
      </c>
    </row>
    <row r="6426" spans="1:21" x14ac:dyDescent="0.3">
      <c r="A6426" s="7">
        <v>14175</v>
      </c>
      <c r="B6426" s="7">
        <v>12175</v>
      </c>
      <c r="H6426" s="1" t="s">
        <v>166</v>
      </c>
      <c r="I6426" s="9">
        <v>0</v>
      </c>
      <c r="J6426" s="10">
        <v>1</v>
      </c>
      <c r="K6426" s="9"/>
      <c r="L6426" s="9">
        <v>1</v>
      </c>
      <c r="M6426" s="1" t="s">
        <v>165</v>
      </c>
      <c r="Q6426" s="4">
        <f t="shared" si="79"/>
        <v>27</v>
      </c>
      <c r="U6426" s="8" t="s">
        <v>164</v>
      </c>
    </row>
    <row r="6427" spans="1:21" x14ac:dyDescent="0.3">
      <c r="A6427" s="7">
        <v>14176</v>
      </c>
      <c r="B6427" s="7">
        <v>12176</v>
      </c>
      <c r="H6427" s="1" t="s">
        <v>163</v>
      </c>
      <c r="I6427" s="9">
        <v>0</v>
      </c>
      <c r="J6427" s="10">
        <v>1000</v>
      </c>
      <c r="K6427" s="9" t="s">
        <v>65</v>
      </c>
      <c r="L6427" s="9">
        <v>10</v>
      </c>
      <c r="M6427" s="1" t="s">
        <v>162</v>
      </c>
      <c r="Q6427" s="4">
        <f t="shared" si="79"/>
        <v>27</v>
      </c>
      <c r="U6427" s="8" t="s">
        <v>161</v>
      </c>
    </row>
    <row r="6428" spans="1:21" x14ac:dyDescent="0.3">
      <c r="A6428" s="7">
        <v>14177</v>
      </c>
      <c r="B6428" s="7">
        <v>12177</v>
      </c>
      <c r="G6428" s="4" t="s">
        <v>160</v>
      </c>
      <c r="H6428" s="1" t="s">
        <v>157</v>
      </c>
      <c r="I6428" s="9">
        <v>0</v>
      </c>
      <c r="J6428" s="10">
        <v>1</v>
      </c>
      <c r="K6428" s="9"/>
      <c r="L6428" s="9">
        <v>1</v>
      </c>
      <c r="M6428" s="1" t="s">
        <v>157</v>
      </c>
      <c r="Q6428" s="4">
        <f t="shared" si="79"/>
        <v>27</v>
      </c>
      <c r="R6428" s="17" t="s">
        <v>159</v>
      </c>
      <c r="U6428" s="8" t="s">
        <v>158</v>
      </c>
    </row>
    <row r="6429" spans="1:21" x14ac:dyDescent="0.3">
      <c r="A6429" s="7">
        <v>14178</v>
      </c>
      <c r="B6429" s="7">
        <v>12178</v>
      </c>
      <c r="H6429" s="1" t="s">
        <v>157</v>
      </c>
      <c r="I6429" s="9">
        <v>0</v>
      </c>
      <c r="J6429" s="10">
        <v>1</v>
      </c>
      <c r="K6429" s="9"/>
      <c r="L6429" s="9">
        <v>1</v>
      </c>
      <c r="M6429" s="1" t="s">
        <v>156</v>
      </c>
      <c r="Q6429" s="4">
        <f t="shared" si="79"/>
        <v>27</v>
      </c>
      <c r="U6429" s="8" t="s">
        <v>155</v>
      </c>
    </row>
    <row r="6430" spans="1:21" x14ac:dyDescent="0.3">
      <c r="A6430" s="7">
        <v>14179</v>
      </c>
      <c r="B6430" s="7">
        <v>12179</v>
      </c>
      <c r="H6430" s="1" t="s">
        <v>154</v>
      </c>
      <c r="I6430" s="9">
        <v>0</v>
      </c>
      <c r="J6430" s="10">
        <v>1000</v>
      </c>
      <c r="K6430" s="9" t="s">
        <v>65</v>
      </c>
      <c r="L6430" s="9">
        <v>10</v>
      </c>
      <c r="M6430" s="1" t="s">
        <v>153</v>
      </c>
      <c r="Q6430" s="4">
        <f t="shared" si="79"/>
        <v>27</v>
      </c>
      <c r="U6430" s="8" t="s">
        <v>152</v>
      </c>
    </row>
    <row r="6431" spans="1:21" x14ac:dyDescent="0.3">
      <c r="A6431" s="7">
        <v>14180</v>
      </c>
      <c r="B6431" s="7">
        <v>12180</v>
      </c>
      <c r="G6431" s="4" t="s">
        <v>151</v>
      </c>
      <c r="H6431" s="1" t="s">
        <v>148</v>
      </c>
      <c r="I6431" s="9">
        <v>0</v>
      </c>
      <c r="J6431" s="10">
        <v>1</v>
      </c>
      <c r="K6431" s="9"/>
      <c r="L6431" s="9">
        <v>1</v>
      </c>
      <c r="M6431" s="1" t="s">
        <v>148</v>
      </c>
      <c r="Q6431" s="4">
        <f t="shared" si="79"/>
        <v>27</v>
      </c>
      <c r="R6431" s="17" t="s">
        <v>150</v>
      </c>
      <c r="U6431" s="8" t="s">
        <v>149</v>
      </c>
    </row>
    <row r="6432" spans="1:21" x14ac:dyDescent="0.3">
      <c r="A6432" s="7">
        <v>14181</v>
      </c>
      <c r="B6432" s="7">
        <v>12181</v>
      </c>
      <c r="H6432" s="1" t="s">
        <v>148</v>
      </c>
      <c r="I6432" s="9">
        <v>0</v>
      </c>
      <c r="J6432" s="10">
        <v>1</v>
      </c>
      <c r="K6432" s="9"/>
      <c r="L6432" s="9">
        <v>1</v>
      </c>
      <c r="M6432" s="1" t="s">
        <v>147</v>
      </c>
      <c r="Q6432" s="4">
        <f t="shared" si="79"/>
        <v>27</v>
      </c>
      <c r="U6432" s="8" t="s">
        <v>146</v>
      </c>
    </row>
    <row r="6433" spans="1:22" x14ac:dyDescent="0.3">
      <c r="A6433" s="7">
        <v>14182</v>
      </c>
      <c r="B6433" s="7">
        <v>12182</v>
      </c>
      <c r="H6433" s="1" t="s">
        <v>145</v>
      </c>
      <c r="I6433" s="9">
        <v>0</v>
      </c>
      <c r="J6433" s="10">
        <v>1000</v>
      </c>
      <c r="K6433" s="9" t="s">
        <v>65</v>
      </c>
      <c r="L6433" s="9">
        <v>10</v>
      </c>
      <c r="M6433" s="1" t="s">
        <v>144</v>
      </c>
      <c r="Q6433" s="4">
        <f t="shared" si="79"/>
        <v>27</v>
      </c>
      <c r="U6433" s="8" t="s">
        <v>143</v>
      </c>
    </row>
    <row r="6434" spans="1:22" x14ac:dyDescent="0.3">
      <c r="A6434" s="7">
        <v>14183</v>
      </c>
      <c r="B6434" s="7">
        <v>12183</v>
      </c>
      <c r="G6434" s="4" t="s">
        <v>142</v>
      </c>
      <c r="H6434" s="1" t="s">
        <v>139</v>
      </c>
      <c r="I6434" s="9">
        <v>0</v>
      </c>
      <c r="J6434" s="10">
        <v>1</v>
      </c>
      <c r="K6434" s="9"/>
      <c r="L6434" s="9">
        <v>1</v>
      </c>
      <c r="M6434" s="1" t="s">
        <v>139</v>
      </c>
      <c r="Q6434" s="4">
        <f t="shared" si="79"/>
        <v>27</v>
      </c>
      <c r="R6434" s="17" t="s">
        <v>141</v>
      </c>
      <c r="U6434" s="8" t="s">
        <v>140</v>
      </c>
    </row>
    <row r="6435" spans="1:22" x14ac:dyDescent="0.3">
      <c r="A6435" s="7">
        <v>14184</v>
      </c>
      <c r="B6435" s="7">
        <v>12184</v>
      </c>
      <c r="H6435" s="1" t="s">
        <v>139</v>
      </c>
      <c r="I6435" s="9">
        <v>0</v>
      </c>
      <c r="J6435" s="10">
        <v>1</v>
      </c>
      <c r="K6435" s="9"/>
      <c r="L6435" s="9">
        <v>1</v>
      </c>
      <c r="M6435" s="1" t="s">
        <v>138</v>
      </c>
      <c r="Q6435" s="4">
        <f t="shared" si="79"/>
        <v>27</v>
      </c>
      <c r="U6435" s="8" t="s">
        <v>137</v>
      </c>
    </row>
    <row r="6436" spans="1:22" x14ac:dyDescent="0.3">
      <c r="A6436" s="7">
        <v>14185</v>
      </c>
      <c r="B6436" s="7">
        <v>12185</v>
      </c>
      <c r="H6436" s="1" t="s">
        <v>136</v>
      </c>
      <c r="I6436" s="9">
        <v>0</v>
      </c>
      <c r="J6436" s="10">
        <v>1000</v>
      </c>
      <c r="K6436" s="9" t="s">
        <v>65</v>
      </c>
      <c r="L6436" s="9">
        <v>10</v>
      </c>
      <c r="M6436" s="1" t="s">
        <v>135</v>
      </c>
      <c r="Q6436" s="4">
        <f t="shared" si="79"/>
        <v>27</v>
      </c>
      <c r="U6436" s="8" t="s">
        <v>134</v>
      </c>
    </row>
    <row r="6437" spans="1:22" x14ac:dyDescent="0.3">
      <c r="A6437" s="7">
        <v>14186</v>
      </c>
      <c r="B6437" s="7">
        <v>12186</v>
      </c>
      <c r="H6437" s="1" t="s">
        <v>132</v>
      </c>
      <c r="I6437" s="9">
        <v>0</v>
      </c>
      <c r="J6437" s="10">
        <v>1</v>
      </c>
      <c r="K6437" s="9"/>
      <c r="L6437" s="9">
        <v>1</v>
      </c>
      <c r="M6437" s="1" t="s">
        <v>132</v>
      </c>
      <c r="Q6437" s="4">
        <f t="shared" si="79"/>
        <v>27</v>
      </c>
      <c r="U6437" s="16" t="s">
        <v>133</v>
      </c>
      <c r="V6437" s="1">
        <v>355</v>
      </c>
    </row>
    <row r="6438" spans="1:22" x14ac:dyDescent="0.3">
      <c r="A6438" s="7">
        <v>14187</v>
      </c>
      <c r="B6438" s="7">
        <v>12187</v>
      </c>
      <c r="H6438" s="1" t="s">
        <v>132</v>
      </c>
      <c r="I6438" s="9">
        <v>0</v>
      </c>
      <c r="J6438" s="10">
        <v>100</v>
      </c>
      <c r="K6438" s="9" t="s">
        <v>110</v>
      </c>
      <c r="L6438" s="9">
        <v>10</v>
      </c>
      <c r="M6438" s="1" t="s">
        <v>131</v>
      </c>
      <c r="Q6438" s="4">
        <f t="shared" si="79"/>
        <v>27</v>
      </c>
      <c r="U6438" s="16" t="s">
        <v>130</v>
      </c>
      <c r="V6438" s="1">
        <v>355</v>
      </c>
    </row>
    <row r="6439" spans="1:22" x14ac:dyDescent="0.3">
      <c r="A6439" s="7">
        <v>14188</v>
      </c>
      <c r="B6439" s="7">
        <v>12188</v>
      </c>
      <c r="H6439" s="1" t="s">
        <v>129</v>
      </c>
      <c r="I6439" s="9">
        <v>0</v>
      </c>
      <c r="J6439" s="10">
        <v>1000</v>
      </c>
      <c r="K6439" s="9" t="s">
        <v>106</v>
      </c>
      <c r="L6439" s="9">
        <v>10</v>
      </c>
      <c r="M6439" s="1" t="s">
        <v>128</v>
      </c>
      <c r="Q6439" s="4">
        <f t="shared" si="79"/>
        <v>27</v>
      </c>
      <c r="U6439" s="16" t="s">
        <v>127</v>
      </c>
      <c r="V6439" s="1">
        <v>355</v>
      </c>
    </row>
    <row r="6440" spans="1:22" x14ac:dyDescent="0.3">
      <c r="A6440" s="7">
        <v>14189</v>
      </c>
      <c r="B6440" s="7">
        <v>12189</v>
      </c>
      <c r="H6440" s="1" t="s">
        <v>125</v>
      </c>
      <c r="I6440" s="9">
        <v>0</v>
      </c>
      <c r="J6440" s="10">
        <v>1</v>
      </c>
      <c r="K6440" s="9"/>
      <c r="L6440" s="9">
        <v>1</v>
      </c>
      <c r="M6440" s="1" t="s">
        <v>125</v>
      </c>
      <c r="Q6440" s="4">
        <f t="shared" si="79"/>
        <v>27</v>
      </c>
      <c r="U6440" s="16" t="s">
        <v>126</v>
      </c>
      <c r="V6440" s="1">
        <v>356</v>
      </c>
    </row>
    <row r="6441" spans="1:22" x14ac:dyDescent="0.3">
      <c r="A6441" s="7">
        <v>14190</v>
      </c>
      <c r="B6441" s="7">
        <v>12190</v>
      </c>
      <c r="H6441" s="1" t="s">
        <v>125</v>
      </c>
      <c r="I6441" s="9">
        <v>0</v>
      </c>
      <c r="J6441" s="10">
        <v>100</v>
      </c>
      <c r="K6441" s="9" t="s">
        <v>110</v>
      </c>
      <c r="L6441" s="9">
        <v>10</v>
      </c>
      <c r="M6441" s="1" t="s">
        <v>124</v>
      </c>
      <c r="Q6441" s="4">
        <f t="shared" si="79"/>
        <v>27</v>
      </c>
      <c r="U6441" s="16" t="s">
        <v>123</v>
      </c>
      <c r="V6441" s="1">
        <v>356</v>
      </c>
    </row>
    <row r="6442" spans="1:22" x14ac:dyDescent="0.3">
      <c r="A6442" s="7">
        <v>14191</v>
      </c>
      <c r="B6442" s="7">
        <v>12191</v>
      </c>
      <c r="H6442" s="1" t="s">
        <v>122</v>
      </c>
      <c r="I6442" s="9">
        <v>0</v>
      </c>
      <c r="J6442" s="10">
        <v>1000</v>
      </c>
      <c r="K6442" s="9" t="s">
        <v>106</v>
      </c>
      <c r="L6442" s="9">
        <v>10</v>
      </c>
      <c r="M6442" s="1" t="s">
        <v>121</v>
      </c>
      <c r="Q6442" s="4">
        <f t="shared" si="79"/>
        <v>27</v>
      </c>
      <c r="U6442" s="16" t="s">
        <v>120</v>
      </c>
      <c r="V6442" s="1">
        <v>356</v>
      </c>
    </row>
    <row r="6443" spans="1:22" x14ac:dyDescent="0.3">
      <c r="A6443" s="7">
        <v>14192</v>
      </c>
      <c r="B6443" s="7">
        <v>12192</v>
      </c>
      <c r="H6443" s="1" t="s">
        <v>118</v>
      </c>
      <c r="I6443" s="9">
        <v>0</v>
      </c>
      <c r="J6443" s="10">
        <v>1</v>
      </c>
      <c r="K6443" s="9"/>
      <c r="L6443" s="9">
        <v>1</v>
      </c>
      <c r="M6443" s="1" t="s">
        <v>118</v>
      </c>
      <c r="Q6443" s="4">
        <f t="shared" si="79"/>
        <v>27</v>
      </c>
      <c r="U6443" s="16" t="s">
        <v>119</v>
      </c>
      <c r="V6443" s="1">
        <v>357</v>
      </c>
    </row>
    <row r="6444" spans="1:22" x14ac:dyDescent="0.3">
      <c r="A6444" s="7">
        <v>14193</v>
      </c>
      <c r="B6444" s="7">
        <v>12193</v>
      </c>
      <c r="H6444" s="1" t="s">
        <v>118</v>
      </c>
      <c r="I6444" s="9">
        <v>0</v>
      </c>
      <c r="J6444" s="10">
        <v>100</v>
      </c>
      <c r="K6444" s="9" t="s">
        <v>110</v>
      </c>
      <c r="L6444" s="9">
        <v>10</v>
      </c>
      <c r="M6444" s="1" t="s">
        <v>117</v>
      </c>
      <c r="Q6444" s="4">
        <f t="shared" si="79"/>
        <v>27</v>
      </c>
      <c r="U6444" s="16" t="s">
        <v>116</v>
      </c>
      <c r="V6444" s="1">
        <v>357</v>
      </c>
    </row>
    <row r="6445" spans="1:22" x14ac:dyDescent="0.3">
      <c r="A6445" s="7">
        <v>14194</v>
      </c>
      <c r="B6445" s="7">
        <v>12194</v>
      </c>
      <c r="H6445" s="1" t="s">
        <v>115</v>
      </c>
      <c r="I6445" s="9">
        <v>0</v>
      </c>
      <c r="J6445" s="10">
        <v>1000</v>
      </c>
      <c r="K6445" s="9" t="s">
        <v>106</v>
      </c>
      <c r="L6445" s="9">
        <v>10</v>
      </c>
      <c r="M6445" s="1" t="s">
        <v>114</v>
      </c>
      <c r="Q6445" s="4">
        <f t="shared" si="79"/>
        <v>27</v>
      </c>
      <c r="U6445" s="16" t="s">
        <v>113</v>
      </c>
      <c r="V6445" s="1">
        <v>357</v>
      </c>
    </row>
    <row r="6446" spans="1:22" x14ac:dyDescent="0.3">
      <c r="A6446" s="7">
        <v>14195</v>
      </c>
      <c r="B6446" s="7">
        <v>12195</v>
      </c>
      <c r="H6446" s="1" t="s">
        <v>111</v>
      </c>
      <c r="I6446" s="9">
        <v>0</v>
      </c>
      <c r="J6446" s="10">
        <v>1</v>
      </c>
      <c r="K6446" s="9"/>
      <c r="L6446" s="9">
        <v>1</v>
      </c>
      <c r="M6446" s="1" t="s">
        <v>111</v>
      </c>
      <c r="Q6446" s="4">
        <f t="shared" si="79"/>
        <v>27</v>
      </c>
      <c r="U6446" s="16" t="s">
        <v>112</v>
      </c>
      <c r="V6446" s="1">
        <v>358</v>
      </c>
    </row>
    <row r="6447" spans="1:22" x14ac:dyDescent="0.3">
      <c r="A6447" s="7">
        <v>14196</v>
      </c>
      <c r="B6447" s="7">
        <v>12196</v>
      </c>
      <c r="H6447" s="1" t="s">
        <v>111</v>
      </c>
      <c r="I6447" s="9">
        <v>0</v>
      </c>
      <c r="J6447" s="10">
        <v>100</v>
      </c>
      <c r="K6447" s="9" t="s">
        <v>110</v>
      </c>
      <c r="L6447" s="9">
        <v>10</v>
      </c>
      <c r="M6447" s="1" t="s">
        <v>109</v>
      </c>
      <c r="Q6447" s="4">
        <f t="shared" si="79"/>
        <v>27</v>
      </c>
      <c r="U6447" s="16" t="s">
        <v>108</v>
      </c>
      <c r="V6447" s="1">
        <v>358</v>
      </c>
    </row>
    <row r="6448" spans="1:22" x14ac:dyDescent="0.3">
      <c r="A6448" s="7">
        <v>14197</v>
      </c>
      <c r="B6448" s="7">
        <v>12197</v>
      </c>
      <c r="H6448" s="1" t="s">
        <v>107</v>
      </c>
      <c r="I6448" s="9">
        <v>0</v>
      </c>
      <c r="J6448" s="10">
        <v>1000</v>
      </c>
      <c r="K6448" s="9" t="s">
        <v>106</v>
      </c>
      <c r="L6448" s="9">
        <v>10</v>
      </c>
      <c r="M6448" s="1" t="s">
        <v>105</v>
      </c>
      <c r="Q6448" s="4">
        <f t="shared" si="79"/>
        <v>27</v>
      </c>
      <c r="U6448" s="16" t="s">
        <v>104</v>
      </c>
      <c r="V6448" s="1">
        <v>358</v>
      </c>
    </row>
    <row r="6449" spans="1:21" x14ac:dyDescent="0.3">
      <c r="A6449" s="7">
        <v>14198</v>
      </c>
      <c r="B6449" s="11">
        <f t="shared" ref="B6449:B6469" si="80">B6448+1</f>
        <v>12198</v>
      </c>
      <c r="H6449" s="6" t="s">
        <v>102</v>
      </c>
      <c r="I6449" s="9">
        <v>0</v>
      </c>
      <c r="J6449" s="14">
        <v>1</v>
      </c>
      <c r="K6449" s="13" t="s">
        <v>20</v>
      </c>
      <c r="L6449" s="9">
        <v>1</v>
      </c>
      <c r="M6449" s="6" t="s">
        <v>103</v>
      </c>
    </row>
    <row r="6450" spans="1:21" x14ac:dyDescent="0.3">
      <c r="A6450" s="7">
        <v>14199</v>
      </c>
      <c r="B6450" s="11">
        <f t="shared" si="80"/>
        <v>12199</v>
      </c>
      <c r="H6450" s="6" t="s">
        <v>102</v>
      </c>
      <c r="I6450" s="9">
        <v>0</v>
      </c>
      <c r="J6450" s="14">
        <v>100</v>
      </c>
      <c r="K6450" s="13" t="s">
        <v>76</v>
      </c>
      <c r="L6450" s="9">
        <v>10</v>
      </c>
      <c r="M6450" s="6" t="s">
        <v>101</v>
      </c>
    </row>
    <row r="6451" spans="1:21" x14ac:dyDescent="0.3">
      <c r="A6451" s="7">
        <v>14200</v>
      </c>
      <c r="B6451" s="11">
        <f t="shared" si="80"/>
        <v>12200</v>
      </c>
      <c r="H6451" s="6" t="s">
        <v>100</v>
      </c>
      <c r="I6451" s="9">
        <v>0</v>
      </c>
      <c r="J6451" s="10">
        <v>100</v>
      </c>
      <c r="K6451" s="9" t="s">
        <v>65</v>
      </c>
      <c r="L6451" s="9">
        <v>10</v>
      </c>
      <c r="M6451" s="6" t="s">
        <v>99</v>
      </c>
    </row>
    <row r="6452" spans="1:21" x14ac:dyDescent="0.3">
      <c r="A6452" s="7">
        <v>14201</v>
      </c>
      <c r="B6452" s="11">
        <f t="shared" si="80"/>
        <v>12201</v>
      </c>
      <c r="H6452" s="6" t="s">
        <v>97</v>
      </c>
      <c r="I6452" s="9">
        <v>0</v>
      </c>
      <c r="J6452" s="14">
        <v>1</v>
      </c>
      <c r="K6452" s="13" t="s">
        <v>20</v>
      </c>
      <c r="L6452" s="9">
        <v>1</v>
      </c>
      <c r="M6452" s="6" t="s">
        <v>98</v>
      </c>
    </row>
    <row r="6453" spans="1:21" x14ac:dyDescent="0.3">
      <c r="A6453" s="7">
        <v>14202</v>
      </c>
      <c r="B6453" s="11">
        <f t="shared" si="80"/>
        <v>12202</v>
      </c>
      <c r="H6453" s="6" t="s">
        <v>97</v>
      </c>
      <c r="I6453" s="9">
        <v>0</v>
      </c>
      <c r="J6453" s="14">
        <v>130</v>
      </c>
      <c r="K6453" s="13" t="s">
        <v>76</v>
      </c>
      <c r="L6453" s="9">
        <v>10</v>
      </c>
      <c r="M6453" s="6" t="s">
        <v>96</v>
      </c>
    </row>
    <row r="6454" spans="1:21" x14ac:dyDescent="0.3">
      <c r="A6454" s="7">
        <v>14203</v>
      </c>
      <c r="B6454" s="11">
        <f t="shared" si="80"/>
        <v>12203</v>
      </c>
      <c r="H6454" s="6" t="s">
        <v>95</v>
      </c>
      <c r="I6454" s="9">
        <v>0</v>
      </c>
      <c r="J6454" s="10">
        <v>100</v>
      </c>
      <c r="K6454" s="9" t="s">
        <v>65</v>
      </c>
      <c r="L6454" s="9">
        <v>10</v>
      </c>
      <c r="M6454" s="6" t="s">
        <v>94</v>
      </c>
    </row>
    <row r="6455" spans="1:21" x14ac:dyDescent="0.3">
      <c r="A6455" s="7">
        <v>14204</v>
      </c>
      <c r="B6455" s="11">
        <f t="shared" si="80"/>
        <v>12204</v>
      </c>
      <c r="H6455" s="6" t="s">
        <v>92</v>
      </c>
      <c r="I6455" s="9">
        <v>0</v>
      </c>
      <c r="J6455" s="14">
        <v>1</v>
      </c>
      <c r="K6455" s="13" t="s">
        <v>20</v>
      </c>
      <c r="L6455" s="9">
        <v>1</v>
      </c>
      <c r="M6455" s="6" t="s">
        <v>93</v>
      </c>
    </row>
    <row r="6456" spans="1:21" x14ac:dyDescent="0.3">
      <c r="A6456" s="7">
        <v>14205</v>
      </c>
      <c r="B6456" s="11">
        <f t="shared" si="80"/>
        <v>12205</v>
      </c>
      <c r="H6456" s="6" t="s">
        <v>92</v>
      </c>
      <c r="I6456" s="9">
        <v>0</v>
      </c>
      <c r="J6456" s="14">
        <v>130</v>
      </c>
      <c r="K6456" s="13" t="s">
        <v>76</v>
      </c>
      <c r="L6456" s="9">
        <v>10</v>
      </c>
      <c r="M6456" s="6" t="s">
        <v>91</v>
      </c>
    </row>
    <row r="6457" spans="1:21" x14ac:dyDescent="0.3">
      <c r="A6457" s="7">
        <v>14206</v>
      </c>
      <c r="B6457" s="11">
        <f t="shared" si="80"/>
        <v>12206</v>
      </c>
      <c r="H6457" s="6" t="s">
        <v>90</v>
      </c>
      <c r="I6457" s="9">
        <v>0</v>
      </c>
      <c r="J6457" s="10">
        <v>100</v>
      </c>
      <c r="K6457" s="9" t="s">
        <v>65</v>
      </c>
      <c r="L6457" s="9">
        <v>10</v>
      </c>
      <c r="M6457" s="6" t="s">
        <v>89</v>
      </c>
    </row>
    <row r="6458" spans="1:21" x14ac:dyDescent="0.3">
      <c r="A6458" s="7">
        <v>14207</v>
      </c>
      <c r="B6458" s="11">
        <f t="shared" si="80"/>
        <v>12207</v>
      </c>
      <c r="H6458" s="6" t="s">
        <v>87</v>
      </c>
      <c r="I6458" s="9">
        <v>0</v>
      </c>
      <c r="J6458" s="14">
        <v>1</v>
      </c>
      <c r="K6458" s="13" t="s">
        <v>20</v>
      </c>
      <c r="L6458" s="9">
        <v>1</v>
      </c>
      <c r="M6458" s="6" t="s">
        <v>88</v>
      </c>
    </row>
    <row r="6459" spans="1:21" x14ac:dyDescent="0.3">
      <c r="A6459" s="7">
        <v>14208</v>
      </c>
      <c r="B6459" s="11">
        <f t="shared" si="80"/>
        <v>12208</v>
      </c>
      <c r="C6459" s="1"/>
      <c r="D6459" s="1"/>
      <c r="E6459" s="1"/>
      <c r="F6459" s="1"/>
      <c r="G6459" s="1"/>
      <c r="H6459" s="6" t="s">
        <v>87</v>
      </c>
      <c r="I6459" s="9">
        <v>0</v>
      </c>
      <c r="J6459" s="14">
        <v>100</v>
      </c>
      <c r="K6459" s="13" t="s">
        <v>76</v>
      </c>
      <c r="L6459" s="9">
        <v>10</v>
      </c>
      <c r="M6459" s="1" t="s">
        <v>86</v>
      </c>
      <c r="N6459" s="1"/>
      <c r="O6459" s="1"/>
      <c r="P6459" s="1"/>
      <c r="Q6459" s="1"/>
      <c r="R6459" s="15"/>
      <c r="S6459" s="1"/>
      <c r="T6459" s="1"/>
      <c r="U6459" s="1"/>
    </row>
    <row r="6460" spans="1:21" x14ac:dyDescent="0.3">
      <c r="A6460" s="7">
        <v>14209</v>
      </c>
      <c r="B6460" s="11">
        <f t="shared" si="80"/>
        <v>12209</v>
      </c>
      <c r="H6460" s="6" t="s">
        <v>85</v>
      </c>
      <c r="I6460" s="9">
        <v>0</v>
      </c>
      <c r="J6460" s="10">
        <v>100</v>
      </c>
      <c r="K6460" s="9" t="s">
        <v>65</v>
      </c>
      <c r="L6460" s="9">
        <v>10</v>
      </c>
      <c r="M6460" s="6" t="s">
        <v>84</v>
      </c>
    </row>
    <row r="6461" spans="1:21" x14ac:dyDescent="0.3">
      <c r="A6461" s="7">
        <v>14210</v>
      </c>
      <c r="B6461" s="11">
        <f t="shared" si="80"/>
        <v>12210</v>
      </c>
      <c r="H6461" s="6" t="s">
        <v>82</v>
      </c>
      <c r="I6461" s="9">
        <v>0</v>
      </c>
      <c r="J6461" s="14">
        <v>1</v>
      </c>
      <c r="K6461" s="13" t="s">
        <v>20</v>
      </c>
      <c r="L6461" s="9">
        <v>1</v>
      </c>
      <c r="M6461" s="6" t="s">
        <v>83</v>
      </c>
    </row>
    <row r="6462" spans="1:21" x14ac:dyDescent="0.3">
      <c r="A6462" s="7">
        <v>14211</v>
      </c>
      <c r="B6462" s="11">
        <f t="shared" si="80"/>
        <v>12211</v>
      </c>
      <c r="H6462" s="6" t="s">
        <v>82</v>
      </c>
      <c r="I6462" s="9">
        <v>0</v>
      </c>
      <c r="J6462" s="14">
        <v>130</v>
      </c>
      <c r="K6462" s="13" t="s">
        <v>76</v>
      </c>
      <c r="L6462" s="9">
        <v>10</v>
      </c>
      <c r="M6462" s="6" t="s">
        <v>81</v>
      </c>
    </row>
    <row r="6463" spans="1:21" x14ac:dyDescent="0.3">
      <c r="A6463" s="7">
        <v>14212</v>
      </c>
      <c r="B6463" s="11">
        <f t="shared" si="80"/>
        <v>12212</v>
      </c>
      <c r="H6463" s="6" t="s">
        <v>80</v>
      </c>
      <c r="I6463" s="9">
        <v>0</v>
      </c>
      <c r="J6463" s="10">
        <v>100</v>
      </c>
      <c r="K6463" s="9" t="s">
        <v>65</v>
      </c>
      <c r="L6463" s="9">
        <v>10</v>
      </c>
      <c r="M6463" s="6" t="s">
        <v>79</v>
      </c>
    </row>
    <row r="6464" spans="1:21" x14ac:dyDescent="0.3">
      <c r="A6464" s="7">
        <v>14213</v>
      </c>
      <c r="B6464" s="11">
        <f t="shared" si="80"/>
        <v>12213</v>
      </c>
      <c r="H6464" s="6" t="s">
        <v>77</v>
      </c>
      <c r="I6464" s="9">
        <v>0</v>
      </c>
      <c r="J6464" s="14">
        <v>1</v>
      </c>
      <c r="K6464" s="13" t="s">
        <v>20</v>
      </c>
      <c r="L6464" s="9">
        <v>1</v>
      </c>
      <c r="M6464" s="6" t="s">
        <v>78</v>
      </c>
    </row>
    <row r="6465" spans="1:21" x14ac:dyDescent="0.3">
      <c r="A6465" s="7">
        <v>14214</v>
      </c>
      <c r="B6465" s="11">
        <f t="shared" si="80"/>
        <v>12214</v>
      </c>
      <c r="H6465" s="6" t="s">
        <v>77</v>
      </c>
      <c r="I6465" s="9">
        <v>0</v>
      </c>
      <c r="J6465" s="14">
        <v>130</v>
      </c>
      <c r="K6465" s="13" t="s">
        <v>76</v>
      </c>
      <c r="L6465" s="9">
        <v>10</v>
      </c>
      <c r="M6465" s="6" t="s">
        <v>75</v>
      </c>
    </row>
    <row r="6466" spans="1:21" x14ac:dyDescent="0.3">
      <c r="A6466" s="7">
        <v>14215</v>
      </c>
      <c r="B6466" s="11">
        <f t="shared" si="80"/>
        <v>12215</v>
      </c>
      <c r="H6466" s="6" t="s">
        <v>74</v>
      </c>
      <c r="I6466" s="9">
        <v>0</v>
      </c>
      <c r="J6466" s="10">
        <v>100</v>
      </c>
      <c r="K6466" s="9" t="s">
        <v>65</v>
      </c>
      <c r="L6466" s="9">
        <v>10</v>
      </c>
      <c r="M6466" s="6" t="s">
        <v>73</v>
      </c>
    </row>
    <row r="6467" spans="1:21" x14ac:dyDescent="0.3">
      <c r="A6467" s="7">
        <v>14220</v>
      </c>
      <c r="B6467" s="11">
        <f t="shared" si="80"/>
        <v>12216</v>
      </c>
      <c r="H6467" s="1" t="s">
        <v>69</v>
      </c>
      <c r="I6467" s="9">
        <v>0</v>
      </c>
      <c r="J6467" s="10">
        <v>1</v>
      </c>
      <c r="K6467" s="9"/>
      <c r="L6467" s="9">
        <v>1</v>
      </c>
      <c r="M6467" s="1" t="s">
        <v>72</v>
      </c>
      <c r="Q6467" s="4">
        <v>27</v>
      </c>
      <c r="R6467" s="12" t="s">
        <v>71</v>
      </c>
      <c r="S6467" s="1"/>
      <c r="T6467" s="1"/>
      <c r="U6467" s="8" t="s">
        <v>70</v>
      </c>
    </row>
    <row r="6468" spans="1:21" x14ac:dyDescent="0.3">
      <c r="A6468" s="7">
        <v>14221</v>
      </c>
      <c r="B6468" s="11">
        <f t="shared" si="80"/>
        <v>12217</v>
      </c>
      <c r="H6468" s="1" t="s">
        <v>69</v>
      </c>
      <c r="I6468" s="9">
        <v>0</v>
      </c>
      <c r="J6468" s="10">
        <v>1</v>
      </c>
      <c r="K6468" s="9"/>
      <c r="L6468" s="9">
        <v>1</v>
      </c>
      <c r="M6468" s="1" t="s">
        <v>68</v>
      </c>
      <c r="Q6468" s="4">
        <f>Q6467</f>
        <v>27</v>
      </c>
      <c r="S6468" s="1"/>
      <c r="T6468" s="1"/>
      <c r="U6468" s="8" t="s">
        <v>67</v>
      </c>
    </row>
    <row r="6469" spans="1:21" x14ac:dyDescent="0.3">
      <c r="A6469" s="7">
        <v>14222</v>
      </c>
      <c r="B6469" s="11">
        <f t="shared" si="80"/>
        <v>12218</v>
      </c>
      <c r="H6469" s="1" t="s">
        <v>66</v>
      </c>
      <c r="I6469" s="9">
        <v>0</v>
      </c>
      <c r="J6469" s="10">
        <v>1000</v>
      </c>
      <c r="K6469" s="9" t="s">
        <v>65</v>
      </c>
      <c r="L6469" s="9">
        <v>10</v>
      </c>
      <c r="M6469" s="1" t="s">
        <v>64</v>
      </c>
      <c r="Q6469" s="4">
        <f>Q6468</f>
        <v>27</v>
      </c>
      <c r="S6469" s="1"/>
      <c r="T6469" s="1"/>
      <c r="U6469" s="8" t="s">
        <v>63</v>
      </c>
    </row>
    <row r="6470" spans="1:21" x14ac:dyDescent="0.3">
      <c r="B6470" s="11"/>
      <c r="H6470" s="1"/>
      <c r="I6470" s="9"/>
      <c r="J6470" s="10"/>
      <c r="K6470" s="9"/>
      <c r="L6470" s="9"/>
      <c r="M6470" s="1"/>
      <c r="S6470" s="1"/>
      <c r="T6470" s="1"/>
      <c r="U6470" s="8"/>
    </row>
    <row r="6471" spans="1:21" x14ac:dyDescent="0.3">
      <c r="A6471" s="1">
        <v>17000</v>
      </c>
      <c r="B6471" s="1">
        <v>12300</v>
      </c>
      <c r="C6471" s="1"/>
      <c r="D6471" s="1" t="s">
        <v>62</v>
      </c>
      <c r="E6471" s="1"/>
      <c r="F6471" s="1"/>
      <c r="G6471" s="1"/>
      <c r="H6471" s="1" t="s">
        <v>61</v>
      </c>
      <c r="I6471" s="1">
        <v>0</v>
      </c>
      <c r="J6471" s="1">
        <v>1</v>
      </c>
      <c r="K6471" s="1"/>
      <c r="L6471" s="1">
        <v>1</v>
      </c>
      <c r="M6471" s="1" t="s">
        <v>60</v>
      </c>
      <c r="N6471" s="1"/>
      <c r="O6471" s="1"/>
      <c r="P6471" s="1"/>
      <c r="Q6471" s="1">
        <v>30.13</v>
      </c>
      <c r="R6471" s="1"/>
      <c r="S6471" s="1"/>
      <c r="T6471" s="1"/>
      <c r="U6471" s="1" t="s">
        <v>59</v>
      </c>
    </row>
    <row r="6472" spans="1:21" x14ac:dyDescent="0.3">
      <c r="A6472" s="1">
        <v>17001</v>
      </c>
      <c r="B6472" s="1">
        <v>12301</v>
      </c>
      <c r="C6472" s="1"/>
      <c r="D6472" s="1"/>
      <c r="E6472" s="1"/>
      <c r="F6472" s="1"/>
      <c r="G6472" s="1"/>
      <c r="H6472" s="1" t="s">
        <v>58</v>
      </c>
      <c r="I6472" s="1">
        <v>0</v>
      </c>
      <c r="J6472" s="1">
        <v>1</v>
      </c>
      <c r="K6472" s="1"/>
      <c r="L6472" s="1">
        <v>1</v>
      </c>
      <c r="M6472" s="1" t="s">
        <v>57</v>
      </c>
      <c r="N6472" s="1"/>
      <c r="O6472" s="1"/>
      <c r="P6472" s="1"/>
      <c r="Q6472" s="1">
        <v>30.13</v>
      </c>
      <c r="R6472" s="1"/>
      <c r="S6472" s="1"/>
      <c r="T6472" s="1"/>
      <c r="U6472" s="1" t="s">
        <v>56</v>
      </c>
    </row>
    <row r="6473" spans="1:21" x14ac:dyDescent="0.3">
      <c r="A6473" s="1">
        <v>17002</v>
      </c>
      <c r="B6473" s="1">
        <v>12302</v>
      </c>
      <c r="C6473" s="1"/>
      <c r="D6473" s="1"/>
      <c r="E6473" s="1"/>
      <c r="F6473" s="1"/>
      <c r="G6473" s="1"/>
      <c r="H6473" s="1" t="s">
        <v>55</v>
      </c>
      <c r="I6473" s="1">
        <v>0</v>
      </c>
      <c r="J6473" s="1">
        <v>1</v>
      </c>
      <c r="K6473" s="1"/>
      <c r="L6473" s="1">
        <v>1</v>
      </c>
      <c r="M6473" s="1" t="s">
        <v>54</v>
      </c>
      <c r="N6473" s="1"/>
      <c r="O6473" s="1"/>
      <c r="P6473" s="1"/>
      <c r="Q6473" s="1">
        <v>30.13</v>
      </c>
      <c r="R6473" s="1"/>
      <c r="S6473" s="1"/>
      <c r="T6473" s="1"/>
      <c r="U6473" s="1" t="s">
        <v>53</v>
      </c>
    </row>
    <row r="6474" spans="1:21" x14ac:dyDescent="0.3">
      <c r="A6474" s="1">
        <v>17003</v>
      </c>
      <c r="B6474" s="1">
        <v>12303</v>
      </c>
      <c r="C6474" s="1"/>
      <c r="D6474" s="1"/>
      <c r="E6474" s="1"/>
      <c r="F6474" s="1"/>
      <c r="G6474" s="1"/>
      <c r="H6474" s="1" t="s">
        <v>52</v>
      </c>
      <c r="I6474" s="1">
        <v>0</v>
      </c>
      <c r="J6474" s="1">
        <v>1</v>
      </c>
      <c r="K6474" s="1"/>
      <c r="L6474" s="1">
        <v>1</v>
      </c>
      <c r="M6474" s="1" t="s">
        <v>51</v>
      </c>
      <c r="N6474" s="1"/>
      <c r="O6474" s="1"/>
      <c r="P6474" s="1"/>
      <c r="Q6474" s="1">
        <v>30.13</v>
      </c>
      <c r="R6474" s="1"/>
      <c r="S6474" s="1"/>
      <c r="T6474" s="1"/>
      <c r="U6474" s="1" t="s">
        <v>50</v>
      </c>
    </row>
    <row r="6475" spans="1:21" x14ac:dyDescent="0.3">
      <c r="A6475" s="1">
        <v>17004</v>
      </c>
      <c r="B6475" s="1">
        <v>12304</v>
      </c>
      <c r="C6475" s="1"/>
      <c r="D6475" s="1"/>
      <c r="E6475" s="1"/>
      <c r="F6475" s="1"/>
      <c r="G6475" s="1"/>
      <c r="H6475" s="1" t="s">
        <v>49</v>
      </c>
      <c r="I6475" s="1">
        <v>0</v>
      </c>
      <c r="J6475" s="1">
        <v>1</v>
      </c>
      <c r="K6475" s="1"/>
      <c r="L6475" s="1">
        <v>1</v>
      </c>
      <c r="M6475" s="1" t="s">
        <v>48</v>
      </c>
      <c r="N6475" s="1"/>
      <c r="O6475" s="1"/>
      <c r="P6475" s="1"/>
      <c r="Q6475" s="1">
        <v>30.13</v>
      </c>
      <c r="R6475" s="1"/>
      <c r="S6475" s="1"/>
      <c r="T6475" s="1"/>
      <c r="U6475" s="1" t="s">
        <v>47</v>
      </c>
    </row>
    <row r="6476" spans="1:21" x14ac:dyDescent="0.3">
      <c r="A6476" s="1">
        <v>17005</v>
      </c>
      <c r="B6476" s="1">
        <v>12305</v>
      </c>
      <c r="C6476" s="1"/>
      <c r="D6476" s="1"/>
      <c r="E6476" s="1"/>
      <c r="F6476" s="1"/>
      <c r="G6476" s="1"/>
      <c r="H6476" s="1" t="s">
        <v>46</v>
      </c>
      <c r="I6476" s="1">
        <v>0</v>
      </c>
      <c r="J6476" s="1">
        <v>1</v>
      </c>
      <c r="K6476" s="1"/>
      <c r="L6476" s="1">
        <v>1</v>
      </c>
      <c r="M6476" s="1" t="s">
        <v>45</v>
      </c>
      <c r="N6476" s="1"/>
      <c r="O6476" s="1"/>
      <c r="P6476" s="1"/>
      <c r="Q6476" s="1">
        <v>30.13</v>
      </c>
      <c r="R6476" s="1"/>
      <c r="S6476" s="1"/>
      <c r="T6476" s="1"/>
      <c r="U6476" s="1" t="s">
        <v>44</v>
      </c>
    </row>
    <row r="6477" spans="1:21" x14ac:dyDescent="0.3">
      <c r="A6477" s="1">
        <v>17006</v>
      </c>
      <c r="B6477" s="1">
        <v>12306</v>
      </c>
      <c r="C6477" s="1"/>
      <c r="D6477" s="1"/>
      <c r="E6477" s="1"/>
      <c r="F6477" s="1"/>
      <c r="G6477" s="1"/>
      <c r="H6477" s="1" t="s">
        <v>43</v>
      </c>
      <c r="I6477" s="1">
        <v>0</v>
      </c>
      <c r="J6477" s="1">
        <v>1</v>
      </c>
      <c r="K6477" s="1"/>
      <c r="L6477" s="1">
        <v>1</v>
      </c>
      <c r="M6477" s="1" t="s">
        <v>42</v>
      </c>
      <c r="N6477" s="1"/>
      <c r="O6477" s="1"/>
      <c r="P6477" s="1"/>
      <c r="Q6477" s="1">
        <v>30.13</v>
      </c>
      <c r="R6477" s="1"/>
      <c r="S6477" s="1"/>
      <c r="T6477" s="1"/>
      <c r="U6477" s="1" t="s">
        <v>41</v>
      </c>
    </row>
    <row r="6478" spans="1:21" x14ac:dyDescent="0.3">
      <c r="A6478" s="1">
        <v>17007</v>
      </c>
      <c r="B6478" s="1">
        <v>12307</v>
      </c>
      <c r="C6478" s="1"/>
      <c r="D6478" s="1"/>
      <c r="E6478" s="1"/>
      <c r="F6478" s="1"/>
      <c r="G6478" s="1"/>
      <c r="H6478" s="1" t="s">
        <v>40</v>
      </c>
      <c r="I6478" s="1">
        <v>0</v>
      </c>
      <c r="J6478" s="1">
        <v>1</v>
      </c>
      <c r="K6478" s="1"/>
      <c r="L6478" s="1">
        <v>1</v>
      </c>
      <c r="M6478" s="1" t="s">
        <v>39</v>
      </c>
      <c r="N6478" s="1"/>
      <c r="O6478" s="1"/>
      <c r="P6478" s="1"/>
      <c r="Q6478" s="1">
        <v>30.13</v>
      </c>
      <c r="R6478" s="1"/>
      <c r="S6478" s="1"/>
      <c r="T6478" s="1"/>
      <c r="U6478" s="1" t="s">
        <v>38</v>
      </c>
    </row>
    <row r="6479" spans="1:21" x14ac:dyDescent="0.3">
      <c r="A6479" s="1">
        <v>17008</v>
      </c>
      <c r="B6479" s="1">
        <v>12308</v>
      </c>
      <c r="C6479" s="1"/>
      <c r="D6479" s="1"/>
      <c r="E6479" s="1"/>
      <c r="F6479" s="1"/>
      <c r="G6479" s="1"/>
      <c r="H6479" s="1" t="s">
        <v>37</v>
      </c>
      <c r="I6479" s="1">
        <v>0</v>
      </c>
      <c r="J6479" s="1">
        <v>1</v>
      </c>
      <c r="K6479" s="1"/>
      <c r="L6479" s="1">
        <v>1</v>
      </c>
      <c r="M6479" s="1" t="s">
        <v>36</v>
      </c>
      <c r="N6479" s="1"/>
      <c r="O6479" s="1"/>
      <c r="P6479" s="1"/>
      <c r="Q6479" s="1">
        <v>30.13</v>
      </c>
      <c r="R6479" s="1"/>
      <c r="S6479" s="1"/>
      <c r="T6479" s="1"/>
      <c r="U6479" s="1" t="s">
        <v>35</v>
      </c>
    </row>
    <row r="6480" spans="1:21" x14ac:dyDescent="0.3">
      <c r="A6480" s="1">
        <v>17009</v>
      </c>
      <c r="B6480" s="1">
        <v>12309</v>
      </c>
      <c r="C6480" s="1"/>
      <c r="D6480" s="1"/>
      <c r="E6480" s="1"/>
      <c r="F6480" s="1"/>
      <c r="G6480" s="1"/>
      <c r="H6480" s="1" t="s">
        <v>34</v>
      </c>
      <c r="I6480" s="1">
        <v>0</v>
      </c>
      <c r="J6480" s="1">
        <v>120</v>
      </c>
      <c r="K6480" s="1" t="s">
        <v>2</v>
      </c>
      <c r="L6480" s="1">
        <v>10</v>
      </c>
      <c r="M6480" s="1" t="s">
        <v>33</v>
      </c>
      <c r="N6480" s="1"/>
      <c r="O6480" s="1"/>
      <c r="P6480" s="1"/>
      <c r="Q6480" s="1">
        <v>30.13</v>
      </c>
      <c r="R6480" s="1"/>
      <c r="S6480" s="1"/>
      <c r="T6480" s="1"/>
      <c r="U6480" s="1" t="s">
        <v>32</v>
      </c>
    </row>
    <row r="6481" spans="1:21" x14ac:dyDescent="0.3">
      <c r="A6481" s="1">
        <v>17010</v>
      </c>
      <c r="B6481" s="1">
        <v>12310</v>
      </c>
      <c r="C6481" s="1"/>
      <c r="D6481" s="1"/>
      <c r="E6481" s="1"/>
      <c r="F6481" s="1"/>
      <c r="G6481" s="1"/>
      <c r="H6481" s="1" t="s">
        <v>31</v>
      </c>
      <c r="I6481" s="1">
        <v>0</v>
      </c>
      <c r="J6481" s="1">
        <v>1</v>
      </c>
      <c r="K6481" s="1" t="s">
        <v>20</v>
      </c>
      <c r="L6481" s="1">
        <v>1</v>
      </c>
      <c r="M6481" s="1" t="s">
        <v>30</v>
      </c>
      <c r="N6481" s="1"/>
      <c r="O6481" s="1"/>
      <c r="P6481" s="1"/>
      <c r="Q6481" s="1">
        <v>30.13</v>
      </c>
      <c r="R6481" s="1"/>
      <c r="S6481" s="1"/>
      <c r="T6481" s="1"/>
      <c r="U6481" s="1" t="s">
        <v>29</v>
      </c>
    </row>
    <row r="6482" spans="1:21" x14ac:dyDescent="0.3">
      <c r="A6482" s="1">
        <v>17011</v>
      </c>
      <c r="B6482" s="1">
        <v>12311</v>
      </c>
      <c r="C6482" s="1"/>
      <c r="D6482" s="1"/>
      <c r="E6482" s="1"/>
      <c r="F6482" s="1"/>
      <c r="G6482" s="1"/>
      <c r="H6482" s="1" t="s">
        <v>28</v>
      </c>
      <c r="I6482" s="1">
        <v>0</v>
      </c>
      <c r="J6482" s="1">
        <v>1200</v>
      </c>
      <c r="K6482" s="1" t="s">
        <v>27</v>
      </c>
      <c r="L6482" s="1">
        <v>10</v>
      </c>
      <c r="M6482" s="1" t="s">
        <v>26</v>
      </c>
      <c r="N6482" s="1"/>
      <c r="O6482" s="1"/>
      <c r="P6482" s="1"/>
      <c r="Q6482" s="1">
        <v>30.13</v>
      </c>
      <c r="R6482" s="1"/>
      <c r="S6482" s="1"/>
      <c r="T6482" s="1"/>
      <c r="U6482" s="1" t="s">
        <v>25</v>
      </c>
    </row>
    <row r="6483" spans="1:21" x14ac:dyDescent="0.3">
      <c r="A6483" s="1">
        <v>17012</v>
      </c>
      <c r="B6483" s="1">
        <v>12312</v>
      </c>
      <c r="C6483" s="1"/>
      <c r="D6483" s="1"/>
      <c r="E6483" s="1"/>
      <c r="F6483" s="1"/>
      <c r="G6483" s="1"/>
      <c r="H6483" s="1" t="s">
        <v>24</v>
      </c>
      <c r="I6483" s="1">
        <v>0</v>
      </c>
      <c r="J6483" s="1">
        <v>1</v>
      </c>
      <c r="K6483" s="1" t="s">
        <v>20</v>
      </c>
      <c r="L6483" s="1">
        <v>1</v>
      </c>
      <c r="M6483" s="1" t="s">
        <v>23</v>
      </c>
      <c r="N6483" s="1"/>
      <c r="O6483" s="1"/>
      <c r="P6483" s="1"/>
      <c r="Q6483" s="1">
        <v>30.13</v>
      </c>
      <c r="R6483" s="1"/>
      <c r="S6483" s="1"/>
      <c r="T6483" s="1"/>
      <c r="U6483" s="1" t="s">
        <v>22</v>
      </c>
    </row>
    <row r="6484" spans="1:21" x14ac:dyDescent="0.3">
      <c r="A6484" s="1">
        <v>17013</v>
      </c>
      <c r="B6484" s="1">
        <v>12313</v>
      </c>
      <c r="C6484" s="1"/>
      <c r="D6484" s="1"/>
      <c r="E6484" s="1"/>
      <c r="F6484" s="1"/>
      <c r="G6484" s="1"/>
      <c r="H6484" s="1" t="s">
        <v>21</v>
      </c>
      <c r="I6484" s="1">
        <v>0</v>
      </c>
      <c r="J6484" s="1">
        <v>1</v>
      </c>
      <c r="K6484" s="1" t="s">
        <v>20</v>
      </c>
      <c r="L6484" s="1">
        <v>1</v>
      </c>
      <c r="M6484" s="1" t="s">
        <v>19</v>
      </c>
      <c r="N6484" s="1"/>
      <c r="O6484" s="1"/>
      <c r="P6484" s="1"/>
      <c r="Q6484" s="1">
        <v>30.13</v>
      </c>
      <c r="R6484" s="1"/>
      <c r="S6484" s="1"/>
      <c r="T6484" s="1"/>
      <c r="U6484" s="1" t="s">
        <v>18</v>
      </c>
    </row>
    <row r="6485" spans="1:21" x14ac:dyDescent="0.3">
      <c r="A6485" s="1">
        <v>17014</v>
      </c>
      <c r="B6485" s="1">
        <v>12314</v>
      </c>
      <c r="C6485" s="1"/>
      <c r="D6485" s="1"/>
      <c r="E6485" s="1"/>
      <c r="F6485" s="1"/>
      <c r="G6485" s="1"/>
      <c r="H6485" s="1" t="s">
        <v>17</v>
      </c>
      <c r="I6485" s="1">
        <v>0</v>
      </c>
      <c r="J6485" s="1">
        <v>100</v>
      </c>
      <c r="K6485" s="1" t="s">
        <v>2</v>
      </c>
      <c r="L6485" s="1">
        <v>10</v>
      </c>
      <c r="M6485" s="1" t="s">
        <v>16</v>
      </c>
      <c r="N6485" s="1"/>
      <c r="O6485" s="1"/>
      <c r="P6485" s="1"/>
      <c r="Q6485" s="1">
        <v>30.13</v>
      </c>
      <c r="R6485" s="1"/>
      <c r="S6485" s="1"/>
      <c r="T6485" s="1"/>
      <c r="U6485" s="1" t="s">
        <v>15</v>
      </c>
    </row>
    <row r="6486" spans="1:21" x14ac:dyDescent="0.3">
      <c r="A6486" s="1">
        <v>17015</v>
      </c>
      <c r="B6486" s="1">
        <v>12315</v>
      </c>
      <c r="C6486" s="1"/>
      <c r="D6486" s="1"/>
      <c r="E6486" s="1"/>
      <c r="F6486" s="1"/>
      <c r="G6486" s="1"/>
      <c r="H6486" s="1" t="s">
        <v>14</v>
      </c>
      <c r="I6486" s="1">
        <v>0</v>
      </c>
      <c r="J6486" s="1">
        <v>10</v>
      </c>
      <c r="K6486" s="1" t="s">
        <v>13</v>
      </c>
      <c r="L6486" s="1">
        <v>100</v>
      </c>
      <c r="M6486" s="1" t="s">
        <v>12</v>
      </c>
      <c r="N6486" s="1"/>
      <c r="O6486" s="1"/>
      <c r="P6486" s="1"/>
      <c r="Q6486" s="1">
        <v>30.13</v>
      </c>
      <c r="R6486" s="1"/>
      <c r="S6486" s="1"/>
      <c r="T6486" s="1"/>
      <c r="U6486" s="1" t="s">
        <v>11</v>
      </c>
    </row>
    <row r="6487" spans="1:21" x14ac:dyDescent="0.3">
      <c r="A6487" s="1">
        <v>17016</v>
      </c>
      <c r="B6487" s="1">
        <v>12316</v>
      </c>
      <c r="C6487" s="1"/>
      <c r="D6487" s="1"/>
      <c r="E6487" s="1"/>
      <c r="F6487" s="1"/>
      <c r="G6487" s="1"/>
      <c r="H6487" s="1" t="s">
        <v>10</v>
      </c>
      <c r="I6487" s="1">
        <v>0</v>
      </c>
      <c r="J6487" s="1">
        <v>180</v>
      </c>
      <c r="K6487" s="1" t="s">
        <v>9</v>
      </c>
      <c r="L6487" s="1">
        <v>10</v>
      </c>
      <c r="M6487" s="1" t="s">
        <v>8</v>
      </c>
      <c r="N6487" s="1"/>
      <c r="O6487" s="1"/>
      <c r="P6487" s="1"/>
      <c r="Q6487" s="1">
        <v>30.13</v>
      </c>
      <c r="R6487" s="1"/>
      <c r="S6487" s="1"/>
      <c r="T6487" s="1"/>
      <c r="U6487" s="1" t="s">
        <v>7</v>
      </c>
    </row>
    <row r="6488" spans="1:21" x14ac:dyDescent="0.3">
      <c r="A6488" s="1">
        <v>17017</v>
      </c>
      <c r="B6488" s="1">
        <v>12317</v>
      </c>
      <c r="C6488" s="1"/>
      <c r="D6488" s="1"/>
      <c r="E6488" s="1"/>
      <c r="F6488" s="1"/>
      <c r="G6488" s="1"/>
      <c r="H6488" s="1" t="s">
        <v>6</v>
      </c>
      <c r="I6488" s="1">
        <v>0</v>
      </c>
      <c r="J6488" s="1">
        <v>100</v>
      </c>
      <c r="K6488" s="1" t="s">
        <v>2</v>
      </c>
      <c r="L6488" s="1">
        <v>10</v>
      </c>
      <c r="M6488" s="1" t="s">
        <v>5</v>
      </c>
      <c r="N6488" s="1"/>
      <c r="O6488" s="1"/>
      <c r="P6488" s="1"/>
      <c r="Q6488" s="1">
        <v>30.13</v>
      </c>
      <c r="R6488" s="1"/>
      <c r="S6488" s="1"/>
      <c r="T6488" s="1"/>
      <c r="U6488" s="1" t="s">
        <v>4</v>
      </c>
    </row>
    <row r="6489" spans="1:21" x14ac:dyDescent="0.3">
      <c r="A6489" s="1">
        <v>17018</v>
      </c>
      <c r="B6489" s="1">
        <v>12318</v>
      </c>
      <c r="C6489" s="1"/>
      <c r="D6489" s="1"/>
      <c r="E6489" s="1"/>
      <c r="F6489" s="1"/>
      <c r="G6489" s="1"/>
      <c r="H6489" s="1" t="s">
        <v>3</v>
      </c>
      <c r="I6489" s="1">
        <v>0</v>
      </c>
      <c r="J6489" s="1">
        <v>100</v>
      </c>
      <c r="K6489" s="1" t="s">
        <v>2</v>
      </c>
      <c r="L6489" s="1">
        <v>10</v>
      </c>
      <c r="M6489" s="1" t="s">
        <v>1</v>
      </c>
      <c r="N6489" s="1"/>
      <c r="O6489" s="1"/>
      <c r="P6489" s="1"/>
      <c r="Q6489" s="1">
        <v>30.13</v>
      </c>
      <c r="R6489" s="1"/>
      <c r="S6489" s="1"/>
      <c r="T6489" s="1"/>
      <c r="U6489" s="1" t="s">
        <v>0</v>
      </c>
    </row>
    <row r="6490" spans="1:21" x14ac:dyDescent="0.3">
      <c r="A6490" s="1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  <c r="M6490" s="1"/>
      <c r="N6490" s="1"/>
      <c r="O6490" s="1"/>
      <c r="P6490" s="1"/>
      <c r="Q6490" s="1"/>
      <c r="R6490" s="1"/>
      <c r="S6490" s="1"/>
      <c r="T6490" s="1"/>
      <c r="U6490" s="1"/>
    </row>
  </sheetData>
  <mergeCells count="22">
    <mergeCell ref="Y5:Y6"/>
    <mergeCell ref="Z5:Z6"/>
    <mergeCell ref="U3262:U3269"/>
    <mergeCell ref="W5:W6"/>
    <mergeCell ref="X5:X6"/>
    <mergeCell ref="U5:U6"/>
    <mergeCell ref="V5:V6"/>
    <mergeCell ref="U3270:U3277"/>
    <mergeCell ref="U3278:U3285"/>
    <mergeCell ref="R5:R6"/>
    <mergeCell ref="P5:P6"/>
    <mergeCell ref="E5:E6"/>
    <mergeCell ref="F5:F6"/>
    <mergeCell ref="M5:M6"/>
    <mergeCell ref="I5:L5"/>
    <mergeCell ref="O5:O6"/>
    <mergeCell ref="T5:T6"/>
    <mergeCell ref="C5:C6"/>
    <mergeCell ref="D5:D6"/>
    <mergeCell ref="A2:T3"/>
    <mergeCell ref="G5:G6"/>
    <mergeCell ref="H5:H6"/>
  </mergeCells>
  <phoneticPr fontId="4" type="noConversion"/>
  <pageMargins left="0.25" right="0.25" top="0.75" bottom="0.75" header="0.3" footer="0.3"/>
  <pageSetup paperSize="8" scale="2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MemMapInfo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2022-09-15T10:06:53Z</dcterms:created>
  <dcterms:modified xsi:type="dcterms:W3CDTF">2022-09-16T09:12:57Z</dcterms:modified>
</cp:coreProperties>
</file>