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1" minimized="0" showHorizontalScroll="1" showSheetTabs="1" showVerticalScroll="1" tabRatio="500" visibility="visible" windowHeight="8192" windowWidth="16384" xWindow="0" yWindow="0"/>
  </bookViews>
  <sheets>
    <sheet name="Listas" sheetId="1" state="hidden" r:id="rId1"/>
    <sheet name="parte 0009A" sheetId="2" state="visible" r:id="rId2"/>
    <sheet name="parte 0009B" sheetId="3" state="visible" r:id="rId3"/>
    <sheet name="parte 0010A" sheetId="4" state="visible" r:id="rId4"/>
    <sheet name="parte 0010B" sheetId="5" state="visible" r:id="rId5"/>
  </sheets>
  <externalReferences>
    <externalReference r:id="rId6"/>
  </externalReferences>
  <definedNames>
    <definedName name="CALZ">Listas!$F$2:$F$10</definedName>
    <definedName localSheetId="0" name="Carretera">Listas!$E$3:$E$15</definedName>
    <definedName name="carreteras">Listas!$E$2:$E$15</definedName>
    <definedName localSheetId="0" name="Código">#REF!</definedName>
    <definedName name="codis1">Listas!$A$1:$A$218</definedName>
    <definedName name="Comunicacions">[1]Accions!$A$1:$A$4</definedName>
    <definedName name="CONFORME">Listas!$H$2:$H$5</definedName>
    <definedName name="deno">Listas!$B$3:$B$218</definedName>
    <definedName name="Equipo">Listas!$C$3:$C$31</definedName>
    <definedName name="FECHA">#REF!</definedName>
    <definedName name="MaqCodi">Listas!$J$3:$J$34</definedName>
    <definedName name="MAQUINARIA">Listas!$K$2:$K$33</definedName>
    <definedName name="matcodi">Listas!$L$3:$L$568</definedName>
    <definedName name="MATERIALES">Listas!$M$3:$M$568</definedName>
    <definedName name="MATRICULA">Listas!$N$2:$N$45</definedName>
    <definedName name="noms1">Listas!$I$2:$I$46</definedName>
    <definedName name="numParte">#REF!</definedName>
    <definedName name="PREPARADO">Listas!$G$2:$G$5</definedName>
    <definedName name="ud">Listas!$D$2:$D$7</definedName>
  </definedNames>
  <calcPr calcCompleted="0" calcId="191028" fullCalcOnLoad="1" iterateDelta="0.0001"/>
</workbook>
</file>

<file path=xl/styles.xml><?xml version="1.0" encoding="utf-8"?>
<styleSheet xmlns="http://schemas.openxmlformats.org/spreadsheetml/2006/main">
  <numFmts count="3">
    <numFmt formatCode="h:mm;@" numFmtId="164"/>
    <numFmt formatCode="[$-403]dd/mm/yyyy" numFmtId="165"/>
    <numFmt formatCode="0.000;[Red]0.000" numFmtId="166"/>
  </numFmts>
  <fonts count="43">
    <font>
      <name val="Calibri"/>
      <charset val="1"/>
      <family val="2"/>
      <color rgb="FF000000"/>
      <sz val="11"/>
    </font>
    <font>
      <name val="Calibri"/>
      <charset val="1"/>
      <family val="2"/>
      <color rgb="FFFFFFFF"/>
      <sz val="10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color rgb="FFCC0000"/>
      <sz val="10"/>
    </font>
    <font>
      <name val="Calibri"/>
      <charset val="1"/>
      <family val="2"/>
      <b val="1"/>
      <color rgb="FFFFFFFF"/>
      <sz val="10"/>
    </font>
    <font>
      <name val="Calibri"/>
      <charset val="1"/>
      <family val="2"/>
      <i val="1"/>
      <color rgb="FF808080"/>
      <sz val="10"/>
    </font>
    <font>
      <name val="Calibri"/>
      <charset val="1"/>
      <family val="2"/>
      <color rgb="FF006600"/>
      <sz val="10"/>
    </font>
    <font>
      <name val="Calibri"/>
      <charset val="1"/>
      <family val="2"/>
      <b val="1"/>
      <color rgb="FF000000"/>
      <sz val="24"/>
    </font>
    <font>
      <name val="Calibri"/>
      <charset val="1"/>
      <family val="2"/>
      <color rgb="FF000000"/>
      <sz val="18"/>
    </font>
    <font>
      <name val="Calibri"/>
      <charset val="1"/>
      <family val="2"/>
      <color rgb="FF000000"/>
      <sz val="12"/>
    </font>
    <font>
      <name val="Calibri"/>
      <charset val="1"/>
      <family val="2"/>
      <color rgb="FF0000EE"/>
      <sz val="10"/>
      <u val="single"/>
    </font>
    <font>
      <name val="Calibri"/>
      <charset val="1"/>
      <family val="2"/>
      <color rgb="FF333333"/>
      <sz val="10"/>
    </font>
    <font>
      <name val="Arial"/>
      <charset val="1"/>
      <family val="2"/>
      <color rgb="FF000000"/>
      <sz val="11"/>
    </font>
    <font>
      <name val="Arial"/>
      <charset val="1"/>
      <family val="2"/>
      <color rgb="FFFF0000"/>
      <sz val="11"/>
    </font>
    <font>
      <name val="Arial"/>
      <charset val="1"/>
      <family val="2"/>
      <color rgb="FFFF0000"/>
      <sz val="10"/>
    </font>
    <font>
      <name val="Arial"/>
      <charset val="1"/>
      <family val="2"/>
      <sz val="10"/>
    </font>
    <font>
      <name val="Arial"/>
      <charset val="1"/>
      <family val="2"/>
      <sz val="9"/>
    </font>
    <font>
      <name val="Calibri"/>
      <charset val="1"/>
      <family val="2"/>
      <color rgb="FF000000"/>
      <sz val="10"/>
    </font>
    <font>
      <name val="Tahoma"/>
      <charset val="1"/>
      <family val="2"/>
      <b val="1"/>
      <color rgb="FF000000"/>
      <sz val="8"/>
    </font>
    <font>
      <name val="Times New Roman"/>
      <charset val="1"/>
      <family val="1"/>
      <color rgb="FF000000"/>
      <sz val="11"/>
    </font>
    <font>
      <name val="Times New Roman"/>
      <charset val="1"/>
      <family val="1"/>
      <b val="1"/>
      <color rgb="FF000000"/>
      <sz val="10"/>
    </font>
    <font>
      <name val="Arial"/>
      <charset val="1"/>
      <family val="2"/>
      <color rgb="FF000000"/>
      <sz val="9"/>
    </font>
    <font>
      <name val="Arial"/>
      <charset val="1"/>
      <family val="2"/>
      <color rgb="FF000000"/>
      <sz val="8"/>
    </font>
    <font>
      <name val="Franklin Gothic Demi"/>
      <charset val="1"/>
      <family val="2"/>
      <color rgb="FF002396"/>
      <sz val="10"/>
    </font>
    <font>
      <name val="Times New Roman"/>
      <charset val="1"/>
      <family val="1"/>
      <b val="1"/>
      <i val="1"/>
      <color rgb="FF000000"/>
      <sz val="11"/>
    </font>
    <font>
      <name val="Times New Roman"/>
      <charset val="1"/>
      <family val="1"/>
      <b val="1"/>
      <color rgb="FF000000"/>
      <sz val="8"/>
    </font>
    <font>
      <name val="Times New Roman"/>
      <charset val="1"/>
      <family val="1"/>
      <b val="1"/>
      <color rgb="FF000000"/>
      <sz val="11"/>
    </font>
    <font>
      <name val="Arial"/>
      <charset val="1"/>
      <family val="2"/>
      <b val="1"/>
      <color rgb="FF000000"/>
      <sz val="7"/>
    </font>
    <font>
      <name val="Franklin Gothic Medium"/>
      <charset val="1"/>
      <family val="2"/>
      <color rgb="FF002396"/>
      <sz val="10"/>
    </font>
    <font>
      <name val="Arial"/>
      <charset val="1"/>
      <family val="2"/>
      <color rgb="FF264FFE"/>
      <sz val="10"/>
    </font>
    <font>
      <name val="Arial"/>
      <charset val="1"/>
      <family val="2"/>
      <b val="1"/>
      <color rgb="FF000000"/>
      <sz val="6"/>
    </font>
    <font>
      <name val="Times New Roman"/>
      <charset val="1"/>
      <family val="1"/>
      <color rgb="FF000000"/>
      <sz val="7"/>
    </font>
    <font>
      <name val="Franklin Gothic Medium Cond"/>
      <charset val="1"/>
      <family val="2"/>
      <color rgb="FF002396"/>
      <sz val="10"/>
    </font>
    <font>
      <name val="Franklin Gothic Medium Cond"/>
      <charset val="1"/>
      <family val="2"/>
      <color rgb="FF002396"/>
      <sz val="9"/>
    </font>
    <font>
      <name val="Times New Roman"/>
      <charset val="1"/>
      <family val="1"/>
      <color rgb="FF000000"/>
      <sz val="8"/>
    </font>
    <font>
      <name val="Arial"/>
      <charset val="1"/>
      <family val="2"/>
      <color rgb="FF002396"/>
      <sz val="10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9"/>
    </font>
    <font>
      <name val="Franklin Gothic Demi"/>
      <charset val="1"/>
      <family val="2"/>
      <color rgb="FF002396"/>
      <sz val="9"/>
    </font>
    <font>
      <name val="Arial"/>
      <charset val="1"/>
      <family val="2"/>
      <sz val="11"/>
    </font>
    <font>
      <name val="Franklin Gothic Medium"/>
      <charset val="1"/>
      <family val="2"/>
      <color rgb="FF002396"/>
      <sz val="11"/>
    </font>
    <font>
      <name val="Arial"/>
      <charset val="1"/>
      <family val="2"/>
      <color rgb="FF002396"/>
      <sz val="11"/>
    </font>
    <font>
      <name val="Calibri"/>
      <charset val="1"/>
      <family val="2"/>
      <color rgb="FF000000"/>
      <sz val="11"/>
    </font>
  </fonts>
  <fills count="11">
    <fill>
      <patternFill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D9D9"/>
        <bgColor rgb="FFDDDDDD"/>
      </patternFill>
    </fill>
    <fill>
      <patternFill patternType="solid">
        <fgColor rgb="FFF2F2F2"/>
        <bgColor rgb="FFFFFFFF"/>
      </patternFill>
    </fill>
  </fills>
  <borders count="1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">
    <xf borderId="0" fillId="0" fontId="42" numFmtId="0"/>
    <xf borderId="0" fillId="2" fontId="1" numFmtId="0"/>
    <xf borderId="0" fillId="3" fontId="1" numFmtId="0"/>
    <xf borderId="0" fillId="4" fontId="2" numFmtId="0"/>
    <xf borderId="0" fillId="0" fontId="2" numFmtId="0"/>
    <xf borderId="0" fillId="5" fontId="3" numFmtId="0"/>
    <xf borderId="0" fillId="6" fontId="4" numFmtId="0"/>
    <xf borderId="0" fillId="0" fontId="5" numFmtId="0"/>
    <xf borderId="0" fillId="7" fontId="6" numFmtId="0"/>
    <xf borderId="0" fillId="0" fontId="7" numFmtId="0"/>
    <xf borderId="0" fillId="0" fontId="8" numFmtId="0"/>
    <xf borderId="0" fillId="0" fontId="9" numFmtId="0"/>
    <xf borderId="0" fillId="0" fontId="10" numFmtId="0"/>
    <xf borderId="0" fillId="0" fontId="42" numFmtId="0"/>
    <xf borderId="1" fillId="8" fontId="11" numFmtId="0"/>
    <xf borderId="0" fillId="0" fontId="42" numFmtId="0"/>
    <xf borderId="0" fillId="0" fontId="42" numFmtId="0"/>
    <xf borderId="0" fillId="0" fontId="3" numFmtId="0"/>
  </cellStyleXfs>
  <cellXfs count="131">
    <xf borderId="0" fillId="0" fontId="0" numFmtId="0" pivotButton="0" quotePrefix="0" xfId="0"/>
    <xf borderId="0" fillId="0" fontId="12" numFmtId="0" pivotButton="0" quotePrefix="0" xfId="13"/>
    <xf applyAlignment="1" borderId="0" fillId="0" fontId="12" numFmtId="0" pivotButton="0" quotePrefix="0" xfId="13">
      <alignment horizontal="center" vertical="center"/>
    </xf>
    <xf borderId="0" fillId="0" fontId="13" numFmtId="0" pivotButton="0" quotePrefix="0" xfId="13"/>
    <xf borderId="0" fillId="0" fontId="14" numFmtId="0" pivotButton="0" quotePrefix="0" xfId="13"/>
    <xf applyAlignment="1" borderId="0" fillId="0" fontId="13" numFmtId="0" pivotButton="0" quotePrefix="0" xfId="13">
      <alignment horizontal="center" vertical="center"/>
    </xf>
    <xf borderId="0" fillId="0" fontId="15" numFmtId="0" pivotButton="0" quotePrefix="0" xfId="13"/>
    <xf applyAlignment="1" borderId="0" fillId="0" fontId="14" numFmtId="0" pivotButton="0" quotePrefix="0" xfId="13">
      <alignment horizontal="center" vertical="center"/>
    </xf>
    <xf applyAlignment="1" borderId="0" fillId="0" fontId="16" numFmtId="0" pivotButton="0" quotePrefix="0" xfId="13">
      <alignment vertical="center" wrapText="1"/>
    </xf>
    <xf borderId="0" fillId="0" fontId="17" numFmtId="0" pivotButton="0" quotePrefix="0" xfId="13"/>
    <xf borderId="0" fillId="0" fontId="12" numFmtId="0" pivotButton="0" quotePrefix="0" xfId="13"/>
    <xf applyAlignment="1" borderId="0" fillId="0" fontId="16" numFmtId="0" pivotButton="0" quotePrefix="0" xfId="13">
      <alignment horizontal="center" vertical="center" wrapText="1"/>
    </xf>
    <xf borderId="0" fillId="0" fontId="42" numFmtId="0" pivotButton="0" quotePrefix="0" xfId="13"/>
    <xf applyAlignment="1" borderId="0" fillId="0" fontId="16" numFmtId="0" pivotButton="0" quotePrefix="0" xfId="13">
      <alignment horizontal="center" vertical="center"/>
    </xf>
    <xf applyAlignment="1" borderId="0" fillId="0" fontId="16" numFmtId="0" pivotButton="0" quotePrefix="0" xfId="13">
      <alignment vertical="center"/>
    </xf>
    <xf applyAlignment="1" borderId="0" fillId="0" fontId="17" numFmtId="0" pivotButton="0" quotePrefix="0" xfId="13">
      <alignment horizontal="center"/>
    </xf>
    <xf applyAlignment="1" borderId="0" fillId="0" fontId="42" numFmtId="0" pivotButton="0" quotePrefix="0" xfId="13">
      <alignment horizontal="center"/>
    </xf>
    <xf applyAlignment="1" borderId="0" fillId="0" fontId="19" numFmtId="0" pivotButton="0" quotePrefix="0" xfId="13">
      <alignment vertical="center"/>
    </xf>
    <xf borderId="3" fillId="0" fontId="21" numFmtId="0" pivotButton="0" quotePrefix="0" xfId="13"/>
    <xf borderId="4" fillId="0" fontId="22" numFmtId="0" pivotButton="0" quotePrefix="0" xfId="13"/>
    <xf borderId="7" fillId="0" fontId="22" numFmtId="0" pivotButton="0" quotePrefix="0" xfId="13"/>
    <xf borderId="8" fillId="0" fontId="22" numFmtId="0" pivotButton="0" quotePrefix="0" xfId="13"/>
    <xf borderId="9" fillId="0" fontId="21" numFmtId="0" pivotButton="0" quotePrefix="0" xfId="13"/>
    <xf borderId="0" fillId="0" fontId="22" numFmtId="0" pivotButton="0" quotePrefix="0" xfId="13"/>
    <xf borderId="10" fillId="0" fontId="22" numFmtId="0" pivotButton="0" quotePrefix="0" xfId="13"/>
    <xf applyAlignment="1" borderId="4" fillId="0" fontId="24" numFmtId="0" pivotButton="0" quotePrefix="0" xfId="13">
      <alignment vertical="center"/>
    </xf>
    <xf applyAlignment="1" borderId="4" fillId="0" fontId="25" numFmtId="0" pivotButton="0" quotePrefix="0" xfId="13">
      <alignment vertical="center"/>
    </xf>
    <xf applyAlignment="1" borderId="4" fillId="0" fontId="26" numFmtId="0" pivotButton="0" quotePrefix="0" xfId="13">
      <alignment vertical="center"/>
    </xf>
    <xf applyAlignment="1" borderId="7" fillId="0" fontId="26" numFmtId="0" pivotButton="0" quotePrefix="0" xfId="13">
      <alignment vertical="center"/>
    </xf>
    <xf applyAlignment="1" borderId="0" fillId="0" fontId="26" numFmtId="0" pivotButton="0" quotePrefix="0" xfId="13">
      <alignment vertical="center"/>
    </xf>
    <xf applyAlignment="1" borderId="0" fillId="0" fontId="31" numFmtId="0" pivotButton="0" quotePrefix="0" xfId="13">
      <alignment horizontal="center" vertical="center" wrapText="1"/>
    </xf>
    <xf applyAlignment="1" borderId="2" fillId="0" fontId="26" numFmtId="0" pivotButton="0" quotePrefix="0" xfId="13">
      <alignment horizontal="center" vertical="center"/>
    </xf>
    <xf applyAlignment="1" borderId="2" fillId="0" fontId="32" numFmtId="0" pivotButton="0" quotePrefix="0" xfId="13">
      <alignment horizontal="center" vertical="center" wrapText="1"/>
    </xf>
    <xf applyAlignment="1" borderId="2" fillId="0" fontId="32" numFmtId="0" pivotButton="0" quotePrefix="0" xfId="13">
      <alignment vertical="center"/>
    </xf>
    <xf applyAlignment="1" borderId="2" fillId="0" fontId="32" numFmtId="164" pivotButton="0" quotePrefix="0" xfId="13">
      <alignment vertical="center"/>
    </xf>
    <xf applyAlignment="1" borderId="6" fillId="0" fontId="20" numFmtId="0" pivotButton="0" quotePrefix="0" xfId="13">
      <alignment vertical="top"/>
    </xf>
    <xf applyAlignment="1" borderId="7" fillId="0" fontId="20" numFmtId="0" pivotButton="0" quotePrefix="0" xfId="13">
      <alignment vertical="top"/>
    </xf>
    <xf applyAlignment="1" borderId="8" fillId="0" fontId="20" numFmtId="0" pivotButton="0" quotePrefix="0" xfId="13">
      <alignment vertical="top"/>
    </xf>
    <xf borderId="0" fillId="0" fontId="19" numFmtId="0" pivotButton="0" quotePrefix="0" xfId="13"/>
    <xf applyAlignment="1" borderId="2" fillId="10" fontId="20" numFmtId="0" pivotButton="0" quotePrefix="0" xfId="13">
      <alignment horizontal="center" vertical="top"/>
    </xf>
    <xf applyAlignment="1" borderId="5" fillId="10" fontId="25" numFmtId="164" pivotButton="0" quotePrefix="0" xfId="13">
      <alignment horizontal="center"/>
    </xf>
    <xf applyAlignment="1" borderId="2" fillId="10" fontId="25" numFmtId="0" pivotButton="0" quotePrefix="0" xfId="13">
      <alignment horizontal="center" vertical="top"/>
    </xf>
    <xf applyAlignment="1" borderId="2" fillId="10" fontId="25" numFmtId="0" pivotButton="0" quotePrefix="0" xfId="13">
      <alignment vertical="top"/>
    </xf>
    <xf applyAlignment="1" borderId="0" fillId="0" fontId="36" numFmtId="0" pivotButton="0" quotePrefix="0" xfId="13">
      <alignment vertical="center"/>
    </xf>
    <xf borderId="0" fillId="0" fontId="42" numFmtId="0" pivotButton="0" quotePrefix="0" xfId="13"/>
    <xf applyAlignment="1" borderId="0" fillId="0" fontId="42" numFmtId="0" pivotButton="0" quotePrefix="0" xfId="13">
      <alignment wrapText="1"/>
    </xf>
    <xf applyAlignment="1" borderId="6" fillId="0" fontId="19" numFmtId="0" pivotButton="0" quotePrefix="0" xfId="13">
      <alignment vertical="center"/>
    </xf>
    <xf applyAlignment="1" borderId="7" fillId="0" fontId="19" numFmtId="0" pivotButton="0" quotePrefix="0" xfId="13">
      <alignment vertical="center"/>
    </xf>
    <xf applyAlignment="1" borderId="9" fillId="0" fontId="19" numFmtId="0" pivotButton="0" quotePrefix="0" xfId="13">
      <alignment vertical="center"/>
    </xf>
    <xf applyAlignment="1" borderId="0" fillId="0" fontId="19" numFmtId="0" pivotButton="0" quotePrefix="0" xfId="13">
      <alignment vertical="center"/>
    </xf>
    <xf applyAlignment="1" borderId="11" fillId="0" fontId="19" numFmtId="0" pivotButton="0" quotePrefix="0" xfId="13">
      <alignment vertical="center"/>
    </xf>
    <xf applyAlignment="1" borderId="15" fillId="0" fontId="19" numFmtId="0" pivotButton="0" quotePrefix="0" xfId="13">
      <alignment vertical="center"/>
    </xf>
    <xf borderId="0" fillId="0" fontId="42" numFmtId="0" pivotButton="0" quotePrefix="0" xfId="13"/>
    <xf applyAlignment="1" borderId="2" fillId="9" fontId="34" numFmtId="0" pivotButton="0" quotePrefix="0" xfId="13">
      <alignment vertical="center"/>
    </xf>
    <xf applyAlignment="1" borderId="2" fillId="10" fontId="39" numFmtId="0" pivotButton="0" quotePrefix="0" xfId="13">
      <alignment horizontal="center" vertical="center"/>
    </xf>
    <xf applyAlignment="1" borderId="3" fillId="9" fontId="34" numFmtId="0" pivotButton="0" quotePrefix="0" xfId="13">
      <alignment vertical="center"/>
    </xf>
    <xf applyAlignment="1" borderId="2" fillId="10" fontId="39" numFmtId="0" pivotButton="0" quotePrefix="0" xfId="13">
      <alignment vertical="center"/>
    </xf>
    <xf applyAlignment="1" borderId="4" fillId="0" fontId="27" numFmtId="0" pivotButton="0" quotePrefix="0" xfId="13">
      <alignment horizontal="center"/>
    </xf>
    <xf applyAlignment="1" borderId="2" fillId="9" fontId="30" numFmtId="0" pivotButton="0" quotePrefix="0" xfId="13">
      <alignment horizontal="center" vertical="center" wrapText="1"/>
    </xf>
    <xf applyAlignment="1" borderId="2" fillId="0" fontId="32" numFmtId="0" pivotButton="0" quotePrefix="0" xfId="13">
      <alignment horizontal="center" vertical="center"/>
    </xf>
    <xf applyAlignment="1" borderId="2" fillId="10" fontId="34" numFmtId="0" pivotButton="0" quotePrefix="0" xfId="13">
      <alignment horizontal="center" vertical="center"/>
    </xf>
    <xf applyAlignment="1" borderId="2" fillId="10" fontId="19" numFmtId="0" pivotButton="0" quotePrefix="0" xfId="13">
      <alignment horizontal="center"/>
    </xf>
    <xf applyAlignment="1" borderId="3" fillId="0" fontId="34" numFmtId="0" pivotButton="0" quotePrefix="0" xfId="13">
      <alignment horizontal="left" vertical="center"/>
    </xf>
    <xf applyAlignment="1" borderId="2" fillId="9" fontId="34" numFmtId="0" pivotButton="0" quotePrefix="0" xfId="13">
      <alignment horizontal="left" vertical="center"/>
    </xf>
    <xf applyAlignment="1" borderId="2" fillId="0" fontId="28" numFmtId="165" pivotButton="0" quotePrefix="0" xfId="13">
      <alignment horizontal="center" vertical="center"/>
    </xf>
    <xf applyAlignment="1" borderId="2" fillId="0" fontId="29" numFmtId="165" pivotButton="0" quotePrefix="0" xfId="13">
      <alignment horizontal="center" vertical="center"/>
    </xf>
    <xf applyAlignment="1" borderId="2" fillId="0" fontId="35" numFmtId="0" pivotButton="0" quotePrefix="0" xfId="13">
      <alignment horizontal="center" vertical="center"/>
    </xf>
    <xf applyAlignment="1" borderId="2" fillId="0" fontId="29" numFmtId="0" pivotButton="0" quotePrefix="0" xfId="13">
      <alignment horizontal="center" vertical="center"/>
    </xf>
    <xf applyAlignment="1" borderId="2" fillId="10" fontId="28" numFmtId="0" pivotButton="0" quotePrefix="0" xfId="13">
      <alignment horizontal="center" vertical="top"/>
    </xf>
    <xf applyAlignment="1" borderId="2" fillId="10" fontId="19" numFmtId="0" pivotButton="0" quotePrefix="0" xfId="13">
      <alignment horizontal="center"/>
    </xf>
    <xf applyAlignment="1" borderId="0" fillId="0" fontId="19" numFmtId="0" pivotButton="0" quotePrefix="0" xfId="13">
      <alignment horizontal="center" vertical="center"/>
    </xf>
    <xf applyAlignment="1" borderId="5" fillId="0" fontId="28" numFmtId="0" pivotButton="0" quotePrefix="0" xfId="13">
      <alignment horizontal="left" vertical="center"/>
    </xf>
    <xf applyAlignment="1" borderId="3" fillId="0" fontId="34" numFmtId="0" pivotButton="0" quotePrefix="0" xfId="13">
      <alignment horizontal="left" vertical="center"/>
    </xf>
    <xf applyAlignment="1" borderId="5" fillId="0" fontId="29" numFmtId="0" pivotButton="0" quotePrefix="0" xfId="13">
      <alignment horizontal="center" vertical="center"/>
    </xf>
    <xf applyAlignment="1" borderId="2" fillId="0" fontId="34" numFmtId="0" pivotButton="0" quotePrefix="0" xfId="13">
      <alignment horizontal="left" vertical="center"/>
    </xf>
    <xf applyAlignment="1" borderId="2" fillId="0" fontId="28" numFmtId="0" pivotButton="0" quotePrefix="0" xfId="13">
      <alignment horizontal="center" vertical="center"/>
    </xf>
    <xf applyAlignment="1" borderId="14" fillId="10" fontId="19" numFmtId="0" pivotButton="0" quotePrefix="0" xfId="13">
      <alignment horizontal="center"/>
    </xf>
    <xf applyAlignment="1" borderId="2" fillId="0" fontId="28" numFmtId="0" pivotButton="0" quotePrefix="0" xfId="13">
      <alignment horizontal="left" vertical="center" wrapText="1"/>
    </xf>
    <xf applyAlignment="1" borderId="2" fillId="0" fontId="33" numFmtId="166" pivotButton="0" quotePrefix="0" xfId="13">
      <alignment horizontal="center" vertical="center"/>
    </xf>
    <xf applyAlignment="1" borderId="2" fillId="0" fontId="33" numFmtId="166" pivotButton="0" quotePrefix="0" xfId="13">
      <alignment horizontal="center" vertical="center" wrapText="1"/>
    </xf>
    <xf applyAlignment="1" borderId="2" fillId="0" fontId="32" numFmtId="0" pivotButton="0" quotePrefix="0" xfId="13">
      <alignment horizontal="center" vertical="center"/>
    </xf>
    <xf applyAlignment="1" borderId="13" fillId="0" fontId="28" numFmtId="0" pivotButton="0" quotePrefix="0" xfId="13">
      <alignment horizontal="left" vertical="center"/>
    </xf>
    <xf applyAlignment="1" borderId="13" fillId="0" fontId="25" numFmtId="0" pivotButton="0" quotePrefix="0" xfId="13">
      <alignment horizontal="center" vertical="top"/>
    </xf>
    <xf applyAlignment="1" borderId="11" fillId="0" fontId="25" numFmtId="0" pivotButton="0" quotePrefix="0" xfId="13">
      <alignment horizontal="left" vertical="top"/>
    </xf>
    <xf applyAlignment="1" borderId="2" fillId="10" fontId="26" numFmtId="0" pivotButton="0" quotePrefix="0" xfId="13">
      <alignment horizontal="center" vertical="center"/>
    </xf>
    <xf applyAlignment="1" borderId="2" fillId="10" fontId="34" numFmtId="0" pivotButton="0" quotePrefix="0" xfId="13">
      <alignment horizontal="center" vertical="center"/>
    </xf>
    <xf applyAlignment="1" borderId="2" fillId="9" fontId="30" numFmtId="0" pivotButton="0" quotePrefix="0" xfId="13">
      <alignment horizontal="center" vertical="center"/>
    </xf>
    <xf applyAlignment="1" borderId="2" fillId="9" fontId="30" numFmtId="0" pivotButton="0" quotePrefix="0" xfId="13">
      <alignment horizontal="center" wrapText="1"/>
    </xf>
    <xf applyAlignment="1" borderId="2" fillId="9" fontId="30" numFmtId="0" pivotButton="0" quotePrefix="0" xfId="13">
      <alignment horizontal="center" vertical="center" wrapText="1"/>
    </xf>
    <xf applyAlignment="1" borderId="2" fillId="0" fontId="19" numFmtId="0" pivotButton="0" quotePrefix="0" xfId="13">
      <alignment horizontal="center" vertical="center"/>
    </xf>
    <xf applyAlignment="1" borderId="2" fillId="0" fontId="20" numFmtId="0" pivotButton="0" quotePrefix="0" xfId="13">
      <alignment horizontal="center" vertical="center"/>
    </xf>
    <xf applyAlignment="1" borderId="5" fillId="0" fontId="23" numFmtId="0" pivotButton="0" quotePrefix="0" xfId="13">
      <alignment horizontal="center"/>
    </xf>
    <xf applyAlignment="1" borderId="6" fillId="0" fontId="22" numFmtId="0" pivotButton="0" quotePrefix="0" xfId="13">
      <alignment horizontal="center"/>
    </xf>
    <xf applyAlignment="1" borderId="11" fillId="0" fontId="23" numFmtId="0" pivotButton="0" quotePrefix="0" xfId="13">
      <alignment horizontal="center"/>
    </xf>
    <xf applyAlignment="1" borderId="12" fillId="0" fontId="22" numFmtId="0" pivotButton="0" quotePrefix="0" xfId="13">
      <alignment horizontal="center"/>
    </xf>
    <xf applyAlignment="1" borderId="3" fillId="0" fontId="27" numFmtId="0" pivotButton="0" quotePrefix="0" xfId="13">
      <alignment horizontal="left"/>
    </xf>
    <xf applyAlignment="1" borderId="4" fillId="0" fontId="28" numFmtId="0" pivotButton="0" quotePrefix="0" xfId="13">
      <alignment horizontal="left" indent="1"/>
    </xf>
    <xf applyAlignment="1" borderId="4" fillId="0" fontId="27" numFmtId="0" pivotButton="0" quotePrefix="0" xfId="13">
      <alignment horizontal="center"/>
    </xf>
    <xf applyAlignment="1" borderId="4" fillId="0" fontId="29" numFmtId="0" pivotButton="0" quotePrefix="0" xfId="13">
      <alignment horizontal="center"/>
    </xf>
    <xf applyAlignment="1" borderId="5" fillId="0" fontId="29" numFmtId="0" pivotButton="0" quotePrefix="0" xfId="13">
      <alignment horizontal="center"/>
    </xf>
    <xf applyAlignment="1" borderId="2" fillId="0" fontId="32" numFmtId="0" pivotButton="0" quotePrefix="0" xfId="13">
      <alignment horizontal="left" vertical="center" wrapText="1"/>
    </xf>
    <xf applyAlignment="1" borderId="2" fillId="0" fontId="41" numFmtId="0" pivotButton="0" quotePrefix="0" xfId="13">
      <alignment horizontal="center" vertical="center" wrapText="1"/>
    </xf>
    <xf applyAlignment="1" borderId="4" fillId="0" fontId="22" numFmtId="0" pivotButton="0" quotePrefix="0" xfId="13">
      <alignment horizontal="center" vertical="center"/>
    </xf>
    <xf applyAlignment="1" borderId="2" fillId="9" fontId="34" numFmtId="0" pivotButton="0" quotePrefix="0" xfId="13">
      <alignment horizontal="center" vertical="center" wrapText="1"/>
    </xf>
    <xf applyAlignment="1" borderId="2" fillId="9" fontId="34" numFmtId="0" pivotButton="0" quotePrefix="0" xfId="13">
      <alignment horizontal="center" vertical="center"/>
    </xf>
    <xf applyAlignment="1" borderId="2" fillId="0" fontId="40" numFmtId="0" pivotButton="0" quotePrefix="0" xfId="13">
      <alignment horizontal="left" vertical="center" wrapText="1"/>
    </xf>
    <xf applyAlignment="1" borderId="14" fillId="0" fontId="37" numFmtId="0" pivotButton="0" quotePrefix="0" xfId="13">
      <alignment horizontal="center" vertical="center"/>
    </xf>
    <xf applyAlignment="1" borderId="3" fillId="0" fontId="22" numFmtId="0" pivotButton="0" quotePrefix="0" xfId="13">
      <alignment horizontal="left" wrapText="1"/>
    </xf>
    <xf applyAlignment="1" borderId="5" fillId="0" fontId="23" numFmtId="0" pivotButton="0" quotePrefix="0" xfId="13">
      <alignment horizontal="center" wrapText="1"/>
    </xf>
    <xf applyAlignment="1" borderId="6" fillId="0" fontId="22" numFmtId="0" pivotButton="0" quotePrefix="0" xfId="13">
      <alignment horizontal="center" wrapText="1"/>
    </xf>
    <xf applyAlignment="1" borderId="7" fillId="0" fontId="22" numFmtId="0" pivotButton="0" quotePrefix="0" xfId="13">
      <alignment horizontal="right"/>
    </xf>
    <xf applyAlignment="1" borderId="15" fillId="0" fontId="38" numFmtId="165" pivotButton="0" quotePrefix="0" xfId="13">
      <alignment horizontal="center" vertical="center" wrapText="1"/>
    </xf>
    <xf applyAlignment="1" borderId="13" fillId="0" fontId="36" numFmtId="0" pivotButton="0" quotePrefix="0" xfId="13">
      <alignment horizontal="center" vertical="top"/>
    </xf>
    <xf applyAlignment="1" borderId="4" fillId="0" fontId="34" numFmtId="0" pivotButton="0" quotePrefix="0" xfId="13">
      <alignment horizontal="center" vertical="center"/>
    </xf>
    <xf borderId="7" fillId="0" fontId="0" numFmtId="0" pivotButton="0" quotePrefix="0" xfId="0"/>
    <xf borderId="8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5" fillId="0" fontId="0" numFmtId="0" pivotButton="0" quotePrefix="0" xfId="0"/>
    <xf borderId="12" fillId="0" fontId="0" numFmtId="0" pivotButton="0" quotePrefix="0" xfId="0"/>
    <xf borderId="13" fillId="0" fontId="0" numFmtId="0" pivotButton="0" quotePrefix="0" xfId="0"/>
    <xf applyAlignment="1" borderId="2" fillId="0" fontId="33" numFmtId="166" pivotButton="0" quotePrefix="0" xfId="13">
      <alignment horizontal="center" vertical="center" wrapText="1"/>
    </xf>
    <xf applyAlignment="1" borderId="2" fillId="0" fontId="32" numFmtId="164" pivotButton="0" quotePrefix="0" xfId="13">
      <alignment vertical="center"/>
    </xf>
    <xf applyAlignment="1" borderId="2" fillId="0" fontId="33" numFmtId="166" pivotButton="0" quotePrefix="0" xfId="13">
      <alignment horizontal="center" vertical="center"/>
    </xf>
    <xf applyAlignment="1" borderId="5" fillId="10" fontId="25" numFmtId="164" pivotButton="0" quotePrefix="0" xfId="13">
      <alignment horizontal="center"/>
    </xf>
    <xf applyAlignment="1" borderId="2" fillId="0" fontId="28" numFmtId="165" pivotButton="0" quotePrefix="0" xfId="13">
      <alignment horizontal="center" vertical="center"/>
    </xf>
    <xf applyAlignment="1" borderId="2" fillId="0" fontId="29" numFmtId="165" pivotButton="0" quotePrefix="0" xfId="13">
      <alignment horizontal="center" vertical="center"/>
    </xf>
    <xf applyAlignment="1" borderId="15" fillId="0" fontId="38" numFmtId="165" pivotButton="0" quotePrefix="0" xfId="13">
      <alignment horizontal="center" vertical="center" wrapText="1"/>
    </xf>
  </cellXfs>
  <cellStyles count="18">
    <cellStyle builtinId="0" name="Normal" xfId="0"/>
    <cellStyle name="Accent 1 5" xfId="1"/>
    <cellStyle name="Accent 2 6" xfId="2"/>
    <cellStyle name="Accent 3 7" xfId="3"/>
    <cellStyle name="Accent 4" xfId="4"/>
    <cellStyle name="Bad 8" xfId="5"/>
    <cellStyle name="Error 9" xfId="6"/>
    <cellStyle name="Footnote 10" xfId="7"/>
    <cellStyle name="Good 11" xfId="8"/>
    <cellStyle name="Heading (user) 12" xfId="9"/>
    <cellStyle name="Heading 1 13" xfId="10"/>
    <cellStyle name="Heading 2 14" xfId="11"/>
    <cellStyle name="Hyperlink 15" xfId="12"/>
    <cellStyle name="Normal 2" xfId="13"/>
    <cellStyle name="Note 16" xfId="14"/>
    <cellStyle name="Status 17" xfId="15"/>
    <cellStyle name="Text 18" xfId="16"/>
    <cellStyle name="Warning 19" xfId="1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externalLinks/externalLink1.xml" Type="http://schemas.openxmlformats.org/officeDocument/2006/relationships/externalLink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N5" shapeId="0">
      <text>
        <t xml:space="preserve">Procedente del T-2
</t>
      </text>
    </comment>
    <comment authorId="0" ref="N12" shapeId="0">
      <text>
        <t xml:space="preserve">Procedente del T-2
</t>
      </text>
    </comment>
    <comment authorId="0" ref="N15" shapeId="0">
      <text>
        <t xml:space="preserve">Procedente del T-2
</t>
      </text>
    </comment>
    <comment authorId="0" ref="N36" shapeId="0">
      <text>
        <t xml:space="preserve">Procedente del T-2
</t>
      </text>
    </comment>
    <comment authorId="0" ref="N42" shapeId="0">
      <text>
        <t xml:space="preserve">Procedente del T-2
</t>
      </text>
    </comment>
  </commentList>
</comment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809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428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809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428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Id="rId1" Target="Users/juseq/Projectes/partes/fitxers/PARTES_AUTO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raA"/>
      <sheetName val="caraB"/>
      <sheetName val="Listas"/>
      <sheetName val="text"/>
      <sheetName val="Accion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68"/>
  <sheetViews>
    <sheetView topLeftCell="M10" workbookViewId="0" zoomScaleNormal="100">
      <selection activeCell="X16" sqref="X16"/>
    </sheetView>
  </sheetViews>
  <sheetFormatPr baseColWidth="8" defaultColWidth="9.140625" defaultRowHeight="15"/>
  <cols>
    <col customWidth="1" max="1" min="1" style="10" width="8.7109375"/>
    <col customWidth="1" max="2" min="2" style="10" width="77.85546875"/>
    <col customWidth="1" max="3" min="3" style="10" width="17"/>
    <col customWidth="1" max="4" min="4" style="10" width="9.140625"/>
    <col customWidth="1" max="5" min="5" style="10" width="10.140625"/>
    <col customWidth="1" max="6" min="6" style="10" width="9.140625"/>
    <col customWidth="1" max="7" min="7" style="10" width="19.140625"/>
    <col customWidth="1" max="8" min="8" style="10" width="17.85546875"/>
    <col customWidth="1" max="9" min="9" style="10" width="26.85546875"/>
    <col customWidth="1" max="10" min="10" style="10" width="9.140625"/>
    <col customWidth="1" max="11" min="11" style="10" width="28.5703125"/>
    <col customWidth="1" max="12" min="12" style="10" width="9.140625"/>
    <col customWidth="1" max="13" min="13" style="10" width="73"/>
    <col customWidth="1" max="14" min="14" style="2" width="15.7109375"/>
    <col customWidth="1" max="15" min="15" style="10" width="9.140625"/>
    <col customWidth="1" max="16" min="16" style="10" width="3.85546875"/>
    <col customWidth="1" max="17" min="17" style="10" width="28"/>
    <col customWidth="1" max="1025" min="18" style="10" width="9.140625"/>
  </cols>
  <sheetData>
    <row r="1">
      <c r="A1" s="3" t="inlineStr">
        <is>
          <t>CODIGO</t>
        </is>
      </c>
      <c r="B1" s="3" t="inlineStr">
        <is>
          <t>OPERACIONES</t>
        </is>
      </c>
      <c r="D1" s="4" t="inlineStr">
        <is>
          <t>Ud</t>
        </is>
      </c>
      <c r="E1" s="4" t="inlineStr">
        <is>
          <t>CTRAS</t>
        </is>
      </c>
      <c r="F1" s="4" t="inlineStr">
        <is>
          <t>CALZ</t>
        </is>
      </c>
      <c r="G1" s="4" t="inlineStr">
        <is>
          <t>PREPARADO</t>
        </is>
      </c>
      <c r="H1" s="4" t="inlineStr">
        <is>
          <t>CONFORME</t>
        </is>
      </c>
      <c r="I1" s="4" t="inlineStr">
        <is>
          <t>PERSONAL</t>
        </is>
      </c>
      <c r="K1" s="4" t="inlineStr">
        <is>
          <t>MAQUINARIA</t>
        </is>
      </c>
      <c r="N1" s="5" t="inlineStr">
        <is>
          <t>MATRÍCULA</t>
        </is>
      </c>
      <c r="P1" s="10" t="n">
        <v>1</v>
      </c>
      <c r="Q1" s="10" t="inlineStr">
        <is>
          <t>Francesc Cañellas Gay</t>
        </is>
      </c>
    </row>
    <row customFormat="1" customHeight="1" ht="14.25" r="2" s="4">
      <c r="A2" s="4" t="inlineStr">
        <is>
          <t xml:space="preserve"> </t>
        </is>
      </c>
      <c r="B2" s="4" t="inlineStr">
        <is>
          <t xml:space="preserve"> </t>
        </is>
      </c>
      <c r="C2" s="4" t="inlineStr">
        <is>
          <t>EQUIPO</t>
        </is>
      </c>
      <c r="D2" s="10" t="inlineStr">
        <is>
          <t>ud</t>
        </is>
      </c>
      <c r="F2" s="10" t="n"/>
      <c r="G2" s="6" t="inlineStr">
        <is>
          <t>Zuriñe Martín</t>
        </is>
      </c>
      <c r="H2" s="6" t="inlineStr">
        <is>
          <t>Zuriñe Martín</t>
        </is>
      </c>
      <c r="I2" s="4" t="inlineStr">
        <is>
          <t xml:space="preserve"> </t>
        </is>
      </c>
      <c r="J2" s="4" t="inlineStr">
        <is>
          <t xml:space="preserve"> </t>
        </is>
      </c>
      <c r="L2" s="4" t="inlineStr">
        <is>
          <t>-</t>
        </is>
      </c>
      <c r="M2" s="4" t="inlineStr">
        <is>
          <t>MATERIALES</t>
        </is>
      </c>
      <c r="N2" s="7" t="inlineStr">
        <is>
          <t xml:space="preserve"> </t>
        </is>
      </c>
      <c r="O2" s="8" t="n"/>
      <c r="P2" s="4" t="n">
        <v>2</v>
      </c>
      <c r="Q2" s="10" t="inlineStr">
        <is>
          <t>Eduardo Calero Landero</t>
        </is>
      </c>
      <c r="R2" s="9" t="n"/>
      <c r="S2" s="9" t="n"/>
      <c r="T2" s="9" t="n"/>
      <c r="U2" s="9" t="n"/>
    </row>
    <row r="3">
      <c r="A3" s="10" t="n">
        <v>1011</v>
      </c>
      <c r="B3" s="10" t="inlineStr">
        <is>
          <t>Servicio de comunicaciones</t>
        </is>
      </c>
      <c r="C3" s="10" t="inlineStr">
        <is>
          <t>Alumbrado</t>
        </is>
      </c>
      <c r="D3" s="10" t="inlineStr">
        <is>
          <t>m</t>
        </is>
      </c>
      <c r="E3" s="10" t="inlineStr">
        <is>
          <t>O. S.</t>
        </is>
      </c>
      <c r="F3" s="10" t="inlineStr">
        <is>
          <t>D</t>
        </is>
      </c>
      <c r="G3" s="10" t="inlineStr">
        <is>
          <t>M. Martín</t>
        </is>
      </c>
      <c r="H3" s="10" t="inlineStr">
        <is>
          <t>A. García</t>
        </is>
      </c>
      <c r="I3" s="10" t="inlineStr">
        <is>
          <t>Alejandra González Muñoz</t>
        </is>
      </c>
      <c r="J3" s="10" t="n">
        <v>101</v>
      </c>
      <c r="K3" s="10" t="inlineStr">
        <is>
          <t>Camión de 5 t</t>
        </is>
      </c>
      <c r="L3" s="10" t="n">
        <v>1101</v>
      </c>
      <c r="M3" s="10" t="inlineStr">
        <is>
          <t>Detergente</t>
        </is>
      </c>
      <c r="N3" s="11" t="inlineStr">
        <is>
          <t>0098 HKY</t>
        </is>
      </c>
      <c r="O3" s="8" t="n"/>
      <c r="P3" s="10" t="n">
        <v>3</v>
      </c>
      <c r="Q3" s="10" t="inlineStr">
        <is>
          <t>Enrique Baixauli Pedrol</t>
        </is>
      </c>
      <c r="R3" s="52" t="n"/>
      <c r="S3" s="52" t="n"/>
      <c r="T3" s="52" t="n"/>
      <c r="U3" s="52" t="n"/>
    </row>
    <row r="4">
      <c r="A4" s="10" t="n">
        <v>1012</v>
      </c>
      <c r="B4" s="10" t="inlineStr">
        <is>
          <t>Servicio de control de túneles</t>
        </is>
      </c>
      <c r="C4" s="10" t="inlineStr">
        <is>
          <t>Balizamiento</t>
        </is>
      </c>
      <c r="D4" s="10" t="inlineStr">
        <is>
          <t>m²</t>
        </is>
      </c>
      <c r="E4" s="10" t="inlineStr">
        <is>
          <t>C. C.</t>
        </is>
      </c>
      <c r="F4" s="10" t="inlineStr">
        <is>
          <t>I</t>
        </is>
      </c>
      <c r="G4" s="10" t="inlineStr">
        <is>
          <t>A. García</t>
        </is>
      </c>
      <c r="H4" s="10" t="inlineStr">
        <is>
          <t>J. J. Viera</t>
        </is>
      </c>
      <c r="I4" s="10" t="inlineStr">
        <is>
          <t>Alejandro Guerrero Anguera</t>
        </is>
      </c>
      <c r="J4" s="10" t="n">
        <v>102</v>
      </c>
      <c r="K4" s="10" t="inlineStr">
        <is>
          <t>Camión de 12 t</t>
        </is>
      </c>
      <c r="L4" s="10" t="n">
        <v>1102</v>
      </c>
      <c r="M4" s="10" t="inlineStr">
        <is>
          <t>Disolvente abrillantador de señales</t>
        </is>
      </c>
      <c r="N4" s="11" t="inlineStr">
        <is>
          <t>0110 HMD</t>
        </is>
      </c>
      <c r="O4" s="8" t="n"/>
      <c r="P4" s="4" t="n">
        <v>4</v>
      </c>
      <c r="Q4" s="10" t="inlineStr">
        <is>
          <t>Antonio Cantos Palomo</t>
        </is>
      </c>
      <c r="R4" s="52" t="n"/>
      <c r="S4" s="52" t="n"/>
      <c r="T4" s="52" t="n"/>
      <c r="U4" s="52" t="n"/>
    </row>
    <row r="5">
      <c r="A5" s="10" t="n">
        <v>1013</v>
      </c>
      <c r="B5" s="10" t="inlineStr">
        <is>
          <t>Servicio de vigilancia específica</t>
        </is>
      </c>
      <c r="C5" s="10" t="inlineStr">
        <is>
          <t>Berma</t>
        </is>
      </c>
      <c r="D5" s="10" t="inlineStr">
        <is>
          <t>m³</t>
        </is>
      </c>
      <c r="E5" s="10" t="inlineStr">
        <is>
          <t>T. S.</t>
        </is>
      </c>
      <c r="F5" s="10" t="inlineStr">
        <is>
          <t>RAM</t>
        </is>
      </c>
      <c r="G5" s="10" t="inlineStr">
        <is>
          <t>F. Cañellas</t>
        </is>
      </c>
      <c r="H5" s="10" t="inlineStr">
        <is>
          <t>M. Martín</t>
        </is>
      </c>
      <c r="I5" s="10" t="inlineStr">
        <is>
          <t>Antonio Cantos Palomo</t>
        </is>
      </c>
      <c r="J5" s="10" t="n">
        <v>103</v>
      </c>
      <c r="K5" s="10" t="inlineStr">
        <is>
          <t>Camión de 20 t</t>
        </is>
      </c>
      <c r="L5" s="10" t="n">
        <v>1103</v>
      </c>
      <c r="M5" s="10" t="inlineStr">
        <is>
          <t>Detergente-dispersante antigrasas para vertidos accidentales</t>
        </is>
      </c>
      <c r="N5" s="11" t="inlineStr">
        <is>
          <t>0991 DPD</t>
        </is>
      </c>
      <c r="O5" s="8" t="n"/>
      <c r="P5" s="10" t="n">
        <v>5</v>
      </c>
      <c r="Q5" s="10" t="inlineStr">
        <is>
          <t>Jesús García Letrán</t>
        </is>
      </c>
      <c r="R5" s="52" t="n"/>
      <c r="S5" s="52" t="n"/>
      <c r="T5" s="52" t="n"/>
      <c r="U5" s="52" t="n"/>
    </row>
    <row r="6">
      <c r="A6" s="10" t="n">
        <v>1014</v>
      </c>
      <c r="B6" s="10" t="inlineStr">
        <is>
          <t>Otros servicios</t>
        </is>
      </c>
      <c r="C6" s="10" t="inlineStr">
        <is>
          <t>Comunicaciones</t>
        </is>
      </c>
      <c r="D6" s="10" t="inlineStr">
        <is>
          <t>km</t>
        </is>
      </c>
      <c r="E6" s="10" t="inlineStr">
        <is>
          <t>A-27</t>
        </is>
      </c>
      <c r="F6" s="10" t="inlineStr">
        <is>
          <t>RAM D.</t>
        </is>
      </c>
      <c r="I6" s="10" t="inlineStr">
        <is>
          <t>Antonio Gómez García</t>
        </is>
      </c>
      <c r="J6" s="10" t="n">
        <v>104</v>
      </c>
      <c r="K6" s="10" t="inlineStr">
        <is>
          <t xml:space="preserve">Camión  20 t quitanieves </t>
        </is>
      </c>
      <c r="L6" s="10" t="n">
        <v>1104</v>
      </c>
      <c r="M6" s="10" t="inlineStr">
        <is>
          <t>Líquido limpieza de pintadas</t>
        </is>
      </c>
      <c r="N6" s="11" t="inlineStr">
        <is>
          <t>1271 FVH</t>
        </is>
      </c>
      <c r="O6" s="8" t="n"/>
      <c r="P6" s="4" t="n">
        <v>6</v>
      </c>
      <c r="Q6" s="10" t="inlineStr">
        <is>
          <t>Antonio Gómez García</t>
        </is>
      </c>
      <c r="R6" s="52" t="n"/>
      <c r="S6" s="52" t="n"/>
      <c r="T6" s="52" t="n"/>
      <c r="U6" s="52" t="n"/>
    </row>
    <row r="7">
      <c r="A7" s="10" t="n">
        <v>1051</v>
      </c>
      <c r="B7" s="10" t="inlineStr">
        <is>
          <t>Gestión gsm. inventarios e inspecciones</t>
        </is>
      </c>
      <c r="C7" s="10" t="inlineStr">
        <is>
          <t>Defensa</t>
        </is>
      </c>
      <c r="E7" s="10" t="inlineStr">
        <is>
          <t>A-7</t>
        </is>
      </c>
      <c r="F7" s="10" t="inlineStr">
        <is>
          <t>RAM I.</t>
        </is>
      </c>
      <c r="I7" s="10" t="inlineStr">
        <is>
          <t>Baldomero Cortés Cortés</t>
        </is>
      </c>
      <c r="J7" s="10" t="n">
        <v>105</v>
      </c>
      <c r="K7" s="10" t="inlineStr">
        <is>
          <t>Camión grúa</t>
        </is>
      </c>
      <c r="L7" s="10" t="n">
        <v>1105</v>
      </c>
      <c r="M7" s="10" t="inlineStr">
        <is>
          <t>Sepiolita para absorción de vertidos accidentales</t>
        </is>
      </c>
      <c r="N7" s="11" t="inlineStr">
        <is>
          <t>1420 BGT</t>
        </is>
      </c>
      <c r="O7" s="8" t="n"/>
      <c r="P7" s="10" t="n">
        <v>7</v>
      </c>
      <c r="Q7" s="10" t="inlineStr">
        <is>
          <t>Manuel López Jiménez</t>
        </is>
      </c>
      <c r="R7" s="52" t="n"/>
      <c r="S7" s="52" t="n"/>
      <c r="T7" s="52" t="n"/>
      <c r="U7" s="52" t="n"/>
    </row>
    <row r="8">
      <c r="A8" s="10" t="n">
        <v>1052</v>
      </c>
      <c r="B8" s="10" t="inlineStr">
        <is>
          <t>Uso y defensa de la carretera. explotación</t>
        </is>
      </c>
      <c r="C8" s="10" t="inlineStr">
        <is>
          <t>Despeje</t>
        </is>
      </c>
      <c r="E8" s="10" t="inlineStr">
        <is>
          <t>N-240</t>
        </is>
      </c>
      <c r="F8" s="10" t="inlineStr">
        <is>
          <t>AMB</t>
        </is>
      </c>
      <c r="I8" s="10" t="inlineStr">
        <is>
          <t>Carlos Yuste Bárcena</t>
        </is>
      </c>
      <c r="J8" s="10" t="n">
        <v>109</v>
      </c>
      <c r="K8" s="10" t="inlineStr">
        <is>
          <t xml:space="preserve">Camión plataforma </t>
        </is>
      </c>
      <c r="L8" s="10" t="n">
        <v>1201</v>
      </c>
      <c r="M8" s="10" t="inlineStr">
        <is>
          <t>Pintura para elementos metálicos</t>
        </is>
      </c>
      <c r="N8" s="11" t="inlineStr">
        <is>
          <t>1445 GBY</t>
        </is>
      </c>
      <c r="O8" s="8" t="n"/>
      <c r="P8" s="4" t="n">
        <v>8</v>
      </c>
      <c r="Q8" s="10" t="inlineStr">
        <is>
          <t>Luis Motera Montero</t>
        </is>
      </c>
      <c r="R8" s="52" t="n"/>
      <c r="S8" s="52" t="n"/>
      <c r="T8" s="52" t="n"/>
      <c r="U8" s="52" t="n"/>
    </row>
    <row r="9">
      <c r="A9" s="10" t="n">
        <v>1053</v>
      </c>
      <c r="B9" s="10" t="inlineStr">
        <is>
          <t>Otras actividades de gestión</t>
        </is>
      </c>
      <c r="C9" s="10" t="inlineStr">
        <is>
          <t>Desprendimientos</t>
        </is>
      </c>
      <c r="E9" s="10" t="inlineStr">
        <is>
          <t>N-340</t>
        </is>
      </c>
      <c r="F9" s="10" t="inlineStr">
        <is>
          <t>MED</t>
        </is>
      </c>
      <c r="I9" s="10" t="inlineStr">
        <is>
          <t>Eduard Jové Guiral</t>
        </is>
      </c>
      <c r="J9" s="10" t="n">
        <v>115</v>
      </c>
      <c r="K9" s="10" t="inlineStr">
        <is>
          <t>Pala cargadora, mediana</t>
        </is>
      </c>
      <c r="L9" s="10" t="n">
        <v>1202</v>
      </c>
      <c r="M9" s="10" t="inlineStr">
        <is>
          <t>Minio</t>
        </is>
      </c>
      <c r="N9" s="11" t="inlineStr">
        <is>
          <t>1472 CFX</t>
        </is>
      </c>
      <c r="O9" s="8" t="n"/>
      <c r="P9" s="10" t="n">
        <v>9</v>
      </c>
      <c r="Q9" s="10" t="inlineStr">
        <is>
          <t>Francisco García Cabré</t>
        </is>
      </c>
      <c r="R9" s="52" t="n"/>
      <c r="S9" s="52" t="n"/>
      <c r="T9" s="52" t="n"/>
      <c r="U9" s="52" t="n"/>
    </row>
    <row r="10">
      <c r="A10" s="10" t="n">
        <v>1111</v>
      </c>
      <c r="B10" s="10" t="inlineStr">
        <is>
          <t>Ayuda a la vialidad</t>
        </is>
      </c>
      <c r="C10" s="10" t="inlineStr">
        <is>
          <t>Drenaje</t>
        </is>
      </c>
      <c r="E10" s="10" t="inlineStr">
        <is>
          <t>N-340a</t>
        </is>
      </c>
      <c r="F10" s="10" t="inlineStr">
        <is>
          <t>ROT</t>
        </is>
      </c>
      <c r="I10" s="10" t="inlineStr">
        <is>
          <t>Eduardo Calero Landero</t>
        </is>
      </c>
      <c r="J10" s="10" t="n">
        <v>119</v>
      </c>
      <c r="K10" s="10" t="inlineStr">
        <is>
          <t>Retroexcavadora mediana</t>
        </is>
      </c>
      <c r="L10" s="10" t="n">
        <v>1203</v>
      </c>
      <c r="M10" s="10" t="inlineStr">
        <is>
          <t>Bote de silicona</t>
        </is>
      </c>
      <c r="N10" s="13" t="inlineStr">
        <is>
          <t>2486 CMJ</t>
        </is>
      </c>
      <c r="O10" s="8" t="n"/>
      <c r="P10" s="4" t="n">
        <v>10</v>
      </c>
      <c r="Q10" s="10" t="inlineStr">
        <is>
          <t>Eduard Jové Guiral</t>
        </is>
      </c>
    </row>
    <row r="11">
      <c r="A11" s="10" t="n">
        <v>1151</v>
      </c>
      <c r="B11" s="10" t="inlineStr">
        <is>
          <t>Vialidad invernal</t>
        </is>
      </c>
      <c r="C11" s="10" t="inlineStr">
        <is>
          <t>Entorno</t>
        </is>
      </c>
      <c r="E11" s="10" t="inlineStr">
        <is>
          <t>N-340b</t>
        </is>
      </c>
      <c r="I11" s="10" t="inlineStr">
        <is>
          <t>Enrique Baixauli Pedrol</t>
        </is>
      </c>
      <c r="J11" s="10" t="n">
        <v>120</v>
      </c>
      <c r="K11" s="10" t="inlineStr">
        <is>
          <t>Retroexcavadora grande</t>
        </is>
      </c>
      <c r="L11" s="10" t="n">
        <v>1204</v>
      </c>
      <c r="M11" s="10" t="inlineStr">
        <is>
          <t>Taco inviolable 8x80</t>
        </is>
      </c>
      <c r="N11" s="11" t="inlineStr">
        <is>
          <t>2553 HKK</t>
        </is>
      </c>
      <c r="O11" s="14" t="n"/>
      <c r="P11" s="10" t="n">
        <v>11</v>
      </c>
      <c r="Q11" s="10" t="inlineStr">
        <is>
          <t>José M. Mesa Cobacho</t>
        </is>
      </c>
    </row>
    <row r="12">
      <c r="A12" s="10" t="n">
        <v>1211</v>
      </c>
      <c r="B12" s="10" t="inlineStr">
        <is>
          <t>Actuaciones en firmes de aglomerado</t>
        </is>
      </c>
      <c r="C12" s="10" t="inlineStr">
        <is>
          <t>Firme</t>
        </is>
      </c>
      <c r="E12" s="10" t="inlineStr">
        <is>
          <t>N-420</t>
        </is>
      </c>
      <c r="I12" s="10" t="inlineStr">
        <is>
          <t>Francesc Cañellas Gay</t>
        </is>
      </c>
      <c r="J12" s="10" t="n">
        <v>123</v>
      </c>
      <c r="K12" s="10" t="inlineStr">
        <is>
          <t>Cilindro vibrador portátil</t>
        </is>
      </c>
      <c r="L12" s="10" t="n">
        <v>1205</v>
      </c>
      <c r="M12" s="10" t="inlineStr">
        <is>
          <t>Cadena Zincada D6 Comercial</t>
        </is>
      </c>
      <c r="N12" s="11" t="inlineStr">
        <is>
          <t>2611 DPH</t>
        </is>
      </c>
      <c r="O12" s="8" t="n"/>
      <c r="P12" s="4" t="n">
        <v>12</v>
      </c>
      <c r="Q12" s="10" t="inlineStr">
        <is>
          <t>José Mª Espada Portero</t>
        </is>
      </c>
    </row>
    <row r="13">
      <c r="A13" s="10" t="n">
        <v>1251</v>
      </c>
      <c r="B13" s="10" t="inlineStr">
        <is>
          <t>Actuaciones en firmes rígidos</t>
        </is>
      </c>
      <c r="C13" s="10" t="inlineStr">
        <is>
          <t>Herbicidas</t>
        </is>
      </c>
      <c r="E13" s="10" t="inlineStr">
        <is>
          <t>N-420a</t>
        </is>
      </c>
      <c r="I13" s="10" t="inlineStr">
        <is>
          <t>Francesc Gual Torrebadell</t>
        </is>
      </c>
      <c r="J13" s="10" t="n">
        <v>133</v>
      </c>
      <c r="K13" s="10" t="inlineStr">
        <is>
          <t>Barredora autopropulsada</t>
        </is>
      </c>
      <c r="L13" s="10" t="n">
        <v>1206</v>
      </c>
      <c r="M13" s="10" t="inlineStr">
        <is>
          <t>Abrazadera para sujeción de baliza de nieve i/tornilleria</t>
        </is>
      </c>
      <c r="N13" s="11" t="inlineStr">
        <is>
          <t>2662 HKK</t>
        </is>
      </c>
      <c r="O13" s="8" t="n"/>
      <c r="P13" s="10" t="n">
        <v>13</v>
      </c>
      <c r="Q13" s="10" t="inlineStr">
        <is>
          <t>Martín Fontenla Malleville</t>
        </is>
      </c>
    </row>
    <row r="14">
      <c r="A14" s="10" t="n">
        <v>1311</v>
      </c>
      <c r="B14" s="10" t="inlineStr">
        <is>
          <t>Obras de tierra</t>
        </is>
      </c>
      <c r="C14" s="10" t="inlineStr">
        <is>
          <t>Inventario</t>
        </is>
      </c>
      <c r="E14" s="10" t="inlineStr">
        <is>
          <t>N-420b</t>
        </is>
      </c>
      <c r="I14" s="10" t="inlineStr">
        <is>
          <t>Francisco García Cabré</t>
        </is>
      </c>
      <c r="J14" s="10" t="n">
        <v>136</v>
      </c>
      <c r="K14" s="10" t="inlineStr">
        <is>
          <t>Segadora autopropulsada</t>
        </is>
      </c>
      <c r="L14" s="10" t="n">
        <v>1207</v>
      </c>
      <c r="M14" s="10" t="inlineStr">
        <is>
          <t>Espirro para sujeción de terminales a barrera rígida i/tornilleria</t>
        </is>
      </c>
      <c r="N14" s="11" t="inlineStr">
        <is>
          <t>2705 HKK</t>
        </is>
      </c>
      <c r="O14" s="8" t="n"/>
      <c r="P14" s="4" t="n">
        <v>14</v>
      </c>
    </row>
    <row r="15">
      <c r="A15" s="10" t="n">
        <v>1401</v>
      </c>
      <c r="B15" s="10" t="inlineStr">
        <is>
          <t>Drenaje</t>
        </is>
      </c>
      <c r="C15" s="10" t="inlineStr">
        <is>
          <t>Limp. arquetas</t>
        </is>
      </c>
      <c r="E15" s="10" t="inlineStr">
        <is>
          <t>T-11</t>
        </is>
      </c>
      <c r="I15" s="10" t="inlineStr">
        <is>
          <t>Francisco García Letrán</t>
        </is>
      </c>
      <c r="J15" s="10" t="n">
        <v>201</v>
      </c>
      <c r="K15" s="10" t="inlineStr">
        <is>
          <t>Furgoneta</t>
        </is>
      </c>
      <c r="L15" s="10" t="n">
        <v>1208</v>
      </c>
      <c r="M15" s="10" t="inlineStr">
        <is>
          <t>Candado Latón</t>
        </is>
      </c>
      <c r="N15" s="11" t="inlineStr">
        <is>
          <t>2798 CGN</t>
        </is>
      </c>
      <c r="O15" s="8" t="n"/>
      <c r="P15" s="10" t="n">
        <v>15</v>
      </c>
      <c r="Q15" s="10" t="inlineStr">
        <is>
          <t>Oscar Baiges Boluda</t>
        </is>
      </c>
    </row>
    <row r="16">
      <c r="A16" s="10" t="n">
        <v>1501</v>
      </c>
      <c r="B16" s="10" t="inlineStr">
        <is>
          <t>Entorno de la carretera</t>
        </is>
      </c>
      <c r="C16" s="10" t="inlineStr">
        <is>
          <t>Limp. calzada</t>
        </is>
      </c>
      <c r="I16" s="10" t="inlineStr">
        <is>
          <t>Jesús García Letrán</t>
        </is>
      </c>
      <c r="J16" s="10" t="n">
        <v>202</v>
      </c>
      <c r="K16" s="10" t="inlineStr">
        <is>
          <t>Todo terreno</t>
        </is>
      </c>
      <c r="L16" s="10" t="n">
        <v>1501</v>
      </c>
      <c r="M16" s="10" t="inlineStr">
        <is>
          <t>Cloruro sódico a granel</t>
        </is>
      </c>
      <c r="N16" s="11" t="inlineStr">
        <is>
          <t>2976 HMT</t>
        </is>
      </c>
      <c r="O16" s="8" t="n"/>
      <c r="P16" s="4" t="n">
        <v>16</v>
      </c>
      <c r="Q16" s="10" t="inlineStr">
        <is>
          <t>Raúl Jiménez Serrano</t>
        </is>
      </c>
    </row>
    <row r="17">
      <c r="A17" s="10" t="n">
        <v>1601</v>
      </c>
      <c r="B17" s="10" t="inlineStr">
        <is>
          <t>Obras de fabrica</t>
        </is>
      </c>
      <c r="C17" s="10" t="inlineStr">
        <is>
          <t>Limp. cunetas</t>
        </is>
      </c>
      <c r="I17" s="10" t="inlineStr">
        <is>
          <t>Joana Balagué Figueras</t>
        </is>
      </c>
      <c r="J17" s="10" t="n">
        <v>203</v>
      </c>
      <c r="K17" s="10" t="inlineStr">
        <is>
          <t>Furgón</t>
        </is>
      </c>
      <c r="L17" s="10" t="n">
        <v>1502</v>
      </c>
      <c r="M17" s="10" t="inlineStr">
        <is>
          <t>Cloruro cálcico envasado</t>
        </is>
      </c>
      <c r="N17" s="11" t="inlineStr">
        <is>
          <t>3149 GKD</t>
        </is>
      </c>
      <c r="O17" s="8" t="n"/>
      <c r="P17" s="10" t="n">
        <v>17</v>
      </c>
      <c r="Q17" s="10" t="inlineStr">
        <is>
          <t>Moisés Domínguez Fernández</t>
        </is>
      </c>
    </row>
    <row r="18">
      <c r="A18" s="10" t="n">
        <v>1711</v>
      </c>
      <c r="B18" s="10" t="inlineStr">
        <is>
          <t>Señalización vertical</t>
        </is>
      </c>
      <c r="C18" s="10" t="inlineStr">
        <is>
          <t>Limp. isletas</t>
        </is>
      </c>
      <c r="I18" s="10" t="inlineStr">
        <is>
          <t>Jonathan Muñoz Jareño</t>
        </is>
      </c>
      <c r="J18" s="10" t="n">
        <v>207</v>
      </c>
      <c r="K18" s="10" t="inlineStr">
        <is>
          <t xml:space="preserve">Grupo electrógeno </t>
        </is>
      </c>
      <c r="L18" s="10" t="n">
        <v>1503</v>
      </c>
      <c r="M18" s="10" t="inlineStr">
        <is>
          <t>Cloruro sódico, suministrado en cisterna, puesto en silo</t>
        </is>
      </c>
      <c r="N18" s="11" t="inlineStr">
        <is>
          <t>3343 BLN</t>
        </is>
      </c>
      <c r="O18" s="8" t="n"/>
      <c r="P18" s="4" t="n">
        <v>18</v>
      </c>
      <c r="Q18" s="10" t="inlineStr">
        <is>
          <t>Jorge Orós Añón</t>
        </is>
      </c>
    </row>
    <row r="19">
      <c r="A19" s="10" t="n">
        <v>1731</v>
      </c>
      <c r="B19" s="10" t="inlineStr">
        <is>
          <t>Marcas viales</t>
        </is>
      </c>
      <c r="C19" s="10" t="inlineStr">
        <is>
          <t>Limp. mediana</t>
        </is>
      </c>
      <c r="I19" s="10" t="inlineStr">
        <is>
          <t>Jorge Orós Añón</t>
        </is>
      </c>
      <c r="J19" s="10" t="n">
        <v>210</v>
      </c>
      <c r="K19" s="10" t="inlineStr">
        <is>
          <t>Equipo corte oxiacet.</t>
        </is>
      </c>
      <c r="L19" s="10" t="n">
        <v>1504</v>
      </c>
      <c r="M19" s="10" t="inlineStr">
        <is>
          <t>Cloruro sódico, suministrado en bolsas</t>
        </is>
      </c>
      <c r="N19" s="11" t="inlineStr">
        <is>
          <t>3502 FXJ</t>
        </is>
      </c>
      <c r="O19" s="8" t="n"/>
      <c r="P19" s="10" t="n">
        <v>19</v>
      </c>
      <c r="Q19" s="10" t="inlineStr">
        <is>
          <t>Carlos Yuste Bárcena</t>
        </is>
      </c>
    </row>
    <row r="20">
      <c r="A20" s="10" t="n">
        <v>1751</v>
      </c>
      <c r="B20" s="10" t="inlineStr">
        <is>
          <t>Balizamiento</t>
        </is>
      </c>
      <c r="C20" s="10" t="inlineStr">
        <is>
          <t>Limpieza</t>
        </is>
      </c>
      <c r="I20" s="10" t="inlineStr">
        <is>
          <t>José Alberto García Díaz</t>
        </is>
      </c>
      <c r="J20" s="10" t="n">
        <v>211</v>
      </c>
      <c r="K20" s="10" t="inlineStr">
        <is>
          <t>Equipo soldadura eléctrica</t>
        </is>
      </c>
      <c r="L20" s="10" t="n">
        <v>1505</v>
      </c>
      <c r="M20" s="10" t="inlineStr">
        <is>
          <t>Cloruro sódico marino para fabricación de salmuera</t>
        </is>
      </c>
      <c r="N20" s="11" t="inlineStr">
        <is>
          <t>3598 CRD</t>
        </is>
      </c>
      <c r="O20" s="8" t="n"/>
      <c r="P20" s="4" t="n">
        <v>20</v>
      </c>
      <c r="Q20" s="10" t="inlineStr">
        <is>
          <t>Toni Ortuño</t>
        </is>
      </c>
    </row>
    <row r="21">
      <c r="A21" s="10" t="n">
        <v>1771</v>
      </c>
      <c r="B21" s="10" t="inlineStr">
        <is>
          <t>Defensa</t>
        </is>
      </c>
      <c r="C21" s="10" t="inlineStr">
        <is>
          <t>Marcas viales</t>
        </is>
      </c>
      <c r="I21" s="10" t="inlineStr">
        <is>
          <t>José M. Mesa Cobacho</t>
        </is>
      </c>
      <c r="J21" s="10" t="n">
        <v>212</v>
      </c>
      <c r="K21" s="10" t="inlineStr">
        <is>
          <t>Motosierra</t>
        </is>
      </c>
      <c r="L21" s="10" t="n">
        <v>1506</v>
      </c>
      <c r="M21" s="10" t="inlineStr">
        <is>
          <t>Salmuera de cloruro sódico fabricada en mina</t>
        </is>
      </c>
      <c r="N21" s="11" t="inlineStr">
        <is>
          <t>3719 CHW</t>
        </is>
      </c>
      <c r="O21" s="14" t="n"/>
      <c r="P21" s="10" t="n">
        <v>21</v>
      </c>
      <c r="Q21" s="10" t="inlineStr">
        <is>
          <t>Víctor Fabregat Amposta</t>
        </is>
      </c>
    </row>
    <row r="22">
      <c r="A22" s="10" t="n">
        <v>1801</v>
      </c>
      <c r="B22" s="10" t="inlineStr">
        <is>
          <t>Instalaciones : suministro de energía eléctrica</t>
        </is>
      </c>
      <c r="C22" s="10" t="inlineStr">
        <is>
          <t>Otros sectores</t>
        </is>
      </c>
      <c r="I22" s="10" t="inlineStr">
        <is>
          <t>José Mª Espada Portero</t>
        </is>
      </c>
      <c r="J22" s="10" t="n">
        <v>213</v>
      </c>
      <c r="K22" s="10" t="inlineStr">
        <is>
          <t>Segadora manual</t>
        </is>
      </c>
      <c r="L22" s="10" t="n">
        <v>2100</v>
      </c>
      <c r="M22" s="10" t="inlineStr">
        <is>
          <t>Aglomerado sintético en frío</t>
        </is>
      </c>
      <c r="N22" s="11" t="inlineStr">
        <is>
          <t>3756 HPP</t>
        </is>
      </c>
      <c r="O22" s="8" t="n"/>
      <c r="P22" s="4" t="n">
        <v>22</v>
      </c>
      <c r="Q22" s="10" t="inlineStr">
        <is>
          <t>Francesc Gual Torrebadell</t>
        </is>
      </c>
    </row>
    <row r="23">
      <c r="A23" s="10" t="n">
        <v>1811</v>
      </c>
      <c r="B23" s="10" t="inlineStr">
        <is>
          <t>Instalaciones : túneles</t>
        </is>
      </c>
      <c r="C23" s="10" t="inlineStr">
        <is>
          <t>Otros servicios</t>
        </is>
      </c>
      <c r="I23" s="10" t="inlineStr">
        <is>
          <t>Josep Queral Sanz</t>
        </is>
      </c>
      <c r="J23" s="10" t="n">
        <v>214</v>
      </c>
      <c r="K23" s="10" t="inlineStr">
        <is>
          <t>Martillo picador eléct.</t>
        </is>
      </c>
      <c r="L23" s="10" t="n">
        <v>2101</v>
      </c>
      <c r="M23" s="10" t="inlineStr">
        <is>
          <t>Zahorra natural</t>
        </is>
      </c>
      <c r="N23" s="11" t="inlineStr">
        <is>
          <t>4210 CRM</t>
        </is>
      </c>
      <c r="O23" s="8" t="n"/>
      <c r="P23" s="10" t="n">
        <v>23</v>
      </c>
      <c r="Q23" s="10" t="inlineStr">
        <is>
          <t>Antonio Padilla Morales</t>
        </is>
      </c>
    </row>
    <row r="24">
      <c r="A24" s="10" t="n">
        <v>1831</v>
      </c>
      <c r="B24" s="10" t="inlineStr">
        <is>
          <t>Instalaciones : alumbrado</t>
        </is>
      </c>
      <c r="C24" s="10" t="inlineStr">
        <is>
          <t>Poda</t>
        </is>
      </c>
      <c r="I24" s="10" t="inlineStr">
        <is>
          <t>Juan González Moreno</t>
        </is>
      </c>
      <c r="J24" s="10" t="n">
        <v>215</v>
      </c>
      <c r="K24" s="10" t="inlineStr">
        <is>
          <t>Hormigonera pequeña</t>
        </is>
      </c>
      <c r="L24" s="10" t="n">
        <v>2102</v>
      </c>
      <c r="M24" s="10" t="inlineStr">
        <is>
          <t>Zahorra artificial</t>
        </is>
      </c>
      <c r="N24" s="13" t="inlineStr">
        <is>
          <t>4972 CXD</t>
        </is>
      </c>
      <c r="O24" s="8" t="n"/>
      <c r="P24" s="4" t="n">
        <v>24</v>
      </c>
      <c r="Q24" s="10" t="inlineStr">
        <is>
          <t>Matías Fontenla Malleville</t>
        </is>
      </c>
    </row>
    <row r="25">
      <c r="A25" s="10" t="n">
        <v>1851</v>
      </c>
      <c r="B25" s="10" t="inlineStr">
        <is>
          <t>Instalaciones : semáforos</t>
        </is>
      </c>
      <c r="C25" s="10" t="inlineStr">
        <is>
          <t>Repintado</t>
        </is>
      </c>
      <c r="I25" s="10" t="inlineStr">
        <is>
          <t>Juan Rodríguez Domínguez</t>
        </is>
      </c>
      <c r="J25" s="10" t="n">
        <v>216</v>
      </c>
      <c r="K25" s="10" t="inlineStr">
        <is>
          <t>Carro móvil</t>
        </is>
      </c>
      <c r="L25" s="10" t="n">
        <v>2103</v>
      </c>
      <c r="M25" s="10" t="inlineStr">
        <is>
          <t>Grava y gravilla</t>
        </is>
      </c>
      <c r="N25" s="11" t="inlineStr">
        <is>
          <t>5099 GKD</t>
        </is>
      </c>
      <c r="O25" s="14" t="n"/>
      <c r="P25" s="10" t="n">
        <v>25</v>
      </c>
      <c r="Q25" s="10" t="inlineStr">
        <is>
          <t>Juan Rodríguez Domínguez</t>
        </is>
      </c>
    </row>
    <row r="26">
      <c r="A26" s="10" t="n">
        <v>1861</v>
      </c>
      <c r="B26" s="10" t="inlineStr">
        <is>
          <t>Instalaciones : postes sos</t>
        </is>
      </c>
      <c r="C26" s="10" t="inlineStr">
        <is>
          <t>Semáforos</t>
        </is>
      </c>
      <c r="I26" s="10" t="inlineStr">
        <is>
          <t>Luis Motera Montero</t>
        </is>
      </c>
      <c r="J26" s="10" t="n">
        <v>217</v>
      </c>
      <c r="K26" s="10" t="inlineStr">
        <is>
          <t>Sierra circular</t>
        </is>
      </c>
      <c r="L26" s="10" t="n">
        <v>2104</v>
      </c>
      <c r="M26" s="10" t="inlineStr">
        <is>
          <t>Emulsión asfáltica tipo ECR-0</t>
        </is>
      </c>
      <c r="N26" s="13" t="inlineStr">
        <is>
          <t>5897 FWF</t>
        </is>
      </c>
      <c r="O26" s="8" t="n"/>
      <c r="P26" s="4" t="n">
        <v>26</v>
      </c>
      <c r="Q26" s="10" t="inlineStr">
        <is>
          <t>Alejandra González Muñoz</t>
        </is>
      </c>
    </row>
    <row r="27">
      <c r="A27" s="10" t="n">
        <v>1871</v>
      </c>
      <c r="B27" s="10" t="inlineStr">
        <is>
          <t>Otras instalaciones</t>
        </is>
      </c>
      <c r="C27" s="10" t="inlineStr">
        <is>
          <t>Señalización</t>
        </is>
      </c>
      <c r="I27" s="10" t="inlineStr">
        <is>
          <t>Manuel López Jiménez</t>
        </is>
      </c>
      <c r="J27" s="10" t="n">
        <v>219</v>
      </c>
      <c r="K27" s="10" t="inlineStr">
        <is>
          <t>Equipo herbicidas</t>
        </is>
      </c>
      <c r="L27" s="10" t="n">
        <v>2105</v>
      </c>
      <c r="M27" s="10" t="inlineStr">
        <is>
          <t>Emulsión asfáltica tipo ECR-1</t>
        </is>
      </c>
      <c r="N27" s="13" t="inlineStr">
        <is>
          <t>6271 DSF</t>
        </is>
      </c>
      <c r="O27" s="8" t="n"/>
      <c r="P27" s="10" t="n">
        <v>27</v>
      </c>
      <c r="Q27" s="10" t="inlineStr">
        <is>
          <t>Josep Queral Sanz</t>
        </is>
      </c>
    </row>
    <row r="28">
      <c r="A28" s="10" t="n">
        <v>12111</v>
      </c>
      <c r="B28" s="10" t="inlineStr">
        <is>
          <t>Retirada de vehículo abandonado</t>
        </is>
      </c>
      <c r="C28" s="10" t="inlineStr">
        <is>
          <t>Siega</t>
        </is>
      </c>
      <c r="I28" s="10" t="inlineStr">
        <is>
          <t>María Egea Pastor</t>
        </is>
      </c>
      <c r="J28" s="10" t="n">
        <v>220</v>
      </c>
      <c r="K28" s="10" t="inlineStr">
        <is>
          <t>Biotrituradora</t>
        </is>
      </c>
      <c r="L28" s="10" t="n">
        <v>2106</v>
      </c>
      <c r="M28" s="10" t="inlineStr">
        <is>
          <t>Emulsión asfáltica tipo ECR-2</t>
        </is>
      </c>
      <c r="N28" s="11" t="inlineStr">
        <is>
          <t>6548 GGC</t>
        </is>
      </c>
      <c r="O28" s="8" t="n"/>
      <c r="P28" s="4" t="n">
        <v>28</v>
      </c>
      <c r="Q28" s="10" t="inlineStr">
        <is>
          <t>Joana Balagué Figueras</t>
        </is>
      </c>
    </row>
    <row r="29">
      <c r="A29" s="10" t="n">
        <v>12211</v>
      </c>
      <c r="B29" s="10" t="inlineStr">
        <is>
          <t>Reparación de blandones</t>
        </is>
      </c>
      <c r="C29" s="10" t="inlineStr">
        <is>
          <t>Vial. invernal</t>
        </is>
      </c>
      <c r="I29" s="10" t="inlineStr">
        <is>
          <t>Martín Fontenla Malleville</t>
        </is>
      </c>
      <c r="J29" s="10" t="n">
        <v>221</v>
      </c>
      <c r="K29" s="10" t="inlineStr">
        <is>
          <t>Grupo de presión</t>
        </is>
      </c>
      <c r="L29" s="10" t="n">
        <v>2107</v>
      </c>
      <c r="M29" s="10" t="inlineStr">
        <is>
          <t>Emulsión asfáltica tipo ECI</t>
        </is>
      </c>
      <c r="N29" s="11" t="inlineStr">
        <is>
          <t>7864 GMS</t>
        </is>
      </c>
      <c r="O29" s="8" t="n"/>
      <c r="P29" s="10" t="n">
        <v>29</v>
      </c>
      <c r="Q29" s="10" t="inlineStr">
        <is>
          <t>María Egea Pastor</t>
        </is>
      </c>
    </row>
    <row r="30">
      <c r="A30" s="10" t="n">
        <v>12213</v>
      </c>
      <c r="B30" s="10" t="inlineStr">
        <is>
          <t>Bacheo con riego asfáltico</t>
        </is>
      </c>
      <c r="C30" s="10" t="inlineStr">
        <is>
          <t xml:space="preserve">Vialidad </t>
        </is>
      </c>
      <c r="I30" s="10" t="inlineStr">
        <is>
          <t>Matías Fontenla Malleville</t>
        </is>
      </c>
      <c r="J30" s="10" t="n">
        <v>222</v>
      </c>
      <c r="K30" s="10" t="inlineStr">
        <is>
          <t>Máquina hincapostes</t>
        </is>
      </c>
      <c r="L30" s="10" t="n">
        <v>2108</v>
      </c>
      <c r="M30" s="10" t="inlineStr">
        <is>
          <t>Mezcla bituminosa en frío en obra</t>
        </is>
      </c>
      <c r="N30" s="11" t="inlineStr">
        <is>
          <t>8247 DTP</t>
        </is>
      </c>
      <c r="O30" s="14" t="n"/>
      <c r="P30" s="4" t="inlineStr">
        <is>
          <t xml:space="preserve">  </t>
        </is>
      </c>
    </row>
    <row r="31">
      <c r="A31" s="10" t="n">
        <v>12214</v>
      </c>
      <c r="B31" s="10" t="inlineStr">
        <is>
          <t>Parcheo de pequeños deterioros y de blandones y baches reparados</t>
        </is>
      </c>
      <c r="C31" s="10" t="inlineStr">
        <is>
          <t>Vigilancia</t>
        </is>
      </c>
      <c r="I31" s="10" t="inlineStr">
        <is>
          <t>Moisés Domínguez Fernández</t>
        </is>
      </c>
      <c r="J31" s="10" t="n">
        <v>223</v>
      </c>
      <c r="K31" s="10" t="inlineStr">
        <is>
          <t>Equipo de aspiración</t>
        </is>
      </c>
      <c r="L31" s="10" t="n">
        <v>2110</v>
      </c>
      <c r="M31" s="10" t="inlineStr">
        <is>
          <t>MB drenante, filler y betun, en obra</t>
        </is>
      </c>
      <c r="N31" s="11" t="inlineStr">
        <is>
          <t>8251 GKL</t>
        </is>
      </c>
      <c r="O31" s="8" t="n"/>
      <c r="P31" s="10" t="n">
        <v>31</v>
      </c>
    </row>
    <row r="32">
      <c r="A32" s="10" t="n">
        <v>12215</v>
      </c>
      <c r="B32" s="10" t="inlineStr">
        <is>
          <t>Fresado localizado</t>
        </is>
      </c>
      <c r="I32" s="10" t="inlineStr">
        <is>
          <t>Raúl Jiménez Serrano</t>
        </is>
      </c>
      <c r="J32" s="10" t="n">
        <v>225</v>
      </c>
      <c r="K32" s="10" t="inlineStr">
        <is>
          <t>Equipo de pintura</t>
        </is>
      </c>
      <c r="L32" s="10" t="n">
        <v>2118</v>
      </c>
      <c r="M32" s="10" t="inlineStr">
        <is>
          <t>MBC D-12 y árido calizo, filler y betún, en obra</t>
        </is>
      </c>
      <c r="N32" s="11" t="inlineStr">
        <is>
          <t>8667-GYK</t>
        </is>
      </c>
      <c r="O32" s="8" t="n"/>
      <c r="P32" s="10" t="inlineStr">
        <is>
          <t xml:space="preserve">   </t>
        </is>
      </c>
    </row>
    <row r="33">
      <c r="A33" s="10" t="n">
        <v>12216</v>
      </c>
      <c r="B33" s="10" t="inlineStr">
        <is>
          <t>Reparación de mordientes</t>
        </is>
      </c>
      <c r="I33" s="10" t="inlineStr">
        <is>
          <t>Sergio Fernández García</t>
        </is>
      </c>
      <c r="J33" s="10" t="n">
        <v>224</v>
      </c>
      <c r="K33" s="10" t="inlineStr">
        <is>
          <t>Equipo sellado de grietas</t>
        </is>
      </c>
      <c r="L33" s="10" t="n">
        <v>2119</v>
      </c>
      <c r="M33" s="10" t="inlineStr">
        <is>
          <t>MBC D-20 y árido silíceo, filler y betún, en obra</t>
        </is>
      </c>
      <c r="N33" s="11" t="inlineStr">
        <is>
          <t>E-0624-BBP</t>
        </is>
      </c>
      <c r="O33" s="8" t="n"/>
    </row>
    <row r="34">
      <c r="A34" s="10" t="n">
        <v>12217</v>
      </c>
      <c r="B34" s="10" t="inlineStr">
        <is>
          <t>Sellado de grietas</t>
        </is>
      </c>
      <c r="I34" s="10" t="inlineStr">
        <is>
          <t>Toni Ortuño</t>
        </is>
      </c>
      <c r="J34" s="10" t="inlineStr">
        <is>
          <t xml:space="preserve"> </t>
        </is>
      </c>
      <c r="K34" s="10" t="inlineStr">
        <is>
          <t xml:space="preserve"> </t>
        </is>
      </c>
      <c r="L34" s="10" t="n">
        <v>2120</v>
      </c>
      <c r="M34" s="10" t="inlineStr">
        <is>
          <t>MBC D-20 y árido calizo filler y betún, en obra</t>
        </is>
      </c>
      <c r="N34" s="11" t="inlineStr">
        <is>
          <t>E-3543-BFG</t>
        </is>
      </c>
      <c r="O34" s="8" t="n"/>
    </row>
    <row r="35">
      <c r="A35" s="10" t="n">
        <v>12251</v>
      </c>
      <c r="B35" s="10" t="inlineStr">
        <is>
          <t>Renovación del sellado de juntas</t>
        </is>
      </c>
      <c r="I35" s="10" t="inlineStr">
        <is>
          <t>Víctor Fabregat Amposta</t>
        </is>
      </c>
      <c r="L35" s="10" t="n">
        <v>2121</v>
      </c>
      <c r="M35" s="10" t="inlineStr">
        <is>
          <t>MBC S-12 y árido silíceo, filler y betún, en obra</t>
        </is>
      </c>
      <c r="N35" s="11" t="inlineStr">
        <is>
          <t>E-4861-BCV</t>
        </is>
      </c>
      <c r="O35" s="8" t="n"/>
    </row>
    <row r="36">
      <c r="A36" s="10" t="n">
        <v>12311</v>
      </c>
      <c r="B36" s="10" t="inlineStr">
        <is>
          <t>Colocación/reparación de malla de protección en taludes</t>
        </is>
      </c>
      <c r="L36" s="10" t="n">
        <v>2122</v>
      </c>
      <c r="M36" s="10" t="inlineStr">
        <is>
          <t>MBC S-12 y árido calizo, filler y betún, en obra</t>
        </is>
      </c>
      <c r="N36" s="11" t="inlineStr">
        <is>
          <t>E-5001-BDS</t>
        </is>
      </c>
      <c r="O36" s="8" t="n"/>
    </row>
    <row r="37">
      <c r="A37" s="10" t="n">
        <v>12312</v>
      </c>
      <c r="B37" s="10" t="inlineStr">
        <is>
          <t>Retirada programada de desprendimientos</t>
        </is>
      </c>
      <c r="L37" s="10" t="n">
        <v>2123</v>
      </c>
      <c r="M37" s="10" t="inlineStr">
        <is>
          <t>MBC S-20 y árido silíceo, filler y betún, en obra</t>
        </is>
      </c>
      <c r="N37" s="11" t="inlineStr">
        <is>
          <t>E-6569-BCB</t>
        </is>
      </c>
      <c r="O37" s="8" t="n"/>
    </row>
    <row r="38">
      <c r="A38" s="10" t="n">
        <v>12411</v>
      </c>
      <c r="B38" s="10" t="inlineStr">
        <is>
          <t>Limpieza - reparación de cunetas de la plataforma</t>
        </is>
      </c>
      <c r="L38" s="10" t="n">
        <v>2124</v>
      </c>
      <c r="M38" s="10" t="inlineStr">
        <is>
          <t>MBC S-20 y árido calizo filler y betún, en obra</t>
        </is>
      </c>
      <c r="N38" s="11" t="inlineStr">
        <is>
          <t>E-7961-BDY</t>
        </is>
      </c>
      <c r="O38" s="8" t="n"/>
    </row>
    <row r="39">
      <c r="A39" s="10" t="n">
        <v>12412</v>
      </c>
      <c r="B39" s="10" t="inlineStr">
        <is>
          <t>Limpieza - reparación de cunetas separadas de la plataforma</t>
        </is>
      </c>
      <c r="L39" s="10" t="n">
        <v>2125</v>
      </c>
      <c r="M39" s="10" t="inlineStr">
        <is>
          <t>MBC S-25 filler y betún, en obra</t>
        </is>
      </c>
      <c r="N39" s="11" t="inlineStr">
        <is>
          <t>E-9354-BCJ</t>
        </is>
      </c>
      <c r="O39" s="8" t="n"/>
    </row>
    <row r="40">
      <c r="A40" s="10" t="n">
        <v>12413</v>
      </c>
      <c r="B40" s="10" t="inlineStr">
        <is>
          <t>Limpieza - reparación de bajantes</t>
        </is>
      </c>
      <c r="L40" s="10" t="n">
        <v>2126</v>
      </c>
      <c r="M40" s="10" t="inlineStr">
        <is>
          <t>MBC G-20,filler y betún, en obra</t>
        </is>
      </c>
      <c r="N40" s="11" t="inlineStr">
        <is>
          <t>E-9618-BDY</t>
        </is>
      </c>
      <c r="O40" s="8" t="n"/>
    </row>
    <row r="41">
      <c r="A41" s="10" t="n">
        <v>12414</v>
      </c>
      <c r="B41" s="10" t="inlineStr">
        <is>
          <t>Limpieza - reparación de arquetas - pozos</t>
        </is>
      </c>
      <c r="L41" s="10" t="n">
        <v>2127</v>
      </c>
      <c r="M41" s="10" t="inlineStr">
        <is>
          <t>MBC G-25, filler y betún, en obra</t>
        </is>
      </c>
      <c r="N41" s="11" t="inlineStr">
        <is>
          <t>E-9680-BBS</t>
        </is>
      </c>
      <c r="O41" s="8" t="n"/>
    </row>
    <row r="42">
      <c r="A42" s="10" t="n">
        <v>12415</v>
      </c>
      <c r="B42" s="10" t="inlineStr">
        <is>
          <t>Reposición de bordillos</t>
        </is>
      </c>
      <c r="L42" s="10" t="n">
        <v>2128</v>
      </c>
      <c r="M42" s="10" t="inlineStr">
        <is>
          <t>Aglomerado asfáltico preparado para actuaciones urgentes</t>
        </is>
      </c>
      <c r="N42" s="11" t="inlineStr">
        <is>
          <t>L-88142-VE</t>
        </is>
      </c>
      <c r="O42" s="15" t="n"/>
    </row>
    <row r="43">
      <c r="A43" s="10" t="n">
        <v>12416</v>
      </c>
      <c r="B43" s="10" t="inlineStr">
        <is>
          <t>Repintado de bordillos</t>
        </is>
      </c>
      <c r="L43" s="10" t="n">
        <v>2129</v>
      </c>
      <c r="M43" s="10" t="inlineStr">
        <is>
          <t>Producto asfáltico para sellado de grietas</t>
        </is>
      </c>
      <c r="N43" s="13" t="inlineStr">
        <is>
          <t>M-0093-TD</t>
        </is>
      </c>
      <c r="O43" s="16" t="n"/>
    </row>
    <row r="44">
      <c r="A44" s="10" t="n">
        <v>12418</v>
      </c>
      <c r="B44" s="10" t="inlineStr">
        <is>
          <t>Repintado de rejillas de arquetas</t>
        </is>
      </c>
      <c r="D44" s="10" t="inlineStr">
        <is>
          <t xml:space="preserve"> </t>
        </is>
      </c>
      <c r="L44" s="10" t="n">
        <v>2201</v>
      </c>
      <c r="M44" s="10" t="inlineStr">
        <is>
          <t>Arena de machaqueo</t>
        </is>
      </c>
      <c r="N44" s="11" t="inlineStr">
        <is>
          <t>M-8167-SW</t>
        </is>
      </c>
      <c r="O44" s="16" t="n"/>
    </row>
    <row r="45">
      <c r="A45" s="10" t="n">
        <v>12419</v>
      </c>
      <c r="B45" s="10" t="inlineStr">
        <is>
          <t>Reposición de rejillas y tapas de registro</t>
        </is>
      </c>
      <c r="L45" s="10" t="n">
        <v>2202</v>
      </c>
      <c r="M45" s="10" t="inlineStr">
        <is>
          <t>Arena natural seleccionada</t>
        </is>
      </c>
      <c r="N45" s="11" t="inlineStr">
        <is>
          <t>M-8169-SW</t>
        </is>
      </c>
      <c r="O45" s="16" t="n"/>
    </row>
    <row r="46">
      <c r="A46" s="10" t="n">
        <v>12420</v>
      </c>
      <c r="B46" s="10" t="inlineStr">
        <is>
          <t>Limpieza de drenaje superficial</t>
        </is>
      </c>
      <c r="L46" s="10" t="n">
        <v>3100</v>
      </c>
      <c r="M46" s="10" t="inlineStr">
        <is>
          <t>Malla protección talud (torsión triple)</t>
        </is>
      </c>
      <c r="O46" s="16" t="n"/>
    </row>
    <row r="47">
      <c r="A47" s="10" t="n">
        <v>12421</v>
      </c>
      <c r="B47" s="10" t="inlineStr">
        <is>
          <t>Ejecución de surcos para drenaje superficial de la carretera</t>
        </is>
      </c>
      <c r="L47" s="10" t="n">
        <v>3101</v>
      </c>
      <c r="M47" s="10" t="inlineStr">
        <is>
          <t>Geotextil de 200 g/m2 mínimo</t>
        </is>
      </c>
      <c r="O47" s="16" t="n"/>
    </row>
    <row r="48">
      <c r="A48" s="10" t="n">
        <v>12431</v>
      </c>
      <c r="B48" s="10" t="inlineStr">
        <is>
          <t>Limpieza del drenaje subterráneo</t>
        </is>
      </c>
      <c r="L48" s="10" t="n">
        <v>3102</v>
      </c>
      <c r="M48" s="10" t="inlineStr">
        <is>
          <t>Geotextil de 200 g/m2 mínimo</t>
        </is>
      </c>
      <c r="O48" s="16" t="n"/>
    </row>
    <row r="49">
      <c r="A49" s="10" t="n">
        <v>12432</v>
      </c>
      <c r="B49" s="10" t="inlineStr">
        <is>
          <t>Limpieza de colectores</t>
        </is>
      </c>
      <c r="L49" s="10" t="n">
        <v>3103</v>
      </c>
      <c r="M49" s="10" t="inlineStr">
        <is>
          <t>Piedra para gavión</t>
        </is>
      </c>
      <c r="O49" s="16" t="n"/>
    </row>
    <row r="50">
      <c r="A50" s="10" t="n">
        <v>12433</v>
      </c>
      <c r="B50" s="10" t="inlineStr">
        <is>
          <t>Reposición del drenaje subterráneo</t>
        </is>
      </c>
      <c r="L50" s="10" t="n">
        <v>3104</v>
      </c>
      <c r="M50" s="10" t="inlineStr">
        <is>
          <t>Malla protección talud (torsión simple)</t>
        </is>
      </c>
    </row>
    <row r="51">
      <c r="A51" s="10" t="n">
        <v>12450</v>
      </c>
      <c r="B51" s="10" t="inlineStr">
        <is>
          <t>Limpieza de sifones de redes de riego</t>
        </is>
      </c>
      <c r="L51" s="10" t="n">
        <v>3105</v>
      </c>
      <c r="M51" s="10" t="inlineStr">
        <is>
          <t>Geotextil de 100 g/m2 mínimo</t>
        </is>
      </c>
    </row>
    <row r="52">
      <c r="A52" s="10" t="n">
        <v>12451</v>
      </c>
      <c r="B52" s="10" t="inlineStr">
        <is>
          <t>Limpieza - reparación de caños, tajeas y alcantarillas</t>
        </is>
      </c>
      <c r="L52" s="10" t="n">
        <v>3106</v>
      </c>
      <c r="M52" s="10" t="inlineStr">
        <is>
          <t>Geotextil de 300 g/m2 mínimo</t>
        </is>
      </c>
    </row>
    <row r="53">
      <c r="A53" s="10" t="n">
        <v>12511</v>
      </c>
      <c r="B53" s="10" t="inlineStr">
        <is>
          <t>Segado de hierba y retirada de productos</t>
        </is>
      </c>
      <c r="L53" s="10" t="n">
        <v>3107</v>
      </c>
      <c r="M53" s="10" t="inlineStr">
        <is>
          <t>Gavión metálico 1x1x2 m</t>
        </is>
      </c>
    </row>
    <row r="54">
      <c r="A54" s="10" t="n">
        <v>12512</v>
      </c>
      <c r="B54" s="10" t="inlineStr">
        <is>
          <t>Despeje de vegetación y retirada de productos</t>
        </is>
      </c>
      <c r="L54" s="10" t="n">
        <v>3108</v>
      </c>
      <c r="M54" s="10" t="inlineStr">
        <is>
          <t>Gavión metálico 1x1x4 m</t>
        </is>
      </c>
    </row>
    <row r="55">
      <c r="A55" s="10" t="n">
        <v>12513</v>
      </c>
      <c r="B55" s="10" t="inlineStr">
        <is>
          <t>Poda de macizo arbustivo y retirada de productos</t>
        </is>
      </c>
      <c r="L55" s="10" t="n">
        <v>3109</v>
      </c>
      <c r="M55" s="10" t="inlineStr">
        <is>
          <t>Malla de cerramiento</t>
        </is>
      </c>
    </row>
    <row r="56">
      <c r="A56" s="10" t="n">
        <v>12514</v>
      </c>
      <c r="B56" s="10" t="inlineStr">
        <is>
          <t>Poda de árboles y retirada de productos</t>
        </is>
      </c>
      <c r="L56" s="10" t="n">
        <v>3110</v>
      </c>
      <c r="M56" s="10" t="inlineStr">
        <is>
          <t>Poste sencillo para malla de cerramiento</t>
        </is>
      </c>
    </row>
    <row r="57">
      <c r="A57" s="10" t="n">
        <v>12515</v>
      </c>
      <c r="B57" s="10" t="inlineStr">
        <is>
          <t>Tratamiento herbicida de contacto</t>
        </is>
      </c>
      <c r="L57" s="10" t="n">
        <v>3111</v>
      </c>
      <c r="M57" s="10" t="inlineStr">
        <is>
          <t>Poste jabalcón para malla de cerramiento</t>
        </is>
      </c>
    </row>
    <row r="58">
      <c r="A58" s="10" t="n">
        <v>12516</v>
      </c>
      <c r="B58" s="10" t="inlineStr">
        <is>
          <t>Riego de plantaciones</t>
        </is>
      </c>
      <c r="L58" s="10" t="n">
        <v>3112</v>
      </c>
      <c r="M58" s="10" t="inlineStr">
        <is>
          <t>Tensor para malla de cerramiento</t>
        </is>
      </c>
    </row>
    <row r="59">
      <c r="A59" s="10" t="n">
        <v>12517</v>
      </c>
      <c r="B59" s="10" t="inlineStr">
        <is>
          <t>Tratamiento herbicida residual</t>
        </is>
      </c>
      <c r="L59" s="10" t="n">
        <v>3113</v>
      </c>
      <c r="M59" s="10" t="inlineStr">
        <is>
          <t>Tornapuntas</t>
        </is>
      </c>
    </row>
    <row r="60">
      <c r="A60" s="10" t="n">
        <v>12518</v>
      </c>
      <c r="B60" s="10" t="inlineStr">
        <is>
          <t>Suministro y colocación de bidones en áreas de descanso</t>
        </is>
      </c>
      <c r="L60" s="10" t="n">
        <v>3114</v>
      </c>
      <c r="M60" s="10" t="inlineStr">
        <is>
          <t>Malla urbana simple torsión de 1,50 m de altura plastificada en verde</t>
        </is>
      </c>
    </row>
    <row r="61">
      <c r="A61" s="10" t="n">
        <v>12519</v>
      </c>
      <c r="B61" s="10" t="inlineStr">
        <is>
          <t>Tratamiento fitosanitario</t>
        </is>
      </c>
      <c r="L61" s="10" t="n">
        <v>3115</v>
      </c>
      <c r="M61" s="10" t="inlineStr">
        <is>
          <t>Poste intermedio plastificado en verde</t>
        </is>
      </c>
    </row>
    <row r="62">
      <c r="A62" s="10" t="n">
        <v>12520</v>
      </c>
      <c r="B62" s="10" t="inlineStr">
        <is>
          <t>Verificación de riego goteo</t>
        </is>
      </c>
      <c r="L62" s="10" t="n">
        <v>3116</v>
      </c>
      <c r="M62" s="10" t="inlineStr">
        <is>
          <t>Poste jabalcón plastificado en verde</t>
        </is>
      </c>
    </row>
    <row r="63">
      <c r="A63" s="10" t="n">
        <v>12551</v>
      </c>
      <c r="B63" s="10" t="inlineStr">
        <is>
          <t>Limpieza de berma y zona contigua y retirada de basuras</t>
        </is>
      </c>
      <c r="L63" s="10" t="n">
        <v>3117</v>
      </c>
      <c r="M63" s="10" t="inlineStr">
        <is>
          <t>Tensor para malla de cerramiento plastificada en verde</t>
        </is>
      </c>
    </row>
    <row r="64">
      <c r="A64" s="10" t="n">
        <v>12552</v>
      </c>
      <c r="B64" s="10" t="inlineStr">
        <is>
          <t>Limpieza de mediana y retirada de basuras</t>
        </is>
      </c>
      <c r="L64" s="10" t="n">
        <v>3118</v>
      </c>
      <c r="M64" s="10" t="inlineStr">
        <is>
          <t>Tornapuntas plastificado en verde</t>
        </is>
      </c>
    </row>
    <row r="65">
      <c r="A65" s="10" t="n">
        <v>12553</v>
      </c>
      <c r="B65" s="10" t="inlineStr">
        <is>
          <t>Limpieza de isletas y zonas de descanso y retirada de basuras</t>
        </is>
      </c>
      <c r="L65" s="10" t="n">
        <v>3119</v>
      </c>
      <c r="M65" s="10" t="inlineStr">
        <is>
          <t>Alambre plastificado en verde</t>
        </is>
      </c>
    </row>
    <row r="66">
      <c r="A66" s="10" t="n">
        <v>12554</v>
      </c>
      <c r="B66" s="10" t="inlineStr">
        <is>
          <t>Limpieza de paramentos</t>
        </is>
      </c>
      <c r="L66" s="10" t="n">
        <v>3120</v>
      </c>
      <c r="M66" s="10" t="inlineStr">
        <is>
          <t>Malla de cerramiento anudada 2 m</t>
        </is>
      </c>
    </row>
    <row r="67">
      <c r="A67" s="10" t="n">
        <v>12556</v>
      </c>
      <c r="B67" s="10" t="inlineStr">
        <is>
          <t>Limpieza de la calzada con barredora</t>
        </is>
      </c>
      <c r="L67" s="10" t="n">
        <v>3121</v>
      </c>
      <c r="M67" s="10" t="inlineStr">
        <is>
          <t>Poste intermedio de 2.10 m</t>
        </is>
      </c>
    </row>
    <row r="68">
      <c r="A68" s="10" t="n">
        <v>12557</v>
      </c>
      <c r="B68" s="10" t="inlineStr">
        <is>
          <t>Limpieza manual de la calzada</t>
        </is>
      </c>
      <c r="L68" s="10" t="n">
        <v>3122</v>
      </c>
      <c r="M68" s="10" t="inlineStr">
        <is>
          <t>Poste jabalcón de 2 m</t>
        </is>
      </c>
    </row>
    <row r="69">
      <c r="A69" s="10" t="n">
        <v>12558</v>
      </c>
      <c r="B69" s="10" t="inlineStr">
        <is>
          <t>Retirada de vallas o anuncios publicitarios</t>
        </is>
      </c>
      <c r="L69" s="10" t="n">
        <v>3123</v>
      </c>
      <c r="M69" s="10" t="inlineStr">
        <is>
          <t>Tornapuntas de 2 m</t>
        </is>
      </c>
    </row>
    <row r="70">
      <c r="A70" s="10" t="n">
        <v>12559</v>
      </c>
      <c r="B70" s="10" t="inlineStr">
        <is>
          <t>Limpieza y vaciado de papeleras</t>
        </is>
      </c>
      <c r="L70" s="10" t="n">
        <v>4101</v>
      </c>
      <c r="M70" s="10" t="inlineStr">
        <is>
          <t>Bloque de piedra de escollera</t>
        </is>
      </c>
    </row>
    <row r="71">
      <c r="A71" s="10" t="n">
        <v>12614</v>
      </c>
      <c r="B71" s="10" t="inlineStr">
        <is>
          <t>Reposición programada de barandillas</t>
        </is>
      </c>
      <c r="L71" s="10" t="n">
        <v>4102</v>
      </c>
      <c r="M71" s="10" t="inlineStr">
        <is>
          <t>Bordillo de piedra granítica 15 x 25 cm.</t>
        </is>
      </c>
    </row>
    <row r="72">
      <c r="A72" s="10" t="n">
        <v>12615</v>
      </c>
      <c r="B72" s="10" t="inlineStr">
        <is>
          <t>Repintado de barandillas</t>
        </is>
      </c>
      <c r="L72" s="10" t="n">
        <v>4103</v>
      </c>
      <c r="M72" s="10" t="inlineStr">
        <is>
          <t>Bordillo de piedra granítica 20 x 25 cm.</t>
        </is>
      </c>
    </row>
    <row r="73">
      <c r="A73" s="10" t="n">
        <v>12616</v>
      </c>
      <c r="B73" s="10" t="inlineStr">
        <is>
          <t>Reparación de paramentos defectuosos de obras de fábrica</t>
        </is>
      </c>
      <c r="L73" s="10" t="n">
        <v>4104</v>
      </c>
      <c r="M73" s="10" t="inlineStr">
        <is>
          <t>Bordillo de hormigón prefabricado 8 x 20 cm.</t>
        </is>
      </c>
    </row>
    <row r="74">
      <c r="A74" s="10" t="n">
        <v>12617</v>
      </c>
      <c r="B74" s="10" t="inlineStr">
        <is>
          <t>Reposición de alzados de fábrica</t>
        </is>
      </c>
      <c r="L74" s="10" t="n">
        <v>4105</v>
      </c>
      <c r="M74" s="10" t="inlineStr">
        <is>
          <t>Bordillo de hormigón prefabricado 12 x 20 cm.</t>
        </is>
      </c>
    </row>
    <row r="75">
      <c r="A75" s="10" t="n">
        <v>12618</v>
      </c>
      <c r="B75" s="10" t="inlineStr">
        <is>
          <t>Reposición o reparación programada de juntas de puentes incluido fondo de juntas, placa de reparto y sellado de transiciones</t>
        </is>
      </c>
      <c r="L75" s="10" t="n">
        <v>4106</v>
      </c>
      <c r="M75" s="10" t="inlineStr">
        <is>
          <t>Bordillo de hormigón prefabricado 15 x 25 cm.</t>
        </is>
      </c>
    </row>
    <row r="76">
      <c r="A76" s="10" t="n">
        <v>12619</v>
      </c>
      <c r="B76" s="10" t="inlineStr">
        <is>
          <t>Repintado de estructuras metálicas</t>
        </is>
      </c>
      <c r="L76" s="10" t="n">
        <v>4107</v>
      </c>
      <c r="M76" s="10" t="inlineStr">
        <is>
          <t>Pieza mortero blanco para rigola 20x20x4 cm</t>
        </is>
      </c>
    </row>
    <row r="77">
      <c r="A77" s="10" t="n">
        <v>12711</v>
      </c>
      <c r="B77" s="10" t="inlineStr">
        <is>
          <t>Retirada de cartel vertical</t>
        </is>
      </c>
      <c r="L77" s="10" t="n">
        <v>4108</v>
      </c>
      <c r="M77" s="10" t="inlineStr">
        <is>
          <t>Pieza mortero blanco para rigola 20x20x8 cm</t>
        </is>
      </c>
    </row>
    <row r="78">
      <c r="A78" s="10" t="n">
        <v>12712</v>
      </c>
      <c r="B78" s="10" t="inlineStr">
        <is>
          <t>Retirada de cartel vertical</t>
        </is>
      </c>
      <c r="L78" s="10" t="n">
        <v>4109</v>
      </c>
      <c r="M78" s="10" t="inlineStr">
        <is>
          <t>Canaleta prefabricada para bajantes</t>
        </is>
      </c>
    </row>
    <row r="79">
      <c r="A79" s="10" t="n">
        <v>12713</v>
      </c>
      <c r="B79" s="10" t="inlineStr">
        <is>
          <t>Retirada de señal vertical</t>
        </is>
      </c>
      <c r="L79" s="10" t="n">
        <v>4110</v>
      </c>
      <c r="M79" s="10" t="inlineStr">
        <is>
          <t>Bordillo hormigón H-250;pref. de 30x15 cm.</t>
        </is>
      </c>
    </row>
    <row r="80">
      <c r="A80" s="10" t="n">
        <v>12714</v>
      </c>
      <c r="B80" s="10" t="inlineStr">
        <is>
          <t>Cambio de nomenclatura en señales</t>
        </is>
      </c>
      <c r="L80" s="10" t="n">
        <v>4111</v>
      </c>
      <c r="M80" s="10" t="inlineStr">
        <is>
          <t>Bordillo achaflanado</t>
        </is>
      </c>
    </row>
    <row r="81">
      <c r="A81" s="10" t="n">
        <v>12715</v>
      </c>
      <c r="B81" s="10" t="inlineStr">
        <is>
          <t>Cambio nomenclatura en carteleria</t>
        </is>
      </c>
      <c r="L81" s="10" t="n">
        <v>4300</v>
      </c>
      <c r="M81" s="10" t="inlineStr">
        <is>
          <t>Rejilla</t>
        </is>
      </c>
    </row>
    <row r="82">
      <c r="A82" s="10" t="n">
        <v>12716</v>
      </c>
      <c r="B82" s="10" t="inlineStr">
        <is>
          <t>Colocación o reposición de baliza luminosa con alimentación solar y célula fotoeléctrica</t>
        </is>
      </c>
      <c r="L82" s="10" t="n">
        <v>4301</v>
      </c>
      <c r="M82" s="10" t="inlineStr">
        <is>
          <t>Tapa arqueta</t>
        </is>
      </c>
    </row>
    <row r="83">
      <c r="A83" s="10" t="n">
        <v>12731</v>
      </c>
      <c r="B83" s="10" t="inlineStr">
        <is>
          <t>Pintado de cebrados, flechas, textos y símbolos con pintura blanca de dos componentes</t>
        </is>
      </c>
      <c r="L83" s="10" t="n">
        <v>4302</v>
      </c>
      <c r="M83" s="10" t="inlineStr">
        <is>
          <t>Tapa registro de 25 T</t>
        </is>
      </c>
    </row>
    <row r="84">
      <c r="A84" s="10" t="n">
        <v>12732</v>
      </c>
      <c r="B84" s="10" t="inlineStr">
        <is>
          <t>Repintado de marca vial longitudinal de 15 cm de anchura con pintura blanca de dos componentes</t>
        </is>
      </c>
      <c r="L84" s="10" t="n">
        <v>4303</v>
      </c>
      <c r="M84" s="10" t="inlineStr">
        <is>
          <t>Sumidero de calzada 470x320</t>
        </is>
      </c>
    </row>
    <row r="85">
      <c r="A85" s="10" t="n">
        <v>12733</v>
      </c>
      <c r="B85" s="10" t="inlineStr">
        <is>
          <t>Repintado de marca vial longitudinal de 30 cm de anchura con pintura blanca de dos componentes</t>
        </is>
      </c>
      <c r="L85" s="10" t="n">
        <v>4304</v>
      </c>
      <c r="M85" s="10" t="inlineStr">
        <is>
          <t>Sumidero de calzada 845x315</t>
        </is>
      </c>
    </row>
    <row r="86">
      <c r="A86" s="10" t="n">
        <v>12734</v>
      </c>
      <c r="B86" s="10" t="inlineStr">
        <is>
          <t>Borrado de marcas viales</t>
        </is>
      </c>
      <c r="L86" s="10" t="n">
        <v>4501</v>
      </c>
      <c r="M86" s="10" t="inlineStr">
        <is>
          <t>Tubo PVC ranurado diámetro 15 cm</t>
        </is>
      </c>
    </row>
    <row r="87">
      <c r="A87" s="10" t="n">
        <v>12738</v>
      </c>
      <c r="B87" s="10" t="inlineStr">
        <is>
          <t>Repint. de marca vial long. de 30 cm de anchura con pintura blanca alcídica</t>
        </is>
      </c>
      <c r="L87" s="10" t="n">
        <v>4502</v>
      </c>
      <c r="M87" s="10" t="inlineStr">
        <is>
          <t>Tubo colector hormigón prefabricado diámetro 30cm.</t>
        </is>
      </c>
    </row>
    <row r="88">
      <c r="A88" s="10" t="n">
        <v>12739</v>
      </c>
      <c r="B88" s="10" t="inlineStr">
        <is>
          <t>Repintado de marca vial reflexiva de 20 cm de anchura, termoplástica en caliente</t>
        </is>
      </c>
      <c r="L88" s="10" t="n">
        <v>4503</v>
      </c>
      <c r="M88" s="10" t="inlineStr">
        <is>
          <t>Tubo colector hormigón prefabricado diámetro 40cm.</t>
        </is>
      </c>
    </row>
    <row r="89">
      <c r="A89" s="10" t="n">
        <v>12740</v>
      </c>
      <c r="B89" s="10" t="inlineStr">
        <is>
          <t>Repintado de marca vial reflexiva de 10 cm de anchura, termoplástica en caliente</t>
        </is>
      </c>
      <c r="L89" s="10" t="n">
        <v>4504</v>
      </c>
      <c r="M89" s="10" t="inlineStr">
        <is>
          <t>Tubo colector hormigón prefabricado diámetro 50cm.</t>
        </is>
      </c>
    </row>
    <row r="90">
      <c r="A90" s="10" t="n">
        <v>12741</v>
      </c>
      <c r="B90" s="10" t="inlineStr">
        <is>
          <t>Repintado de marca vial reflexiva de 15 cm de anchura, termoplástica en caliente</t>
        </is>
      </c>
      <c r="L90" s="10" t="n">
        <v>4505</v>
      </c>
      <c r="M90" s="10" t="inlineStr">
        <is>
          <t>Tubo colector hormigón prefabricado diámetro 60cm.</t>
        </is>
      </c>
    </row>
    <row r="91">
      <c r="A91" s="10" t="n">
        <v>12742</v>
      </c>
      <c r="B91" s="10" t="inlineStr">
        <is>
          <t>Repintado de marca vial reflexiva de 30 cm de anchura, termoplástica en caliente</t>
        </is>
      </c>
      <c r="L91" s="10" t="n">
        <v>4506</v>
      </c>
      <c r="M91" s="10" t="inlineStr">
        <is>
          <t>Tubo colector hormigón prefabricado diámetro 80cm.</t>
        </is>
      </c>
    </row>
    <row r="92">
      <c r="A92" s="10" t="n">
        <v>12743</v>
      </c>
      <c r="B92" s="10" t="inlineStr">
        <is>
          <t>Repint. de marca vial reflex. en letras, símbolos o cebreados, termop. en caliente</t>
        </is>
      </c>
      <c r="L92" s="10" t="n">
        <v>4507</v>
      </c>
      <c r="M92" s="10" t="inlineStr">
        <is>
          <t>Tubo colector hormigón prefabricado diámetro 100cm.</t>
        </is>
      </c>
    </row>
    <row r="93">
      <c r="A93" s="10" t="n">
        <v>12744</v>
      </c>
      <c r="B93" s="10" t="inlineStr">
        <is>
          <t>Repintado de marca vial reflexiva de 40 cm de anchura, termoplástica en caliente</t>
        </is>
      </c>
      <c r="L93" s="10" t="n">
        <v>4508</v>
      </c>
      <c r="M93" s="10" t="inlineStr">
        <is>
          <t>Tubo colector hormigón prefabricado diámetro 120cm.</t>
        </is>
      </c>
    </row>
    <row r="94">
      <c r="A94" s="10" t="n">
        <v>12745</v>
      </c>
      <c r="B94" s="10" t="inlineStr">
        <is>
          <t>Marca vial reflexiva rugosa</t>
        </is>
      </c>
      <c r="L94" s="10" t="n">
        <v>4509</v>
      </c>
      <c r="M94" s="10" t="inlineStr">
        <is>
          <t>Tubo colector hormigón prefabricado diámetro 150cm.</t>
        </is>
      </c>
    </row>
    <row r="95">
      <c r="A95" s="10" t="n">
        <v>12746</v>
      </c>
      <c r="B95" s="10" t="inlineStr">
        <is>
          <t>Instalación o reposición de hito de arista, incluso base de hormigón</t>
        </is>
      </c>
      <c r="L95" s="10" t="n">
        <v>4510</v>
      </c>
      <c r="M95" s="10" t="inlineStr">
        <is>
          <t>Tubo colector de PVC diámetro 25 cm</t>
        </is>
      </c>
    </row>
    <row r="96">
      <c r="A96" s="10" t="n">
        <v>12747</v>
      </c>
      <c r="B96" s="10" t="inlineStr">
        <is>
          <t>Repintado de marca vial longitudinal de 10 cm de anchura con pintura blanca alcídica</t>
        </is>
      </c>
      <c r="L96" s="10" t="n">
        <v>4511</v>
      </c>
      <c r="M96" s="10" t="inlineStr">
        <is>
          <t>Tubo colector de PVC diámetro 30cm</t>
        </is>
      </c>
    </row>
    <row r="97">
      <c r="A97" s="10" t="n">
        <v>12748</v>
      </c>
      <c r="B97" s="10" t="inlineStr">
        <is>
          <t>Repintado de marca vial longitudinal de 15 cm de anchura con pintura blanca alcídica</t>
        </is>
      </c>
      <c r="L97" s="10" t="n">
        <v>4512</v>
      </c>
      <c r="M97" s="10" t="inlineStr">
        <is>
          <t>Tubo colector de PVC diámetro 40cm</t>
        </is>
      </c>
    </row>
    <row r="98">
      <c r="A98" s="10" t="n">
        <v>12749</v>
      </c>
      <c r="B98" s="10" t="inlineStr">
        <is>
          <t>Repintado de marca vial longitudinal de 20 cm de anchura con pintura blanca alcídica</t>
        </is>
      </c>
      <c r="L98" s="10" t="n">
        <v>5101</v>
      </c>
      <c r="M98" s="10" t="inlineStr">
        <is>
          <t>Agua</t>
        </is>
      </c>
    </row>
    <row r="99">
      <c r="A99" s="10" t="n">
        <v>12750</v>
      </c>
      <c r="B99" s="10" t="inlineStr">
        <is>
          <t>Repintado de marca vial longitudinal de 40 cm de anchura con pintura blanca alcídica</t>
        </is>
      </c>
      <c r="L99" s="10" t="n">
        <v>5102</v>
      </c>
      <c r="M99" s="10" t="inlineStr">
        <is>
          <t>Producto herbicida contacto</t>
        </is>
      </c>
    </row>
    <row r="100">
      <c r="A100" s="10" t="n">
        <v>12751</v>
      </c>
      <c r="B100" s="10" t="inlineStr">
        <is>
          <t>Marca vial reflexiva en letras, símbolos o cebreados , con pintura alcídica</t>
        </is>
      </c>
      <c r="L100" s="10" t="n">
        <v>5103</v>
      </c>
      <c r="M100" s="10" t="inlineStr">
        <is>
          <t>Producto herbicida residual</t>
        </is>
      </c>
    </row>
    <row r="101">
      <c r="A101" s="10" t="n">
        <v>12752</v>
      </c>
      <c r="B101" s="10" t="inlineStr">
        <is>
          <t>Repintado de marca vial longitudinal de 10 cm de anchura con pintura blanca de dos componentes</t>
        </is>
      </c>
      <c r="L101" s="10" t="n">
        <v>5104</v>
      </c>
      <c r="M101" s="10" t="inlineStr">
        <is>
          <t>Tratamiento fitosanitario</t>
        </is>
      </c>
    </row>
    <row r="102">
      <c r="A102" s="10" t="n">
        <v>12753</v>
      </c>
      <c r="B102" s="10" t="inlineStr">
        <is>
          <t>Repintado de marca vial longitudinal de 20 cm de anchura con pintura blanca de dos componentes</t>
        </is>
      </c>
      <c r="L102" s="10" t="n">
        <v>5200</v>
      </c>
      <c r="M102" s="10" t="inlineStr">
        <is>
          <t>Tierra vegetal para sembrar gramíneas</t>
        </is>
      </c>
    </row>
    <row r="103">
      <c r="A103" s="10" t="n">
        <v>12754</v>
      </c>
      <c r="B103" s="10" t="inlineStr">
        <is>
          <t>Repintado de marca vial longitudinal de 40 cm de anchura con pintura blanca de dos componentes</t>
        </is>
      </c>
      <c r="L103" s="10" t="n">
        <v>5201</v>
      </c>
      <c r="M103" s="10" t="inlineStr">
        <is>
          <t>Semillas gramíneas para sembrar a voleo</t>
        </is>
      </c>
    </row>
    <row r="104">
      <c r="A104" s="10" t="n">
        <v>12755</v>
      </c>
      <c r="B104" s="10" t="inlineStr">
        <is>
          <t>Repintado de marca vial longitudinal de 50 cm de anchura con pintura blanca de dos componentes</t>
        </is>
      </c>
      <c r="L104" s="10" t="n">
        <v>5202</v>
      </c>
      <c r="M104" s="10" t="inlineStr">
        <is>
          <t>Semillas césped Venus</t>
        </is>
      </c>
    </row>
    <row r="105">
      <c r="A105" s="10" t="n">
        <v>12756</v>
      </c>
      <c r="B105" s="10" t="inlineStr">
        <is>
          <t>Repintado de marca vial longitudinal de 10 cm de anchura con pintura blanca acrílica en base agua</t>
        </is>
      </c>
      <c r="L105" s="10" t="n">
        <v>5203</v>
      </c>
      <c r="M105" s="10" t="inlineStr">
        <is>
          <t>Spartium Junceum o de escobón blanco</t>
        </is>
      </c>
    </row>
    <row r="106">
      <c r="A106" s="10" t="n">
        <v>12757</v>
      </c>
      <c r="B106" s="10" t="inlineStr">
        <is>
          <t>Repintado de marca vial longitudinal de 15 cm de anchura con pintura blanca acrílica en base agua</t>
        </is>
      </c>
      <c r="L106" s="10" t="n">
        <v>5204</v>
      </c>
      <c r="M106" s="10" t="inlineStr">
        <is>
          <t>Adelfa</t>
        </is>
      </c>
    </row>
    <row r="107">
      <c r="A107" s="10" t="n">
        <v>12758</v>
      </c>
      <c r="B107" s="10" t="inlineStr">
        <is>
          <t>Repintado de marca vial longitudinal de 20 cm de anchura con pintura blanca acrílica en base agua</t>
        </is>
      </c>
      <c r="L107" s="10" t="n">
        <v>5205</v>
      </c>
      <c r="M107" s="10" t="inlineStr">
        <is>
          <t>Teucrum Fructicans (olivilla)</t>
        </is>
      </c>
    </row>
    <row r="108">
      <c r="A108" s="10" t="n">
        <v>12759</v>
      </c>
      <c r="B108" s="10" t="inlineStr">
        <is>
          <t>Repintado de marca vial longitudinal de 30 cm de anchura con pintura blanca acrílica en base agua</t>
        </is>
      </c>
      <c r="L108" s="10" t="n">
        <v>5206</v>
      </c>
      <c r="M108" s="10" t="inlineStr">
        <is>
          <t>Pyracantha 20-40cm en contenedor</t>
        </is>
      </c>
    </row>
    <row r="109">
      <c r="A109" s="10" t="n">
        <v>12760</v>
      </c>
      <c r="B109" s="10" t="inlineStr">
        <is>
          <t>Repintado de marca vial longitudinal de 40 cm de anchura con pintura blanca acrílica en base agua</t>
        </is>
      </c>
      <c r="L109" s="10" t="n">
        <v>5207</v>
      </c>
      <c r="M109" s="10" t="inlineStr">
        <is>
          <t>Plantación de Rosmarinus (Romero) 20-30cm en contenedor</t>
        </is>
      </c>
    </row>
    <row r="110">
      <c r="A110" s="10" t="n">
        <v>12761</v>
      </c>
      <c r="B110" s="10" t="inlineStr">
        <is>
          <t>Repintado de encebrados, flechas, textos y símbolos con pintura blanca acrílica en base agua</t>
        </is>
      </c>
      <c r="L110" s="10" t="n">
        <v>5208</v>
      </c>
      <c r="M110" s="10" t="inlineStr">
        <is>
          <t>Nerium Oleander 20-40cm en contenedor</t>
        </is>
      </c>
    </row>
    <row r="111">
      <c r="A111" s="10" t="n">
        <v>12762</v>
      </c>
      <c r="B111" s="10" t="inlineStr">
        <is>
          <t>Repintado de marca vial reflexiva de 10 cm de anchura, con pintura acrílica en emulsión</t>
        </is>
      </c>
      <c r="L111" s="10" t="n">
        <v>5209</v>
      </c>
      <c r="M111" s="10" t="inlineStr">
        <is>
          <t>Lavandula Latifolia 20-30 cm en contenedor</t>
        </is>
      </c>
    </row>
    <row r="112">
      <c r="A112" s="10" t="n">
        <v>12763</v>
      </c>
      <c r="B112" s="10" t="inlineStr">
        <is>
          <t>Repintado de marca vial reflexiva de 15 cm de anchura, con pintura acrílica en emulsión</t>
        </is>
      </c>
      <c r="L112" s="10" t="n">
        <v>5210</v>
      </c>
      <c r="M112" s="10" t="inlineStr">
        <is>
          <t>Cedro deodara de 1 a 1,5m en contenedor</t>
        </is>
      </c>
    </row>
    <row r="113">
      <c r="A113" s="10" t="n">
        <v>12764</v>
      </c>
      <c r="B113" s="10" t="inlineStr">
        <is>
          <t>Repintado de marca vial reflexiva de 20 cm de anchura con pintura acrílica en emulsión</t>
        </is>
      </c>
      <c r="L113" s="10" t="n">
        <v>5211</v>
      </c>
      <c r="M113" s="10" t="inlineStr">
        <is>
          <t>Pinus Halepensis de 1 a 1,5 m en contenedor</t>
        </is>
      </c>
    </row>
    <row r="114">
      <c r="A114" s="10" t="n">
        <v>12765</v>
      </c>
      <c r="B114" s="10" t="inlineStr">
        <is>
          <t>Repintado de marca vial reflexiva de 30 cm de anchura con pintura acrílica en emulsión</t>
        </is>
      </c>
      <c r="L114" s="10" t="n">
        <v>5212</v>
      </c>
      <c r="M114" s="10" t="inlineStr">
        <is>
          <t>Populus Itálica o=12-14cm en contenedor</t>
        </is>
      </c>
    </row>
    <row r="115">
      <c r="A115" s="10" t="n">
        <v>12766</v>
      </c>
      <c r="B115" s="10" t="inlineStr">
        <is>
          <t>Repintado de marca vial reflexiva de 40 cm de anchura con pintura acrílica en emulsión</t>
        </is>
      </c>
      <c r="L115" s="10" t="n">
        <v>5501</v>
      </c>
      <c r="M115" s="10" t="inlineStr">
        <is>
          <t>Bolsa basura</t>
        </is>
      </c>
    </row>
    <row r="116">
      <c r="A116" s="10" t="n">
        <v>12767</v>
      </c>
      <c r="B116" s="10" t="inlineStr">
        <is>
          <t>Repintado de encebrados, flechas, textos y símbolos con pintura acrílica en emulsión</t>
        </is>
      </c>
      <c r="L116" s="10" t="n">
        <v>5502</v>
      </c>
      <c r="M116" s="10" t="inlineStr">
        <is>
          <t>Papelera para zona urbana</t>
        </is>
      </c>
    </row>
    <row r="117">
      <c r="A117" s="10" t="n">
        <v>12771</v>
      </c>
      <c r="B117" s="10" t="inlineStr">
        <is>
          <t>Limpieza de barrera de seguridad</t>
        </is>
      </c>
      <c r="L117" s="10" t="n">
        <v>5503</v>
      </c>
      <c r="M117" s="10" t="inlineStr">
        <is>
          <t>Papelera para área de descanso de 1000 l</t>
        </is>
      </c>
    </row>
    <row r="118">
      <c r="A118" s="10" t="n">
        <v>12775</v>
      </c>
      <c r="B118" s="10" t="inlineStr">
        <is>
          <t>Reposición programada de barandilla urbana</t>
        </is>
      </c>
      <c r="L118" s="10" t="n">
        <v>6100</v>
      </c>
      <c r="M118" s="10" t="inlineStr">
        <is>
          <t>Cemento Portland I-O/35</t>
        </is>
      </c>
    </row>
    <row r="119">
      <c r="A119" s="10" t="n">
        <v>12776</v>
      </c>
      <c r="B119" s="10" t="inlineStr">
        <is>
          <t>Reparación o reposición de protector octogonal</t>
        </is>
      </c>
      <c r="L119" s="10" t="n">
        <v>6102</v>
      </c>
      <c r="M119" s="10" t="inlineStr">
        <is>
          <t>Cemento Portland I-O/45</t>
        </is>
      </c>
    </row>
    <row r="120">
      <c r="A120" s="10" t="n">
        <v>12835</v>
      </c>
      <c r="B120" s="10" t="inlineStr">
        <is>
          <t>Limpieza de luminarias</t>
        </is>
      </c>
      <c r="L120" s="10" t="n">
        <v>6103</v>
      </c>
      <c r="M120" s="10" t="inlineStr">
        <is>
          <t>Saco de cemento de 25kg</t>
        </is>
      </c>
    </row>
    <row r="121">
      <c r="A121" s="10" t="n">
        <v>12870</v>
      </c>
      <c r="B121" s="10" t="inlineStr">
        <is>
          <t>Reparación de parada de bus</t>
        </is>
      </c>
      <c r="L121" s="10" t="n">
        <v>6104</v>
      </c>
      <c r="M121" s="10" t="inlineStr">
        <is>
          <t>Saco de mortero preparado de 25 kg</t>
        </is>
      </c>
    </row>
    <row r="122">
      <c r="A122" s="10" t="n">
        <v>12871</v>
      </c>
      <c r="B122" s="10" t="inlineStr">
        <is>
          <t>Reparación / reposición de papeleras</t>
        </is>
      </c>
      <c r="L122" s="10" t="n">
        <v>6105</v>
      </c>
      <c r="M122" s="10" t="inlineStr">
        <is>
          <t>Acero en redondos</t>
        </is>
      </c>
    </row>
    <row r="123">
      <c r="A123" s="10" t="n">
        <v>22211</v>
      </c>
      <c r="B123" s="10" t="inlineStr">
        <is>
          <t>Parcheo con mezcla asfáltica</t>
        </is>
      </c>
      <c r="L123" s="10" t="n">
        <v>6106</v>
      </c>
      <c r="M123" s="10" t="inlineStr">
        <is>
          <t>Resina epoxi</t>
        </is>
      </c>
    </row>
    <row r="124">
      <c r="A124" s="10" t="n">
        <v>22212</v>
      </c>
      <c r="B124" s="10" t="inlineStr">
        <is>
          <t>Reconstrucción de pavimento localizado</t>
        </is>
      </c>
      <c r="L124" s="10" t="n">
        <v>6107</v>
      </c>
      <c r="M124" s="10" t="inlineStr">
        <is>
          <t>Junta neopreno armado, recorrido &lt;70 mm.</t>
        </is>
      </c>
    </row>
    <row r="125">
      <c r="A125" s="10" t="n">
        <v>22213</v>
      </c>
      <c r="B125" s="10" t="inlineStr">
        <is>
          <t>Tratamiento superficial</t>
        </is>
      </c>
      <c r="L125" s="10" t="n">
        <v>6108</v>
      </c>
      <c r="M125" s="10" t="inlineStr">
        <is>
          <t>Junta neopreno armado, recorrido &gt;70 mm.</t>
        </is>
      </c>
    </row>
    <row r="126">
      <c r="A126" s="10" t="n">
        <v>22214</v>
      </c>
      <c r="B126" s="10" t="inlineStr">
        <is>
          <t>Doble tratamiento superficial</t>
        </is>
      </c>
      <c r="L126" s="10" t="n">
        <v>6109</v>
      </c>
      <c r="M126" s="10" t="inlineStr">
        <is>
          <t>Tablero de madera de pino</t>
        </is>
      </c>
    </row>
    <row r="127">
      <c r="A127" s="10" t="n">
        <v>22215</v>
      </c>
      <c r="B127" s="10" t="inlineStr">
        <is>
          <t>Sellado con lechada bituminosa</t>
        </is>
      </c>
      <c r="L127" s="10" t="n">
        <v>6110</v>
      </c>
      <c r="M127" s="10" t="inlineStr">
        <is>
          <t>Tablón de madera de pino</t>
        </is>
      </c>
    </row>
    <row r="128">
      <c r="A128" s="10" t="n">
        <v>22216</v>
      </c>
      <c r="B128" s="10" t="inlineStr">
        <is>
          <t>Microaglomerado en frío</t>
        </is>
      </c>
      <c r="L128" s="10" t="n">
        <v>6111</v>
      </c>
      <c r="M128" s="10" t="inlineStr">
        <is>
          <t>Tabla de madera de pino</t>
        </is>
      </c>
    </row>
    <row r="129">
      <c r="A129" s="10" t="n">
        <v>22217</v>
      </c>
      <c r="B129" s="10" t="inlineStr">
        <is>
          <t>Microaglomerado en caliente</t>
        </is>
      </c>
      <c r="L129" s="10" t="n">
        <v>6112</v>
      </c>
      <c r="M129" s="10" t="inlineStr">
        <is>
          <t>Puntal metálico telescópico de 3/4 m</t>
        </is>
      </c>
    </row>
    <row r="130">
      <c r="A130" s="10" t="n">
        <v>22218</v>
      </c>
      <c r="B130" s="10" t="inlineStr">
        <is>
          <t>Colocación de aglomerado en regularización de superficie</t>
        </is>
      </c>
      <c r="L130" s="10" t="n">
        <v>6113</v>
      </c>
      <c r="M130" s="10" t="inlineStr">
        <is>
          <t>Desencofrante</t>
        </is>
      </c>
    </row>
    <row r="131">
      <c r="A131" s="10" t="n">
        <v>22219</v>
      </c>
      <c r="B131" s="10" t="inlineStr">
        <is>
          <t>Colocación de aglomerado drenante en capa superficial</t>
        </is>
      </c>
      <c r="L131" s="10" t="n">
        <v>6114</v>
      </c>
      <c r="M131" s="10" t="inlineStr">
        <is>
          <t>Clavos/puntas</t>
        </is>
      </c>
    </row>
    <row r="132">
      <c r="A132" s="10" t="n">
        <v>22220</v>
      </c>
      <c r="B132" s="10" t="inlineStr">
        <is>
          <t>Colocación de aglomerado en capas de refuerzo</t>
        </is>
      </c>
      <c r="L132" s="10" t="n">
        <v>6115</v>
      </c>
      <c r="M132" s="10" t="inlineStr">
        <is>
          <t>Alambre</t>
        </is>
      </c>
    </row>
    <row r="133">
      <c r="A133" s="10" t="n">
        <v>22221</v>
      </c>
      <c r="B133" s="10" t="inlineStr">
        <is>
          <t>Regeneración de la capacidad drenante</t>
        </is>
      </c>
      <c r="L133" s="10" t="n">
        <v>6116</v>
      </c>
      <c r="M133" s="10" t="inlineStr">
        <is>
          <t>Junta de mortero bituminoso, tipo "chicle"</t>
        </is>
      </c>
    </row>
    <row r="134">
      <c r="A134" s="10" t="n">
        <v>22222</v>
      </c>
      <c r="B134" s="10" t="inlineStr">
        <is>
          <t>Extendido y compactado de zahorra artificial</t>
        </is>
      </c>
      <c r="L134" s="10" t="n">
        <v>6117</v>
      </c>
      <c r="M134" s="10" t="inlineStr">
        <is>
          <t>Saco de arena de 25 kg</t>
        </is>
      </c>
    </row>
    <row r="135">
      <c r="A135" s="10" t="n">
        <v>22311</v>
      </c>
      <c r="B135" s="10" t="inlineStr">
        <is>
          <t>Colocación de malla de protección</t>
        </is>
      </c>
      <c r="L135" s="10" t="n">
        <v>6118</v>
      </c>
      <c r="M135" s="10" t="inlineStr">
        <is>
          <t>Saco de grava de 25kg</t>
        </is>
      </c>
    </row>
    <row r="136">
      <c r="A136" s="10" t="n">
        <v>22312</v>
      </c>
      <c r="B136" s="10" t="inlineStr">
        <is>
          <t>Reperfilado de taludes en tierra</t>
        </is>
      </c>
      <c r="L136" s="10" t="n">
        <v>6119</v>
      </c>
      <c r="M136" s="10" t="inlineStr">
        <is>
          <t>Saco de mortero alta resistencia y secado rápido SICA fast fix- 138 o similar</t>
        </is>
      </c>
    </row>
    <row r="137">
      <c r="A137" s="10" t="n">
        <v>22313</v>
      </c>
      <c r="B137" s="10" t="inlineStr">
        <is>
          <t>Plantación de taludes con hidrosiembra</t>
        </is>
      </c>
      <c r="L137" s="10" t="n">
        <v>6201</v>
      </c>
      <c r="M137" s="10" t="inlineStr">
        <is>
          <t>Hormigón HM-20, de cualquier consistencia, tamaño máximo o ambiente</t>
        </is>
      </c>
    </row>
    <row r="138">
      <c r="A138" s="10" t="n">
        <v>22314</v>
      </c>
      <c r="B138" s="10" t="inlineStr">
        <is>
          <t>Colocación-reposición de escollera</t>
        </is>
      </c>
      <c r="L138" s="10" t="n">
        <v>6202</v>
      </c>
      <c r="M138" s="10" t="inlineStr">
        <is>
          <t>Hormigón HM-25, de cualquier consistencia, tamaño máximo o ambiente</t>
        </is>
      </c>
    </row>
    <row r="139">
      <c r="A139" s="10" t="n">
        <v>22315</v>
      </c>
      <c r="B139" s="10" t="inlineStr">
        <is>
          <t>Colocación-reposición de gaviones</t>
        </is>
      </c>
      <c r="L139" s="10" t="n">
        <v>6203</v>
      </c>
      <c r="M139" s="10" t="inlineStr">
        <is>
          <t>Hormigón HM-30, de cualquier consistencia, tamaño máximo o ambiente</t>
        </is>
      </c>
    </row>
    <row r="140">
      <c r="A140" s="10" t="n">
        <v>22316</v>
      </c>
      <c r="B140" s="10" t="inlineStr">
        <is>
          <t>Construcción de pedraplen</t>
        </is>
      </c>
      <c r="L140" s="10" t="n">
        <v>6204</v>
      </c>
      <c r="M140" s="10" t="inlineStr">
        <is>
          <t>Hormigón HM-35, de cualquier consistencia, tamaño máximo o ambiente</t>
        </is>
      </c>
    </row>
    <row r="141">
      <c r="A141" s="10" t="n">
        <v>22411</v>
      </c>
      <c r="B141" s="10" t="inlineStr">
        <is>
          <t>Revestimiento de cunetas</t>
        </is>
      </c>
      <c r="L141" s="10" t="n">
        <v>6205</v>
      </c>
      <c r="M141" s="10" t="inlineStr">
        <is>
          <t>Hormigón HM-40, de cualquier consistencia, tamaño máximo o ambiente</t>
        </is>
      </c>
    </row>
    <row r="142">
      <c r="A142" s="10" t="n">
        <v>22412</v>
      </c>
      <c r="B142" s="10" t="inlineStr">
        <is>
          <t>Construcción de bajantes</t>
        </is>
      </c>
      <c r="L142" s="10" t="n">
        <v>6206</v>
      </c>
      <c r="M142" s="10" t="inlineStr">
        <is>
          <t>Grava cemento</t>
        </is>
      </c>
    </row>
    <row r="143">
      <c r="A143" s="10" t="n">
        <v>22413</v>
      </c>
      <c r="B143" s="10" t="inlineStr">
        <is>
          <t>Colocación geotextil para drenaje</t>
        </is>
      </c>
      <c r="L143" s="10" t="n">
        <v>6207</v>
      </c>
      <c r="M143" s="10" t="inlineStr">
        <is>
          <t>Mortero</t>
        </is>
      </c>
    </row>
    <row r="144">
      <c r="A144" s="10" t="n">
        <v>22414</v>
      </c>
      <c r="B144" s="10" t="inlineStr">
        <is>
          <t>Reconstrucción de mediana</t>
        </is>
      </c>
      <c r="L144" s="10" t="n">
        <v>7116</v>
      </c>
      <c r="M144" s="10" t="inlineStr">
        <is>
          <t>Pórtico aluminio, incluso cimentación</t>
        </is>
      </c>
    </row>
    <row r="145">
      <c r="A145" s="10" t="n">
        <v>22511</v>
      </c>
      <c r="B145" s="10" t="inlineStr">
        <is>
          <t>Plantación de árbol</t>
        </is>
      </c>
      <c r="L145" s="10" t="n">
        <v>7117</v>
      </c>
      <c r="M145" s="10" t="inlineStr">
        <is>
          <t>Banderola, incluso cimentación</t>
        </is>
      </c>
    </row>
    <row r="146">
      <c r="A146" s="10" t="n">
        <v>22512</v>
      </c>
      <c r="B146" s="10" t="inlineStr">
        <is>
          <t>Plantación de arbusto</t>
        </is>
      </c>
      <c r="L146" s="10" t="n">
        <v>7118</v>
      </c>
      <c r="M146" s="10" t="inlineStr">
        <is>
          <t>Acero en perfil galvanizado</t>
        </is>
      </c>
    </row>
    <row r="147">
      <c r="A147" s="10" t="n">
        <v>22513</v>
      </c>
      <c r="B147" s="10" t="inlineStr">
        <is>
          <t>Plantación de mata arbustiva</t>
        </is>
      </c>
      <c r="L147" s="10" t="n">
        <v>7119</v>
      </c>
      <c r="M147" s="10" t="inlineStr">
        <is>
          <t>Pantalla antideslumbramientos</t>
        </is>
      </c>
    </row>
    <row r="148">
      <c r="A148" s="10" t="n">
        <v>22611</v>
      </c>
      <c r="B148" s="10" t="inlineStr">
        <is>
          <t>Reconstrucción o construcción de soleras, recalces y alzados con hormigón en masa u hormigón</t>
        </is>
      </c>
      <c r="L148" s="10" t="n">
        <v>7120</v>
      </c>
      <c r="M148" s="10" t="inlineStr">
        <is>
          <t>Espejo irrompible carcasa blanca</t>
        </is>
      </c>
    </row>
    <row r="149">
      <c r="A149" s="10" t="n">
        <v>22612</v>
      </c>
      <c r="B149" s="10" t="inlineStr">
        <is>
          <t>Colocación de pretiles en puente</t>
        </is>
      </c>
      <c r="L149" s="10" t="n">
        <v>7121</v>
      </c>
      <c r="M149" s="10" t="inlineStr">
        <is>
          <t>Poste de acero para espejo irrompible</t>
        </is>
      </c>
    </row>
    <row r="150">
      <c r="A150" s="10" t="n">
        <v>22711</v>
      </c>
      <c r="B150" s="10" t="inlineStr">
        <is>
          <t>Colocación de señal o panel direccional</t>
        </is>
      </c>
      <c r="L150" s="10" t="n">
        <v>7200</v>
      </c>
      <c r="M150" s="10" t="inlineStr">
        <is>
          <t>Anclaje para lamas de cartelería</t>
        </is>
      </c>
    </row>
    <row r="151">
      <c r="A151" s="10" t="n">
        <v>22712</v>
      </c>
      <c r="B151" s="10" t="inlineStr">
        <is>
          <t>Colocación de cartel</t>
        </is>
      </c>
      <c r="L151" s="10" t="n">
        <v>7201</v>
      </c>
      <c r="M151" s="10" t="inlineStr">
        <is>
          <t>Señal circular de diámetro 60 cm, reflexiva nivel I</t>
        </is>
      </c>
    </row>
    <row r="152">
      <c r="A152" s="10" t="n">
        <v>22713</v>
      </c>
      <c r="B152" s="10" t="inlineStr">
        <is>
          <t>Colocación de hitos de arista</t>
        </is>
      </c>
      <c r="L152" s="10" t="n">
        <v>7202</v>
      </c>
      <c r="M152" s="10" t="inlineStr">
        <is>
          <t>Señal circular de diámetro 90 cm, reflexiva nivel I</t>
        </is>
      </c>
    </row>
    <row r="153">
      <c r="A153" s="10" t="n">
        <v>22714</v>
      </c>
      <c r="B153" s="10" t="inlineStr">
        <is>
          <t>Colocación o reposición programada de captafaros reflexivos</t>
        </is>
      </c>
      <c r="L153" s="10" t="n">
        <v>7203</v>
      </c>
      <c r="M153" s="10" t="inlineStr">
        <is>
          <t>Señal circular de diámetro 120cm, reflexiva nivel II</t>
        </is>
      </c>
    </row>
    <row r="154">
      <c r="A154" s="10" t="n">
        <v>22715</v>
      </c>
      <c r="B154" s="10" t="inlineStr">
        <is>
          <t>Instalación o reposición de hito miriamétrico</t>
        </is>
      </c>
      <c r="L154" s="10" t="n">
        <v>7204</v>
      </c>
      <c r="M154" s="10" t="inlineStr">
        <is>
          <t>Señal triangular de lado 70 cm, reflexiva nivel I</t>
        </is>
      </c>
    </row>
    <row r="155">
      <c r="A155" s="10" t="n">
        <v>22716</v>
      </c>
      <c r="B155" s="10" t="inlineStr">
        <is>
          <t>Instalación o reposición de hito kilométrico de 40x60 cm</t>
        </is>
      </c>
      <c r="L155" s="10" t="n">
        <v>7205</v>
      </c>
      <c r="M155" s="10" t="inlineStr">
        <is>
          <t>Señal triangular de lado 90 cm, reflexiva nivel I</t>
        </is>
      </c>
    </row>
    <row r="156">
      <c r="A156" s="10" t="n">
        <v>22717</v>
      </c>
      <c r="B156" s="10" t="inlineStr">
        <is>
          <t>Instalación o reposición de hito kilométrico de 40x80 cm</t>
        </is>
      </c>
      <c r="L156" s="10" t="n">
        <v>7206</v>
      </c>
      <c r="M156" s="10" t="inlineStr">
        <is>
          <t>Señal triangular de lado 135 cm, reflexiva nivel I</t>
        </is>
      </c>
    </row>
    <row r="157">
      <c r="A157" s="10" t="n">
        <v>22718</v>
      </c>
      <c r="B157" s="10" t="inlineStr">
        <is>
          <t>Instalación o reposición de hito kilométrico de 60x60 cm</t>
        </is>
      </c>
      <c r="L157" s="10" t="n">
        <v>7207</v>
      </c>
      <c r="M157" s="10" t="inlineStr">
        <is>
          <t>Señal octogonal de doble apotema 60 cm nivel I</t>
        </is>
      </c>
    </row>
    <row r="158">
      <c r="A158" s="10" t="n">
        <v>22719</v>
      </c>
      <c r="B158" s="10" t="inlineStr">
        <is>
          <t>Colocación o reposición de baliza divergente N-120</t>
        </is>
      </c>
      <c r="L158" s="10" t="n">
        <v>7208</v>
      </c>
      <c r="M158" s="10" t="inlineStr">
        <is>
          <t>Señal octogonal de doble apotema 90 cm nivel I</t>
        </is>
      </c>
    </row>
    <row r="159">
      <c r="A159" s="10" t="n">
        <v>22720</v>
      </c>
      <c r="B159" s="10" t="inlineStr">
        <is>
          <t>Colocación o reposición de baliza divergente N-180</t>
        </is>
      </c>
      <c r="L159" s="10" t="n">
        <v>7209</v>
      </c>
      <c r="M159" s="10" t="inlineStr">
        <is>
          <t>Señal cuadrada de lado 90 cm, reflexiva nivel I</t>
        </is>
      </c>
    </row>
    <row r="160">
      <c r="A160" s="10" t="n">
        <v>22721</v>
      </c>
      <c r="B160" s="10" t="inlineStr">
        <is>
          <t>Colocación pórtico o banderola</t>
        </is>
      </c>
      <c r="L160" s="10" t="n">
        <v>7210</v>
      </c>
      <c r="M160" s="10" t="inlineStr">
        <is>
          <t>Señal cuadrada de lado 120 cm, reflexiva nivel II</t>
        </is>
      </c>
    </row>
    <row r="161">
      <c r="A161" s="10" t="n">
        <v>22722</v>
      </c>
      <c r="B161" s="10" t="inlineStr">
        <is>
          <t>Colocación o reposición manga de viento</t>
        </is>
      </c>
      <c r="L161" s="10" t="n">
        <v>7211</v>
      </c>
      <c r="M161" s="10" t="inlineStr">
        <is>
          <t>Señal rectangular de 60 x 90 cm. reflexiva nivel I</t>
        </is>
      </c>
    </row>
    <row r="162">
      <c r="A162" s="10" t="n">
        <v>22723</v>
      </c>
      <c r="B162" s="10" t="inlineStr">
        <is>
          <t>Colocación o reposición de hito cilíndrico H-75</t>
        </is>
      </c>
      <c r="L162" s="10" t="n">
        <v>7212</v>
      </c>
      <c r="M162" s="10" t="inlineStr">
        <is>
          <t>Señal rectangular de 90 x 135 cm. reflexiva nivel I</t>
        </is>
      </c>
    </row>
    <row r="163">
      <c r="A163" s="10" t="n">
        <v>22731</v>
      </c>
      <c r="B163" s="10" t="inlineStr">
        <is>
          <t>Marcaje para pintado de marca vial longitudinal</t>
        </is>
      </c>
      <c r="L163" s="10" t="n">
        <v>7213</v>
      </c>
      <c r="M163" s="10" t="inlineStr">
        <is>
          <t>Señal rectangular de 120x180 cm, reflexiva nivel II</t>
        </is>
      </c>
    </row>
    <row r="164">
      <c r="A164" s="10" t="n">
        <v>22732</v>
      </c>
      <c r="B164" s="10" t="inlineStr">
        <is>
          <t>Repintado de marca vial longitudinal reflexiva con resaltes, de 10 cm de anchura, con pintura termoplástica en caliente</t>
        </is>
      </c>
      <c r="L164" s="10" t="n">
        <v>7214</v>
      </c>
      <c r="M164" s="10" t="inlineStr">
        <is>
          <t>Panel direccional de 80 x 40, reflexivo nivel I</t>
        </is>
      </c>
    </row>
    <row r="165">
      <c r="A165" s="10" t="n">
        <v>22733</v>
      </c>
      <c r="B165" s="10" t="inlineStr">
        <is>
          <t>Repint. de marca vial long. reflex. con resaltes, de 15 cm, termop. en caliente</t>
        </is>
      </c>
      <c r="L165" s="10" t="n">
        <v>7215</v>
      </c>
      <c r="M165" s="10" t="inlineStr">
        <is>
          <t>Panel direccional 160 x 40, reflexivo nivel I</t>
        </is>
      </c>
    </row>
    <row r="166">
      <c r="A166" s="10" t="n">
        <v>22734</v>
      </c>
      <c r="B166" s="10" t="inlineStr">
        <is>
          <t>Repint. de marca vial long. reflex. con resaltes, de 20 cm, termop. en caliente</t>
        </is>
      </c>
      <c r="L166" s="10" t="n">
        <v>7216</v>
      </c>
      <c r="M166" s="10" t="inlineStr">
        <is>
          <t>Poste galvanizado de 80x40x2 mm para sustentación señal</t>
        </is>
      </c>
    </row>
    <row r="167">
      <c r="A167" s="10" t="n">
        <v>22735</v>
      </c>
      <c r="B167" s="10" t="inlineStr">
        <is>
          <t>Repintado de marca vial longitudinal reflexiva con resaltes, de 30 cm de anchura, con pintura termoplástica en caliente</t>
        </is>
      </c>
      <c r="L167" s="10" t="n">
        <v>7217</v>
      </c>
      <c r="M167" s="10" t="inlineStr">
        <is>
          <t>Poste galvanizado de 100x50x3 mm para sustentación señal</t>
        </is>
      </c>
    </row>
    <row r="168">
      <c r="A168" s="10" t="n">
        <v>22736</v>
      </c>
      <c r="B168" s="10" t="inlineStr">
        <is>
          <t>Repintado de marca vial longitudinal reflexiva con resaltes, de 40 cm de anchura, con pintura termoplástica en caliente</t>
        </is>
      </c>
      <c r="L168" s="10" t="n">
        <v>7218</v>
      </c>
      <c r="M168" s="10" t="inlineStr">
        <is>
          <t>Base de hormigón prefabricada (50x50x50 cm)</t>
        </is>
      </c>
    </row>
    <row r="169">
      <c r="A169" s="10" t="n">
        <v>22737</v>
      </c>
      <c r="B169" s="10" t="inlineStr">
        <is>
          <t>Marca vial preventiva transversal "sonora", con pintura de dos componentes y resaltos de dos componentes</t>
        </is>
      </c>
      <c r="L169" s="10" t="n">
        <v>7219</v>
      </c>
      <c r="M169" s="10" t="inlineStr">
        <is>
          <t>Cartel tipo flecha reflexiva nivel II, incluso piezas especiales y anclajes</t>
        </is>
      </c>
    </row>
    <row r="170">
      <c r="A170" s="10" t="n">
        <v>22739</v>
      </c>
      <c r="B170" s="10" t="inlineStr">
        <is>
          <t>Ensayo de dotación de pintura de marcas viales</t>
        </is>
      </c>
      <c r="L170" s="10" t="n">
        <v>7220</v>
      </c>
      <c r="M170" s="10" t="inlineStr">
        <is>
          <t>Cartel de lamas de chapa galvanizada en caliente nivel I</t>
        </is>
      </c>
    </row>
    <row r="171">
      <c r="A171" s="10" t="n">
        <v>22751</v>
      </c>
      <c r="B171" s="10" t="inlineStr">
        <is>
          <t>Colocación/reparación de valla metálica de cerramiento</t>
        </is>
      </c>
      <c r="L171" s="10" t="n">
        <v>7221</v>
      </c>
      <c r="M171" s="10" t="inlineStr">
        <is>
          <t>Cartel de lamas en aluminio reflectante extrusionado nivel I</t>
        </is>
      </c>
    </row>
    <row r="172">
      <c r="A172" s="10" t="n">
        <v>22752</v>
      </c>
      <c r="B172" s="10" t="inlineStr">
        <is>
          <t>Sustitución pasamanos metalicos en Viaducto Antiguo</t>
        </is>
      </c>
      <c r="L172" s="10" t="n">
        <v>7222</v>
      </c>
      <c r="M172" s="10" t="inlineStr">
        <is>
          <t>Cartel tipo flecha reflexiva nivel I, incluso piezas especiales y anclajes</t>
        </is>
      </c>
    </row>
    <row r="173">
      <c r="A173" s="10" t="n">
        <v>22772</v>
      </c>
      <c r="B173" s="10" t="inlineStr">
        <is>
          <t>Colocación de barrera New Jersey</t>
        </is>
      </c>
      <c r="L173" s="10" t="n">
        <v>7223</v>
      </c>
      <c r="M173" s="10" t="inlineStr">
        <is>
          <t>Cartel tipo flecha reflexiva nivel II, incluso piezas especiales y anclajes</t>
        </is>
      </c>
    </row>
    <row r="174">
      <c r="A174" s="10" t="n">
        <v>22773</v>
      </c>
      <c r="B174" s="10" t="inlineStr">
        <is>
          <t>Colocación de barrera de seguridad bionda con valla doble (BMSN B/C) totalmente nueva con postes C-120 cada 4m, incluyendo p.p. de captafaro</t>
        </is>
      </c>
      <c r="L174" s="10" t="n">
        <v>7224</v>
      </c>
      <c r="M174" s="10" t="inlineStr">
        <is>
          <t>Señal octogonal de doble apotema 120 cm nivel II</t>
        </is>
      </c>
    </row>
    <row r="175">
      <c r="A175" s="10" t="n">
        <v>22774</v>
      </c>
      <c r="B175" s="10" t="inlineStr">
        <is>
          <t>Sustitución/elevación de barrera de seguridad bionda con valla simple (BMSNA)  de poste IPN existente por poste C-120 cada 4m, aprovechando barrera existente</t>
        </is>
      </c>
      <c r="L175" s="10" t="n">
        <v>7225</v>
      </c>
      <c r="M175" s="10" t="inlineStr">
        <is>
          <t>Señal cuadrada de lado 60 cm, reflexiva nivel I</t>
        </is>
      </c>
    </row>
    <row r="176">
      <c r="A176" s="10" t="n">
        <v>22775</v>
      </c>
      <c r="B176" s="10" t="inlineStr">
        <is>
          <t>Sustitución/elevación de barrera de seguridad bionda con valla simple (BMSNA)  con poste IPN existente por poste C-120 cada 4m, sin aprovechar barrera existente</t>
        </is>
      </c>
      <c r="L176" s="10" t="n">
        <v>7226</v>
      </c>
      <c r="M176" s="10" t="inlineStr">
        <is>
          <t>Señal circular de diámetro 90 cm, reflexiva nivel II</t>
        </is>
      </c>
    </row>
    <row r="177">
      <c r="A177" s="10" t="n">
        <v>22776</v>
      </c>
      <c r="B177" s="10" t="inlineStr">
        <is>
          <t>Colocación de barrera de seguridad bionda con valla simple (BMSNA 4/120) totalmente nueva con postes tubulares 120x53x3 cada 4m, incluyendo p.p. de captafaros</t>
        </is>
      </c>
      <c r="L177" s="10" t="n">
        <v>7227</v>
      </c>
      <c r="M177" s="10" t="inlineStr">
        <is>
          <t>Señal circular de diámetro 120cm, reflexiva nivel III</t>
        </is>
      </c>
    </row>
    <row r="178">
      <c r="A178" s="10" t="n">
        <v>22777</v>
      </c>
      <c r="B178" s="10" t="inlineStr">
        <is>
          <t>Colocación protector de poste de barrera, formado por pieza tubular de polietileno (PVC) o caucho reciclado o acero galvanizado (3 mm de espesor) o aluminio relleno de material granular o de espuma</t>
        </is>
      </c>
      <c r="L178" s="10" t="n">
        <v>7228</v>
      </c>
      <c r="M178" s="10" t="inlineStr">
        <is>
          <t>Señal triangular de lado 135 cm, reflexiva nivel II</t>
        </is>
      </c>
    </row>
    <row r="179">
      <c r="A179" s="10" t="n">
        <v>22778</v>
      </c>
      <c r="B179" s="10" t="inlineStr">
        <is>
          <t>Colocación de protector en los bordes del perfil bionda, en PVC con inserto metálico</t>
        </is>
      </c>
      <c r="L179" s="10" t="n">
        <v>7229</v>
      </c>
      <c r="M179" s="10" t="inlineStr">
        <is>
          <t>Señal triangular de lado 175 cm, reflexiva nivel II</t>
        </is>
      </c>
    </row>
    <row r="180">
      <c r="A180" s="10" t="n">
        <v>22779</v>
      </c>
      <c r="B180" s="10" t="inlineStr">
        <is>
          <t>Colocación de barrera de seguridad bionda con valla simple (BMSNA) totalmente nueva con postes C-120 cada 4m, incluyendo p.p. de captafaros</t>
        </is>
      </c>
      <c r="L180" s="10" t="n">
        <v>7230</v>
      </c>
      <c r="M180" s="10" t="inlineStr">
        <is>
          <t>Señal triangular de lado 175 cm, reflexiva nivel III</t>
        </is>
      </c>
    </row>
    <row r="181">
      <c r="A181" s="10" t="n">
        <v>22780</v>
      </c>
      <c r="B181" s="10" t="inlineStr">
        <is>
          <t>Colocación de barrera de seguridad bionda con valla simple (BMSN B/C 4/120) totalmente nueva con postes tubulares 120x53x3 cada 4m, incluyendo p.p. de captafaros sin aprovechar barrera existente.</t>
        </is>
      </c>
      <c r="L181" s="10" t="n">
        <v>7231</v>
      </c>
      <c r="M181" s="10" t="inlineStr">
        <is>
          <t>Señal octogonal de doble apotema 90 cm nivel II</t>
        </is>
      </c>
    </row>
    <row r="182">
      <c r="A182" s="10" t="n">
        <v>22781</v>
      </c>
      <c r="B182" s="10" t="inlineStr">
        <is>
          <t>Sustitución/elevación de barrera de seguridad bionda con valla simple (BMSNA) de poste IPN existente por poste tubular 120x53x3 cada 4m, aprovechando barrera existente</t>
        </is>
      </c>
      <c r="L182" s="10" t="n">
        <v>7232</v>
      </c>
      <c r="M182" s="10" t="inlineStr">
        <is>
          <t>Señal octogonal de doble apotema 120 cm nivel III</t>
        </is>
      </c>
    </row>
    <row r="183">
      <c r="A183" s="10" t="n">
        <v>22782</v>
      </c>
      <c r="B183" s="10" t="inlineStr">
        <is>
          <t>Sustitución/elevación de barrera de seguridad bionda con valla simple (BMSNA) con poste IPN existente por poste tubular 120x53x3 cada 4m, sin aprovechar barrera existente</t>
        </is>
      </c>
      <c r="L183" s="10" t="n">
        <v>7233</v>
      </c>
      <c r="M183" s="10" t="inlineStr">
        <is>
          <t>Señal cuadrada de lado 90 cm, reflexiva nivel II</t>
        </is>
      </c>
    </row>
    <row r="184">
      <c r="A184" s="10" t="n">
        <v>22783</v>
      </c>
      <c r="B184" s="10" t="inlineStr">
        <is>
          <t>Sustitución/elevación de barrera de seguridad bionda con valla simple (BMSNA2/120) existente por otra totalmente nueva con postes C-120 cada 2m, incluyendo p.p. de captafaros sin aprovechar barrera</t>
        </is>
      </c>
      <c r="L184" s="10" t="n">
        <v>7234</v>
      </c>
      <c r="M184" s="10" t="inlineStr">
        <is>
          <t>Señal cuadrada de lado 120 cm, reflexiva nivel III</t>
        </is>
      </c>
    </row>
    <row r="185">
      <c r="A185" s="10" t="n">
        <v>22784</v>
      </c>
      <c r="B185" s="10" t="inlineStr">
        <is>
          <t>Sustitución/elevación de barrera de seguridad bionda con valla doble (BMSN B/C 2/120) totalmente nueva con postes C-120 cada 2m, incluyendo p.p. de captafaros</t>
        </is>
      </c>
      <c r="L185" s="10" t="n">
        <v>7235</v>
      </c>
      <c r="M185" s="10" t="inlineStr">
        <is>
          <t>Señal rectangular de 60 x 90 cm. reflexiva nivel II</t>
        </is>
      </c>
    </row>
    <row r="186">
      <c r="A186" s="10" t="n">
        <v>22785</v>
      </c>
      <c r="B186" s="10" t="inlineStr">
        <is>
          <t>Sustitución/elevación de barrera de seguridad bionda con valla simple (BMSNA2) totalmente nueva con poste tubular 120x53x3 cada 2m, incluyendo p.p. de captafaros</t>
        </is>
      </c>
      <c r="L186" s="10" t="n">
        <v>7236</v>
      </c>
      <c r="M186" s="10" t="inlineStr">
        <is>
          <t>Señal rectangular de 90 x 135 cm. reflexiva nivel II</t>
        </is>
      </c>
    </row>
    <row r="187">
      <c r="A187" s="10" t="n">
        <v>22786</v>
      </c>
      <c r="B187" s="10" t="inlineStr">
        <is>
          <t>Sustitución/elevación de barrera de seguridad bionda con valla doble (BMSN B-C) totalmente nueva con poste tubular 120x53x3 cada 2m, incluyendo p.p. de captafaros</t>
        </is>
      </c>
      <c r="L187" s="10" t="n">
        <v>7237</v>
      </c>
      <c r="M187" s="10" t="inlineStr">
        <is>
          <t>Señal rectangular de 120x180 cm, reflexiva nivel III</t>
        </is>
      </c>
    </row>
    <row r="188">
      <c r="A188" s="10" t="n">
        <v>22787</v>
      </c>
      <c r="B188" s="10" t="inlineStr">
        <is>
          <t>Colocación de barrera de seguridad bionda con valla simple (BMSNA2/120) totalmente nueva con postes C-120 cada 2m, incluyendo p.p. de captafaros</t>
        </is>
      </c>
      <c r="L188" s="10" t="n">
        <v>7238</v>
      </c>
      <c r="M188" s="10" t="inlineStr">
        <is>
          <t>Panel direccional de 80 x 40, reflexivo nivel II</t>
        </is>
      </c>
    </row>
    <row r="189">
      <c r="A189" s="10" t="n">
        <v>22788</v>
      </c>
      <c r="B189" s="10" t="inlineStr">
        <is>
          <t>Colocación de barrera de seguridad bionda con valla doble (BMSN B/C 2/120) totalmente nueva con postes C-120 cada 2m, incluyendo p.p. de captafaros</t>
        </is>
      </c>
      <c r="L189" s="10" t="n">
        <v>7239</v>
      </c>
      <c r="M189" s="10" t="inlineStr">
        <is>
          <t>Panel direccional 160 x 40, reflexivo nivel II</t>
        </is>
      </c>
    </row>
    <row r="190">
      <c r="A190" s="10" t="n">
        <v>22789</v>
      </c>
      <c r="B190" s="10" t="inlineStr">
        <is>
          <t>Colocación de barrera de seguridad bionda con valla simple (BMSNA2) totalmente nueva con poste tubular 120x53x3 cada 2m, incluyendo p.p. de captafaros</t>
        </is>
      </c>
      <c r="L190" s="10" t="n">
        <v>7240</v>
      </c>
      <c r="M190" s="10" t="inlineStr">
        <is>
          <t>Panel direccional de 80 x 40, reflexivo nivel III</t>
        </is>
      </c>
    </row>
    <row r="191">
      <c r="A191" s="10" t="n">
        <v>22790</v>
      </c>
      <c r="B191" s="10" t="inlineStr">
        <is>
          <t>Colocación de barrera de seguridad bionda con valla doble (BMSN B-C) totalmente nueva con poste tubular 120x53x3 cada 2m, incluyendo p.p. de captafaros</t>
        </is>
      </c>
      <c r="L191" s="10" t="n">
        <v>7241</v>
      </c>
      <c r="M191" s="10" t="inlineStr">
        <is>
          <t>Panel direccional 160 x 40, reflexivo nivel III</t>
        </is>
      </c>
    </row>
    <row r="192">
      <c r="A192" s="10" t="n">
        <v>22791</v>
      </c>
      <c r="B192" s="10" t="inlineStr">
        <is>
          <t>Sustitución/elevación de barrera de seguridad bionda con valla simple (BMSNA)  de poste IPN existente por poste C-120 cada 2m, aprovechando barrera existente</t>
        </is>
      </c>
      <c r="L192" s="10" t="n">
        <v>7242</v>
      </c>
      <c r="M192" s="10" t="inlineStr">
        <is>
          <t>Panel direccional 160 x 40 cm solar autoluminoso de 12 o 24 V</t>
        </is>
      </c>
    </row>
    <row r="193">
      <c r="A193" s="10" t="n">
        <v>22792</v>
      </c>
      <c r="B193" s="10" t="inlineStr">
        <is>
          <t>Sustitución/elevación de barrera de seguridad bionda con valla doble (BMSN B-C)  de poste IPN existente por poste C-120 cada 2m, aprovechando barrera existente</t>
        </is>
      </c>
      <c r="L193" s="10" t="n">
        <v>7243</v>
      </c>
      <c r="M193" s="10" t="inlineStr">
        <is>
          <t>Cartel de lamas en aluminio reflectante extrusionado nivel II</t>
        </is>
      </c>
    </row>
    <row r="194">
      <c r="A194" s="10" t="n">
        <v>22793</v>
      </c>
      <c r="B194" s="10" t="inlineStr">
        <is>
          <t>Sustitución/elevación de barrera de seguridad bionda con valla doble (BMSN B-C)  de poste IPN existente por poste C-120 cada 4m, aprovechando barrera existente</t>
        </is>
      </c>
      <c r="L194" s="10" t="n">
        <v>7244</v>
      </c>
      <c r="M194" s="10" t="inlineStr">
        <is>
          <t>Cartel de lamas de chapa galvanizada en caliente nivel III</t>
        </is>
      </c>
    </row>
    <row r="195">
      <c r="A195" s="10" t="n">
        <v>22794</v>
      </c>
      <c r="B195" s="10" t="inlineStr">
        <is>
          <t>Sustitución/elevación de barrera de seguridad bionda con valla simple (BMSNA) de poste IPN existente por poste tubular 120x53x3 cada 2m, aprovechando barrera existente</t>
        </is>
      </c>
      <c r="L195" s="10" t="n">
        <v>7245</v>
      </c>
      <c r="M195" s="10" t="inlineStr">
        <is>
          <t>Cartel de lamas en aluminio reflectante extrusionado nivel III</t>
        </is>
      </c>
    </row>
    <row r="196">
      <c r="A196" s="10" t="n">
        <v>22795</v>
      </c>
      <c r="B196" s="10" t="inlineStr">
        <is>
          <t>Sustitución/elevación de barrera de seguridad bionda con valla doble (BMSN B-C) de poste IPN existente por poste tubular 120x53x3 cada 2m, aprovechando barrera existente</t>
        </is>
      </c>
      <c r="L196" s="10" t="n">
        <v>7246</v>
      </c>
      <c r="M196" s="10" t="inlineStr">
        <is>
          <t>Vaina para poste de señal</t>
        </is>
      </c>
    </row>
    <row r="197">
      <c r="A197" s="10" t="n">
        <v>22796</v>
      </c>
      <c r="B197" s="10" t="inlineStr">
        <is>
          <t>Sustitución/elevación de barrera de seguridad bionda con valla doble (BMSN B-C) de poste IPN existente por poste tubular 120x53x3 cada 4m, aprovechando barrera existente</t>
        </is>
      </c>
      <c r="L197" s="10" t="n">
        <v>7247</v>
      </c>
      <c r="M197" s="10" t="inlineStr">
        <is>
          <t>Señal luminosa 2 focos xenon flash</t>
        </is>
      </c>
    </row>
    <row r="198">
      <c r="A198" s="10" t="n">
        <v>22797</v>
      </c>
      <c r="B198" s="10" t="inlineStr">
        <is>
          <t>Sustitución/elevación de barrera de seguridad bionda con valla doble (BMSN B/C 2/120) totalmente nueva con postes C-120 cada 4m, incluyendo p.p. de captafaros sin aprovechar barrera existente.</t>
        </is>
      </c>
      <c r="L198" s="10" t="n">
        <v>7248</v>
      </c>
      <c r="M198" s="10" t="inlineStr">
        <is>
          <t>Poste Galvanizado 12*60*3</t>
        </is>
      </c>
    </row>
    <row r="199">
      <c r="A199" s="10" t="n">
        <v>22798</v>
      </c>
      <c r="B199" s="10" t="inlineStr">
        <is>
          <t>Sustitución/elevación de barrera de seguridad bionda con valla doble (BMSN B-C) totalmente nueva con poste tubular 120x53x3 cada 4m, incluyendo p.p. de captafaros sin aprovechar barrera existente.</t>
        </is>
      </c>
      <c r="L199" s="10" t="n">
        <v>7249</v>
      </c>
      <c r="M199" s="10" t="inlineStr">
        <is>
          <t>Vaina para poste de 120</t>
        </is>
      </c>
    </row>
    <row r="200">
      <c r="A200" s="10" t="n">
        <v>22799</v>
      </c>
      <c r="B200" s="10" t="inlineStr">
        <is>
          <t>Colocación programada de abatimiento corto de barrera de seguridad</t>
        </is>
      </c>
      <c r="L200" s="10" t="n">
        <v>7252</v>
      </c>
      <c r="M200" s="10" t="inlineStr">
        <is>
          <t>Báculo TIPO AIMPE de 4 tubos</t>
        </is>
      </c>
    </row>
    <row r="201">
      <c r="A201" s="10" t="n">
        <v>22800</v>
      </c>
      <c r="B201" s="10" t="inlineStr">
        <is>
          <t>Colocación programada de abatimiento largo de barrera de seguridad</t>
        </is>
      </c>
      <c r="L201" s="10" t="n">
        <v>7254</v>
      </c>
      <c r="M201" s="10" t="inlineStr">
        <is>
          <t>Manga de viento de 1.60 m (sin incluirposte y rotula)</t>
        </is>
      </c>
    </row>
    <row r="202">
      <c r="A202" s="10" t="n">
        <v>22802</v>
      </c>
      <c r="B202" s="10" t="inlineStr">
        <is>
          <t>Colocación de protector octogonal</t>
        </is>
      </c>
      <c r="L202" s="10" t="n">
        <v>7255</v>
      </c>
      <c r="M202" s="10" t="inlineStr">
        <is>
          <t>Barrera de plástico de 70 cm de altura en color rojo o blanco</t>
        </is>
      </c>
    </row>
    <row r="203">
      <c r="A203" s="10" t="n">
        <v>22901</v>
      </c>
      <c r="B203" s="10" t="inlineStr">
        <is>
          <t>Revisión grupo electrógeno</t>
        </is>
      </c>
      <c r="L203" s="10" t="n">
        <v>7256</v>
      </c>
      <c r="M203" s="10" t="inlineStr">
        <is>
          <t>Cono polietileno de 75 cm con base de caucho, peso 4-5 kg y bandas reflectantes nivel II</t>
        </is>
      </c>
    </row>
    <row r="204">
      <c r="A204" s="10" t="n">
        <v>22902</v>
      </c>
      <c r="B204" s="10" t="inlineStr">
        <is>
          <t>Revisión Sistema de Alimentación Ininterrumpida</t>
        </is>
      </c>
      <c r="L204" s="10" t="n">
        <v>7261</v>
      </c>
      <c r="M204" s="10" t="inlineStr">
        <is>
          <t>Manga de viento de 2.40 m (incluido poste y rotula)</t>
        </is>
      </c>
    </row>
    <row r="205">
      <c r="A205" s="10" t="n">
        <v>22903</v>
      </c>
      <c r="B205" s="10" t="inlineStr">
        <is>
          <t>Revisión ventiladores</t>
        </is>
      </c>
      <c r="L205" s="10" t="n">
        <v>7262</v>
      </c>
      <c r="M205" s="10" t="inlineStr">
        <is>
          <t>Anclaje completo para Manga de viento</t>
        </is>
      </c>
    </row>
    <row r="206">
      <c r="A206" s="10" t="n">
        <v>22904</v>
      </c>
      <c r="B206" s="10" t="inlineStr">
        <is>
          <t>Revisión Detección Automática de incidencias</t>
        </is>
      </c>
      <c r="L206" s="10" t="n">
        <v>7263</v>
      </c>
      <c r="M206" s="10" t="inlineStr">
        <is>
          <t>Manga de viento de 2.40 m (sin incluir poste y rotula)</t>
        </is>
      </c>
    </row>
    <row r="207">
      <c r="A207" s="10" t="n">
        <v>22905</v>
      </c>
      <c r="B207" s="10" t="inlineStr">
        <is>
          <t>Revisión de instalación de alta/media tensión</t>
        </is>
      </c>
      <c r="L207" s="10" t="n">
        <v>7266</v>
      </c>
      <c r="M207" s="10" t="inlineStr">
        <is>
          <t>Poste galvanizado de 120x60x4 mm para sustentación de señal</t>
        </is>
      </c>
    </row>
    <row r="208">
      <c r="A208" s="10" t="n">
        <v>22906</v>
      </c>
      <c r="B208" s="10" t="inlineStr">
        <is>
          <t>Desratización de instlaciones de túnel</t>
        </is>
      </c>
      <c r="L208" s="10" t="n">
        <v>7267</v>
      </c>
      <c r="M208" s="10" t="inlineStr">
        <is>
          <t>Poste tubular de sección circular de 50x3 mm de acero galvanizado para sustentación de señal</t>
        </is>
      </c>
    </row>
    <row r="209">
      <c r="A209" s="10" t="n">
        <v>22907</v>
      </c>
      <c r="B209" s="10" t="inlineStr">
        <is>
          <t>Revisión grupo de bombas</t>
        </is>
      </c>
      <c r="L209" s="10" t="n">
        <v>7268</v>
      </c>
      <c r="M209" s="10" t="inlineStr">
        <is>
          <t>Poste tubular de sección circular de 60x3 mm de acero galvanizado para sustentación de señal</t>
        </is>
      </c>
    </row>
    <row r="210">
      <c r="A210" s="10" t="n">
        <v>22908</v>
      </c>
      <c r="B210" s="10" t="inlineStr">
        <is>
          <t>Revisión extintor</t>
        </is>
      </c>
      <c r="L210" s="10" t="n">
        <v>7269</v>
      </c>
      <c r="M210" s="10" t="inlineStr">
        <is>
          <t>Señal rectangular 60 x 120 cm reflexiva nivel II</t>
        </is>
      </c>
    </row>
    <row r="211">
      <c r="A211" s="10" t="n">
        <v>22909</v>
      </c>
      <c r="B211" s="10" t="inlineStr">
        <is>
          <t>Revisión bie</t>
        </is>
      </c>
      <c r="L211" s="10" t="n">
        <v>7270</v>
      </c>
      <c r="M211" s="10" t="inlineStr">
        <is>
          <t>Señal rectangular 60 x 120 cm reflexiva nivel III</t>
        </is>
      </c>
    </row>
    <row r="212">
      <c r="A212" s="10" t="n">
        <v>22910</v>
      </c>
      <c r="B212" s="10" t="inlineStr">
        <is>
          <t>Revisión hidrante</t>
        </is>
      </c>
      <c r="L212" s="10" t="n">
        <v>7271</v>
      </c>
      <c r="M212" s="10" t="inlineStr">
        <is>
          <t>Poste IPN 140</t>
        </is>
      </c>
    </row>
    <row r="213">
      <c r="A213" s="10" t="n">
        <v>22911</v>
      </c>
      <c r="B213" s="10" t="inlineStr">
        <is>
          <t>Revisión detección de incendios</t>
        </is>
      </c>
      <c r="L213" s="10" t="n">
        <v>7272</v>
      </c>
      <c r="M213" s="10" t="inlineStr">
        <is>
          <t>Poste IPN 160</t>
        </is>
      </c>
    </row>
    <row r="214">
      <c r="A214" s="10" t="n">
        <v>22912</v>
      </c>
      <c r="B214" s="10" t="inlineStr">
        <is>
          <t>Retimbrado extintor</t>
        </is>
      </c>
      <c r="L214" s="10" t="n">
        <v>7273</v>
      </c>
      <c r="M214" s="10" t="inlineStr">
        <is>
          <t>Poste IPN 180</t>
        </is>
      </c>
    </row>
    <row r="215">
      <c r="A215" s="10" t="n">
        <v>22913</v>
      </c>
      <c r="B215" s="10" t="inlineStr">
        <is>
          <t>Retimbrado bie</t>
        </is>
      </c>
      <c r="L215" s="10" t="n">
        <v>7274</v>
      </c>
      <c r="M215" s="10" t="inlineStr">
        <is>
          <t>Poste IPN 200</t>
        </is>
      </c>
    </row>
    <row r="216">
      <c r="A216" s="10" t="n">
        <v>30001</v>
      </c>
      <c r="B216" s="10" t="inlineStr">
        <is>
          <t>Trabajo en otros Sectores</t>
        </is>
      </c>
      <c r="L216" s="10" t="n">
        <v>7275</v>
      </c>
      <c r="M216" s="10" t="inlineStr">
        <is>
          <t>Poste IPN 220</t>
        </is>
      </c>
    </row>
    <row r="217">
      <c r="A217" s="10" t="n">
        <v>30002</v>
      </c>
      <c r="B217" s="10" t="inlineStr">
        <is>
          <t>Conceptos diversos</t>
        </is>
      </c>
      <c r="L217" s="10" t="n">
        <v>7276</v>
      </c>
      <c r="M217" s="10" t="inlineStr">
        <is>
          <t>Soporte metálico para fijación de elementos de señalización vertical sobre barrera New Jersey</t>
        </is>
      </c>
    </row>
    <row r="218">
      <c r="L218" s="10" t="n">
        <v>7277</v>
      </c>
      <c r="M218" s="10" t="inlineStr">
        <is>
          <t>Poste fusible para instalación de carteles modelo JEROL D=114 mm</t>
        </is>
      </c>
    </row>
    <row r="219">
      <c r="L219" s="10" t="n">
        <v>7278</v>
      </c>
      <c r="M219" s="10" t="inlineStr">
        <is>
          <t>Poste fusible para instalación de carteles modelo JEROL D=140 mm</t>
        </is>
      </c>
    </row>
    <row r="220">
      <c r="L220" s="10" t="n">
        <v>7279</v>
      </c>
      <c r="M220" s="10" t="inlineStr">
        <is>
          <t>Poste fusible para instalación de carteles modelo JEROL D=168 mm</t>
        </is>
      </c>
    </row>
    <row r="221">
      <c r="L221" s="10" t="n">
        <v>7280</v>
      </c>
      <c r="M221" s="10" t="inlineStr">
        <is>
          <t>Poste fusible para instalación de carteles modelo JEROL D=114 mm</t>
        </is>
      </c>
    </row>
    <row r="222">
      <c r="L222" s="10" t="n">
        <v>7281</v>
      </c>
      <c r="M222" s="10" t="inlineStr">
        <is>
          <t>Poste fusible para instalación de carteles modelo JEROL D=273 mm</t>
        </is>
      </c>
    </row>
    <row r="223">
      <c r="L223" s="10" t="n">
        <v>7282</v>
      </c>
      <c r="M223" s="10" t="inlineStr">
        <is>
          <t>Kit alta absorción modelo JEROL para señalización vertical</t>
        </is>
      </c>
    </row>
    <row r="224">
      <c r="L224" s="10" t="n">
        <v>7283</v>
      </c>
      <c r="M224" s="10" t="inlineStr">
        <is>
          <t>Abrazadera para poste cilíndrico</t>
        </is>
      </c>
    </row>
    <row r="225">
      <c r="L225" s="10" t="n">
        <v>7284</v>
      </c>
      <c r="M225" s="10" t="inlineStr">
        <is>
          <t>Señal circular de diámetro 60 cm, reflexiva nivel II</t>
        </is>
      </c>
    </row>
    <row r="226">
      <c r="L226" s="10" t="n">
        <v>7285</v>
      </c>
      <c r="M226" s="10" t="inlineStr">
        <is>
          <t>Señal circular de diámetro 90 cm, reflexiva nivel III</t>
        </is>
      </c>
    </row>
    <row r="227">
      <c r="L227" s="10" t="n">
        <v>7286</v>
      </c>
      <c r="M227" s="10" t="inlineStr">
        <is>
          <t>Señal triangular de lado 90 cm, reflexiva nivel II</t>
        </is>
      </c>
    </row>
    <row r="228">
      <c r="L228" s="10" t="n">
        <v>7287</v>
      </c>
      <c r="M228" s="10" t="inlineStr">
        <is>
          <t>Señal triangular de lado 135 cm, reflexiva nivel III</t>
        </is>
      </c>
    </row>
    <row r="229">
      <c r="L229" s="10" t="n">
        <v>7288</v>
      </c>
      <c r="M229" s="10" t="inlineStr">
        <is>
          <t>Señal octogonal de doble apotema 60 cm nivel II</t>
        </is>
      </c>
    </row>
    <row r="230">
      <c r="L230" s="10" t="n">
        <v>7289</v>
      </c>
      <c r="M230" s="10" t="inlineStr">
        <is>
          <t>Señal octogonal de doble apotema 90 cm nivel III</t>
        </is>
      </c>
    </row>
    <row r="231">
      <c r="L231" s="10" t="n">
        <v>7290</v>
      </c>
      <c r="M231" s="10" t="inlineStr">
        <is>
          <t>Señal cuadrada de lado 60 cm, reflexiva nivel II</t>
        </is>
      </c>
    </row>
    <row r="232">
      <c r="L232" s="10" t="n">
        <v>7291</v>
      </c>
      <c r="M232" s="10" t="inlineStr">
        <is>
          <t>Señal cuadrada de lado 90 cm, reflexiva nivel III</t>
        </is>
      </c>
    </row>
    <row r="233">
      <c r="L233" s="10" t="n">
        <v>7292</v>
      </c>
      <c r="M233" s="10" t="inlineStr">
        <is>
          <t>Poste tubular de sección circular de 90x3 mm de acero galvanizado para sustentación de señal</t>
        </is>
      </c>
    </row>
    <row r="234">
      <c r="L234" s="10" t="n">
        <v>7293</v>
      </c>
      <c r="M234" s="10" t="inlineStr">
        <is>
          <t>Poste IPN 120</t>
        </is>
      </c>
    </row>
    <row r="235">
      <c r="L235" s="10" t="n">
        <v>7294</v>
      </c>
      <c r="M235" s="10" t="inlineStr">
        <is>
          <t>Cartel de lamas de chapa galvanizada en caliente nivel II</t>
        </is>
      </c>
    </row>
    <row r="236">
      <c r="L236" s="10" t="n">
        <v>7295</v>
      </c>
      <c r="M236" s="10" t="inlineStr">
        <is>
          <t>Cartel tipo flecha reflexiva nivel III, incluso piezas especiales y anclajes</t>
        </is>
      </c>
    </row>
    <row r="237">
      <c r="L237" s="10" t="n">
        <v>7301</v>
      </c>
      <c r="M237" s="10" t="inlineStr">
        <is>
          <t>Pintura blanca de 2 componentes para marcas viales</t>
        </is>
      </c>
    </row>
    <row r="238">
      <c r="L238" s="10" t="n">
        <v>7302</v>
      </c>
      <c r="M238" s="10" t="inlineStr">
        <is>
          <t>Pintura blanca alcídica para marcas viales</t>
        </is>
      </c>
    </row>
    <row r="239">
      <c r="L239" s="10" t="n">
        <v>7303</v>
      </c>
      <c r="M239" s="10" t="inlineStr">
        <is>
          <t>Pintura blanca termoplástica para marcas viales</t>
        </is>
      </c>
    </row>
    <row r="240">
      <c r="L240" s="10" t="n">
        <v>7304</v>
      </c>
      <c r="M240" s="10" t="inlineStr">
        <is>
          <t>Microesferas de vidrio</t>
        </is>
      </c>
    </row>
    <row r="241">
      <c r="L241" s="10" t="n">
        <v>7305</v>
      </c>
      <c r="M241" s="10" t="inlineStr">
        <is>
          <t>Pintura blanca acrílica para marcas viales</t>
        </is>
      </c>
    </row>
    <row r="242">
      <c r="L242" s="10" t="n">
        <v>7306</v>
      </c>
      <c r="M242" s="10" t="inlineStr">
        <is>
          <t>Pastilla reliband</t>
        </is>
      </c>
    </row>
    <row r="243">
      <c r="L243" s="10" t="n">
        <v>7425</v>
      </c>
      <c r="M243" s="10" t="inlineStr">
        <is>
          <t>Cajetín de 40 x 20 cm nivel I</t>
        </is>
      </c>
    </row>
    <row r="244">
      <c r="L244" s="10" t="n">
        <v>7426</v>
      </c>
      <c r="M244" s="10" t="inlineStr">
        <is>
          <t>Cajetín de 40 x 20 cm nivel II</t>
        </is>
      </c>
    </row>
    <row r="245">
      <c r="L245" s="10" t="n">
        <v>7427</v>
      </c>
      <c r="M245" s="10" t="inlineStr">
        <is>
          <t>Cajetín de 40 x 20 cm nivel III</t>
        </is>
      </c>
    </row>
    <row r="246">
      <c r="L246" s="10" t="n">
        <v>7428</v>
      </c>
      <c r="M246" s="10" t="inlineStr">
        <is>
          <t>Cajetín de 60 x 20 cm nivel I</t>
        </is>
      </c>
    </row>
    <row r="247">
      <c r="L247" s="10" t="n">
        <v>7429</v>
      </c>
      <c r="M247" s="10" t="inlineStr">
        <is>
          <t>Cajetín de 60 x 20 cm nivel II</t>
        </is>
      </c>
    </row>
    <row r="248">
      <c r="L248" s="10" t="n">
        <v>7430</v>
      </c>
      <c r="M248" s="10" t="inlineStr">
        <is>
          <t>Cajetín de 60 x 20 cm nivel III</t>
        </is>
      </c>
    </row>
    <row r="249">
      <c r="L249" s="10" t="n">
        <v>7431</v>
      </c>
      <c r="M249" s="10" t="inlineStr">
        <is>
          <t>Cajetín de 60 x 25 cm nivel I</t>
        </is>
      </c>
    </row>
    <row r="250">
      <c r="L250" s="10" t="n">
        <v>7432</v>
      </c>
      <c r="M250" s="10" t="inlineStr">
        <is>
          <t>Cajetín de 60 x 25 cm nivel II</t>
        </is>
      </c>
    </row>
    <row r="251">
      <c r="L251" s="10" t="n">
        <v>7433</v>
      </c>
      <c r="M251" s="10" t="inlineStr">
        <is>
          <t>Cajetín de 60 x 25 cm nivel III</t>
        </is>
      </c>
    </row>
    <row r="252">
      <c r="L252" s="10" t="n">
        <v>7434</v>
      </c>
      <c r="M252" s="10" t="inlineStr">
        <is>
          <t>Cajetín de 60 x 30 cm nivel I</t>
        </is>
      </c>
    </row>
    <row r="253">
      <c r="L253" s="10" t="n">
        <v>7435</v>
      </c>
      <c r="M253" s="10" t="inlineStr">
        <is>
          <t>Cajetín de 60 x 30 cm nivel II</t>
        </is>
      </c>
    </row>
    <row r="254">
      <c r="L254" s="10" t="n">
        <v>7436</v>
      </c>
      <c r="M254" s="10" t="inlineStr">
        <is>
          <t>Cajetín de 60 x 30 cm nivel III</t>
        </is>
      </c>
    </row>
    <row r="255">
      <c r="L255" s="10" t="n">
        <v>7437</v>
      </c>
      <c r="M255" s="10" t="inlineStr">
        <is>
          <t>Cajetín de 60 x 40 cm nivel I</t>
        </is>
      </c>
    </row>
    <row r="256">
      <c r="L256" s="10" t="n">
        <v>7438</v>
      </c>
      <c r="M256" s="10" t="inlineStr">
        <is>
          <t>Cajetín de 60 x 40 cm nivel II</t>
        </is>
      </c>
    </row>
    <row r="257">
      <c r="L257" s="10" t="n">
        <v>7439</v>
      </c>
      <c r="M257" s="10" t="inlineStr">
        <is>
          <t>Cajetín de 60 x 40 cm nivel III</t>
        </is>
      </c>
    </row>
    <row r="258">
      <c r="L258" s="10" t="n">
        <v>7446</v>
      </c>
      <c r="M258" s="10" t="inlineStr">
        <is>
          <t>Cajetín de 80 x 40 cm nivel I</t>
        </is>
      </c>
    </row>
    <row r="259">
      <c r="L259" s="10" t="n">
        <v>7447</v>
      </c>
      <c r="M259" s="10" t="inlineStr">
        <is>
          <t>Cajetín de 80 x 40 cm nivel II</t>
        </is>
      </c>
    </row>
    <row r="260">
      <c r="L260" s="10" t="n">
        <v>7448</v>
      </c>
      <c r="M260" s="10" t="inlineStr">
        <is>
          <t>Cajetín de 80 x 40 cm nivel III</t>
        </is>
      </c>
    </row>
    <row r="261">
      <c r="L261" s="10" t="n">
        <v>7449</v>
      </c>
      <c r="M261" s="10" t="inlineStr">
        <is>
          <t>Cajetín de 90 x 30 cm nivel I</t>
        </is>
      </c>
    </row>
    <row r="262">
      <c r="L262" s="10" t="n">
        <v>7450</v>
      </c>
      <c r="M262" s="10" t="inlineStr">
        <is>
          <t>Cajetín de 90 x 30 cm nivel II</t>
        </is>
      </c>
    </row>
    <row r="263">
      <c r="L263" s="10" t="n">
        <v>7451</v>
      </c>
      <c r="M263" s="10" t="inlineStr">
        <is>
          <t>Cajetín de 90 x 30 cm nivel III</t>
        </is>
      </c>
    </row>
    <row r="264">
      <c r="L264" s="10" t="n">
        <v>7502</v>
      </c>
      <c r="M264" s="10" t="inlineStr">
        <is>
          <t>Hito de arista de PVC 155 cm, incluso sobre base de hormigón prefabricado</t>
        </is>
      </c>
    </row>
    <row r="265">
      <c r="L265" s="10" t="n">
        <v>7503</v>
      </c>
      <c r="M265" s="10" t="inlineStr">
        <is>
          <t>Captafaros reflexivo 1 cara</t>
        </is>
      </c>
    </row>
    <row r="266">
      <c r="L266" s="10" t="n">
        <v>7504</v>
      </c>
      <c r="M266" s="10" t="inlineStr">
        <is>
          <t>Captafaros reflexivo 2 caras</t>
        </is>
      </c>
    </row>
    <row r="267">
      <c r="L267" s="10" t="n">
        <v>7505</v>
      </c>
      <c r="M267" s="10" t="inlineStr">
        <is>
          <t>Hito de nieve</t>
        </is>
      </c>
    </row>
    <row r="268">
      <c r="L268" s="10" t="n">
        <v>7506</v>
      </c>
      <c r="M268" s="10" t="inlineStr">
        <is>
          <t>Hito arista para barrera, H.I., i/ enganche</t>
        </is>
      </c>
    </row>
    <row r="269">
      <c r="L269" s="10" t="n">
        <v>7507</v>
      </c>
      <c r="M269" s="10" t="inlineStr">
        <is>
          <t>Hito cilíndrico H-75</t>
        </is>
      </c>
    </row>
    <row r="270">
      <c r="L270" s="10" t="n">
        <v>7508</v>
      </c>
      <c r="M270" s="10" t="inlineStr">
        <is>
          <t>Adhesivo para captafaros</t>
        </is>
      </c>
    </row>
    <row r="271">
      <c r="L271" s="10" t="n">
        <v>7509</v>
      </c>
      <c r="M271" s="10" t="inlineStr">
        <is>
          <t>Hito kilométrico de 80 x 40 cm., reflexivo incluso poste y cimentación</t>
        </is>
      </c>
    </row>
    <row r="272">
      <c r="L272" s="10" t="n">
        <v>7510</v>
      </c>
      <c r="M272" s="10" t="inlineStr">
        <is>
          <t>Hito miriamétrico, con todos sus elementos</t>
        </is>
      </c>
    </row>
    <row r="273">
      <c r="L273" s="10" t="n">
        <v>7511</v>
      </c>
      <c r="M273" s="10" t="inlineStr">
        <is>
          <t>Baliza divergente N-120</t>
        </is>
      </c>
    </row>
    <row r="274">
      <c r="L274" s="10" t="n">
        <v>7512</v>
      </c>
      <c r="M274" s="10" t="inlineStr">
        <is>
          <t>Baliza divergente N-180</t>
        </is>
      </c>
    </row>
    <row r="275">
      <c r="L275" s="10" t="n">
        <v>7513</v>
      </c>
      <c r="M275" s="10" t="inlineStr">
        <is>
          <t>Hito kilométrico 60 x 40 cm. reflexivo incluso poste y cimentación</t>
        </is>
      </c>
    </row>
    <row r="276">
      <c r="L276" s="10" t="n">
        <v>7514</v>
      </c>
      <c r="M276" s="10" t="inlineStr">
        <is>
          <t>Base prefabricada de hormigón para hito de arista</t>
        </is>
      </c>
    </row>
    <row r="277">
      <c r="L277" s="10" t="n">
        <v>7515</v>
      </c>
      <c r="M277" s="10" t="inlineStr">
        <is>
          <t>Ojo de Gato 1 cara</t>
        </is>
      </c>
    </row>
    <row r="278">
      <c r="L278" s="10" t="n">
        <v>7516</v>
      </c>
      <c r="M278" s="10" t="inlineStr">
        <is>
          <t>Ojo de Gato 2 caras</t>
        </is>
      </c>
    </row>
    <row r="279">
      <c r="L279" s="10" t="n">
        <v>7517</v>
      </c>
      <c r="M279" s="10" t="inlineStr">
        <is>
          <t>Adhesivo reflexivo nivel I</t>
        </is>
      </c>
    </row>
    <row r="280">
      <c r="L280" s="10" t="n">
        <v>7518</v>
      </c>
      <c r="M280" s="10" t="inlineStr">
        <is>
          <t>Adhesivo reflexivo nivel II</t>
        </is>
      </c>
    </row>
    <row r="281">
      <c r="L281" s="10" t="n">
        <v>7519</v>
      </c>
      <c r="M281" s="10" t="inlineStr">
        <is>
          <t>Adhesivo reflexivo nivel III</t>
        </is>
      </c>
    </row>
    <row r="282">
      <c r="L282" s="10" t="n">
        <v>7520</v>
      </c>
      <c r="M282" s="10" t="inlineStr">
        <is>
          <t>Captafaro para muro con reflexivo nivel H.I 1 cara</t>
        </is>
      </c>
    </row>
    <row r="283">
      <c r="L283" s="10" t="n">
        <v>7521</v>
      </c>
      <c r="M283" s="10" t="inlineStr">
        <is>
          <t>Captafaro para muro con reflexivo nivel H.I 2 caras</t>
        </is>
      </c>
    </row>
    <row r="284">
      <c r="L284" s="10" t="n">
        <v>7522</v>
      </c>
      <c r="M284" s="10" t="inlineStr">
        <is>
          <t>Captafaro de muro con reflexivo nivel D.G o catadióptrico 1 cara</t>
        </is>
      </c>
    </row>
    <row r="285">
      <c r="L285" s="10" t="n">
        <v>7523</v>
      </c>
      <c r="M285" s="10" t="inlineStr">
        <is>
          <t>Captafaro de muro con reflexivo nivel D.G o catadióptrico 2 caras</t>
        </is>
      </c>
    </row>
    <row r="286">
      <c r="L286" s="10" t="n">
        <v>7524</v>
      </c>
      <c r="M286" s="10" t="inlineStr">
        <is>
          <t>Hito kilométrico 60 x 60 cm. reflexivo incluso poste y cimentación</t>
        </is>
      </c>
    </row>
    <row r="287">
      <c r="L287" s="10" t="n">
        <v>7525</v>
      </c>
      <c r="M287" s="10" t="inlineStr">
        <is>
          <t>Hito kilométrico 80 x 60 cm. reflexivo incluso poste y cimentación</t>
        </is>
      </c>
    </row>
    <row r="288">
      <c r="L288" s="10" t="n">
        <v>7526</v>
      </c>
      <c r="M288" s="10" t="inlineStr">
        <is>
          <t>Ojo de gato de obra autoadhesivo</t>
        </is>
      </c>
    </row>
    <row r="289">
      <c r="L289" s="10" t="n">
        <v>7527</v>
      </c>
      <c r="M289" s="10" t="inlineStr">
        <is>
          <t>Carga de masilla para fijación de elementos de balizamiento</t>
        </is>
      </c>
    </row>
    <row r="290">
      <c r="L290" s="10" t="n">
        <v>7528</v>
      </c>
      <c r="M290" s="10" t="inlineStr">
        <is>
          <t>Suministro de cilindro Swinbac abatible o = 9 cm y h = 75 cm con dos bandas 3 M</t>
        </is>
      </c>
    </row>
    <row r="291">
      <c r="L291" s="10" t="n">
        <v>7529</v>
      </c>
      <c r="M291" s="10" t="inlineStr">
        <is>
          <t>Base de swinbac</t>
        </is>
      </c>
    </row>
    <row r="292">
      <c r="L292" s="10" t="n">
        <v>7530</v>
      </c>
      <c r="M292" s="10" t="inlineStr">
        <is>
          <t>Baliza luminosa SUN BIG con panel solar</t>
        </is>
      </c>
    </row>
    <row r="293">
      <c r="L293" s="10" t="n">
        <v>7531</v>
      </c>
      <c r="M293" s="10" t="inlineStr">
        <is>
          <t>Baliza luminosa SUN DELI con panel solar</t>
        </is>
      </c>
    </row>
    <row r="294">
      <c r="L294" s="10" t="n">
        <v>7532</v>
      </c>
      <c r="M294" s="10" t="inlineStr">
        <is>
          <t>Batería panel solar de 75 Ah</t>
        </is>
      </c>
    </row>
    <row r="295">
      <c r="L295" s="10" t="n">
        <v>7533</v>
      </c>
      <c r="M295" s="10" t="inlineStr">
        <is>
          <t>Batería para baliza autoluminosa SUN BIG</t>
        </is>
      </c>
    </row>
    <row r="296">
      <c r="L296" s="10" t="n">
        <v>7534</v>
      </c>
      <c r="M296" s="10" t="inlineStr">
        <is>
          <t>Disuasor reflector de fauna silvestre</t>
        </is>
      </c>
    </row>
    <row r="297">
      <c r="L297" s="10" t="n">
        <v>7535</v>
      </c>
      <c r="M297" s="10" t="inlineStr">
        <is>
          <t>Cuña para disuasor de fauna</t>
        </is>
      </c>
    </row>
    <row r="298">
      <c r="L298" s="10" t="n">
        <v>7536</v>
      </c>
      <c r="M298" s="10" t="inlineStr">
        <is>
          <t>Disuasor de ultrasonidos con placa electrónica</t>
        </is>
      </c>
    </row>
    <row r="299">
      <c r="L299" s="10" t="n">
        <v>7537</v>
      </c>
      <c r="M299" s="10" t="inlineStr">
        <is>
          <t>Baliza divergente N-120 con adhesivo reflexivo nivel DG</t>
        </is>
      </c>
    </row>
    <row r="300">
      <c r="L300" s="10" t="n">
        <v>7538</v>
      </c>
      <c r="M300" s="10" t="inlineStr">
        <is>
          <t>Hito de arista fabricado en polietileno de 155 cm con captafaro reflectante nivel III tipo catadióptrico</t>
        </is>
      </c>
    </row>
    <row r="301">
      <c r="L301" s="10" t="n">
        <v>7539</v>
      </c>
      <c r="M301" s="10" t="inlineStr">
        <is>
          <t>Anclaje para hito de arista fabricado en polietileno</t>
        </is>
      </c>
    </row>
    <row r="302">
      <c r="L302" s="10" t="n">
        <v>7540</v>
      </c>
      <c r="M302" s="10" t="inlineStr">
        <is>
          <t>Cadena de PVC en rojo y blanco combinados para pasos mediana</t>
        </is>
      </c>
    </row>
    <row r="303">
      <c r="L303" s="10" t="n">
        <v>7541</v>
      </c>
      <c r="M303" s="10" t="inlineStr">
        <is>
          <t>Poste para paso de mediana ya reflectorizado</t>
        </is>
      </c>
    </row>
    <row r="304">
      <c r="L304" s="10" t="n">
        <v>7542</v>
      </c>
      <c r="M304" s="10" t="inlineStr">
        <is>
          <t>Pantalla antideslumbramiento sobre barrera metálica o New Jersey</t>
        </is>
      </c>
    </row>
    <row r="305">
      <c r="L305" s="10" t="n">
        <v>7543</v>
      </c>
      <c r="M305" s="10" t="inlineStr">
        <is>
          <t>Hito de arista para barrera de polietileno, i/ enganche, con captafaro reflectante nivel III tipo catadióptrico</t>
        </is>
      </c>
    </row>
    <row r="306">
      <c r="L306" s="10" t="n">
        <v>7544</v>
      </c>
      <c r="M306" s="10" t="inlineStr">
        <is>
          <t>Captafaro reflexivo 1 cara de nivel III tipo catadióptrico</t>
        </is>
      </c>
    </row>
    <row r="307">
      <c r="L307" s="10" t="n">
        <v>7545</v>
      </c>
      <c r="M307" s="10" t="inlineStr">
        <is>
          <t>Captafaro reflexivo 2 caras de nivel III tipo catadióptrico</t>
        </is>
      </c>
    </row>
    <row r="308">
      <c r="L308" s="10" t="n">
        <v>7546</v>
      </c>
      <c r="M308" s="10" t="inlineStr">
        <is>
          <t>Hito cilíndrico H-75 fabricado con polietileno-EVA y lámina reflectante nivel H.I.</t>
        </is>
      </c>
    </row>
    <row r="309">
      <c r="L309" s="10" t="n">
        <v>7547</v>
      </c>
      <c r="M309" s="10" t="inlineStr">
        <is>
          <t>Hito cilíndrico H-75 fabricado con polietileno-EVA y lámina reflectante nivel D.G.</t>
        </is>
      </c>
    </row>
    <row r="310">
      <c r="L310" s="10" t="n">
        <v>7548</v>
      </c>
      <c r="M310" s="10" t="inlineStr">
        <is>
          <t>Baliza divergente N-180 con adhesivo reflexivo nivel DG</t>
        </is>
      </c>
    </row>
    <row r="311">
      <c r="L311" s="10" t="n">
        <v>7549</v>
      </c>
      <c r="M311" s="10" t="inlineStr">
        <is>
          <t>Baliza luminosa alimentada con pila</t>
        </is>
      </c>
    </row>
    <row r="312">
      <c r="L312" s="10" t="n">
        <v>7550</v>
      </c>
      <c r="M312" s="10" t="inlineStr">
        <is>
          <t>Pila para baliza luminosa</t>
        </is>
      </c>
    </row>
    <row r="313">
      <c r="L313" s="10" t="n">
        <v>7616</v>
      </c>
      <c r="M313" s="10" t="inlineStr">
        <is>
          <t>Modulo valla 2400x1650</t>
        </is>
      </c>
    </row>
    <row r="314">
      <c r="L314" s="10" t="n">
        <v>7617</v>
      </c>
      <c r="M314" s="10" t="inlineStr">
        <is>
          <t>Modulo valla 2670x2700</t>
        </is>
      </c>
    </row>
    <row r="315">
      <c r="L315" s="10" t="n">
        <v>7618</v>
      </c>
      <c r="M315" s="10" t="inlineStr">
        <is>
          <t>Poste tipo Jamón para barandillas</t>
        </is>
      </c>
    </row>
    <row r="316">
      <c r="L316" s="10" t="n">
        <v>7700</v>
      </c>
      <c r="M316" s="10" t="inlineStr">
        <is>
          <t>Barrera seguridad (reutilizada)</t>
        </is>
      </c>
    </row>
    <row r="317">
      <c r="L317" s="10" t="n">
        <v>7701</v>
      </c>
      <c r="M317" s="10" t="inlineStr">
        <is>
          <t>Barrera seguridad doble onda</t>
        </is>
      </c>
    </row>
    <row r="318">
      <c r="L318" s="10" t="n">
        <v>7702</v>
      </c>
      <c r="M318" s="10" t="inlineStr">
        <is>
          <t>Amortiguador separador para barrera de seguridad</t>
        </is>
      </c>
    </row>
    <row r="319">
      <c r="L319" s="10" t="n">
        <v>7703</v>
      </c>
      <c r="M319" s="10" t="inlineStr">
        <is>
          <t>Soporte C-100 para barrera de seguridad de 2 m</t>
        </is>
      </c>
    </row>
    <row r="320">
      <c r="L320" s="10" t="n">
        <v>7704</v>
      </c>
      <c r="M320" s="10" t="inlineStr">
        <is>
          <t>Juego tornillería galvanizado para barrera de seguridad</t>
        </is>
      </c>
    </row>
    <row r="321">
      <c r="L321" s="10" t="n">
        <v>7705</v>
      </c>
      <c r="M321" s="10" t="inlineStr">
        <is>
          <t>Terminal de cola de pez en zonas especiales de barrera de seguridad</t>
        </is>
      </c>
    </row>
    <row r="322">
      <c r="L322" s="10" t="n">
        <v>7706</v>
      </c>
      <c r="M322" s="10" t="inlineStr">
        <is>
          <t>Terminal cola de gancho</t>
        </is>
      </c>
    </row>
    <row r="323">
      <c r="L323" s="10" t="n">
        <v>7707</v>
      </c>
      <c r="M323" s="10" t="inlineStr">
        <is>
          <t>Conector C-132 para poste de barrera tubular 120x53x3 incluso tornillería</t>
        </is>
      </c>
    </row>
    <row r="324">
      <c r="L324" s="10" t="n">
        <v>7708</v>
      </c>
      <c r="M324" s="10" t="inlineStr">
        <is>
          <t>Barandilla metálica peatonal</t>
        </is>
      </c>
    </row>
    <row r="325">
      <c r="L325" s="10" t="n">
        <v>7709</v>
      </c>
      <c r="M325" s="10" t="inlineStr">
        <is>
          <t>Pintura para elementos metálicos</t>
        </is>
      </c>
    </row>
    <row r="326">
      <c r="L326" s="10" t="n">
        <v>7710</v>
      </c>
      <c r="M326" s="10" t="inlineStr">
        <is>
          <t>Soporte C-120 para barrera de seguridad de 1,5m</t>
        </is>
      </c>
    </row>
    <row r="327">
      <c r="L327" s="10" t="n">
        <v>7711</v>
      </c>
      <c r="M327" s="10" t="inlineStr">
        <is>
          <t>Protector de PVC en bordes</t>
        </is>
      </c>
    </row>
    <row r="328">
      <c r="L328" s="10" t="n">
        <v>7712</v>
      </c>
      <c r="M328" s="10" t="inlineStr">
        <is>
          <t>Protector de postes de barrera de PVC o acero galvanizado o alumino o caucho reciclado relleno de material granular o espuma de polietileno o EPS</t>
        </is>
      </c>
    </row>
    <row r="329">
      <c r="L329" s="10" t="n">
        <v>7713</v>
      </c>
      <c r="M329" s="10" t="inlineStr">
        <is>
          <t>Poste tubular cerrado 120x53x3 de 2m de longitud</t>
        </is>
      </c>
    </row>
    <row r="330">
      <c r="L330" s="10" t="n">
        <v>7714</v>
      </c>
      <c r="M330" s="10" t="inlineStr">
        <is>
          <t>Pieza especial para abatimiento corto de barrera</t>
        </is>
      </c>
    </row>
    <row r="331">
      <c r="L331" s="10" t="n">
        <v>7715</v>
      </c>
      <c r="M331" s="10" t="inlineStr">
        <is>
          <t>Barrera bionda especial en curva</t>
        </is>
      </c>
    </row>
    <row r="332">
      <c r="L332" s="10" t="n">
        <v>7716</v>
      </c>
      <c r="M332" s="10" t="inlineStr">
        <is>
          <t>Perno M-16 x 150 para conectores</t>
        </is>
      </c>
    </row>
    <row r="333">
      <c r="L333" s="10" t="n">
        <v>7717</v>
      </c>
      <c r="M333" s="10" t="inlineStr">
        <is>
          <t>Poste tubular cerrado 120x53x3 de 1,10 con placa base</t>
        </is>
      </c>
    </row>
    <row r="334">
      <c r="L334" s="10" t="n">
        <v>7718</v>
      </c>
      <c r="M334" s="10" t="inlineStr">
        <is>
          <t>Poste C-120 de 1,10 m con placa base</t>
        </is>
      </c>
    </row>
    <row r="335">
      <c r="L335" s="10" t="n">
        <v>7719</v>
      </c>
      <c r="M335" s="10" t="inlineStr">
        <is>
          <t>Sistema de protección motoristas SPM-ES4</t>
        </is>
      </c>
    </row>
    <row r="336">
      <c r="L336" s="10" t="n">
        <v>7720</v>
      </c>
      <c r="M336" s="10" t="inlineStr">
        <is>
          <t>Sistema de protección motoristas SPM-ES2</t>
        </is>
      </c>
    </row>
    <row r="337">
      <c r="L337" s="10" t="n">
        <v>7721</v>
      </c>
      <c r="M337" s="10" t="inlineStr">
        <is>
          <t>Sistema de protección motoristas SPM-IS4 (para poste IPN)</t>
        </is>
      </c>
    </row>
    <row r="338">
      <c r="L338" s="10" t="n">
        <v>7722</v>
      </c>
      <c r="M338" s="10" t="inlineStr">
        <is>
          <t>Terminal sistema protección para motoristas SPM-ES</t>
        </is>
      </c>
    </row>
    <row r="339">
      <c r="L339" s="10" t="n">
        <v>7723</v>
      </c>
      <c r="M339" s="10" t="inlineStr">
        <is>
          <t>Amortiguador simétrico a dos caras</t>
        </is>
      </c>
    </row>
    <row r="340">
      <c r="L340" s="10" t="n">
        <v>7724</v>
      </c>
      <c r="M340" s="10" t="inlineStr">
        <is>
          <t>Anclaje M-16-x40 para poste con placa base</t>
        </is>
      </c>
    </row>
    <row r="341">
      <c r="L341" s="10" t="n">
        <v>7725</v>
      </c>
      <c r="M341" s="10" t="inlineStr">
        <is>
          <t>Pieza especial para unión con barrera New Jersey</t>
        </is>
      </c>
    </row>
    <row r="342">
      <c r="L342" s="10" t="n">
        <v>7726</v>
      </c>
      <c r="M342" s="10" t="inlineStr">
        <is>
          <t>Barrera bionda especial flecha</t>
        </is>
      </c>
    </row>
    <row r="343">
      <c r="L343" s="10" t="n">
        <v>7727</v>
      </c>
      <c r="M343" s="10" t="inlineStr">
        <is>
          <t>Barrera bionda especial ángulo</t>
        </is>
      </c>
    </row>
    <row r="344">
      <c r="L344" s="10" t="n">
        <v>7728</v>
      </c>
      <c r="M344" s="10" t="inlineStr">
        <is>
          <t>Pretil metálico de contención tipo H1 incluyendo todos sus componentes y anclajes</t>
        </is>
      </c>
    </row>
    <row r="345">
      <c r="L345" s="10" t="n">
        <v>7729</v>
      </c>
      <c r="M345" s="10" t="inlineStr">
        <is>
          <t>Pretil metálico de contención tipo H2 incluyendo todos sus componentes y anclajes</t>
        </is>
      </c>
    </row>
    <row r="346">
      <c r="L346" s="10" t="n">
        <v>7730</v>
      </c>
      <c r="M346" s="10" t="inlineStr">
        <is>
          <t>Pretil metálico de contención tipo H3 incluyendo todos sus componentes y anclajes</t>
        </is>
      </c>
    </row>
    <row r="347">
      <c r="L347" s="10" t="n">
        <v>7731</v>
      </c>
      <c r="M347" s="10" t="inlineStr">
        <is>
          <t>Pretil metálico de contención tipo H2 incluyendo todos sus componentes y anclajes</t>
        </is>
      </c>
    </row>
    <row r="348">
      <c r="L348" s="10" t="n">
        <v>7732</v>
      </c>
      <c r="M348" s="10" t="inlineStr">
        <is>
          <t>Barrera seguridad tipo New Jersey</t>
        </is>
      </c>
    </row>
    <row r="349">
      <c r="L349" s="10" t="n">
        <v>7733</v>
      </c>
      <c r="M349" s="10" t="inlineStr">
        <is>
          <t>Soporte C-120 para barrera de seguridad de 2m</t>
        </is>
      </c>
    </row>
    <row r="350">
      <c r="L350" s="10" t="n">
        <v>7800</v>
      </c>
      <c r="M350" s="10" t="inlineStr">
        <is>
          <t>Módulo de valla "desployed" urbana</t>
        </is>
      </c>
    </row>
    <row r="351">
      <c r="L351" s="10" t="n">
        <v>7801</v>
      </c>
      <c r="M351" s="10" t="inlineStr">
        <is>
          <t>Poste para módulo de valla "desployed" urbana</t>
        </is>
      </c>
    </row>
    <row r="352">
      <c r="L352" s="10" t="n">
        <v>7811</v>
      </c>
      <c r="M352" s="10" t="inlineStr">
        <is>
          <t>Puerta metálica de dos hojas 3m x 2m</t>
        </is>
      </c>
    </row>
    <row r="353">
      <c r="L353" s="10" t="n">
        <v>7812</v>
      </c>
      <c r="M353" s="10" t="inlineStr">
        <is>
          <t>Pilaretes puerta 2.5 o 10cm</t>
        </is>
      </c>
    </row>
    <row r="354">
      <c r="L354" s="10" t="n">
        <v>7900</v>
      </c>
      <c r="M354" s="10" t="inlineStr">
        <is>
          <t>Protector octogonal tubular</t>
        </is>
      </c>
    </row>
    <row r="355">
      <c r="L355" s="10" t="n">
        <v>8000</v>
      </c>
      <c r="M355" s="10" t="inlineStr">
        <is>
          <t>Sistema de arranque del ventilador.</t>
        </is>
      </c>
    </row>
    <row r="356">
      <c r="L356" s="10" t="n">
        <v>8001</v>
      </c>
      <c r="M356" s="10" t="inlineStr">
        <is>
          <t>Mando eléctrico del ventilador.</t>
        </is>
      </c>
    </row>
    <row r="357">
      <c r="L357" s="10" t="n">
        <v>8002</v>
      </c>
      <c r="M357" s="10" t="inlineStr">
        <is>
          <t>Juego de rodamientos.</t>
        </is>
      </c>
    </row>
    <row r="358">
      <c r="L358" s="10" t="n">
        <v>8003</v>
      </c>
      <c r="M358" s="10" t="inlineStr">
        <is>
          <t>Juego de juntas de estanqueidad.</t>
        </is>
      </c>
    </row>
    <row r="359">
      <c r="L359" s="10" t="n">
        <v>8004</v>
      </c>
      <c r="M359" s="10" t="inlineStr">
        <is>
          <t>Rejilla motorizada.</t>
        </is>
      </c>
    </row>
    <row r="360">
      <c r="L360" s="10" t="n">
        <v>8005</v>
      </c>
      <c r="M360" s="10" t="inlineStr">
        <is>
          <t>Medidor de cuatro tomas.</t>
        </is>
      </c>
    </row>
    <row r="361">
      <c r="L361" s="10" t="n">
        <v>8006</v>
      </c>
      <c r="M361" s="10" t="inlineStr">
        <is>
          <t>Central de dtección de CO, monotoma con detectores.</t>
        </is>
      </c>
    </row>
    <row r="362">
      <c r="L362" s="10" t="n">
        <v>8007</v>
      </c>
      <c r="M362" s="10" t="inlineStr">
        <is>
          <t>Suministro de la bomba del selector giratorio del medidor de CO.</t>
        </is>
      </c>
    </row>
    <row r="363">
      <c r="L363" s="10" t="n">
        <v>8008</v>
      </c>
      <c r="M363" s="10" t="inlineStr">
        <is>
          <t>Suministro de selector giratorio del medidor de CO.</t>
        </is>
      </c>
    </row>
    <row r="364">
      <c r="L364" s="10" t="n">
        <v>8009</v>
      </c>
      <c r="M364" s="10" t="inlineStr">
        <is>
          <t>Suministro de un juego de filtros tipo P-2 ó similar de medidor de CO.</t>
        </is>
      </c>
    </row>
    <row r="365">
      <c r="L365" s="10" t="n">
        <v>8010</v>
      </c>
      <c r="M365" s="10" t="inlineStr">
        <is>
          <t>Toma de aire completa.</t>
        </is>
      </c>
    </row>
    <row r="366">
      <c r="L366" s="10" t="n">
        <v>8011</v>
      </c>
      <c r="M366" s="10" t="inlineStr">
        <is>
          <t>Filtro de aspiración.</t>
        </is>
      </c>
    </row>
    <row r="367">
      <c r="L367" s="10" t="n">
        <v>8012</v>
      </c>
      <c r="M367" s="10" t="inlineStr">
        <is>
          <t>Opacimiento tipo SICK.</t>
        </is>
      </c>
    </row>
    <row r="368">
      <c r="L368" s="10" t="n">
        <v>8013</v>
      </c>
      <c r="M368" s="10" t="inlineStr">
        <is>
          <t>Motor paso a paso con diafragma.</t>
        </is>
      </c>
    </row>
    <row r="369">
      <c r="L369" s="10" t="n">
        <v>8014</v>
      </c>
      <c r="M369" s="10" t="inlineStr">
        <is>
          <t>Compresor de aspiración.</t>
        </is>
      </c>
    </row>
    <row r="370">
      <c r="L370" s="10" t="n">
        <v>8015</v>
      </c>
      <c r="M370" s="10" t="inlineStr">
        <is>
          <t>Equipo medidor de la velocidad del viento, con anemómetro de hélice.</t>
        </is>
      </c>
    </row>
    <row r="371">
      <c r="L371" s="10" t="n">
        <v>8016</v>
      </c>
      <c r="M371" s="10" t="inlineStr">
        <is>
          <t>Catavientos para V&gt; de 0,3 m/s, rango de temp -40º a +50º.</t>
        </is>
      </c>
    </row>
    <row r="372">
      <c r="L372" s="10" t="n">
        <v>8017</v>
      </c>
      <c r="M372" s="10" t="inlineStr">
        <is>
          <t>Suministro de amplificador de medido DC ó similar del medidor de viento.</t>
        </is>
      </c>
    </row>
    <row r="373">
      <c r="L373" s="10" t="n">
        <v>8018</v>
      </c>
      <c r="M373" s="10" t="inlineStr">
        <is>
          <t>Anemómetro para V&lt; de 76 m/s, rango de tem -40º a +5.</t>
        </is>
      </c>
    </row>
    <row r="374">
      <c r="L374" s="10" t="n">
        <v>8101</v>
      </c>
      <c r="M374" s="10" t="inlineStr">
        <is>
          <t>Suministro de extintor de 6 kg de carga de polvo seco.</t>
        </is>
      </c>
    </row>
    <row r="375">
      <c r="L375" s="10" t="n">
        <v>8102</v>
      </c>
      <c r="M375" s="10" t="inlineStr">
        <is>
          <t>Suministro de extintor de 12 kg de carga de polvo seco.</t>
        </is>
      </c>
    </row>
    <row r="376">
      <c r="L376" s="10" t="n">
        <v>8103</v>
      </c>
      <c r="M376" s="10" t="inlineStr">
        <is>
          <t>Suministro de extintor de 6 kg de carga de CO2</t>
        </is>
      </c>
    </row>
    <row r="377">
      <c r="L377" s="10" t="n">
        <v>8104</v>
      </c>
      <c r="M377" s="10" t="inlineStr">
        <is>
          <t>Suministro de extintor de 12 kg de carga de CO2</t>
        </is>
      </c>
    </row>
    <row r="378">
      <c r="L378" s="10" t="n">
        <v>8105</v>
      </c>
      <c r="M378" s="10" t="inlineStr">
        <is>
          <t>Suministro contactor ISODEL 220 V A.C. o similar.</t>
        </is>
      </c>
    </row>
    <row r="379">
      <c r="L379" s="10" t="n">
        <v>8106</v>
      </c>
      <c r="M379" s="10" t="inlineStr">
        <is>
          <t>Suministro de detector SARASOTA 515B o similar.</t>
        </is>
      </c>
    </row>
    <row r="380">
      <c r="L380" s="10" t="n">
        <v>8107</v>
      </c>
      <c r="M380" s="10" t="inlineStr">
        <is>
          <t>Suministro de extintor de 25 kg de carga sobre carretilla.</t>
        </is>
      </c>
    </row>
    <row r="381">
      <c r="L381" s="10" t="n">
        <v>8108</v>
      </c>
      <c r="M381" s="10" t="inlineStr">
        <is>
          <t>Suministro de la unidad de control UCSFV o similar.</t>
        </is>
      </c>
    </row>
    <row r="382">
      <c r="L382" s="10" t="n">
        <v>8109</v>
      </c>
      <c r="M382" s="10" t="inlineStr">
        <is>
          <t>Suministro de la unidad de control UCSRV o similar.</t>
        </is>
      </c>
    </row>
    <row r="383">
      <c r="L383" s="10" t="n">
        <v>8110</v>
      </c>
      <c r="M383" s="10" t="inlineStr">
        <is>
          <t>Suministro de tarjeta BUS.</t>
        </is>
      </c>
    </row>
    <row r="384">
      <c r="L384" s="10" t="n">
        <v>8111</v>
      </c>
      <c r="M384" s="10" t="inlineStr">
        <is>
          <t>Suministro de transformador de 220 V a 12 V.</t>
        </is>
      </c>
    </row>
    <row r="385">
      <c r="L385" s="10" t="n">
        <v>8112</v>
      </c>
      <c r="M385" s="10" t="inlineStr">
        <is>
          <t>Suministro de visera protectora antiphatom</t>
        </is>
      </c>
    </row>
    <row r="386">
      <c r="L386" s="10" t="n">
        <v>8113</v>
      </c>
      <c r="M386" s="10" t="inlineStr">
        <is>
          <t>Suministro del conector de alarma de retirada de extintor.</t>
        </is>
      </c>
    </row>
    <row r="387">
      <c r="L387" s="10" t="n">
        <v>8114</v>
      </c>
      <c r="M387" s="10" t="inlineStr">
        <is>
          <t>Suministro del juego de baterías de la central de zona.</t>
        </is>
      </c>
    </row>
    <row r="388">
      <c r="L388" s="10" t="n">
        <v>8115</v>
      </c>
      <c r="M388" s="10" t="inlineStr">
        <is>
          <t>Suministro del modem de comunicaciones.</t>
        </is>
      </c>
    </row>
    <row r="389">
      <c r="L389" s="10" t="n">
        <v>8116</v>
      </c>
      <c r="M389" s="10" t="inlineStr">
        <is>
          <t>Suministro del regletero de entradas analógicas.</t>
        </is>
      </c>
    </row>
    <row r="390">
      <c r="L390" s="10" t="n">
        <v>8117</v>
      </c>
      <c r="M390" s="10" t="inlineStr">
        <is>
          <t>Suministro del regletero de entradas digitales.</t>
        </is>
      </c>
    </row>
    <row r="391">
      <c r="L391" s="10" t="n">
        <v>8118</v>
      </c>
      <c r="M391" s="10" t="inlineStr">
        <is>
          <t>Suministro del regletero de salidas digitales.</t>
        </is>
      </c>
    </row>
    <row r="392">
      <c r="L392" s="10" t="n">
        <v>8119</v>
      </c>
      <c r="M392" s="10" t="inlineStr">
        <is>
          <t>Suministro del relé undecal 12 V DC.</t>
        </is>
      </c>
    </row>
    <row r="393">
      <c r="L393" s="10" t="n">
        <v>8120</v>
      </c>
      <c r="M393" s="10" t="inlineStr">
        <is>
          <t>Suministro filtro de red.</t>
        </is>
      </c>
    </row>
    <row r="394">
      <c r="L394" s="10" t="n">
        <v>8121</v>
      </c>
      <c r="M394" s="10" t="inlineStr">
        <is>
          <t>Suministro fuente de alimentación LDH.</t>
        </is>
      </c>
    </row>
    <row r="395">
      <c r="L395" s="10" t="n">
        <v>8122</v>
      </c>
      <c r="M395" s="10" t="inlineStr">
        <is>
          <t>Suministro latiguillo multimodo.</t>
        </is>
      </c>
    </row>
    <row r="396">
      <c r="L396" s="10" t="n">
        <v>8123</v>
      </c>
      <c r="M396" s="10" t="inlineStr">
        <is>
          <t>Suministro módulo transformador 15 + 15 V a 80 V (toroidal).</t>
        </is>
      </c>
    </row>
    <row r="397">
      <c r="L397" s="10" t="n">
        <v>8124</v>
      </c>
      <c r="M397" s="10" t="inlineStr">
        <is>
          <t>Suministro módulo transformador 15 + 15 V (electrónico).</t>
        </is>
      </c>
    </row>
    <row r="398">
      <c r="L398" s="10" t="n">
        <v>8125</v>
      </c>
      <c r="M398" s="10" t="inlineStr">
        <is>
          <t>Suministro módulo transformador 20 V A.C. o similar.</t>
        </is>
      </c>
    </row>
    <row r="399">
      <c r="L399" s="10" t="n">
        <v>8126</v>
      </c>
      <c r="M399" s="10" t="inlineStr">
        <is>
          <t>Suministro relé ARTECHE 220 V A.C. o similar.</t>
        </is>
      </c>
    </row>
    <row r="400">
      <c r="L400" s="10" t="n">
        <v>8127</v>
      </c>
      <c r="M400" s="10" t="inlineStr">
        <is>
          <t>Suministro tarjeta de relés FAX o similar.</t>
        </is>
      </c>
    </row>
    <row r="401">
      <c r="L401" s="10" t="n">
        <v>8128</v>
      </c>
      <c r="M401" s="10" t="inlineStr">
        <is>
          <t>Suministro tarjeta de eléctrónica FAX o similar.</t>
        </is>
      </c>
    </row>
    <row r="402">
      <c r="L402" s="10" t="n">
        <v>8129</v>
      </c>
      <c r="M402" s="10" t="inlineStr">
        <is>
          <t>Suministro tarjeta modem.</t>
        </is>
      </c>
    </row>
    <row r="403">
      <c r="L403" s="10" t="n">
        <v>8130</v>
      </c>
      <c r="M403" s="10" t="inlineStr">
        <is>
          <t>Suministro tarjeta regletero de bobinas y relés.</t>
        </is>
      </c>
    </row>
    <row r="404">
      <c r="L404" s="10" t="n">
        <v>8301</v>
      </c>
      <c r="M404" s="10" t="inlineStr">
        <is>
          <t>Suministro de reactancia con arrancador de 150/250 W.</t>
        </is>
      </c>
    </row>
    <row r="405">
      <c r="L405" s="10" t="n">
        <v>8302</v>
      </c>
      <c r="M405" s="10" t="inlineStr">
        <is>
          <t>Suministro de reactancia con arrancador de 400 W.</t>
        </is>
      </c>
    </row>
    <row r="406">
      <c r="L406" s="10" t="n">
        <v>8303</v>
      </c>
      <c r="M406" s="10" t="inlineStr">
        <is>
          <t>Suministro de reactancia con arrancador de 600 W.</t>
        </is>
      </c>
    </row>
    <row r="407">
      <c r="L407" s="10" t="n">
        <v>8304</v>
      </c>
      <c r="M407" s="10" t="inlineStr">
        <is>
          <t>Suministro de tubo fluorescente de 65 W.</t>
        </is>
      </c>
    </row>
    <row r="408">
      <c r="L408" s="10" t="n">
        <v>8305</v>
      </c>
      <c r="M408" s="10" t="inlineStr">
        <is>
          <t>Suministro de tubo fluorescente de 45 W.</t>
        </is>
      </c>
    </row>
    <row r="409">
      <c r="L409" s="10" t="n">
        <v>8306</v>
      </c>
      <c r="M409" s="10" t="inlineStr">
        <is>
          <t>Suministros cebadores S-10 universales.</t>
        </is>
      </c>
    </row>
    <row r="410">
      <c r="L410" s="10" t="n">
        <v>8307</v>
      </c>
      <c r="M410" s="10" t="inlineStr">
        <is>
          <t>Fusibles ZR 10 A</t>
        </is>
      </c>
    </row>
    <row r="411">
      <c r="L411" s="10" t="n">
        <v>8308</v>
      </c>
      <c r="M411" s="10" t="inlineStr">
        <is>
          <t>Fusibles ZR 4 A</t>
        </is>
      </c>
    </row>
    <row r="412">
      <c r="L412" s="10" t="n">
        <v>8309</v>
      </c>
      <c r="M412" s="10" t="inlineStr">
        <is>
          <t>Suministro de lámpara V.S.B.P de 90W.</t>
        </is>
      </c>
    </row>
    <row r="413">
      <c r="L413" s="10" t="n">
        <v>8310</v>
      </c>
      <c r="M413" s="10" t="inlineStr">
        <is>
          <t>Suministro de lámpara V.S.B.P de 35W.</t>
        </is>
      </c>
    </row>
    <row r="414">
      <c r="L414" s="10" t="n">
        <v>8311</v>
      </c>
      <c r="M414" s="10" t="inlineStr">
        <is>
          <t>Suministro de lámpara Vapor de mercurio de 250 W</t>
        </is>
      </c>
    </row>
    <row r="415">
      <c r="L415" s="10" t="n">
        <v>8312</v>
      </c>
      <c r="M415" s="10" t="inlineStr">
        <is>
          <t>Suministro de lámpara Halogenuros metálicos de 250W</t>
        </is>
      </c>
    </row>
    <row r="416">
      <c r="L416" s="10" t="n">
        <v>8313</v>
      </c>
      <c r="M416" s="10" t="inlineStr">
        <is>
          <t>Suministro de lámpara Halogenuros metálicos de 150 W.</t>
        </is>
      </c>
    </row>
    <row r="417">
      <c r="L417" s="10" t="n">
        <v>8314</v>
      </c>
      <c r="M417" s="10" t="inlineStr">
        <is>
          <t>Suministro de lámpara V.S.A.P de 600w</t>
        </is>
      </c>
    </row>
    <row r="418">
      <c r="L418" s="10" t="n">
        <v>8315</v>
      </c>
      <c r="M418" s="10" t="inlineStr">
        <is>
          <t>Suministro de lámpara V.S.A.P de 400w</t>
        </is>
      </c>
    </row>
    <row r="419">
      <c r="L419" s="10" t="n">
        <v>8316</v>
      </c>
      <c r="M419" s="10" t="inlineStr">
        <is>
          <t>Suministro de lámpara V.S.A.P de 250w</t>
        </is>
      </c>
    </row>
    <row r="420">
      <c r="L420" s="10" t="n">
        <v>8317</v>
      </c>
      <c r="M420" s="10" t="inlineStr">
        <is>
          <t>Suministro de lámpara V.S.A.P de 150w</t>
        </is>
      </c>
    </row>
    <row r="421">
      <c r="L421" s="10" t="n">
        <v>8318</v>
      </c>
      <c r="M421" s="10" t="inlineStr">
        <is>
          <t>Suministro de báculo troncocónico galvanizado de hasta 10 m, con brazo de 2 m.</t>
        </is>
      </c>
    </row>
    <row r="422">
      <c r="L422" s="10" t="n">
        <v>8319</v>
      </c>
      <c r="M422" s="10" t="inlineStr">
        <is>
          <t>Lámpara VSAP de 90 w</t>
        </is>
      </c>
    </row>
    <row r="423">
      <c r="L423" s="10" t="n">
        <v>8320</v>
      </c>
      <c r="M423" s="10" t="inlineStr">
        <is>
          <t>Lámpara VSAP de 35 w</t>
        </is>
      </c>
    </row>
    <row r="424">
      <c r="L424" s="10" t="n">
        <v>8321</v>
      </c>
      <c r="M424" s="10" t="inlineStr">
        <is>
          <t>Suministro de báculo troncocónico galvanizado de hasta 12 m, con brazo de 2 m.</t>
        </is>
      </c>
    </row>
    <row r="425">
      <c r="L425" s="10" t="n">
        <v>8322</v>
      </c>
      <c r="M425" s="10" t="inlineStr">
        <is>
          <t>Cable Cu RV-0,6/1 kv 1 x 6 mm²</t>
        </is>
      </c>
    </row>
    <row r="426">
      <c r="L426" s="10" t="n">
        <v>8323</v>
      </c>
      <c r="M426" s="10" t="inlineStr">
        <is>
          <t>Cable Cu RV-0,6/1 kv 1 x 25 mm²</t>
        </is>
      </c>
    </row>
    <row r="427">
      <c r="L427" s="10" t="n">
        <v>8324</v>
      </c>
      <c r="M427" s="10" t="inlineStr">
        <is>
          <t>Cable Cu RV-0,6/1 kv 1 x 35 mm²</t>
        </is>
      </c>
    </row>
    <row r="428">
      <c r="L428" s="10" t="n">
        <v>8325</v>
      </c>
      <c r="M428" s="10" t="inlineStr">
        <is>
          <t>Cable DN-0,6/1 1 x 10 mm²</t>
        </is>
      </c>
    </row>
    <row r="429">
      <c r="L429" s="10" t="n">
        <v>8326</v>
      </c>
      <c r="M429" s="10" t="inlineStr">
        <is>
          <t>Cable DN-0,6/1 1 x 16 mm²</t>
        </is>
      </c>
    </row>
    <row r="430">
      <c r="L430" s="10" t="n">
        <v>8327</v>
      </c>
      <c r="M430" s="10" t="inlineStr">
        <is>
          <t>Cable DN-0,6/1 1 x 25 mm²</t>
        </is>
      </c>
    </row>
    <row r="431">
      <c r="L431" s="10" t="n">
        <v>8328</v>
      </c>
      <c r="M431" s="10" t="inlineStr">
        <is>
          <t>Cable DN-0,6/1 1 x 35 mm²</t>
        </is>
      </c>
    </row>
    <row r="432">
      <c r="L432" s="10" t="n">
        <v>8329</v>
      </c>
      <c r="M432" s="10" t="inlineStr">
        <is>
          <t>Cable DN-0,6/1 1 x 4 mm²</t>
        </is>
      </c>
    </row>
    <row r="433">
      <c r="L433" s="10" t="n">
        <v>8330</v>
      </c>
      <c r="M433" s="10" t="inlineStr">
        <is>
          <t>Cable DN-0,6/1 1 x 50 mm²</t>
        </is>
      </c>
    </row>
    <row r="434">
      <c r="L434" s="10" t="n">
        <v>8331</v>
      </c>
      <c r="M434" s="10" t="inlineStr">
        <is>
          <t>Cable DN-0,6/1 1 x 6 mm²</t>
        </is>
      </c>
    </row>
    <row r="435">
      <c r="L435" s="10" t="n">
        <v>8332</v>
      </c>
      <c r="M435" s="10" t="inlineStr">
        <is>
          <t>Cable DN-0,6/1 2 x 2,5 mm²</t>
        </is>
      </c>
    </row>
    <row r="436">
      <c r="L436" s="10" t="n">
        <v>8333</v>
      </c>
      <c r="M436" s="10" t="inlineStr">
        <is>
          <t>Cable DN-0,6/1 3 x 2,5 mm²</t>
        </is>
      </c>
    </row>
    <row r="437">
      <c r="L437" s="10" t="n">
        <v>8334</v>
      </c>
      <c r="M437" s="10" t="inlineStr">
        <is>
          <t>Pica de acero cobrizado de 14 x 2000 mm con grapas.</t>
        </is>
      </c>
    </row>
    <row r="438">
      <c r="L438" s="10" t="n">
        <v>8335</v>
      </c>
      <c r="M438" s="10" t="inlineStr">
        <is>
          <t>Pica Ac/Cu 500 x 500 x 2 mm para toma de tierra.</t>
        </is>
      </c>
    </row>
    <row r="439">
      <c r="L439" s="10" t="n">
        <v>8336</v>
      </c>
      <c r="M439" s="10" t="inlineStr">
        <is>
          <t>Columna metálica galvanizada de 12 m de altura.</t>
        </is>
      </c>
    </row>
    <row r="440">
      <c r="L440" s="10" t="n">
        <v>8337</v>
      </c>
      <c r="M440" s="10" t="inlineStr">
        <is>
          <t>Columna metálica galvanizada de 4 m de altura.</t>
        </is>
      </c>
    </row>
    <row r="441">
      <c r="L441" s="10" t="n">
        <v>8338</v>
      </c>
      <c r="M441" s="10" t="inlineStr">
        <is>
          <t>Suministro de la columna de iluminación con semiespejo.</t>
        </is>
      </c>
    </row>
    <row r="442">
      <c r="L442" s="10" t="n">
        <v>8339</v>
      </c>
      <c r="M442" s="10" t="inlineStr">
        <is>
          <t>Suministro de la unidad de control de columna</t>
        </is>
      </c>
    </row>
    <row r="443">
      <c r="L443" s="10" t="n">
        <v>8340</v>
      </c>
      <c r="M443" s="10" t="inlineStr">
        <is>
          <t>Suministro de lámpara V.S.B.P de 18 W.</t>
        </is>
      </c>
    </row>
    <row r="444">
      <c r="L444" s="10" t="n">
        <v>8341</v>
      </c>
      <c r="M444" s="10" t="inlineStr">
        <is>
          <t>Luminaria IP 65 VSAP 250 W.</t>
        </is>
      </c>
    </row>
    <row r="445">
      <c r="L445" s="10" t="n">
        <v>8342</v>
      </c>
      <c r="M445" s="10" t="inlineStr">
        <is>
          <t>Luminaria IP 65 VSAP 400 W.</t>
        </is>
      </c>
    </row>
    <row r="446">
      <c r="L446" s="10" t="n">
        <v>8343</v>
      </c>
      <c r="M446" s="10" t="inlineStr">
        <is>
          <t>Luminaria IP 65 VSAP 600 W.</t>
        </is>
      </c>
    </row>
    <row r="447">
      <c r="L447" s="10" t="n">
        <v>8344</v>
      </c>
      <c r="M447" s="10" t="inlineStr">
        <is>
          <t>Luminaria IP 65 VSAP 2 x 36 W.</t>
        </is>
      </c>
    </row>
    <row r="448">
      <c r="L448" s="10" t="n">
        <v>8345</v>
      </c>
      <c r="M448" s="10" t="inlineStr">
        <is>
          <t>Cuadro de distribución</t>
        </is>
      </c>
    </row>
    <row r="449">
      <c r="L449" s="10" t="n">
        <v>8346</v>
      </c>
      <c r="M449" s="10" t="inlineStr">
        <is>
          <t>Luminaria IP 67 VSAP 1 x 18 W.</t>
        </is>
      </c>
    </row>
    <row r="450">
      <c r="L450" s="10" t="n">
        <v>8347</v>
      </c>
      <c r="M450" s="10" t="inlineStr">
        <is>
          <t>Caja de derivación 120 x 120 65</t>
        </is>
      </c>
    </row>
    <row r="451">
      <c r="L451" s="10" t="n">
        <v>8348</v>
      </c>
      <c r="M451" s="10" t="inlineStr">
        <is>
          <t>Sensor fotoeléctrico 4-100 CUX o similar.</t>
        </is>
      </c>
    </row>
    <row r="452">
      <c r="L452" s="10" t="n">
        <v>8349</v>
      </c>
      <c r="M452" s="10" t="inlineStr">
        <is>
          <t>Juego lámparas de señalización</t>
        </is>
      </c>
    </row>
    <row r="453">
      <c r="L453" s="10" t="n">
        <v>8350</v>
      </c>
      <c r="M453" s="10" t="inlineStr">
        <is>
          <t>Interruptor automático tripolar hasta 100 Amp, 35 KA. Ejecución fija.</t>
        </is>
      </c>
    </row>
    <row r="454">
      <c r="L454" s="10" t="n">
        <v>8351</v>
      </c>
      <c r="M454" s="10" t="inlineStr">
        <is>
          <t>Contactor-guarda motor.</t>
        </is>
      </c>
    </row>
    <row r="455">
      <c r="L455" s="10" t="n">
        <v>8352</v>
      </c>
      <c r="M455" s="10" t="inlineStr">
        <is>
          <t>Diferencial de suministro eléctrico.</t>
        </is>
      </c>
    </row>
    <row r="456">
      <c r="L456" s="10" t="n">
        <v>8353</v>
      </c>
      <c r="M456" s="10" t="inlineStr">
        <is>
          <t>Seccionador en vacío.</t>
        </is>
      </c>
    </row>
    <row r="457">
      <c r="L457" s="10" t="n">
        <v>8354</v>
      </c>
      <c r="M457" s="10" t="inlineStr">
        <is>
          <t>Disyuntor de SF-6, hasta 24 Kv 400 amp, mando motorizado.</t>
        </is>
      </c>
    </row>
    <row r="458">
      <c r="L458" s="10" t="n">
        <v>8355</v>
      </c>
      <c r="M458" s="10" t="inlineStr">
        <is>
          <t>Acometida dotada de tem unip de 20 KV serv intemp/serv, exterior.</t>
        </is>
      </c>
    </row>
    <row r="459">
      <c r="L459" s="10" t="n">
        <v>8356</v>
      </c>
      <c r="M459" s="10" t="inlineStr">
        <is>
          <t>Equipo de media dotado de cont. Trif. activa/reactiva, reloj conmut y regleta.</t>
        </is>
      </c>
    </row>
    <row r="460">
      <c r="L460" s="10" t="n">
        <v>8357</v>
      </c>
      <c r="M460" s="10" t="inlineStr">
        <is>
          <t>Disyuntor de SF-6, hasta 24 Kv 400 amp, mando manual.</t>
        </is>
      </c>
    </row>
    <row r="461">
      <c r="L461" s="10" t="n">
        <v>8358</v>
      </c>
      <c r="M461" s="10" t="inlineStr">
        <is>
          <t>Interconexión celda-trafo, instalada y probada.</t>
        </is>
      </c>
    </row>
    <row r="462">
      <c r="L462" s="10" t="n">
        <v>8359</v>
      </c>
      <c r="M462" s="10" t="inlineStr">
        <is>
          <t>Red general de tierras.</t>
        </is>
      </c>
    </row>
    <row r="463">
      <c r="L463" s="10" t="n">
        <v>8360</v>
      </c>
      <c r="M463" s="10" t="inlineStr">
        <is>
          <t>Cortacircuito fusible hasta 24 Kv, 200 amp con ACR calibrado</t>
        </is>
      </c>
    </row>
    <row r="464">
      <c r="L464" s="10" t="n">
        <v>8361</v>
      </c>
      <c r="M464" s="10" t="inlineStr">
        <is>
          <t>Juego de correas de acoplamiento.</t>
        </is>
      </c>
    </row>
    <row r="465">
      <c r="L465" s="10" t="n">
        <v>8362</v>
      </c>
      <c r="M465" s="10" t="inlineStr">
        <is>
          <t>Juego de filtros de aceite y aire.</t>
        </is>
      </c>
    </row>
    <row r="466">
      <c r="L466" s="10" t="n">
        <v>8363</v>
      </c>
      <c r="M466" s="10" t="inlineStr">
        <is>
          <t>Juntas de estanqueidad del circuito de refrigeración.</t>
        </is>
      </c>
    </row>
    <row r="467">
      <c r="L467" s="10" t="n">
        <v>8364</v>
      </c>
      <c r="M467" s="10" t="inlineStr">
        <is>
          <t>Suministro juego de bornes y prensaestopas.</t>
        </is>
      </c>
    </row>
    <row r="468">
      <c r="L468" s="10" t="n">
        <v>8365</v>
      </c>
      <c r="M468" s="10" t="inlineStr">
        <is>
          <t>Batería 12/95AH HX 330 para SAI modelo Enredata</t>
        </is>
      </c>
    </row>
    <row r="469">
      <c r="L469" s="10" t="n">
        <v>8366</v>
      </c>
      <c r="M469" s="10" t="inlineStr">
        <is>
          <t>Juego de baterías del grupo electrógeno.</t>
        </is>
      </c>
    </row>
    <row r="470">
      <c r="L470" s="10" t="n">
        <v>8367</v>
      </c>
      <c r="M470" s="10" t="inlineStr">
        <is>
          <t>Tarjeta de transmisión/fonía.</t>
        </is>
      </c>
    </row>
    <row r="471">
      <c r="L471" s="10" t="n">
        <v>8368</v>
      </c>
      <c r="M471" s="10" t="inlineStr">
        <is>
          <t>Altavoz reentrante 10 w.</t>
        </is>
      </c>
    </row>
    <row r="472">
      <c r="L472" s="10" t="n">
        <v>8369</v>
      </c>
      <c r="M472" s="10" t="inlineStr">
        <is>
          <t>Micrófono</t>
        </is>
      </c>
    </row>
    <row r="473">
      <c r="L473" s="10" t="n">
        <v>8370</v>
      </c>
      <c r="M473" s="10" t="inlineStr">
        <is>
          <t>Regulador de carga del poste S.O.S.</t>
        </is>
      </c>
    </row>
    <row r="474">
      <c r="L474" s="10" t="n">
        <v>8371</v>
      </c>
      <c r="M474" s="10" t="inlineStr">
        <is>
          <t>Carcasa en poliester de poste S.O.S. exterior.</t>
        </is>
      </c>
    </row>
    <row r="475">
      <c r="L475" s="10" t="n">
        <v>8372</v>
      </c>
      <c r="M475" s="10" t="inlineStr">
        <is>
          <t>Señal luminosa de situación de S.O.S.</t>
        </is>
      </c>
    </row>
    <row r="476">
      <c r="L476" s="10" t="n">
        <v>8373</v>
      </c>
      <c r="M476" s="10" t="inlineStr">
        <is>
          <t>Juego de baterías del poste S.O.S.</t>
        </is>
      </c>
    </row>
    <row r="477">
      <c r="L477" s="10" t="n">
        <v>8374</v>
      </c>
      <c r="M477" s="10" t="inlineStr">
        <is>
          <t>Suministro de la carcasa en poliéster de poste S.O.S. exterior.</t>
        </is>
      </c>
    </row>
    <row r="478">
      <c r="L478" s="10" t="n">
        <v>8375</v>
      </c>
      <c r="M478" s="10" t="inlineStr">
        <is>
          <t>Armario metálico de poste S.O.S. interior.</t>
        </is>
      </c>
    </row>
    <row r="479">
      <c r="L479" s="10" t="n">
        <v>8376</v>
      </c>
      <c r="M479" s="10" t="inlineStr">
        <is>
          <t>Detector de iónico de humos.</t>
        </is>
      </c>
    </row>
    <row r="480">
      <c r="L480" s="10" t="n">
        <v>8377</v>
      </c>
      <c r="M480" s="10" t="inlineStr">
        <is>
          <t>Detector óptico.</t>
        </is>
      </c>
    </row>
    <row r="481">
      <c r="L481" s="10" t="n">
        <v>8378</v>
      </c>
      <c r="M481" s="10" t="inlineStr">
        <is>
          <t>Detector termovelocímetro.</t>
        </is>
      </c>
    </row>
    <row r="482">
      <c r="L482" s="10" t="n">
        <v>8379</v>
      </c>
      <c r="M482" s="10" t="inlineStr">
        <is>
          <t>Tarjeta micro del controlador de señales.</t>
        </is>
      </c>
    </row>
    <row r="483">
      <c r="L483" s="10" t="n">
        <v>8380</v>
      </c>
      <c r="M483" s="10" t="inlineStr">
        <is>
          <t>Tarjeta micro de la adquisición de datos.</t>
        </is>
      </c>
    </row>
    <row r="484">
      <c r="L484" s="10" t="n">
        <v>8381</v>
      </c>
      <c r="M484" s="10" t="inlineStr">
        <is>
          <t>Tarjeta de salidas a remota.</t>
        </is>
      </c>
    </row>
    <row r="485">
      <c r="L485" s="10" t="n">
        <v>8382</v>
      </c>
      <c r="M485" s="10" t="inlineStr">
        <is>
          <t>Tarjeta de entradas de señales de control y de la adquisición de datos.</t>
        </is>
      </c>
    </row>
    <row r="486">
      <c r="L486" s="10" t="n">
        <v>8383</v>
      </c>
      <c r="M486" s="10" t="inlineStr">
        <is>
          <t>C.P.U. para estación remota.</t>
        </is>
      </c>
    </row>
    <row r="487">
      <c r="L487" s="10" t="n">
        <v>8384</v>
      </c>
      <c r="M487" s="10" t="inlineStr">
        <is>
          <t>Tarjeta de comunicaciones para estación remota.</t>
        </is>
      </c>
    </row>
    <row r="488">
      <c r="L488" s="10" t="n">
        <v>8385</v>
      </c>
      <c r="M488" s="10" t="inlineStr">
        <is>
          <t>Fuente de alimentación para estación remota.</t>
        </is>
      </c>
    </row>
    <row r="489">
      <c r="L489" s="10" t="n">
        <v>8386</v>
      </c>
      <c r="M489" s="10" t="inlineStr">
        <is>
          <t>Tarjeta de entradas digitales.</t>
        </is>
      </c>
    </row>
    <row r="490">
      <c r="L490" s="10" t="n">
        <v>8387</v>
      </c>
      <c r="M490" s="10" t="inlineStr">
        <is>
          <t>Tarjeta de salidas digitales.</t>
        </is>
      </c>
    </row>
    <row r="491">
      <c r="L491" s="10" t="n">
        <v>8388</v>
      </c>
      <c r="M491" s="10" t="inlineStr">
        <is>
          <t>Tarjeta de entradas analógicas</t>
        </is>
      </c>
    </row>
    <row r="492">
      <c r="L492" s="10" t="n">
        <v>8389</v>
      </c>
      <c r="M492" s="10" t="inlineStr">
        <is>
          <t>Semáforo halógeno de tres focos de 200 mm RAV. con soporte.</t>
        </is>
      </c>
    </row>
    <row r="493">
      <c r="L493" s="10" t="n">
        <v>8390</v>
      </c>
      <c r="M493" s="10" t="inlineStr">
        <is>
          <t>Semáforo halógeno de tres focos de 200 mm RAV. con pantalla de contraste.</t>
        </is>
      </c>
    </row>
    <row r="494">
      <c r="L494" s="10" t="n">
        <v>8391</v>
      </c>
      <c r="M494" s="10" t="inlineStr">
        <is>
          <t>Semáforo incandescente de tres focos de 200 mm RAV. con soporte.</t>
        </is>
      </c>
    </row>
    <row r="495">
      <c r="L495" s="10" t="n">
        <v>8392</v>
      </c>
      <c r="M495" s="10" t="inlineStr">
        <is>
          <t>Semáforo incandescente de dos focos de 200 mm RAV. con soporte.</t>
        </is>
      </c>
    </row>
    <row r="496">
      <c r="L496" s="10" t="n">
        <v>8393</v>
      </c>
      <c r="M496" s="10" t="inlineStr">
        <is>
          <t>Báculo semafórico galvanizado de 6 m, con alargadera.</t>
        </is>
      </c>
    </row>
    <row r="497">
      <c r="L497" s="10" t="n">
        <v>8394</v>
      </c>
      <c r="M497" s="10" t="inlineStr">
        <is>
          <t>Columna metálica galvanizada de 2,4 m de longitud.</t>
        </is>
      </c>
    </row>
    <row r="498">
      <c r="L498" s="10" t="n">
        <v>8395</v>
      </c>
      <c r="M498" s="10" t="inlineStr">
        <is>
          <t>Suministro de lámpara halógena 10 V-50 W con reflector.</t>
        </is>
      </c>
    </row>
    <row r="499">
      <c r="L499" s="10" t="n">
        <v>8396</v>
      </c>
      <c r="M499" s="10" t="inlineStr">
        <is>
          <t>Suministro de lámpara halógena 12 V.</t>
        </is>
      </c>
    </row>
    <row r="500">
      <c r="L500" s="10" t="n">
        <v>8397</v>
      </c>
      <c r="M500" s="10" t="inlineStr">
        <is>
          <t>Suministro de lámpara incandescente de 70 W.</t>
        </is>
      </c>
    </row>
    <row r="501">
      <c r="L501" s="10" t="n">
        <v>8398</v>
      </c>
      <c r="M501" s="10" t="inlineStr">
        <is>
          <t>Suministro de lámpara incandescente de 40 W.</t>
        </is>
      </c>
    </row>
    <row r="502">
      <c r="L502" s="10" t="n">
        <v>8399</v>
      </c>
      <c r="M502" s="10" t="inlineStr">
        <is>
          <t>Óptica de led de 100 mm roja</t>
        </is>
      </c>
    </row>
    <row r="503">
      <c r="L503" s="10" t="n">
        <v>8400</v>
      </c>
      <c r="M503" s="10" t="inlineStr">
        <is>
          <t>Óptica de led de 100 mm verde</t>
        </is>
      </c>
    </row>
    <row r="504">
      <c r="L504" s="10" t="n">
        <v>8401</v>
      </c>
      <c r="M504" s="10" t="inlineStr">
        <is>
          <t>Óptica de led de 200 mm roja</t>
        </is>
      </c>
    </row>
    <row r="505">
      <c r="L505" s="10" t="n">
        <v>8402</v>
      </c>
      <c r="M505" s="10" t="inlineStr">
        <is>
          <t>Óptica de led de 200 mm verde</t>
        </is>
      </c>
    </row>
    <row r="506">
      <c r="L506" s="10" t="n">
        <v>8403</v>
      </c>
      <c r="M506" s="10" t="inlineStr">
        <is>
          <t>Óptica de led de 200 mm ambar</t>
        </is>
      </c>
    </row>
    <row r="507">
      <c r="L507" s="10" t="n">
        <v>8404</v>
      </c>
      <c r="M507" s="10" t="inlineStr">
        <is>
          <t>Óptica de led de 300 mm roja</t>
        </is>
      </c>
    </row>
    <row r="508">
      <c r="L508" s="10" t="n">
        <v>8405</v>
      </c>
      <c r="M508" s="10" t="inlineStr">
        <is>
          <t>Óptica de led de 300 mm verde</t>
        </is>
      </c>
    </row>
    <row r="509">
      <c r="L509" s="10" t="n">
        <v>8406</v>
      </c>
      <c r="M509" s="10" t="inlineStr">
        <is>
          <t>Óptica de led de 300 mm ambar</t>
        </is>
      </c>
    </row>
    <row r="510">
      <c r="L510" s="10" t="n">
        <v>8407</v>
      </c>
      <c r="M510" s="10" t="inlineStr">
        <is>
          <t>Semáforo de vehículos mod. 3/200</t>
        </is>
      </c>
    </row>
    <row r="511">
      <c r="L511" s="10" t="n">
        <v>8408</v>
      </c>
      <c r="M511" s="10" t="inlineStr">
        <is>
          <t>Semáforo de peatones mod. 2/200 PPC</t>
        </is>
      </c>
    </row>
    <row r="512">
      <c r="L512" s="10" t="n">
        <v>8409</v>
      </c>
      <c r="M512" s="10" t="inlineStr">
        <is>
          <t>Semáforo repetidor de vehículos mod 2/100</t>
        </is>
      </c>
    </row>
    <row r="513">
      <c r="L513" s="10" t="n">
        <v>8410</v>
      </c>
      <c r="M513" s="10" t="inlineStr">
        <is>
          <t>Cable de 0,9 mm de dos pares</t>
        </is>
      </c>
    </row>
    <row r="514">
      <c r="L514" s="10" t="n">
        <v>8411</v>
      </c>
      <c r="M514" s="10" t="inlineStr">
        <is>
          <t>Cable de 0,9 mm de tres pares</t>
        </is>
      </c>
    </row>
    <row r="515">
      <c r="L515" s="10" t="n">
        <v>8412</v>
      </c>
      <c r="M515" s="10" t="inlineStr">
        <is>
          <t>Cable de 0,9 mm de cuatro pares</t>
        </is>
      </c>
    </row>
    <row r="516">
      <c r="L516" s="10" t="n">
        <v>8413</v>
      </c>
      <c r="M516" s="10" t="inlineStr">
        <is>
          <t>Cable de 2 x 1,5 mm²</t>
        </is>
      </c>
    </row>
    <row r="517">
      <c r="L517" s="10" t="n">
        <v>8414</v>
      </c>
      <c r="M517" s="10" t="inlineStr">
        <is>
          <t>Cable de 3 x 1,5 mm²</t>
        </is>
      </c>
    </row>
    <row r="518">
      <c r="L518" s="10" t="n">
        <v>8415</v>
      </c>
      <c r="M518" s="10" t="inlineStr">
        <is>
          <t>Cable de 4 x 1,5 mm²</t>
        </is>
      </c>
    </row>
    <row r="519">
      <c r="L519" s="10" t="n">
        <v>8416</v>
      </c>
      <c r="M519" s="10" t="inlineStr">
        <is>
          <t>Cable de 3 x 2,5 mm²</t>
        </is>
      </c>
    </row>
    <row r="520">
      <c r="L520" s="10" t="n">
        <v>8417</v>
      </c>
      <c r="M520" s="10" t="inlineStr">
        <is>
          <t>Cable de tierra de 6 mm²</t>
        </is>
      </c>
    </row>
    <row r="521">
      <c r="L521" s="10" t="n">
        <v>8418</v>
      </c>
      <c r="M521" s="10" t="inlineStr">
        <is>
          <t>Cable de tierra de 16 mm²</t>
        </is>
      </c>
    </row>
    <row r="522">
      <c r="L522" s="10" t="n">
        <v>8419</v>
      </c>
      <c r="M522" s="10" t="inlineStr">
        <is>
          <t>Cable de tierra de 35 mm²</t>
        </is>
      </c>
    </row>
    <row r="523">
      <c r="L523" s="10" t="n">
        <v>8420</v>
      </c>
      <c r="M523" s="10" t="inlineStr">
        <is>
          <t>Cable de 2 x 6 mm²</t>
        </is>
      </c>
    </row>
    <row r="524">
      <c r="L524" s="10" t="n">
        <v>8421</v>
      </c>
      <c r="M524" s="10" t="inlineStr">
        <is>
          <t>Cable manguera de 32 x 1 mm²</t>
        </is>
      </c>
    </row>
    <row r="525">
      <c r="L525" s="10" t="n">
        <v>8422</v>
      </c>
      <c r="M525" s="10" t="inlineStr">
        <is>
          <t>Cable fibra multimodo</t>
        </is>
      </c>
    </row>
    <row r="526">
      <c r="L526" s="10" t="n">
        <v>8423</v>
      </c>
      <c r="M526" s="10" t="inlineStr">
        <is>
          <t>Cable pirolit para reconstrucción de bucles de detección.</t>
        </is>
      </c>
    </row>
    <row r="527">
      <c r="L527" s="10" t="n">
        <v>8424</v>
      </c>
      <c r="M527" s="10" t="inlineStr">
        <is>
          <t>Suministro de cristal semafórico de 200 mm de D en cualquier color</t>
        </is>
      </c>
    </row>
    <row r="528">
      <c r="L528" s="10" t="n">
        <v>8425</v>
      </c>
      <c r="M528" s="10" t="inlineStr">
        <is>
          <t>Cable monofibra multimodo.</t>
        </is>
      </c>
    </row>
    <row r="529">
      <c r="L529" s="10" t="n">
        <v>8426</v>
      </c>
      <c r="M529" s="10" t="inlineStr">
        <is>
          <t>Tarjeta de control del panel</t>
        </is>
      </c>
    </row>
    <row r="530">
      <c r="L530" s="10" t="n">
        <v>8427</v>
      </c>
      <c r="M530" s="10" t="inlineStr">
        <is>
          <t>Juego de led's</t>
        </is>
      </c>
    </row>
    <row r="531">
      <c r="L531" s="10" t="n">
        <v>8428</v>
      </c>
      <c r="M531" s="10" t="inlineStr">
        <is>
          <t>Fuente de alimentación del panel sinóptico</t>
        </is>
      </c>
    </row>
    <row r="532">
      <c r="L532" s="10" t="n">
        <v>8429</v>
      </c>
      <c r="M532" s="10" t="inlineStr">
        <is>
          <t>Suministro del transformador panel alfanumérico</t>
        </is>
      </c>
    </row>
    <row r="533">
      <c r="L533" s="10" t="n">
        <v>8430</v>
      </c>
      <c r="M533" s="10" t="inlineStr">
        <is>
          <t>Tarjetas SALF o similar</t>
        </is>
      </c>
    </row>
    <row r="534">
      <c r="L534" s="10" t="n">
        <v>8431</v>
      </c>
      <c r="M534" s="10" t="inlineStr">
        <is>
          <t>Tarjeta de control de gálibo</t>
        </is>
      </c>
    </row>
    <row r="535">
      <c r="L535" s="10" t="n">
        <v>8432</v>
      </c>
      <c r="M535" s="10" t="inlineStr">
        <is>
          <t>Cámara fija BN</t>
        </is>
      </c>
    </row>
    <row r="536">
      <c r="L536" s="10" t="n">
        <v>8433</v>
      </c>
      <c r="M536" s="10" t="inlineStr">
        <is>
          <t>Cámara motorizada BN</t>
        </is>
      </c>
    </row>
    <row r="537">
      <c r="L537" s="10" t="n">
        <v>8434</v>
      </c>
      <c r="M537" s="10" t="inlineStr">
        <is>
          <t>Transmisores de video por F.O. Multimodo</t>
        </is>
      </c>
    </row>
    <row r="538">
      <c r="L538" s="10" t="n">
        <v>8435</v>
      </c>
      <c r="M538" s="10" t="inlineStr">
        <is>
          <t>Receptores de video por F.O. Multimodo</t>
        </is>
      </c>
    </row>
    <row r="539">
      <c r="L539" s="10" t="n">
        <v>8436</v>
      </c>
      <c r="M539" s="10" t="inlineStr">
        <is>
          <t>Control de telemando de cámaras motorizadas</t>
        </is>
      </c>
    </row>
    <row r="540">
      <c r="L540" s="10" t="n">
        <v>8437</v>
      </c>
      <c r="M540" s="10" t="inlineStr">
        <is>
          <t>Teclado de mando con joystick</t>
        </is>
      </c>
    </row>
    <row r="541">
      <c r="L541" s="10" t="n">
        <v>8438</v>
      </c>
      <c r="M541" s="10" t="inlineStr">
        <is>
          <t>Objetivo para cámara fija</t>
        </is>
      </c>
    </row>
    <row r="542">
      <c r="L542" s="10" t="n">
        <v>8439</v>
      </c>
      <c r="M542" s="10" t="inlineStr">
        <is>
          <t>Tarjeta matriz</t>
        </is>
      </c>
    </row>
    <row r="543">
      <c r="L543" s="10" t="n">
        <v>8440</v>
      </c>
      <c r="M543" s="10" t="inlineStr">
        <is>
          <t>Tarjeta CCDIS o similar</t>
        </is>
      </c>
    </row>
    <row r="544">
      <c r="L544" s="10" t="n">
        <v>8441</v>
      </c>
      <c r="M544" s="10" t="inlineStr">
        <is>
          <t>Tarjeta FC V24/RS232C o similar</t>
        </is>
      </c>
    </row>
    <row r="545">
      <c r="L545" s="10" t="n">
        <v>8442</v>
      </c>
      <c r="M545" s="10" t="inlineStr">
        <is>
          <t>Latiguillo multimando</t>
        </is>
      </c>
    </row>
    <row r="546">
      <c r="L546" s="10" t="n">
        <v>8443</v>
      </c>
      <c r="M546" s="10" t="inlineStr">
        <is>
          <t>Equipo PF con fuente de alimentación</t>
        </is>
      </c>
    </row>
    <row r="547">
      <c r="L547" s="10" t="n">
        <v>8444</v>
      </c>
      <c r="M547" s="10" t="inlineStr">
        <is>
          <t>Cable de 30 fibras multimodo</t>
        </is>
      </c>
    </row>
    <row r="548">
      <c r="L548" s="10" t="n">
        <v>8445</v>
      </c>
      <c r="M548" s="10" t="inlineStr">
        <is>
          <t>Cable de 12 fibras multimodo</t>
        </is>
      </c>
    </row>
    <row r="549">
      <c r="L549" s="10" t="n">
        <v>8446</v>
      </c>
      <c r="M549" s="10" t="inlineStr">
        <is>
          <t>Estación de trabajo UNIX</t>
        </is>
      </c>
    </row>
    <row r="550">
      <c r="L550" s="10" t="n">
        <v>8447</v>
      </c>
      <c r="M550" s="10" t="inlineStr">
        <is>
          <t>Monitor BN de 17"</t>
        </is>
      </c>
    </row>
    <row r="551">
      <c r="L551" s="10" t="n">
        <v>8448</v>
      </c>
      <c r="M551" s="10" t="inlineStr">
        <is>
          <t>Impresora de inyección de tinta</t>
        </is>
      </c>
    </row>
    <row r="552">
      <c r="L552" s="10" t="n">
        <v>8449</v>
      </c>
      <c r="M552" s="10" t="inlineStr">
        <is>
          <t>Impresora matricial</t>
        </is>
      </c>
    </row>
    <row r="553">
      <c r="L553" s="10" t="n">
        <v>8450</v>
      </c>
      <c r="M553" s="10" t="inlineStr">
        <is>
          <t>Controlador de comunicaciones de la E.T.</t>
        </is>
      </c>
    </row>
    <row r="554">
      <c r="L554" s="10" t="n">
        <v>8451</v>
      </c>
      <c r="M554" s="10" t="inlineStr">
        <is>
          <t>Tarjeta de control del panel del video Wall</t>
        </is>
      </c>
    </row>
    <row r="555">
      <c r="L555" s="10" t="n">
        <v>8452</v>
      </c>
      <c r="M555" s="10" t="inlineStr">
        <is>
          <t>Lámpara de video Wall</t>
        </is>
      </c>
    </row>
    <row r="556">
      <c r="L556" s="10" t="n">
        <v>8453</v>
      </c>
      <c r="M556" s="10" t="inlineStr">
        <is>
          <t>Cable Powerflex RV-K 0,6/1 KV,4x10 mm²</t>
        </is>
      </c>
    </row>
    <row r="557">
      <c r="L557" s="10" t="n">
        <v>8454</v>
      </c>
      <c r="M557" s="10" t="inlineStr">
        <is>
          <t>Cable Powerflex RV-K 0,6/1 KV, 4x16 mm²</t>
        </is>
      </c>
    </row>
    <row r="558">
      <c r="L558" s="10" t="n">
        <v>8455</v>
      </c>
      <c r="M558" s="10" t="inlineStr">
        <is>
          <t>Cable Powerflex RV-K 0,6/1 KV, 4x25 mm²</t>
        </is>
      </c>
    </row>
    <row r="559">
      <c r="L559" s="10" t="n">
        <v>8456</v>
      </c>
      <c r="M559" s="10" t="inlineStr">
        <is>
          <t>Cable RVK con fleje 0,6/1 KV, 4x16 mm²</t>
        </is>
      </c>
    </row>
    <row r="560">
      <c r="L560" s="10" t="n">
        <v>8457</v>
      </c>
      <c r="M560" s="10" t="inlineStr">
        <is>
          <t>Cable RVK con fleje 0,6/1 KV, 4x25 mm²</t>
        </is>
      </c>
    </row>
    <row r="561">
      <c r="L561" s="10" t="n">
        <v>8458</v>
      </c>
      <c r="M561" s="10" t="inlineStr">
        <is>
          <t>Caja de empalmes tipo Sertem</t>
        </is>
      </c>
    </row>
    <row r="562">
      <c r="L562" s="10" t="n">
        <v>9000</v>
      </c>
      <c r="M562" s="10" t="inlineStr">
        <is>
          <t>Cristal de 2.09 x 0.97 (parada de autobús)</t>
        </is>
      </c>
    </row>
    <row r="563">
      <c r="L563" s="10" t="n">
        <v>9010</v>
      </c>
      <c r="M563" s="10" t="inlineStr">
        <is>
          <t>Barrita luminosa emergencias (15 cm)</t>
        </is>
      </c>
    </row>
    <row r="564">
      <c r="L564" s="10" t="n">
        <v>9011</v>
      </c>
      <c r="M564" s="10" t="inlineStr">
        <is>
          <t>Barrita luminosa emergencias (38 cm)</t>
        </is>
      </c>
    </row>
    <row r="565">
      <c r="L565" s="10" t="n">
        <v>9100</v>
      </c>
      <c r="M565" s="10" t="inlineStr">
        <is>
          <t>Mallazo 15x15x6</t>
        </is>
      </c>
    </row>
    <row r="566">
      <c r="L566" s="10" t="n">
        <v>3501</v>
      </c>
      <c r="M566" s="10" t="inlineStr">
        <is>
          <t>Carga y transporte a vertedero</t>
        </is>
      </c>
    </row>
    <row r="568">
      <c r="L568" s="10" t="inlineStr">
        <is>
          <t xml:space="preserve"> </t>
        </is>
      </c>
      <c r="M568" s="10" t="inlineStr">
        <is>
          <t xml:space="preserve"> </t>
        </is>
      </c>
    </row>
  </sheetData>
  <pageMargins bottom="0.75" footer="0.511805555555555" header="0.511805555555555" left="0.7" right="0.7" top="0.75"/>
  <pageSetup firstPageNumber="0" horizontalDpi="300" orientation="portrait" paperSize="9" verticalDpi="300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C29"/>
  <sheetViews>
    <sheetView workbookViewId="0">
      <selection activeCell="A1" sqref="A1"/>
    </sheetView>
  </sheetViews>
  <sheetFormatPr baseColWidth="8" defaultColWidth="9.140625" defaultRowHeight="15"/>
  <cols>
    <col customWidth="1" max="1" min="1" style="49" width="3.42578125"/>
    <col customWidth="1" max="2" min="2" style="49" width="1.5703125"/>
    <col customWidth="1" max="3" min="3" style="49" width="5"/>
    <col customWidth="1" max="4" min="4" style="49" width="4"/>
    <col customWidth="1" max="5" min="5" style="49" width="13.7109375"/>
    <col customWidth="1" max="6" min="6" style="49" width="11.5703125"/>
    <col customWidth="1" max="7" min="7" style="49" width="4.85546875"/>
    <col customWidth="1" max="8" min="8" style="49" width="3.7109375"/>
    <col customWidth="1" max="9" min="9" style="49" width="7.85546875"/>
    <col customWidth="1" max="10" min="10" style="49" width="6.5703125"/>
    <col customWidth="1" max="11" min="11" style="49" width="5.140625"/>
    <col customWidth="1" max="15" min="12" style="49" width="4.7109375"/>
    <col customWidth="1" max="17" min="16" style="49" width="5.7109375"/>
    <col customWidth="1" max="29" min="18" style="49" width="4.7109375"/>
    <col customWidth="1" max="1025" min="30" style="49" width="9.140625"/>
  </cols>
  <sheetData>
    <row customHeight="1" ht="21.75" r="1">
      <c r="A1" s="89" t="n"/>
      <c r="B1" s="114" t="n"/>
      <c r="C1" s="114" t="n"/>
      <c r="D1" s="114" t="n"/>
      <c r="E1" s="115" t="n"/>
      <c r="F1" s="90" t="inlineStr">
        <is>
          <t>PROGRAMA DE PUNTOS DE INSPECCIÓN (Operaciones)</t>
        </is>
      </c>
      <c r="G1" s="114" t="n"/>
      <c r="H1" s="114" t="n"/>
      <c r="I1" s="114" t="n"/>
      <c r="J1" s="114" t="n"/>
      <c r="K1" s="114" t="n"/>
      <c r="L1" s="114" t="n"/>
      <c r="M1" s="114" t="n"/>
      <c r="N1" s="114" t="n"/>
      <c r="O1" s="114" t="n"/>
      <c r="P1" s="114" t="n"/>
      <c r="Q1" s="114" t="n"/>
      <c r="R1" s="114" t="n"/>
      <c r="S1" s="114" t="n"/>
      <c r="T1" s="114" t="n"/>
      <c r="U1" s="114" t="n"/>
      <c r="V1" s="115" t="n"/>
      <c r="W1" s="18" t="inlineStr">
        <is>
          <t>NÚMERO</t>
        </is>
      </c>
      <c r="X1" s="19" t="n"/>
      <c r="Y1" s="91" t="inlineStr">
        <is>
          <t>0009/20</t>
        </is>
      </c>
      <c r="Z1" s="116" t="n"/>
      <c r="AA1" s="116" t="n"/>
      <c r="AB1" s="116" t="n"/>
      <c r="AC1" s="117" t="n"/>
    </row>
    <row customHeight="1" ht="6" r="2">
      <c r="A2" s="118" t="n"/>
      <c r="E2" s="119" t="n"/>
      <c r="F2" s="118" t="n"/>
      <c r="V2" s="119" t="n"/>
      <c r="W2" s="92" t="n"/>
      <c r="X2" s="114" t="n"/>
      <c r="Y2" s="114" t="n"/>
      <c r="Z2" s="114" t="n"/>
      <c r="AA2" s="20" t="inlineStr">
        <is>
          <t xml:space="preserve"> </t>
        </is>
      </c>
      <c r="AB2" s="20" t="n"/>
      <c r="AC2" s="21" t="n"/>
    </row>
    <row customHeight="1" ht="12" r="3">
      <c r="A3" s="118" t="n"/>
      <c r="E3" s="119" t="n"/>
      <c r="F3" s="118" t="n"/>
      <c r="V3" s="119" t="n"/>
      <c r="W3" s="22" t="inlineStr">
        <is>
          <t>FECHA</t>
        </is>
      </c>
      <c r="X3" s="23" t="n"/>
      <c r="Y3" s="23" t="n"/>
      <c r="Z3" s="23" t="n"/>
      <c r="AA3" s="23" t="inlineStr">
        <is>
          <t>FESTIVO</t>
        </is>
      </c>
      <c r="AB3" s="23" t="n"/>
      <c r="AC3" s="24" t="n"/>
    </row>
    <row customHeight="1" ht="18.75" r="4">
      <c r="A4" s="120" t="n"/>
      <c r="B4" s="121" t="n"/>
      <c r="C4" s="121" t="n"/>
      <c r="D4" s="121" t="n"/>
      <c r="E4" s="122" t="n"/>
      <c r="F4" s="120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2" t="n"/>
      <c r="W4" s="93" t="inlineStr">
        <is>
          <t>07/04/2020</t>
        </is>
      </c>
      <c r="X4" s="121" t="n"/>
      <c r="Y4" s="121" t="n"/>
      <c r="Z4" s="121" t="n"/>
      <c r="AA4" s="94" t="inlineStr">
        <is>
          <t>Hoja: 1 de 2</t>
        </is>
      </c>
      <c r="AB4" s="121" t="n"/>
      <c r="AC4" s="122" t="n"/>
    </row>
    <row customHeight="1" ht="30" r="5">
      <c r="A5" s="25" t="inlineStr">
        <is>
          <t>CENTRO DE CONSERVACIÓN 73.594/00</t>
        </is>
      </c>
      <c r="B5" s="26" t="n"/>
      <c r="C5" s="26" t="n"/>
      <c r="D5" s="26" t="n"/>
      <c r="E5" s="26" t="n"/>
      <c r="F5" s="26" t="n"/>
      <c r="G5" s="27" t="n"/>
      <c r="H5" s="27" t="n"/>
      <c r="I5" s="27" t="n"/>
      <c r="J5" s="27" t="n"/>
      <c r="K5" s="27" t="n"/>
      <c r="L5" s="27" t="n"/>
      <c r="M5" s="28" t="n"/>
      <c r="N5" s="28" t="n"/>
      <c r="O5" s="28" t="n"/>
      <c r="P5" s="28" t="n"/>
      <c r="Q5" s="28" t="n"/>
      <c r="R5" s="28" t="n"/>
      <c r="S5" s="28" t="n"/>
      <c r="T5" s="27" t="n"/>
      <c r="U5" s="27" t="n"/>
      <c r="V5" s="27" t="n"/>
      <c r="W5" s="27" t="n"/>
      <c r="X5" s="27" t="n"/>
      <c r="Y5" s="27" t="n"/>
      <c r="Z5" s="27" t="n"/>
      <c r="AA5" s="29" t="n"/>
    </row>
    <row customHeight="1" ht="19.5" r="6">
      <c r="A6" s="95" t="inlineStr">
        <is>
          <t>NOMBRE EQUIPO</t>
        </is>
      </c>
      <c r="B6" s="116" t="n"/>
      <c r="C6" s="116" t="n"/>
      <c r="D6" s="116" t="n"/>
      <c r="E6" s="96" t="inlineStr">
        <is>
          <t>Comunicaciones</t>
        </is>
      </c>
      <c r="F6" s="116" t="n"/>
      <c r="G6" s="97" t="inlineStr">
        <is>
          <t>MATRÍCULA</t>
        </is>
      </c>
      <c r="H6" s="116" t="n"/>
      <c r="I6" s="98" t="inlineStr">
        <is>
          <t xml:space="preserve"> </t>
        </is>
      </c>
      <c r="J6" s="116" t="n"/>
      <c r="K6" s="116" t="n"/>
      <c r="L6" s="97" t="inlineStr">
        <is>
          <t>KMS</t>
        </is>
      </c>
      <c r="M6" s="99" t="n"/>
      <c r="N6" s="116" t="n"/>
      <c r="O6" s="116" t="n"/>
      <c r="P6" s="116" t="n"/>
      <c r="Q6" s="116" t="n"/>
      <c r="R6" s="116" t="n"/>
      <c r="S6" s="116" t="n"/>
      <c r="T6" s="116" t="n"/>
      <c r="U6" s="116" t="n"/>
      <c r="V6" s="116" t="n"/>
      <c r="W6" s="116" t="n"/>
      <c r="X6" s="116" t="n"/>
      <c r="Y6" s="116" t="n"/>
      <c r="Z6" s="116" t="n"/>
      <c r="AA6" s="116" t="n"/>
      <c r="AB6" s="116" t="n"/>
      <c r="AC6" s="117" t="n"/>
    </row>
    <row customHeight="1" ht="16.5" r="7">
      <c r="A7" s="86" t="inlineStr">
        <is>
          <t>OPERACIONES</t>
        </is>
      </c>
      <c r="B7" s="116" t="n"/>
      <c r="C7" s="116" t="n"/>
      <c r="D7" s="116" t="n"/>
      <c r="E7" s="116" t="n"/>
      <c r="F7" s="116" t="n"/>
      <c r="G7" s="116" t="n"/>
      <c r="H7" s="116" t="n"/>
      <c r="I7" s="117" t="n"/>
      <c r="J7" s="86" t="inlineStr">
        <is>
          <t>SITUACIÓN</t>
        </is>
      </c>
      <c r="K7" s="116" t="n"/>
      <c r="L7" s="116" t="n"/>
      <c r="M7" s="116" t="n"/>
      <c r="N7" s="116" t="n"/>
      <c r="O7" s="116" t="n"/>
      <c r="P7" s="116" t="n"/>
      <c r="Q7" s="117" t="n"/>
      <c r="R7" s="87" t="inlineStr">
        <is>
          <t>ACP</t>
        </is>
      </c>
      <c r="S7" s="87" t="inlineStr">
        <is>
          <t>RCH</t>
        </is>
      </c>
      <c r="T7" s="87" t="inlineStr">
        <is>
          <t>P.E.</t>
        </is>
      </c>
      <c r="U7" s="88" t="inlineStr">
        <is>
          <t>Nº N.C. Ó INCIDENCIA</t>
        </is>
      </c>
      <c r="V7" s="88" t="inlineStr">
        <is>
          <t>Nº CROQUIS DE SEÑALI-ZACIÓN</t>
        </is>
      </c>
      <c r="W7" s="86" t="inlineStr">
        <is>
          <t>MEDIDAS PREVENTIVAS*</t>
        </is>
      </c>
      <c r="X7" s="116" t="n"/>
      <c r="Y7" s="116" t="n"/>
      <c r="Z7" s="116" t="n"/>
      <c r="AA7" s="116" t="n"/>
      <c r="AB7" s="116" t="n"/>
      <c r="AC7" s="117" t="n"/>
    </row>
    <row customFormat="1" customHeight="1" ht="33" r="8" s="30">
      <c r="A8" s="88" t="inlineStr">
        <is>
          <t>Nº</t>
        </is>
      </c>
      <c r="B8" s="86" t="inlineStr">
        <is>
          <t>CÓDIGO</t>
        </is>
      </c>
      <c r="C8" s="117" t="n"/>
      <c r="D8" s="88" t="inlineStr">
        <is>
          <t>DENOMINACIÓN</t>
        </is>
      </c>
      <c r="E8" s="116" t="n"/>
      <c r="F8" s="116" t="n"/>
      <c r="G8" s="117" t="n"/>
      <c r="H8" s="88" t="inlineStr">
        <is>
          <t>UD</t>
        </is>
      </c>
      <c r="I8" s="88" t="inlineStr">
        <is>
          <t>MEDICIÓN</t>
        </is>
      </c>
      <c r="J8" s="88" t="inlineStr">
        <is>
          <t>CTRA.</t>
        </is>
      </c>
      <c r="K8" s="88" t="inlineStr">
        <is>
          <t>Calz</t>
        </is>
      </c>
      <c r="L8" s="88" t="inlineStr">
        <is>
          <t>PK al PK</t>
        </is>
      </c>
      <c r="M8" s="116" t="n"/>
      <c r="N8" s="116" t="n"/>
      <c r="O8" s="117" t="n"/>
      <c r="P8" s="88" t="inlineStr">
        <is>
          <t>HORA INICIAL</t>
        </is>
      </c>
      <c r="Q8" s="88" t="inlineStr">
        <is>
          <t>HORA FINAL</t>
        </is>
      </c>
      <c r="R8" s="123" t="n"/>
      <c r="S8" s="123" t="n"/>
      <c r="T8" s="123" t="n"/>
      <c r="U8" s="123" t="n"/>
      <c r="V8" s="123" t="n"/>
      <c r="W8" s="88" t="inlineStr">
        <is>
          <t>HORA</t>
        </is>
      </c>
      <c r="X8" s="88" t="inlineStr">
        <is>
          <t>SÍ</t>
        </is>
      </c>
      <c r="Y8" s="88" t="inlineStr">
        <is>
          <t>NO</t>
        </is>
      </c>
      <c r="Z8" s="88" t="inlineStr">
        <is>
          <t>FIRMA DEL RESPONSABLE</t>
        </is>
      </c>
      <c r="AA8" s="116" t="n"/>
      <c r="AB8" s="116" t="n"/>
      <c r="AC8" s="117" t="n"/>
    </row>
    <row customHeight="1" ht="30" r="9">
      <c r="A9" s="31" t="n">
        <v>1</v>
      </c>
      <c r="B9" s="75" t="n">
        <v>1011</v>
      </c>
      <c r="C9" s="117" t="n"/>
      <c r="D9" s="77">
        <f>VLOOKUP(B9,Listas!A1:B218,2,0)</f>
        <v/>
      </c>
      <c r="E9" s="116" t="n"/>
      <c r="F9" s="116" t="n"/>
      <c r="G9" s="117" t="n"/>
      <c r="H9" s="80" t="n"/>
      <c r="I9" s="80" t="n"/>
      <c r="J9" s="80" t="inlineStr">
        <is>
          <t>C.C.</t>
        </is>
      </c>
      <c r="K9" s="32" t="n"/>
      <c r="L9" s="124" t="n"/>
      <c r="M9" s="117" t="n"/>
      <c r="N9" s="124" t="n"/>
      <c r="O9" s="117" t="n"/>
      <c r="P9" s="80" t="n"/>
      <c r="Q9" s="80" t="n"/>
      <c r="R9" s="33" t="n"/>
      <c r="S9" s="33" t="n"/>
      <c r="T9" s="80" t="n"/>
      <c r="U9" s="125" t="n"/>
      <c r="V9" s="33" t="n"/>
      <c r="W9" s="33" t="n"/>
      <c r="X9" s="33" t="n"/>
      <c r="Y9" s="33" t="n"/>
      <c r="Z9" s="80" t="n"/>
      <c r="AA9" s="116" t="n"/>
      <c r="AB9" s="116" t="n"/>
      <c r="AC9" s="117" t="n"/>
    </row>
    <row customHeight="1" ht="30" r="10">
      <c r="A10" s="31" t="n">
        <v>2</v>
      </c>
      <c r="B10" s="75" t="inlineStr">
        <is>
          <t xml:space="preserve"> </t>
        </is>
      </c>
      <c r="C10" s="117" t="n"/>
      <c r="D10" s="77">
        <f>VLOOKUP(B10,Listas!A1:B218,2,0)</f>
        <v/>
      </c>
      <c r="E10" s="116" t="n"/>
      <c r="F10" s="116" t="n"/>
      <c r="G10" s="117" t="n"/>
      <c r="H10" s="80" t="n"/>
      <c r="I10" s="80" t="n"/>
      <c r="J10" s="80" t="n"/>
      <c r="K10" s="32" t="n"/>
      <c r="L10" s="126" t="n"/>
      <c r="M10" s="117" t="n"/>
      <c r="N10" s="124" t="n"/>
      <c r="O10" s="117" t="n"/>
      <c r="P10" s="80" t="n"/>
      <c r="Q10" s="80" t="n"/>
      <c r="R10" s="33" t="n"/>
      <c r="S10" s="33" t="n"/>
      <c r="T10" s="80" t="n"/>
      <c r="U10" s="125" t="n"/>
      <c r="V10" s="33" t="n"/>
      <c r="W10" s="33" t="n"/>
      <c r="X10" s="33" t="n"/>
      <c r="Y10" s="33" t="n"/>
      <c r="Z10" s="80" t="n"/>
      <c r="AA10" s="116" t="n"/>
      <c r="AB10" s="116" t="n"/>
      <c r="AC10" s="117" t="n"/>
    </row>
    <row customHeight="1" ht="30" r="11">
      <c r="A11" s="31" t="n">
        <v>3</v>
      </c>
      <c r="B11" s="75" t="inlineStr">
        <is>
          <t xml:space="preserve"> </t>
        </is>
      </c>
      <c r="C11" s="117" t="n"/>
      <c r="D11" s="77">
        <f>VLOOKUP(B11,Listas!A1:B218,2,0)</f>
        <v/>
      </c>
      <c r="E11" s="116" t="n"/>
      <c r="F11" s="116" t="n"/>
      <c r="G11" s="117" t="n"/>
      <c r="H11" s="80" t="n"/>
      <c r="I11" s="80" t="n"/>
      <c r="J11" s="80" t="n"/>
      <c r="K11" s="32" t="n"/>
      <c r="L11" s="126" t="n"/>
      <c r="M11" s="117" t="n"/>
      <c r="N11" s="124" t="n"/>
      <c r="O11" s="117" t="n"/>
      <c r="P11" s="80" t="n"/>
      <c r="Q11" s="80" t="n"/>
      <c r="R11" s="33" t="n"/>
      <c r="S11" s="33" t="n"/>
      <c r="T11" s="80" t="n"/>
      <c r="U11" s="125" t="n"/>
      <c r="V11" s="33" t="n"/>
      <c r="W11" s="33" t="n"/>
      <c r="X11" s="33" t="n"/>
      <c r="Y11" s="33" t="n"/>
      <c r="Z11" s="80" t="n"/>
      <c r="AA11" s="116" t="n"/>
      <c r="AB11" s="116" t="n"/>
      <c r="AC11" s="117" t="n"/>
    </row>
    <row customHeight="1" ht="30" r="12">
      <c r="A12" s="31" t="n">
        <v>4</v>
      </c>
      <c r="B12" s="75" t="inlineStr">
        <is>
          <t xml:space="preserve"> </t>
        </is>
      </c>
      <c r="C12" s="117" t="n"/>
      <c r="D12" s="77">
        <f>VLOOKUP(B12,Listas!A1:B218,2,0)</f>
        <v/>
      </c>
      <c r="E12" s="116" t="n"/>
      <c r="F12" s="116" t="n"/>
      <c r="G12" s="117" t="n"/>
      <c r="H12" s="80" t="n"/>
      <c r="I12" s="80" t="n"/>
      <c r="J12" s="80" t="n"/>
      <c r="K12" s="32" t="n"/>
      <c r="L12" s="126" t="n"/>
      <c r="M12" s="117" t="n"/>
      <c r="N12" s="124" t="n"/>
      <c r="O12" s="117" t="n"/>
      <c r="P12" s="80" t="n"/>
      <c r="Q12" s="80" t="n"/>
      <c r="R12" s="33" t="n"/>
      <c r="S12" s="33" t="n"/>
      <c r="T12" s="80" t="n"/>
      <c r="U12" s="125" t="n"/>
      <c r="V12" s="33" t="n"/>
      <c r="W12" s="33" t="n"/>
      <c r="X12" s="33" t="n"/>
      <c r="Y12" s="33" t="n"/>
      <c r="Z12" s="80" t="n"/>
      <c r="AA12" s="116" t="n"/>
      <c r="AB12" s="116" t="n"/>
      <c r="AC12" s="117" t="n"/>
    </row>
    <row customHeight="1" ht="30" r="13">
      <c r="A13" s="31" t="n">
        <v>5</v>
      </c>
      <c r="B13" s="75" t="inlineStr">
        <is>
          <t xml:space="preserve"> </t>
        </is>
      </c>
      <c r="C13" s="117" t="n"/>
      <c r="D13" s="77">
        <f>VLOOKUP(B13,Listas!A1:B218,2,0)</f>
        <v/>
      </c>
      <c r="E13" s="116" t="n"/>
      <c r="F13" s="116" t="n"/>
      <c r="G13" s="117" t="n"/>
      <c r="H13" s="80" t="n"/>
      <c r="I13" s="80" t="n"/>
      <c r="J13" s="80" t="n"/>
      <c r="K13" s="32" t="n"/>
      <c r="L13" s="126" t="n"/>
      <c r="M13" s="117" t="n"/>
      <c r="N13" s="124" t="n"/>
      <c r="O13" s="117" t="n"/>
      <c r="P13" s="80" t="n"/>
      <c r="Q13" s="80" t="n"/>
      <c r="R13" s="33" t="n"/>
      <c r="S13" s="33" t="n"/>
      <c r="T13" s="80" t="n"/>
      <c r="U13" s="125" t="n"/>
      <c r="V13" s="33" t="n"/>
      <c r="W13" s="33" t="n"/>
      <c r="X13" s="33" t="n"/>
      <c r="Y13" s="33" t="n"/>
      <c r="Z13" s="80" t="n"/>
      <c r="AA13" s="116" t="n"/>
      <c r="AB13" s="116" t="n"/>
      <c r="AC13" s="117" t="n"/>
    </row>
    <row customHeight="1" ht="13.5" r="14">
      <c r="A14" s="35" t="inlineStr">
        <is>
          <t>OBSERVACIONES</t>
        </is>
      </c>
      <c r="B14" s="36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  <c r="AA14" s="36" t="n"/>
      <c r="AB14" s="36" t="n"/>
      <c r="AC14" s="37" t="n"/>
    </row>
    <row customHeight="1" ht="46.5" r="15">
      <c r="A15" s="81" t="n"/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1" t="n"/>
      <c r="M15" s="121" t="n"/>
      <c r="N15" s="121" t="n"/>
      <c r="O15" s="121" t="n"/>
      <c r="P15" s="121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2" t="n"/>
    </row>
    <row customFormat="1" customHeight="1" ht="15.75" r="16" s="38">
      <c r="A16" s="82" t="inlineStr">
        <is>
          <t>NºOP.</t>
        </is>
      </c>
      <c r="B16" s="119" t="n"/>
      <c r="C16" s="83" t="inlineStr">
        <is>
          <t>MOTIVO DEL RECHAZO</t>
        </is>
      </c>
      <c r="G16" s="84" t="inlineStr">
        <is>
          <t>Registro entradas y salidas</t>
        </is>
      </c>
      <c r="H16" s="116" t="n"/>
      <c r="I16" s="116" t="n"/>
      <c r="J16" s="116" t="n"/>
      <c r="K16" s="117" t="n"/>
      <c r="L16" s="85" t="inlineStr">
        <is>
          <t>Ent.</t>
        </is>
      </c>
      <c r="M16" s="85" t="inlineStr">
        <is>
          <t>firma</t>
        </is>
      </c>
      <c r="N16" s="117" t="n"/>
      <c r="O16" s="85" t="inlineStr">
        <is>
          <t>Sal.</t>
        </is>
      </c>
      <c r="P16" s="85" t="inlineStr">
        <is>
          <t>firma</t>
        </is>
      </c>
      <c r="Q16" s="117" t="n"/>
      <c r="R16" s="85" t="inlineStr">
        <is>
          <t>Ent.</t>
        </is>
      </c>
      <c r="S16" s="85" t="inlineStr">
        <is>
          <t>firma</t>
        </is>
      </c>
      <c r="T16" s="117" t="n"/>
      <c r="U16" s="85" t="inlineStr">
        <is>
          <t>Sal.</t>
        </is>
      </c>
      <c r="V16" s="85" t="inlineStr">
        <is>
          <t>firma</t>
        </is>
      </c>
      <c r="W16" s="117" t="n"/>
      <c r="X16" s="85" t="inlineStr">
        <is>
          <t>Ent.</t>
        </is>
      </c>
      <c r="Y16" s="85" t="inlineStr">
        <is>
          <t>firma</t>
        </is>
      </c>
      <c r="Z16" s="117" t="n"/>
      <c r="AA16" s="85" t="inlineStr">
        <is>
          <t>Sal.</t>
        </is>
      </c>
      <c r="AB16" s="85" t="inlineStr">
        <is>
          <t>firma</t>
        </is>
      </c>
      <c r="AC16" s="117" t="n"/>
    </row>
    <row customFormat="1" customHeight="1" ht="15.75" r="17" s="38">
      <c r="A17" s="118" t="n"/>
      <c r="B17" s="119" t="n"/>
      <c r="C17" s="118" t="n"/>
      <c r="G17" s="39" t="inlineStr">
        <is>
          <t>28</t>
        </is>
      </c>
      <c r="H17" s="68">
        <f>IF(G17="","",VLOOKUP(G17,Listas!P1:Q32,2,0))</f>
        <v/>
      </c>
      <c r="I17" s="116" t="n"/>
      <c r="J17" s="116" t="n"/>
      <c r="K17" s="117" t="n"/>
      <c r="L17" s="127" t="n"/>
      <c r="M17" s="69" t="n"/>
      <c r="N17" s="117" t="n"/>
      <c r="O17" s="69" t="n"/>
      <c r="P17" s="69" t="n"/>
      <c r="Q17" s="117" t="n"/>
      <c r="R17" s="69" t="n"/>
      <c r="S17" s="69" t="n"/>
      <c r="T17" s="117" t="n"/>
      <c r="U17" s="69" t="n"/>
      <c r="V17" s="69" t="n"/>
      <c r="W17" s="117" t="n"/>
      <c r="X17" s="69" t="n"/>
      <c r="Y17" s="69" t="n"/>
      <c r="Z17" s="117" t="n"/>
      <c r="AA17" s="69" t="n"/>
      <c r="AB17" s="76" t="n"/>
      <c r="AC17" s="115" t="n"/>
    </row>
    <row customFormat="1" customHeight="1" ht="15.75" r="18" s="38">
      <c r="A18" s="118" t="n"/>
      <c r="B18" s="119" t="n"/>
      <c r="C18" s="118" t="n"/>
      <c r="G18" s="41" t="n"/>
      <c r="H18" s="68">
        <f>IF(G18="","",VLOOKUP(G18,Listas!P1:Q32,2,0))</f>
        <v/>
      </c>
      <c r="I18" s="116" t="n"/>
      <c r="J18" s="116" t="n"/>
      <c r="K18" s="117" t="n"/>
      <c r="L18" s="127" t="n"/>
      <c r="M18" s="69" t="n"/>
      <c r="N18" s="117" t="n"/>
      <c r="O18" s="69" t="n"/>
      <c r="P18" s="69" t="n"/>
      <c r="Q18" s="117" t="n"/>
      <c r="R18" s="69" t="n"/>
      <c r="S18" s="69" t="n"/>
      <c r="T18" s="117" t="n"/>
      <c r="U18" s="69" t="n"/>
      <c r="V18" s="69" t="n"/>
      <c r="W18" s="117" t="n"/>
      <c r="X18" s="69" t="n"/>
      <c r="Y18" s="69" t="n"/>
      <c r="Z18" s="117" t="n"/>
      <c r="AA18" s="69" t="n"/>
      <c r="AB18" s="76" t="n"/>
      <c r="AC18" s="115" t="n"/>
    </row>
    <row customFormat="1" customHeight="1" ht="15.75" r="19" s="38">
      <c r="A19" s="118" t="n"/>
      <c r="B19" s="119" t="n"/>
      <c r="C19" s="118" t="n"/>
      <c r="G19" s="41" t="n"/>
      <c r="H19" s="68">
        <f>IF(G19="","",VLOOKUP(G19,Listas!P1:Q32,2,0))</f>
        <v/>
      </c>
      <c r="I19" s="116" t="n"/>
      <c r="J19" s="116" t="n"/>
      <c r="K19" s="117" t="n"/>
      <c r="L19" s="127" t="n"/>
      <c r="M19" s="69" t="n"/>
      <c r="N19" s="117" t="n"/>
      <c r="O19" s="69" t="n"/>
      <c r="P19" s="69" t="n"/>
      <c r="Q19" s="117" t="n"/>
      <c r="R19" s="69" t="n"/>
      <c r="S19" s="69" t="n"/>
      <c r="T19" s="117" t="n"/>
      <c r="U19" s="69" t="n"/>
      <c r="V19" s="69" t="n"/>
      <c r="W19" s="117" t="n"/>
      <c r="X19" s="69" t="n"/>
      <c r="Y19" s="69" t="n"/>
      <c r="Z19" s="117" t="n"/>
      <c r="AA19" s="69" t="n"/>
      <c r="AB19" s="76" t="n"/>
      <c r="AC19" s="115" t="n"/>
    </row>
    <row customFormat="1" customHeight="1" ht="15.75" r="20" s="38">
      <c r="A20" s="118" t="n"/>
      <c r="B20" s="119" t="n"/>
      <c r="C20" s="118" t="n"/>
      <c r="G20" s="41" t="n"/>
      <c r="H20" s="68">
        <f>IF(G20="","",VLOOKUP(G20,Listas!P1:Q32,2,0))</f>
        <v/>
      </c>
      <c r="I20" s="116" t="n"/>
      <c r="J20" s="116" t="n"/>
      <c r="K20" s="117" t="n"/>
      <c r="L20" s="127" t="n"/>
      <c r="M20" s="69" t="n"/>
      <c r="N20" s="117" t="n"/>
      <c r="O20" s="69" t="n"/>
      <c r="P20" s="69" t="n"/>
      <c r="Q20" s="117" t="n"/>
      <c r="R20" s="69" t="n"/>
      <c r="S20" s="69" t="n"/>
      <c r="T20" s="117" t="n"/>
      <c r="U20" s="69" t="n"/>
      <c r="V20" s="69" t="n"/>
      <c r="W20" s="117" t="n"/>
      <c r="X20" s="69" t="n"/>
      <c r="Y20" s="69" t="n"/>
      <c r="Z20" s="117" t="n"/>
      <c r="AA20" s="69" t="n"/>
      <c r="AB20" s="76" t="n"/>
      <c r="AC20" s="115" t="n"/>
    </row>
    <row customFormat="1" customHeight="1" ht="15.75" r="21" s="38">
      <c r="A21" s="118" t="n"/>
      <c r="B21" s="119" t="n"/>
      <c r="C21" s="118" t="n"/>
      <c r="G21" s="41" t="n"/>
      <c r="H21" s="68">
        <f>IF(G21="","",VLOOKUP(G21,Listas!P1:Q32,2,0))</f>
        <v/>
      </c>
      <c r="I21" s="116" t="n"/>
      <c r="J21" s="116" t="n"/>
      <c r="K21" s="117" t="n"/>
      <c r="L21" s="127" t="n"/>
      <c r="M21" s="69" t="n"/>
      <c r="N21" s="117" t="n"/>
      <c r="O21" s="69" t="n"/>
      <c r="P21" s="69" t="n"/>
      <c r="Q21" s="117" t="n"/>
      <c r="R21" s="69" t="n"/>
      <c r="S21" s="69" t="n"/>
      <c r="T21" s="117" t="n"/>
      <c r="U21" s="69" t="n"/>
      <c r="V21" s="69" t="n"/>
      <c r="W21" s="117" t="n"/>
      <c r="X21" s="69" t="n"/>
      <c r="Y21" s="69" t="n"/>
      <c r="Z21" s="117" t="n"/>
      <c r="AA21" s="69" t="n"/>
      <c r="AB21" s="76" t="n"/>
      <c r="AC21" s="115" t="n"/>
    </row>
    <row customHeight="1" ht="13.5" r="22">
      <c r="A22" s="120" t="n"/>
      <c r="B22" s="122" t="n"/>
      <c r="C22" s="120" t="n"/>
      <c r="D22" s="121" t="n"/>
      <c r="E22" s="121" t="n"/>
      <c r="F22" s="121" t="n"/>
      <c r="G22" s="41" t="n"/>
      <c r="H22" s="68">
        <f>IF(G22="","",VLOOKUP(G22,Listas!P1:Q32,2,0))</f>
        <v/>
      </c>
      <c r="I22" s="116" t="n"/>
      <c r="J22" s="116" t="n"/>
      <c r="K22" s="117" t="n"/>
      <c r="L22" s="127" t="n"/>
      <c r="M22" s="69" t="n"/>
      <c r="N22" s="117" t="n"/>
      <c r="O22" s="42" t="n"/>
      <c r="P22" s="69" t="n"/>
      <c r="Q22" s="117" t="n"/>
      <c r="R22" s="42" t="n"/>
      <c r="S22" s="69" t="n"/>
      <c r="T22" s="117" t="n"/>
      <c r="U22" s="42" t="n"/>
      <c r="V22" s="69" t="n"/>
      <c r="W22" s="117" t="n"/>
      <c r="X22" s="42" t="n"/>
      <c r="Y22" s="69" t="n"/>
      <c r="Z22" s="117" t="n"/>
      <c r="AA22" s="42" t="n"/>
      <c r="AB22" s="69" t="n"/>
      <c r="AC22" s="117" t="n"/>
    </row>
    <row customHeight="1" ht="9" r="23">
      <c r="A23" s="70" t="n"/>
    </row>
    <row customHeight="1" ht="15.95" r="24">
      <c r="A24" s="63" t="inlineStr">
        <is>
          <t>PREPARADO</t>
        </is>
      </c>
      <c r="B24" s="116" t="n"/>
      <c r="C24" s="116" t="n"/>
      <c r="D24" s="117" t="n"/>
      <c r="E24" s="72" t="inlineStr">
        <is>
          <t>(Encargado)</t>
        </is>
      </c>
      <c r="F24" s="71" t="inlineStr">
        <is>
          <t>M. Martín</t>
        </is>
      </c>
      <c r="G24" s="116" t="n"/>
      <c r="H24" s="117" t="n"/>
      <c r="I24" s="63" t="inlineStr">
        <is>
          <t>CUMPLIMENTADO</t>
        </is>
      </c>
      <c r="J24" s="117" t="n"/>
      <c r="K24" s="72" t="inlineStr">
        <is>
          <t>(Jefe de equipo)</t>
        </is>
      </c>
      <c r="L24" s="116" t="n"/>
      <c r="M24" s="73" t="inlineStr">
        <is>
          <t xml:space="preserve"> </t>
        </is>
      </c>
      <c r="N24" s="116" t="n"/>
      <c r="O24" s="116" t="n"/>
      <c r="P24" s="117" t="n"/>
      <c r="Q24" s="63" t="inlineStr">
        <is>
          <t>CONFORME</t>
        </is>
      </c>
      <c r="R24" s="116" t="n"/>
      <c r="S24" s="117" t="n"/>
      <c r="T24" s="74" t="inlineStr">
        <is>
          <t>(Encargado)</t>
        </is>
      </c>
      <c r="U24" s="117" t="n"/>
      <c r="V24" s="75" t="inlineStr">
        <is>
          <t>M. Martín</t>
        </is>
      </c>
      <c r="W24" s="116" t="n"/>
      <c r="X24" s="116" t="n"/>
      <c r="Y24" s="116" t="n"/>
      <c r="Z24" s="116" t="n"/>
      <c r="AA24" s="116" t="n"/>
      <c r="AB24" s="116" t="n"/>
      <c r="AC24" s="117" t="n"/>
    </row>
    <row customHeight="1" ht="15.95" r="25">
      <c r="A25" s="63" t="inlineStr">
        <is>
          <t>FECHA</t>
        </is>
      </c>
      <c r="B25" s="116" t="n"/>
      <c r="C25" s="116" t="n"/>
      <c r="D25" s="117" t="n"/>
      <c r="E25" s="128" t="inlineStr">
        <is>
          <t>06/04/2020</t>
        </is>
      </c>
      <c r="F25" s="116" t="n"/>
      <c r="G25" s="116" t="n"/>
      <c r="H25" s="117" t="n"/>
      <c r="I25" s="63" t="inlineStr">
        <is>
          <t>FECHA</t>
        </is>
      </c>
      <c r="J25" s="117" t="n"/>
      <c r="K25" s="129" t="n"/>
      <c r="L25" s="116" t="n"/>
      <c r="M25" s="116" t="n"/>
      <c r="N25" s="116" t="n"/>
      <c r="O25" s="116" t="n"/>
      <c r="P25" s="117" t="n"/>
      <c r="Q25" s="63" t="inlineStr">
        <is>
          <t>FECHA</t>
        </is>
      </c>
      <c r="R25" s="116" t="n"/>
      <c r="S25" s="117" t="n"/>
      <c r="T25" s="129" t="n"/>
      <c r="U25" s="116" t="n"/>
      <c r="V25" s="116" t="n"/>
      <c r="W25" s="116" t="n"/>
      <c r="X25" s="116" t="n"/>
      <c r="Y25" s="116" t="n"/>
      <c r="Z25" s="116" t="n"/>
      <c r="AA25" s="116" t="n"/>
      <c r="AB25" s="116" t="n"/>
      <c r="AC25" s="117" t="n"/>
    </row>
    <row customHeight="1" ht="15.95" r="26">
      <c r="A26" s="63" t="inlineStr">
        <is>
          <t>FIRMA</t>
        </is>
      </c>
      <c r="B26" s="116" t="n"/>
      <c r="C26" s="116" t="n"/>
      <c r="D26" s="117" t="n"/>
      <c r="E26" s="66" t="n"/>
      <c r="F26" s="116" t="n"/>
      <c r="G26" s="116" t="n"/>
      <c r="H26" s="117" t="n"/>
      <c r="I26" s="63" t="inlineStr">
        <is>
          <t>FIRMA</t>
        </is>
      </c>
      <c r="J26" s="117" t="n"/>
      <c r="K26" s="67" t="n"/>
      <c r="L26" s="116" t="n"/>
      <c r="M26" s="116" t="n"/>
      <c r="N26" s="116" t="n"/>
      <c r="O26" s="116" t="n"/>
      <c r="P26" s="117" t="n"/>
      <c r="Q26" s="63" t="inlineStr">
        <is>
          <t>FIRMA</t>
        </is>
      </c>
      <c r="R26" s="116" t="n"/>
      <c r="S26" s="117" t="n"/>
      <c r="T26" s="67" t="n"/>
      <c r="U26" s="116" t="n"/>
      <c r="V26" s="116" t="n"/>
      <c r="W26" s="116" t="n"/>
      <c r="X26" s="116" t="n"/>
      <c r="Y26" s="116" t="n"/>
      <c r="Z26" s="116" t="n"/>
      <c r="AA26" s="116" t="n"/>
      <c r="AB26" s="116" t="n"/>
      <c r="AC26" s="117" t="n"/>
    </row>
    <row r="27">
      <c r="A27" s="43" t="inlineStr">
        <is>
          <t>ACP = Operación aceptada; RCH = Operación rechazada; P.E. = Punto de espera.</t>
        </is>
      </c>
      <c r="B27" s="43" t="n"/>
      <c r="C27" s="43" t="n"/>
      <c r="D27" s="43" t="n"/>
      <c r="E27" s="43" t="n"/>
      <c r="F27" s="43" t="n"/>
      <c r="G27" s="43" t="n"/>
      <c r="H27" s="43" t="n"/>
      <c r="I27" s="43" t="n"/>
      <c r="J27" s="43" t="n"/>
      <c r="K27" s="43" t="n"/>
      <c r="L27" s="43" t="n"/>
      <c r="M27" s="43" t="n"/>
      <c r="N27" s="43" t="n"/>
    </row>
    <row r="28">
      <c r="A28" s="43" t="inlineStr">
        <is>
          <t>En el caso de que la operación sea rechazada, indicar en el apartado observaciones el motivo.</t>
        </is>
      </c>
      <c r="B28" s="43" t="n"/>
      <c r="C28" s="43" t="n"/>
      <c r="D28" s="43" t="n"/>
      <c r="E28" s="43" t="n"/>
      <c r="F28" s="43" t="n"/>
      <c r="G28" s="43" t="n"/>
      <c r="H28" s="43" t="n"/>
      <c r="I28" s="43" t="n"/>
      <c r="J28" s="43" t="n"/>
      <c r="K28" s="43" t="n"/>
      <c r="L28" s="43" t="n"/>
      <c r="M28" s="43" t="n"/>
      <c r="N28" s="43" t="n"/>
    </row>
    <row r="29">
      <c r="A29" s="43" t="inlineStr">
        <is>
          <t xml:space="preserve">*En el caso de no ser satisfactoria indicar el motivo en el apartado "Comentarios". </t>
        </is>
      </c>
      <c r="B29" s="43" t="n"/>
      <c r="C29" s="43" t="n"/>
      <c r="D29" s="43" t="n"/>
      <c r="E29" s="43" t="n"/>
      <c r="F29" s="43" t="n"/>
      <c r="G29" s="43" t="n"/>
      <c r="H29" s="43" t="n"/>
      <c r="I29" s="43" t="n"/>
      <c r="J29" s="43" t="n"/>
      <c r="K29" s="43" t="n"/>
      <c r="L29" s="43" t="n"/>
      <c r="M29" s="43" t="n"/>
      <c r="N29" s="43" t="n"/>
    </row>
  </sheetData>
  <mergeCells count="121">
    <mergeCell ref="A1:E4"/>
    <mergeCell ref="F1:V4"/>
    <mergeCell ref="Y1:AC1"/>
    <mergeCell ref="W2:Z2"/>
    <mergeCell ref="W4:Z4"/>
    <mergeCell ref="AA4:AC4"/>
    <mergeCell ref="A6:D6"/>
    <mergeCell ref="E6:F6"/>
    <mergeCell ref="G6:H6"/>
    <mergeCell ref="I6:K6"/>
    <mergeCell ref="M6:AC6"/>
    <mergeCell ref="A7:I7"/>
    <mergeCell ref="J7:Q7"/>
    <mergeCell ref="R7:R8"/>
    <mergeCell ref="S7:S8"/>
    <mergeCell ref="T7:T8"/>
    <mergeCell ref="U7:U8"/>
    <mergeCell ref="V7:V8"/>
    <mergeCell ref="W7:AC7"/>
    <mergeCell ref="B8:C8"/>
    <mergeCell ref="D8:G8"/>
    <mergeCell ref="L8:O8"/>
    <mergeCell ref="Z8:AC8"/>
    <mergeCell ref="B9:C9"/>
    <mergeCell ref="D9:G9"/>
    <mergeCell ref="L9:M9"/>
    <mergeCell ref="N9:O9"/>
    <mergeCell ref="Z9:AC9"/>
    <mergeCell ref="B10:C10"/>
    <mergeCell ref="D10:G10"/>
    <mergeCell ref="L10:M10"/>
    <mergeCell ref="N10:O10"/>
    <mergeCell ref="Z10:AC10"/>
    <mergeCell ref="B11:C11"/>
    <mergeCell ref="D11:G11"/>
    <mergeCell ref="L11:M11"/>
    <mergeCell ref="N11:O11"/>
    <mergeCell ref="Z11:AC11"/>
    <mergeCell ref="B12:C12"/>
    <mergeCell ref="D12:G12"/>
    <mergeCell ref="L12:M12"/>
    <mergeCell ref="N12:O12"/>
    <mergeCell ref="Z12:AC12"/>
    <mergeCell ref="B13:C13"/>
    <mergeCell ref="D13:G13"/>
    <mergeCell ref="L13:M13"/>
    <mergeCell ref="N13:O13"/>
    <mergeCell ref="Z13:AC13"/>
    <mergeCell ref="A15:AC15"/>
    <mergeCell ref="A16:B22"/>
    <mergeCell ref="C16:F22"/>
    <mergeCell ref="G16:K16"/>
    <mergeCell ref="M16:N16"/>
    <mergeCell ref="P16:Q16"/>
    <mergeCell ref="S16:T16"/>
    <mergeCell ref="V16:W16"/>
    <mergeCell ref="Y16:Z16"/>
    <mergeCell ref="AB16:AC16"/>
    <mergeCell ref="H17:K17"/>
    <mergeCell ref="M17:N17"/>
    <mergeCell ref="P17:Q17"/>
    <mergeCell ref="S17:T17"/>
    <mergeCell ref="V17:W17"/>
    <mergeCell ref="Y17:Z17"/>
    <mergeCell ref="AB17:AC17"/>
    <mergeCell ref="H18:K18"/>
    <mergeCell ref="M18:N18"/>
    <mergeCell ref="P18:Q18"/>
    <mergeCell ref="S18:T18"/>
    <mergeCell ref="V18:W18"/>
    <mergeCell ref="Y18:Z18"/>
    <mergeCell ref="AB18:AC18"/>
    <mergeCell ref="H19:K19"/>
    <mergeCell ref="M19:N19"/>
    <mergeCell ref="P19:Q19"/>
    <mergeCell ref="S19:T19"/>
    <mergeCell ref="V19:W19"/>
    <mergeCell ref="Y19:Z19"/>
    <mergeCell ref="AB19:AC19"/>
    <mergeCell ref="H20:K20"/>
    <mergeCell ref="M20:N20"/>
    <mergeCell ref="P20:Q20"/>
    <mergeCell ref="S20:T20"/>
    <mergeCell ref="V20:W20"/>
    <mergeCell ref="Y20:Z20"/>
    <mergeCell ref="AB20:AC20"/>
    <mergeCell ref="H21:K21"/>
    <mergeCell ref="M21:N21"/>
    <mergeCell ref="P21:Q21"/>
    <mergeCell ref="S21:T21"/>
    <mergeCell ref="V21:W21"/>
    <mergeCell ref="Y21:Z21"/>
    <mergeCell ref="AB21:AC21"/>
    <mergeCell ref="H22:K22"/>
    <mergeCell ref="M22:N22"/>
    <mergeCell ref="P22:Q22"/>
    <mergeCell ref="S22:T22"/>
    <mergeCell ref="V22:W22"/>
    <mergeCell ref="Y22:Z22"/>
    <mergeCell ref="AB22:AC22"/>
    <mergeCell ref="A23:AA23"/>
    <mergeCell ref="A24:D24"/>
    <mergeCell ref="F24:H24"/>
    <mergeCell ref="I24:J24"/>
    <mergeCell ref="K24:L24"/>
    <mergeCell ref="M24:P24"/>
    <mergeCell ref="Q24:S24"/>
    <mergeCell ref="T24:U24"/>
    <mergeCell ref="V24:AC24"/>
    <mergeCell ref="A25:D25"/>
    <mergeCell ref="E25:H25"/>
    <mergeCell ref="I25:J25"/>
    <mergeCell ref="K25:P25"/>
    <mergeCell ref="Q25:S25"/>
    <mergeCell ref="T25:AC25"/>
    <mergeCell ref="A26:D26"/>
    <mergeCell ref="E26:H26"/>
    <mergeCell ref="I26:J26"/>
    <mergeCell ref="K26:P26"/>
    <mergeCell ref="Q26:S26"/>
    <mergeCell ref="T26:AC26"/>
  </mergeCells>
  <printOptions horizontalCentered="1"/>
  <pageMargins bottom="0" footer="0.511805555555555" header="0.511805555555555" left="0.118055555555556" right="0.118055555555556" top="0.236111111111111"/>
  <pageSetup firstPageNumber="0" horizontalDpi="300" orientation="landscape" paperSize="9" verticalDpi="30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ColWidth="10.5703125" defaultRowHeight="15"/>
  <cols>
    <col customWidth="1" max="1" min="1" style="52" width="6.5703125"/>
    <col customWidth="1" max="2" min="2" style="52" width="15"/>
    <col customWidth="1" max="3" min="3" style="52" width="18.85546875"/>
    <col customWidth="1" max="4" min="4" style="52" width="4.28515625"/>
    <col customWidth="1" max="13" min="5" style="45" width="4.28515625"/>
    <col customWidth="1" max="14" min="14" style="52" width="2.7109375"/>
    <col customWidth="1" max="15" min="15" style="45" width="2.28515625"/>
    <col customWidth="1" max="16" min="16" style="52" width="4"/>
    <col customWidth="1" max="17" min="17" style="52" width="3.85546875"/>
    <col customWidth="1" max="1025" min="18" style="52" width="10.5703125"/>
  </cols>
  <sheetData>
    <row customHeight="1" ht="15" r="1">
      <c r="A1" s="46" t="n"/>
      <c r="B1" s="47" t="n"/>
      <c r="C1" s="106" t="inlineStr">
        <is>
          <t>PROGRAMA DE PUNTOS DE INSPECCIÓN (Operaciones)</t>
        </is>
      </c>
      <c r="D1" s="114" t="n"/>
      <c r="E1" s="114" t="n"/>
      <c r="F1" s="114" t="n"/>
      <c r="G1" s="114" t="n"/>
      <c r="H1" s="114" t="n"/>
      <c r="I1" s="114" t="n"/>
      <c r="J1" s="114" t="n"/>
      <c r="K1" s="115" t="n"/>
      <c r="L1" s="107" t="inlineStr">
        <is>
          <t>NÚMERO</t>
        </is>
      </c>
      <c r="M1" s="116" t="n"/>
      <c r="N1" s="108" t="inlineStr">
        <is>
          <t>0009/20</t>
        </is>
      </c>
      <c r="O1" s="116" t="n"/>
      <c r="P1" s="116" t="n"/>
      <c r="Q1" s="117" t="n"/>
    </row>
    <row customHeight="1" ht="15" r="2">
      <c r="A2" s="48" t="n"/>
      <c r="B2" s="49" t="n"/>
      <c r="C2" s="118" t="n"/>
      <c r="K2" s="119" t="n"/>
      <c r="L2" s="109" t="inlineStr">
        <is>
          <t>FECHA</t>
        </is>
      </c>
      <c r="M2" s="114" t="n"/>
      <c r="N2" s="110" t="inlineStr">
        <is>
          <t>FESTIVO</t>
        </is>
      </c>
      <c r="O2" s="114" t="n"/>
      <c r="P2" s="114" t="n"/>
      <c r="Q2" s="21" t="n"/>
    </row>
    <row r="3">
      <c r="A3" s="48" t="n"/>
      <c r="B3" s="49" t="n"/>
      <c r="C3" s="118" t="n"/>
      <c r="K3" s="119" t="n"/>
      <c r="L3" s="130" t="inlineStr">
        <is>
          <t>07/04/2020</t>
        </is>
      </c>
      <c r="O3" s="94" t="inlineStr">
        <is>
          <t>Hoja: 2 de 2</t>
        </is>
      </c>
      <c r="Q3" s="119" t="n"/>
    </row>
    <row r="4">
      <c r="A4" s="50" t="n"/>
      <c r="B4" s="51" t="n"/>
      <c r="C4" s="112" t="n"/>
      <c r="D4" s="121" t="n"/>
      <c r="E4" s="121" t="n"/>
      <c r="F4" s="121" t="n"/>
      <c r="G4" s="121" t="n"/>
      <c r="H4" s="121" t="n"/>
      <c r="I4" s="121" t="n"/>
      <c r="J4" s="121" t="n"/>
      <c r="K4" s="122" t="n"/>
      <c r="L4" s="121" t="n"/>
      <c r="M4" s="121" t="n"/>
      <c r="N4" s="121" t="n"/>
      <c r="O4" s="121" t="n"/>
      <c r="P4" s="121" t="n"/>
      <c r="Q4" s="122" t="n"/>
    </row>
    <row customHeight="1" ht="21" r="5">
      <c r="A5" s="113" t="inlineStr">
        <is>
          <t>CENTRO DE CONSERVACIÓN 73.594/00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</row>
    <row customHeight="1" ht="17.45" r="6">
      <c r="A6" s="63" t="inlineStr">
        <is>
          <t>PERSONAL</t>
        </is>
      </c>
      <c r="B6" s="116" t="n"/>
      <c r="C6" s="116" t="n"/>
      <c r="D6" s="116" t="n"/>
      <c r="E6" s="116" t="n"/>
      <c r="F6" s="116" t="n"/>
      <c r="G6" s="116" t="n"/>
      <c r="H6" s="116" t="n"/>
      <c r="I6" s="116" t="n"/>
      <c r="J6" s="116" t="n"/>
      <c r="K6" s="116" t="n"/>
      <c r="L6" s="116" t="n"/>
      <c r="M6" s="116" t="n"/>
      <c r="N6" s="116" t="n"/>
      <c r="O6" s="116" t="n"/>
      <c r="P6" s="116" t="n"/>
      <c r="Q6" s="117" t="n"/>
      <c r="R6" s="52" t="n"/>
      <c r="S6" s="52" t="n"/>
      <c r="T6" s="52" t="n"/>
      <c r="U6" s="52" t="n"/>
      <c r="V6" s="52" t="n"/>
      <c r="W6" s="52" t="n"/>
      <c r="X6" s="52" t="n"/>
      <c r="Y6" s="52" t="n"/>
      <c r="Z6" s="52" t="n"/>
      <c r="AA6" s="52" t="n"/>
      <c r="AB6" s="52" t="n"/>
      <c r="AC6" s="52" t="n"/>
      <c r="AD6" s="52" t="n"/>
      <c r="AE6" s="52" t="n"/>
      <c r="AF6" s="52" t="n"/>
      <c r="AG6" s="52" t="n"/>
      <c r="AH6" s="52" t="n"/>
    </row>
    <row customHeight="1" ht="17.45" r="7">
      <c r="A7" s="53" t="inlineStr">
        <is>
          <t>CÓDIGO</t>
        </is>
      </c>
      <c r="B7" s="63" t="inlineStr">
        <is>
          <t>NOMBRE Y APELLIDOS</t>
        </is>
      </c>
      <c r="C7" s="117" t="n"/>
      <c r="D7" s="103" t="n">
        <v>1</v>
      </c>
      <c r="E7" s="117" t="n"/>
      <c r="F7" s="103" t="n">
        <v>2</v>
      </c>
      <c r="G7" s="117" t="n"/>
      <c r="H7" s="103" t="n">
        <v>3</v>
      </c>
      <c r="I7" s="117" t="n"/>
      <c r="J7" s="103" t="n">
        <v>4</v>
      </c>
      <c r="K7" s="117" t="n"/>
      <c r="L7" s="103" t="n">
        <v>5</v>
      </c>
      <c r="M7" s="117" t="n"/>
      <c r="N7" s="104" t="inlineStr">
        <is>
          <t>Total</t>
        </is>
      </c>
      <c r="O7" s="116" t="n"/>
      <c r="P7" s="116" t="n"/>
      <c r="Q7" s="117" t="n"/>
    </row>
    <row customHeight="1" ht="23.25" r="8">
      <c r="A8" s="54" t="inlineStr">
        <is>
          <t>28</t>
        </is>
      </c>
      <c r="B8" s="105">
        <f>IF(A8="","",VLOOKUP(A8,Listas!P1:Q32,2,0))</f>
        <v/>
      </c>
      <c r="C8" s="117" t="n"/>
      <c r="D8" s="101" t="n"/>
      <c r="E8" s="117" t="n"/>
      <c r="F8" s="101" t="n"/>
      <c r="G8" s="117" t="n"/>
      <c r="H8" s="101" t="n"/>
      <c r="I8" s="117" t="n"/>
      <c r="J8" s="101" t="n"/>
      <c r="K8" s="117" t="n"/>
      <c r="L8" s="101" t="n"/>
      <c r="M8" s="117" t="n"/>
      <c r="N8" s="101" t="n"/>
      <c r="O8" s="116" t="n"/>
      <c r="P8" s="116" t="n"/>
      <c r="Q8" s="117" t="n"/>
    </row>
    <row customHeight="1" ht="23.25" r="9">
      <c r="A9" s="54" t="n"/>
      <c r="B9" s="105">
        <f>IF(A9="","",VLOOKUP(A9,Listas!P1:Q32,2,0))</f>
        <v/>
      </c>
      <c r="C9" s="117" t="n"/>
      <c r="D9" s="101" t="n"/>
      <c r="E9" s="117" t="n"/>
      <c r="F9" s="101" t="n"/>
      <c r="G9" s="117" t="n"/>
      <c r="H9" s="101" t="n"/>
      <c r="I9" s="117" t="n"/>
      <c r="J9" s="101" t="n"/>
      <c r="K9" s="117" t="n"/>
      <c r="L9" s="101" t="n"/>
      <c r="M9" s="117" t="n"/>
      <c r="N9" s="101" t="n"/>
      <c r="O9" s="116" t="n"/>
      <c r="P9" s="116" t="n"/>
      <c r="Q9" s="117" t="n"/>
    </row>
    <row customHeight="1" ht="23.25" r="10">
      <c r="A10" s="54" t="n"/>
      <c r="B10" s="105">
        <f>IF(A10="","",VLOOKUP(A10,Listas!P1:Q32,2,0))</f>
        <v/>
      </c>
      <c r="C10" s="117" t="n"/>
      <c r="D10" s="101" t="n"/>
      <c r="E10" s="117" t="n"/>
      <c r="F10" s="101" t="n"/>
      <c r="G10" s="117" t="n"/>
      <c r="H10" s="101" t="n"/>
      <c r="I10" s="117" t="n"/>
      <c r="J10" s="101" t="n"/>
      <c r="K10" s="117" t="n"/>
      <c r="L10" s="101" t="n"/>
      <c r="M10" s="117" t="n"/>
      <c r="N10" s="101" t="n"/>
      <c r="O10" s="116" t="n"/>
      <c r="P10" s="116" t="n"/>
      <c r="Q10" s="117" t="n"/>
    </row>
    <row customHeight="1" ht="23.25" r="11">
      <c r="A11" s="54" t="n"/>
      <c r="B11" s="105">
        <f>IF(A11="","",VLOOKUP(A11,Listas!P1:Q32,2,0))</f>
        <v/>
      </c>
      <c r="C11" s="117" t="n"/>
      <c r="D11" s="101" t="n"/>
      <c r="E11" s="117" t="n"/>
      <c r="F11" s="101" t="n"/>
      <c r="G11" s="117" t="n"/>
      <c r="H11" s="101" t="n"/>
      <c r="I11" s="117" t="n"/>
      <c r="J11" s="101" t="n"/>
      <c r="K11" s="117" t="n"/>
      <c r="L11" s="101" t="n"/>
      <c r="M11" s="117" t="n"/>
      <c r="N11" s="101" t="n"/>
      <c r="O11" s="116" t="n"/>
      <c r="P11" s="116" t="n"/>
      <c r="Q11" s="117" t="n"/>
      <c r="T11" s="52" t="n"/>
    </row>
    <row customHeight="1" ht="23.25" r="12">
      <c r="A12" s="54" t="n"/>
      <c r="B12" s="105">
        <f>IF(A12="","",VLOOKUP(A12,Listas!P1:Q32,2,0))</f>
        <v/>
      </c>
      <c r="C12" s="117" t="n"/>
      <c r="D12" s="101" t="n"/>
      <c r="E12" s="117" t="n"/>
      <c r="F12" s="101" t="n"/>
      <c r="G12" s="117" t="n"/>
      <c r="H12" s="101" t="n"/>
      <c r="I12" s="117" t="n"/>
      <c r="J12" s="101" t="n"/>
      <c r="K12" s="117" t="n"/>
      <c r="L12" s="101" t="n"/>
      <c r="M12" s="117" t="n"/>
      <c r="N12" s="101" t="n"/>
      <c r="O12" s="116" t="n"/>
      <c r="P12" s="116" t="n"/>
      <c r="Q12" s="117" t="n"/>
    </row>
    <row customHeight="1" ht="23.25" r="13">
      <c r="A13" s="54" t="n"/>
      <c r="B13" s="105">
        <f>IF(A13="","",VLOOKUP(A13,Listas!P1:Q32,2,0))</f>
        <v/>
      </c>
      <c r="C13" s="117" t="n"/>
      <c r="D13" s="101" t="n"/>
      <c r="E13" s="117" t="n"/>
      <c r="F13" s="101" t="n"/>
      <c r="G13" s="117" t="n"/>
      <c r="H13" s="101" t="n"/>
      <c r="I13" s="117" t="n"/>
      <c r="J13" s="101" t="n"/>
      <c r="K13" s="117" t="n"/>
      <c r="L13" s="101" t="n"/>
      <c r="M13" s="117" t="n"/>
      <c r="N13" s="101" t="n"/>
      <c r="O13" s="116" t="n"/>
      <c r="P13" s="116" t="n"/>
      <c r="Q13" s="117" t="n"/>
    </row>
    <row customHeight="1" ht="12.75" r="14">
      <c r="A14" s="102" t="n"/>
      <c r="B14" s="116" t="n"/>
      <c r="C14" s="116" t="n"/>
      <c r="D14" s="116" t="n"/>
      <c r="E14" s="116" t="n"/>
      <c r="F14" s="116" t="n"/>
      <c r="G14" s="116" t="n"/>
      <c r="H14" s="116" t="n"/>
      <c r="I14" s="116" t="n"/>
      <c r="J14" s="116" t="n"/>
      <c r="K14" s="116" t="n"/>
      <c r="L14" s="116" t="n"/>
      <c r="M14" s="116" t="n"/>
      <c r="N14" s="116" t="n"/>
      <c r="O14" s="116" t="n"/>
      <c r="P14" s="116" t="n"/>
      <c r="Q14" s="116" t="n"/>
    </row>
    <row customHeight="1" ht="17.45" r="15">
      <c r="A15" s="63" t="inlineStr">
        <is>
          <t>MAQUINARIA Y MEDIOS AUXILIARES</t>
        </is>
      </c>
      <c r="B15" s="116" t="n"/>
      <c r="C15" s="116" t="n"/>
      <c r="D15" s="116" t="n"/>
      <c r="E15" s="116" t="n"/>
      <c r="F15" s="116" t="n"/>
      <c r="G15" s="116" t="n"/>
      <c r="H15" s="116" t="n"/>
      <c r="I15" s="116" t="n"/>
      <c r="J15" s="116" t="n"/>
      <c r="K15" s="116" t="n"/>
      <c r="L15" s="116" t="n"/>
      <c r="M15" s="116" t="n"/>
      <c r="N15" s="116" t="n"/>
      <c r="O15" s="116" t="n"/>
      <c r="P15" s="116" t="n"/>
      <c r="Q15" s="117" t="n"/>
    </row>
    <row customHeight="1" ht="17.45" r="16">
      <c r="A16" s="55" t="inlineStr">
        <is>
          <t>CÓDIGO</t>
        </is>
      </c>
      <c r="B16" s="63" t="inlineStr">
        <is>
          <t>DENOMINACIÓN</t>
        </is>
      </c>
      <c r="C16" s="117" t="n"/>
      <c r="D16" s="103" t="n">
        <v>1</v>
      </c>
      <c r="E16" s="117" t="n"/>
      <c r="F16" s="103" t="n">
        <v>2</v>
      </c>
      <c r="G16" s="117" t="n"/>
      <c r="H16" s="103" t="n">
        <v>3</v>
      </c>
      <c r="I16" s="117" t="n"/>
      <c r="J16" s="103" t="n">
        <v>4</v>
      </c>
      <c r="K16" s="117" t="n"/>
      <c r="L16" s="103" t="n">
        <v>5</v>
      </c>
      <c r="M16" s="117" t="n"/>
      <c r="N16" s="104" t="inlineStr">
        <is>
          <t>Total</t>
        </is>
      </c>
      <c r="O16" s="116" t="n"/>
      <c r="P16" s="116" t="n"/>
      <c r="Q16" s="117" t="n"/>
    </row>
    <row customHeight="1" ht="23.25" r="17">
      <c r="A17" s="54" t="inlineStr">
        <is>
          <t xml:space="preserve"> </t>
        </is>
      </c>
      <c r="B17" s="105">
        <f>VLOOKUP(A17,Listas!J3:K34,2,0)</f>
        <v/>
      </c>
      <c r="C17" s="117" t="n"/>
      <c r="D17" s="101" t="n"/>
      <c r="E17" s="117" t="n"/>
      <c r="F17" s="101" t="n"/>
      <c r="G17" s="117" t="n"/>
      <c r="H17" s="101" t="n"/>
      <c r="I17" s="117" t="n"/>
      <c r="J17" s="101" t="n"/>
      <c r="K17" s="117" t="n"/>
      <c r="L17" s="101" t="n"/>
      <c r="M17" s="117" t="n"/>
      <c r="N17" s="101" t="n"/>
      <c r="O17" s="116" t="n"/>
      <c r="P17" s="116" t="n"/>
      <c r="Q17" s="117" t="n"/>
    </row>
    <row customHeight="1" ht="23.25" r="18">
      <c r="A18" s="54" t="inlineStr">
        <is>
          <t xml:space="preserve"> </t>
        </is>
      </c>
      <c r="B18" s="105">
        <f>VLOOKUP(A18,Listas!J3:K34,2,0)</f>
        <v/>
      </c>
      <c r="C18" s="117" t="n"/>
      <c r="D18" s="101" t="n"/>
      <c r="E18" s="117" t="n"/>
      <c r="F18" s="101" t="n"/>
      <c r="G18" s="117" t="n"/>
      <c r="H18" s="101" t="n"/>
      <c r="I18" s="117" t="n"/>
      <c r="J18" s="101" t="n"/>
      <c r="K18" s="117" t="n"/>
      <c r="L18" s="101" t="n"/>
      <c r="M18" s="117" t="n"/>
      <c r="N18" s="101" t="n"/>
      <c r="O18" s="116" t="n"/>
      <c r="P18" s="116" t="n"/>
      <c r="Q18" s="117" t="n"/>
    </row>
    <row customHeight="1" ht="23.25" r="19">
      <c r="A19" s="54" t="inlineStr">
        <is>
          <t xml:space="preserve"> </t>
        </is>
      </c>
      <c r="B19" s="105">
        <f>VLOOKUP(A19,Listas!J3:K34,2,0)</f>
        <v/>
      </c>
      <c r="C19" s="117" t="n"/>
      <c r="D19" s="101" t="n"/>
      <c r="E19" s="117" t="n"/>
      <c r="F19" s="101" t="n"/>
      <c r="G19" s="117" t="n"/>
      <c r="H19" s="101" t="n"/>
      <c r="I19" s="117" t="n"/>
      <c r="J19" s="101" t="n"/>
      <c r="K19" s="117" t="n"/>
      <c r="L19" s="101" t="n"/>
      <c r="M19" s="117" t="n"/>
      <c r="N19" s="101" t="n"/>
      <c r="O19" s="116" t="n"/>
      <c r="P19" s="116" t="n"/>
      <c r="Q19" s="117" t="n"/>
    </row>
    <row customHeight="1" ht="23.25" r="20">
      <c r="A20" s="54" t="inlineStr">
        <is>
          <t xml:space="preserve"> </t>
        </is>
      </c>
      <c r="B20" s="105">
        <f>VLOOKUP(A20,Listas!J3:K34,2,0)</f>
        <v/>
      </c>
      <c r="C20" s="117" t="n"/>
      <c r="D20" s="101" t="n"/>
      <c r="E20" s="117" t="n"/>
      <c r="F20" s="101" t="n"/>
      <c r="G20" s="117" t="n"/>
      <c r="H20" s="101" t="n"/>
      <c r="I20" s="117" t="n"/>
      <c r="J20" s="101" t="n"/>
      <c r="K20" s="117" t="n"/>
      <c r="L20" s="101" t="n"/>
      <c r="M20" s="117" t="n"/>
      <c r="N20" s="101" t="n"/>
      <c r="O20" s="116" t="n"/>
      <c r="P20" s="116" t="n"/>
      <c r="Q20" s="117" t="n"/>
    </row>
    <row customHeight="1" ht="23.25" r="21">
      <c r="A21" s="54" t="inlineStr">
        <is>
          <t xml:space="preserve"> </t>
        </is>
      </c>
      <c r="B21" s="105">
        <f>VLOOKUP(A21,Listas!J3:K34,2,0)</f>
        <v/>
      </c>
      <c r="C21" s="117" t="n"/>
      <c r="D21" s="101" t="n"/>
      <c r="E21" s="117" t="n"/>
      <c r="F21" s="101" t="n"/>
      <c r="G21" s="117" t="n"/>
      <c r="H21" s="101" t="n"/>
      <c r="I21" s="117" t="n"/>
      <c r="J21" s="101" t="n"/>
      <c r="K21" s="117" t="n"/>
      <c r="L21" s="101" t="n"/>
      <c r="M21" s="117" t="n"/>
      <c r="N21" s="101" t="n"/>
      <c r="O21" s="116" t="n"/>
      <c r="P21" s="116" t="n"/>
      <c r="Q21" s="117" t="n"/>
    </row>
    <row customHeight="1" ht="12.75" r="22">
      <c r="A22" s="102" t="n"/>
      <c r="B22" s="116" t="n"/>
      <c r="C22" s="116" t="n"/>
      <c r="D22" s="116" t="n"/>
      <c r="E22" s="116" t="n"/>
      <c r="F22" s="116" t="n"/>
      <c r="G22" s="116" t="n"/>
      <c r="H22" s="116" t="n"/>
      <c r="I22" s="116" t="n"/>
      <c r="J22" s="116" t="n"/>
      <c r="K22" s="116" t="n"/>
      <c r="L22" s="116" t="n"/>
      <c r="M22" s="116" t="n"/>
      <c r="N22" s="116" t="n"/>
      <c r="O22" s="116" t="n"/>
      <c r="P22" s="116" t="n"/>
      <c r="Q22" s="116" t="n"/>
    </row>
    <row customHeight="1" ht="17.45" r="23">
      <c r="A23" s="63" t="inlineStr">
        <is>
          <t>MATERIALES</t>
        </is>
      </c>
      <c r="B23" s="116" t="n"/>
      <c r="C23" s="116" t="n"/>
      <c r="D23" s="116" t="n"/>
      <c r="E23" s="116" t="n"/>
      <c r="F23" s="116" t="n"/>
      <c r="G23" s="116" t="n"/>
      <c r="H23" s="116" t="n"/>
      <c r="I23" s="116" t="n"/>
      <c r="J23" s="116" t="n"/>
      <c r="K23" s="116" t="n"/>
      <c r="L23" s="116" t="n"/>
      <c r="M23" s="116" t="n"/>
      <c r="N23" s="116" t="n"/>
      <c r="O23" s="116" t="n"/>
      <c r="P23" s="116" t="n"/>
      <c r="Q23" s="117" t="n"/>
    </row>
    <row customHeight="1" ht="17.45" r="24">
      <c r="A24" s="53" t="inlineStr">
        <is>
          <t>CÓDIGO</t>
        </is>
      </c>
      <c r="B24" s="63" t="inlineStr">
        <is>
          <t>DENOMINACIÓN</t>
        </is>
      </c>
      <c r="C24" s="117" t="n"/>
      <c r="D24" s="103" t="n">
        <v>1</v>
      </c>
      <c r="E24" s="117" t="n"/>
      <c r="F24" s="103" t="n">
        <v>2</v>
      </c>
      <c r="G24" s="117" t="n"/>
      <c r="H24" s="103" t="n">
        <v>3</v>
      </c>
      <c r="I24" s="117" t="n"/>
      <c r="J24" s="103" t="n">
        <v>4</v>
      </c>
      <c r="K24" s="117" t="n"/>
      <c r="L24" s="103" t="n">
        <v>5</v>
      </c>
      <c r="M24" s="117" t="n"/>
      <c r="N24" s="104" t="inlineStr">
        <is>
          <t>Total</t>
        </is>
      </c>
      <c r="O24" s="116" t="n"/>
      <c r="P24" s="116" t="n"/>
      <c r="Q24" s="117" t="n"/>
    </row>
    <row customHeight="1" ht="24" r="25">
      <c r="A25" s="56" t="inlineStr">
        <is>
          <t xml:space="preserve"> </t>
        </is>
      </c>
      <c r="B25" s="100">
        <f>VLOOKUP(A25,Listas!L3:M568,2,0)</f>
        <v/>
      </c>
      <c r="C25" s="117" t="n"/>
      <c r="D25" s="101" t="n"/>
      <c r="E25" s="117" t="n"/>
      <c r="F25" s="101" t="n"/>
      <c r="G25" s="117" t="n"/>
      <c r="H25" s="101" t="n"/>
      <c r="I25" s="117" t="n"/>
      <c r="J25" s="101" t="n"/>
      <c r="K25" s="117" t="n"/>
      <c r="L25" s="101" t="n"/>
      <c r="M25" s="117" t="n"/>
      <c r="N25" s="101" t="n"/>
      <c r="O25" s="116" t="n"/>
      <c r="P25" s="116" t="n"/>
      <c r="Q25" s="117" t="n"/>
    </row>
    <row customHeight="1" ht="24" r="26">
      <c r="A26" s="56" t="inlineStr">
        <is>
          <t xml:space="preserve"> </t>
        </is>
      </c>
      <c r="B26" s="100">
        <f>VLOOKUP(A26,Listas!L3:M568,2,0)</f>
        <v/>
      </c>
      <c r="C26" s="117" t="n"/>
      <c r="D26" s="101" t="n"/>
      <c r="E26" s="117" t="n"/>
      <c r="F26" s="101" t="n"/>
      <c r="G26" s="117" t="n"/>
      <c r="H26" s="101" t="n"/>
      <c r="I26" s="117" t="n"/>
      <c r="J26" s="101" t="n"/>
      <c r="K26" s="117" t="n"/>
      <c r="L26" s="101" t="n"/>
      <c r="M26" s="117" t="n"/>
      <c r="N26" s="101" t="n"/>
      <c r="O26" s="116" t="n"/>
      <c r="P26" s="116" t="n"/>
      <c r="Q26" s="117" t="n"/>
    </row>
    <row customHeight="1" ht="24" r="27">
      <c r="A27" s="56" t="inlineStr">
        <is>
          <t xml:space="preserve"> </t>
        </is>
      </c>
      <c r="B27" s="100">
        <f>VLOOKUP(A27,Listas!L3:M568,2,0)</f>
        <v/>
      </c>
      <c r="C27" s="117" t="n"/>
      <c r="D27" s="101" t="n"/>
      <c r="E27" s="117" t="n"/>
      <c r="F27" s="101" t="n"/>
      <c r="G27" s="117" t="n"/>
      <c r="H27" s="101" t="n"/>
      <c r="I27" s="117" t="n"/>
      <c r="J27" s="101" t="n"/>
      <c r="K27" s="117" t="n"/>
      <c r="L27" s="101" t="n"/>
      <c r="M27" s="117" t="n"/>
      <c r="N27" s="101" t="n"/>
      <c r="O27" s="116" t="n"/>
      <c r="P27" s="116" t="n"/>
      <c r="Q27" s="117" t="n"/>
    </row>
    <row customHeight="1" ht="24" r="28">
      <c r="A28" s="56" t="inlineStr">
        <is>
          <t xml:space="preserve"> </t>
        </is>
      </c>
      <c r="B28" s="100">
        <f>VLOOKUP(A28,Listas!L3:M568,2,0)</f>
        <v/>
      </c>
      <c r="C28" s="117" t="n"/>
      <c r="D28" s="101" t="n"/>
      <c r="E28" s="117" t="n"/>
      <c r="F28" s="101" t="n"/>
      <c r="G28" s="117" t="n"/>
      <c r="H28" s="101" t="n"/>
      <c r="I28" s="117" t="n"/>
      <c r="J28" s="101" t="n"/>
      <c r="K28" s="117" t="n"/>
      <c r="L28" s="101" t="n"/>
      <c r="M28" s="117" t="n"/>
      <c r="N28" s="101" t="n"/>
      <c r="O28" s="116" t="n"/>
      <c r="P28" s="116" t="n"/>
      <c r="Q28" s="117" t="n"/>
    </row>
    <row customHeight="1" ht="24" r="29">
      <c r="A29" s="56" t="inlineStr">
        <is>
          <t xml:space="preserve"> </t>
        </is>
      </c>
      <c r="B29" s="100">
        <f>VLOOKUP(A29,Listas!L3:M568,2,0)</f>
        <v/>
      </c>
      <c r="C29" s="117" t="n"/>
      <c r="D29" s="101" t="n"/>
      <c r="E29" s="117" t="n"/>
      <c r="F29" s="101" t="n"/>
      <c r="G29" s="117" t="n"/>
      <c r="H29" s="101" t="n"/>
      <c r="I29" s="117" t="n"/>
      <c r="J29" s="101" t="n"/>
      <c r="K29" s="117" t="n"/>
      <c r="L29" s="101" t="n"/>
      <c r="M29" s="117" t="n"/>
      <c r="N29" s="101" t="n"/>
      <c r="O29" s="116" t="n"/>
      <c r="P29" s="116" t="n"/>
      <c r="Q29" s="117" t="n"/>
    </row>
    <row customHeight="1" ht="24" r="30">
      <c r="A30" s="56" t="inlineStr">
        <is>
          <t xml:space="preserve"> </t>
        </is>
      </c>
      <c r="B30" s="100">
        <f>VLOOKUP(A30,Listas!L3:M568,2,0)</f>
        <v/>
      </c>
      <c r="C30" s="117" t="n"/>
      <c r="D30" s="101" t="n"/>
      <c r="E30" s="117" t="n"/>
      <c r="F30" s="101" t="n"/>
      <c r="G30" s="117" t="n"/>
      <c r="H30" s="101" t="n"/>
      <c r="I30" s="117" t="n"/>
      <c r="J30" s="101" t="n"/>
      <c r="K30" s="117" t="n"/>
      <c r="L30" s="101" t="n"/>
      <c r="M30" s="117" t="n"/>
      <c r="N30" s="101" t="n"/>
      <c r="O30" s="116" t="n"/>
      <c r="P30" s="116" t="n"/>
      <c r="Q30" s="117" t="n"/>
    </row>
    <row customHeight="1" ht="24" r="31">
      <c r="A31" s="56" t="inlineStr">
        <is>
          <t xml:space="preserve"> </t>
        </is>
      </c>
      <c r="B31" s="100">
        <f>VLOOKUP(A31,Listas!L3:M568,2,0)</f>
        <v/>
      </c>
      <c r="C31" s="117" t="n"/>
      <c r="D31" s="101" t="n"/>
      <c r="E31" s="117" t="n"/>
      <c r="F31" s="101" t="n"/>
      <c r="G31" s="117" t="n"/>
      <c r="H31" s="101" t="n"/>
      <c r="I31" s="117" t="n"/>
      <c r="J31" s="101" t="n"/>
      <c r="K31" s="117" t="n"/>
      <c r="L31" s="101" t="n"/>
      <c r="M31" s="117" t="n"/>
      <c r="N31" s="101" t="n"/>
      <c r="O31" s="116" t="n"/>
      <c r="P31" s="116" t="n"/>
      <c r="Q31" s="117" t="n"/>
    </row>
    <row customHeight="1" ht="24" r="32">
      <c r="A32" s="56" t="inlineStr">
        <is>
          <t xml:space="preserve"> </t>
        </is>
      </c>
      <c r="B32" s="100">
        <f>VLOOKUP(A32,Listas!L3:M568,2,0)</f>
        <v/>
      </c>
      <c r="C32" s="117" t="n"/>
      <c r="D32" s="101" t="n"/>
      <c r="E32" s="117" t="n"/>
      <c r="F32" s="101" t="n"/>
      <c r="G32" s="117" t="n"/>
      <c r="H32" s="101" t="n"/>
      <c r="I32" s="117" t="n"/>
      <c r="J32" s="101" t="n"/>
      <c r="K32" s="117" t="n"/>
      <c r="L32" s="101" t="n"/>
      <c r="M32" s="117" t="n"/>
      <c r="N32" s="101" t="n"/>
      <c r="O32" s="116" t="n"/>
      <c r="P32" s="116" t="n"/>
      <c r="Q32" s="117" t="n"/>
    </row>
    <row customHeight="1" ht="24" r="33">
      <c r="A33" s="56" t="inlineStr">
        <is>
          <t xml:space="preserve"> </t>
        </is>
      </c>
      <c r="B33" s="100">
        <f>VLOOKUP(A33,Listas!L3:M568,2,0)</f>
        <v/>
      </c>
      <c r="C33" s="117" t="n"/>
      <c r="D33" s="101" t="n"/>
      <c r="E33" s="117" t="n"/>
      <c r="F33" s="101" t="n"/>
      <c r="G33" s="117" t="n"/>
      <c r="H33" s="101" t="n"/>
      <c r="I33" s="117" t="n"/>
      <c r="J33" s="101" t="n"/>
      <c r="K33" s="117" t="n"/>
      <c r="L33" s="101" t="n"/>
      <c r="M33" s="117" t="n"/>
      <c r="N33" s="101" t="n"/>
      <c r="O33" s="116" t="n"/>
      <c r="P33" s="116" t="n"/>
      <c r="Q33" s="117" t="n"/>
    </row>
    <row customHeight="1" ht="24" r="34">
      <c r="A34" s="56" t="inlineStr">
        <is>
          <t xml:space="preserve"> </t>
        </is>
      </c>
      <c r="B34" s="100">
        <f>VLOOKUP(A34,Listas!L3:M568,2,0)</f>
        <v/>
      </c>
      <c r="C34" s="117" t="n"/>
      <c r="D34" s="101" t="n"/>
      <c r="E34" s="117" t="n"/>
      <c r="F34" s="101" t="n"/>
      <c r="G34" s="117" t="n"/>
      <c r="H34" s="101" t="n"/>
      <c r="I34" s="117" t="n"/>
      <c r="J34" s="101" t="n"/>
      <c r="K34" s="117" t="n"/>
      <c r="L34" s="101" t="n"/>
      <c r="M34" s="117" t="n"/>
      <c r="N34" s="101" t="n"/>
      <c r="O34" s="116" t="n"/>
      <c r="P34" s="116" t="n"/>
      <c r="Q34" s="117" t="n"/>
    </row>
    <row customHeight="1" ht="24" r="35">
      <c r="A35" s="56" t="inlineStr">
        <is>
          <t xml:space="preserve"> </t>
        </is>
      </c>
      <c r="B35" s="100">
        <f>VLOOKUP(A35,Listas!L3:M568,2,0)</f>
        <v/>
      </c>
      <c r="C35" s="117" t="n"/>
      <c r="D35" s="101" t="n"/>
      <c r="E35" s="117" t="n"/>
      <c r="F35" s="101" t="n"/>
      <c r="G35" s="117" t="n"/>
      <c r="H35" s="101" t="n"/>
      <c r="I35" s="117" t="n"/>
      <c r="J35" s="101" t="n"/>
      <c r="K35" s="117" t="n"/>
      <c r="L35" s="101" t="n"/>
      <c r="M35" s="117" t="n"/>
      <c r="N35" s="101" t="n"/>
      <c r="O35" s="116" t="n"/>
      <c r="P35" s="116" t="n"/>
      <c r="Q35" s="117" t="n"/>
    </row>
    <row customHeight="1" ht="24" r="36">
      <c r="A36" s="56" t="inlineStr">
        <is>
          <t xml:space="preserve"> </t>
        </is>
      </c>
      <c r="B36" s="100">
        <f>VLOOKUP(A36,Listas!L3:M568,2,0)</f>
        <v/>
      </c>
      <c r="C36" s="117" t="n"/>
      <c r="D36" s="101" t="n"/>
      <c r="E36" s="117" t="n"/>
      <c r="F36" s="101" t="n"/>
      <c r="G36" s="117" t="n"/>
      <c r="H36" s="101" t="n"/>
      <c r="I36" s="117" t="n"/>
      <c r="J36" s="101" t="n"/>
      <c r="K36" s="117" t="n"/>
      <c r="L36" s="101" t="n"/>
      <c r="M36" s="117" t="n"/>
      <c r="N36" s="101" t="n"/>
      <c r="O36" s="116" t="n"/>
      <c r="P36" s="116" t="n"/>
      <c r="Q36" s="117" t="n"/>
    </row>
    <row customHeight="1" ht="24" r="37">
      <c r="A37" s="56" t="inlineStr">
        <is>
          <t xml:space="preserve"> </t>
        </is>
      </c>
      <c r="B37" s="100">
        <f>VLOOKUP(A37,Listas!L3:M568,2,0)</f>
        <v/>
      </c>
      <c r="C37" s="117" t="n"/>
      <c r="D37" s="101" t="n"/>
      <c r="E37" s="117" t="n"/>
      <c r="F37" s="101" t="n"/>
      <c r="G37" s="117" t="n"/>
      <c r="H37" s="101" t="n"/>
      <c r="I37" s="117" t="n"/>
      <c r="J37" s="101" t="n"/>
      <c r="K37" s="117" t="n"/>
      <c r="L37" s="101" t="n"/>
      <c r="M37" s="117" t="n"/>
      <c r="N37" s="101" t="n"/>
      <c r="O37" s="116" t="n"/>
      <c r="P37" s="116" t="n"/>
      <c r="Q37" s="117" t="n"/>
    </row>
    <row customHeight="1" ht="12.75" r="1048576"/>
  </sheetData>
  <mergeCells count="203">
    <mergeCell ref="C1:K3"/>
    <mergeCell ref="L1:M1"/>
    <mergeCell ref="N1:Q1"/>
    <mergeCell ref="L2:M2"/>
    <mergeCell ref="N2:P2"/>
    <mergeCell ref="L3:N4"/>
    <mergeCell ref="O3:Q4"/>
    <mergeCell ref="C4:K4"/>
    <mergeCell ref="A5:Q5"/>
    <mergeCell ref="A6:Q6"/>
    <mergeCell ref="B7:C7"/>
    <mergeCell ref="D7:E7"/>
    <mergeCell ref="F7:G7"/>
    <mergeCell ref="H7:I7"/>
    <mergeCell ref="J7:K7"/>
    <mergeCell ref="L7:M7"/>
    <mergeCell ref="N7:Q7"/>
    <mergeCell ref="B8:C8"/>
    <mergeCell ref="D8:E8"/>
    <mergeCell ref="F8:G8"/>
    <mergeCell ref="H8:I8"/>
    <mergeCell ref="J8:K8"/>
    <mergeCell ref="L8:M8"/>
    <mergeCell ref="N8:Q8"/>
    <mergeCell ref="B9:C9"/>
    <mergeCell ref="D9:E9"/>
    <mergeCell ref="F9:G9"/>
    <mergeCell ref="H9:I9"/>
    <mergeCell ref="J9:K9"/>
    <mergeCell ref="L9:M9"/>
    <mergeCell ref="N9:Q9"/>
    <mergeCell ref="B10:C10"/>
    <mergeCell ref="D10:E10"/>
    <mergeCell ref="F10:G10"/>
    <mergeCell ref="H10:I10"/>
    <mergeCell ref="J10:K10"/>
    <mergeCell ref="L10:M10"/>
    <mergeCell ref="N10:Q10"/>
    <mergeCell ref="B11:C11"/>
    <mergeCell ref="D11:E11"/>
    <mergeCell ref="F11:G11"/>
    <mergeCell ref="H11:I11"/>
    <mergeCell ref="J11:K11"/>
    <mergeCell ref="L11:M11"/>
    <mergeCell ref="N11:Q11"/>
    <mergeCell ref="B12:C12"/>
    <mergeCell ref="D12:E12"/>
    <mergeCell ref="F12:G12"/>
    <mergeCell ref="H12:I12"/>
    <mergeCell ref="J12:K12"/>
    <mergeCell ref="L12:M12"/>
    <mergeCell ref="N12:Q12"/>
    <mergeCell ref="B13:C13"/>
    <mergeCell ref="D13:E13"/>
    <mergeCell ref="F13:G13"/>
    <mergeCell ref="H13:I13"/>
    <mergeCell ref="J13:K13"/>
    <mergeCell ref="L13:M13"/>
    <mergeCell ref="N13:Q13"/>
    <mergeCell ref="A14:Q14"/>
    <mergeCell ref="A15:Q15"/>
    <mergeCell ref="B16:C16"/>
    <mergeCell ref="D16:E16"/>
    <mergeCell ref="F16:G16"/>
    <mergeCell ref="H16:I16"/>
    <mergeCell ref="J16:K16"/>
    <mergeCell ref="L16:M16"/>
    <mergeCell ref="N16:Q16"/>
    <mergeCell ref="B17:C17"/>
    <mergeCell ref="D17:E17"/>
    <mergeCell ref="F17:G17"/>
    <mergeCell ref="H17:I17"/>
    <mergeCell ref="J17:K17"/>
    <mergeCell ref="L17:M17"/>
    <mergeCell ref="N17:Q17"/>
    <mergeCell ref="B18:C18"/>
    <mergeCell ref="D18:E18"/>
    <mergeCell ref="F18:G18"/>
    <mergeCell ref="H18:I18"/>
    <mergeCell ref="J18:K18"/>
    <mergeCell ref="L18:M18"/>
    <mergeCell ref="N18:Q18"/>
    <mergeCell ref="B19:C19"/>
    <mergeCell ref="D19:E19"/>
    <mergeCell ref="F19:G19"/>
    <mergeCell ref="H19:I19"/>
    <mergeCell ref="J19:K19"/>
    <mergeCell ref="L19:M19"/>
    <mergeCell ref="N19:Q19"/>
    <mergeCell ref="B20:C20"/>
    <mergeCell ref="D20:E20"/>
    <mergeCell ref="F20:G20"/>
    <mergeCell ref="H20:I20"/>
    <mergeCell ref="J20:K20"/>
    <mergeCell ref="L20:M20"/>
    <mergeCell ref="N20:Q20"/>
    <mergeCell ref="B21:C21"/>
    <mergeCell ref="D21:E21"/>
    <mergeCell ref="F21:G21"/>
    <mergeCell ref="H21:I21"/>
    <mergeCell ref="J21:K21"/>
    <mergeCell ref="L21:M21"/>
    <mergeCell ref="N21:Q21"/>
    <mergeCell ref="A22:Q22"/>
    <mergeCell ref="A23:Q23"/>
    <mergeCell ref="B24:C24"/>
    <mergeCell ref="D24:E24"/>
    <mergeCell ref="F24:G24"/>
    <mergeCell ref="H24:I24"/>
    <mergeCell ref="J24:K24"/>
    <mergeCell ref="L24:M24"/>
    <mergeCell ref="N24:Q24"/>
    <mergeCell ref="B25:C25"/>
    <mergeCell ref="D25:E25"/>
    <mergeCell ref="F25:G25"/>
    <mergeCell ref="H25:I25"/>
    <mergeCell ref="J25:K25"/>
    <mergeCell ref="L25:M25"/>
    <mergeCell ref="N25:Q25"/>
    <mergeCell ref="B26:C26"/>
    <mergeCell ref="D26:E26"/>
    <mergeCell ref="F26:G26"/>
    <mergeCell ref="H26:I26"/>
    <mergeCell ref="J26:K26"/>
    <mergeCell ref="L26:M26"/>
    <mergeCell ref="N26:Q26"/>
    <mergeCell ref="B27:C27"/>
    <mergeCell ref="D27:E27"/>
    <mergeCell ref="F27:G27"/>
    <mergeCell ref="H27:I27"/>
    <mergeCell ref="J27:K27"/>
    <mergeCell ref="L27:M27"/>
    <mergeCell ref="N27:Q27"/>
    <mergeCell ref="B28:C28"/>
    <mergeCell ref="D28:E28"/>
    <mergeCell ref="F28:G28"/>
    <mergeCell ref="H28:I28"/>
    <mergeCell ref="J28:K28"/>
    <mergeCell ref="L28:M28"/>
    <mergeCell ref="N28:Q28"/>
    <mergeCell ref="B29:C29"/>
    <mergeCell ref="D29:E29"/>
    <mergeCell ref="F29:G29"/>
    <mergeCell ref="H29:I29"/>
    <mergeCell ref="J29:K29"/>
    <mergeCell ref="L29:M29"/>
    <mergeCell ref="N29:Q29"/>
    <mergeCell ref="B30:C30"/>
    <mergeCell ref="D30:E30"/>
    <mergeCell ref="F30:G30"/>
    <mergeCell ref="H30:I30"/>
    <mergeCell ref="J30:K30"/>
    <mergeCell ref="L30:M30"/>
    <mergeCell ref="N30:Q30"/>
    <mergeCell ref="B31:C31"/>
    <mergeCell ref="D31:E31"/>
    <mergeCell ref="F31:G31"/>
    <mergeCell ref="H31:I31"/>
    <mergeCell ref="J31:K31"/>
    <mergeCell ref="L31:M31"/>
    <mergeCell ref="N31:Q31"/>
    <mergeCell ref="B32:C32"/>
    <mergeCell ref="D32:E32"/>
    <mergeCell ref="F32:G32"/>
    <mergeCell ref="H32:I32"/>
    <mergeCell ref="J32:K32"/>
    <mergeCell ref="L32:M32"/>
    <mergeCell ref="N32:Q32"/>
    <mergeCell ref="B33:C33"/>
    <mergeCell ref="D33:E33"/>
    <mergeCell ref="F33:G33"/>
    <mergeCell ref="H33:I33"/>
    <mergeCell ref="J33:K33"/>
    <mergeCell ref="L33:M33"/>
    <mergeCell ref="N33:Q33"/>
    <mergeCell ref="B34:C34"/>
    <mergeCell ref="D34:E34"/>
    <mergeCell ref="F34:G34"/>
    <mergeCell ref="H34:I34"/>
    <mergeCell ref="J34:K34"/>
    <mergeCell ref="L34:M34"/>
    <mergeCell ref="N34:Q34"/>
    <mergeCell ref="B37:C37"/>
    <mergeCell ref="D37:E37"/>
    <mergeCell ref="F37:G37"/>
    <mergeCell ref="H37:I37"/>
    <mergeCell ref="J37:K37"/>
    <mergeCell ref="L37:M37"/>
    <mergeCell ref="N37:Q37"/>
    <mergeCell ref="B35:C35"/>
    <mergeCell ref="D35:E35"/>
    <mergeCell ref="F35:G35"/>
    <mergeCell ref="H35:I35"/>
    <mergeCell ref="J35:K35"/>
    <mergeCell ref="L35:M35"/>
    <mergeCell ref="N35:Q35"/>
    <mergeCell ref="B36:C36"/>
    <mergeCell ref="D36:E36"/>
    <mergeCell ref="F36:G36"/>
    <mergeCell ref="H36:I36"/>
    <mergeCell ref="J36:K36"/>
    <mergeCell ref="L36:M36"/>
    <mergeCell ref="N36:Q36"/>
  </mergeCells>
  <printOptions horizontalCentered="1"/>
  <pageMargins bottom="0.747916666666667" footer="0.511805555555555" header="0.511805555555555" left="0.433333333333333" right="0.433333333333333" top="0.354166666666667"/>
  <pageSetup firstPageNumber="0" horizontalDpi="300" orientation="portrait" paperSize="9" scale="97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C29"/>
  <sheetViews>
    <sheetView workbookViewId="0">
      <selection activeCell="A1" sqref="A1"/>
    </sheetView>
  </sheetViews>
  <sheetFormatPr baseColWidth="8" defaultColWidth="9.140625" defaultRowHeight="15"/>
  <cols>
    <col customWidth="1" max="1" min="1" style="49" width="3.42578125"/>
    <col customWidth="1" max="2" min="2" style="49" width="1.5703125"/>
    <col customWidth="1" max="3" min="3" style="49" width="5"/>
    <col customWidth="1" max="4" min="4" style="49" width="4"/>
    <col customWidth="1" max="5" min="5" style="49" width="13.7109375"/>
    <col customWidth="1" max="6" min="6" style="49" width="11.5703125"/>
    <col customWidth="1" max="7" min="7" style="49" width="4.85546875"/>
    <col customWidth="1" max="8" min="8" style="49" width="3.7109375"/>
    <col customWidth="1" max="9" min="9" style="49" width="7.85546875"/>
    <col customWidth="1" max="10" min="10" style="49" width="6.5703125"/>
    <col customWidth="1" max="11" min="11" style="49" width="5.140625"/>
    <col customWidth="1" max="15" min="12" style="49" width="4.7109375"/>
    <col customWidth="1" max="17" min="16" style="49" width="5.7109375"/>
    <col customWidth="1" max="29" min="18" style="49" width="4.7109375"/>
    <col customWidth="1" max="1025" min="30" style="49" width="9.140625"/>
  </cols>
  <sheetData>
    <row customHeight="1" ht="21.75" r="1">
      <c r="A1" s="89" t="n"/>
      <c r="B1" s="114" t="n"/>
      <c r="C1" s="114" t="n"/>
      <c r="D1" s="114" t="n"/>
      <c r="E1" s="115" t="n"/>
      <c r="F1" s="90" t="inlineStr">
        <is>
          <t>PROGRAMA DE PUNTOS DE INSPECCIÓN (Operaciones)</t>
        </is>
      </c>
      <c r="G1" s="114" t="n"/>
      <c r="H1" s="114" t="n"/>
      <c r="I1" s="114" t="n"/>
      <c r="J1" s="114" t="n"/>
      <c r="K1" s="114" t="n"/>
      <c r="L1" s="114" t="n"/>
      <c r="M1" s="114" t="n"/>
      <c r="N1" s="114" t="n"/>
      <c r="O1" s="114" t="n"/>
      <c r="P1" s="114" t="n"/>
      <c r="Q1" s="114" t="n"/>
      <c r="R1" s="114" t="n"/>
      <c r="S1" s="114" t="n"/>
      <c r="T1" s="114" t="n"/>
      <c r="U1" s="114" t="n"/>
      <c r="V1" s="115" t="n"/>
      <c r="W1" s="18" t="inlineStr">
        <is>
          <t>NÚMERO</t>
        </is>
      </c>
      <c r="X1" s="19" t="n"/>
      <c r="Y1" s="91" t="inlineStr">
        <is>
          <t>0010/20</t>
        </is>
      </c>
      <c r="Z1" s="116" t="n"/>
      <c r="AA1" s="116" t="n"/>
      <c r="AB1" s="116" t="n"/>
      <c r="AC1" s="117" t="n"/>
    </row>
    <row customHeight="1" ht="6" r="2">
      <c r="A2" s="118" t="n"/>
      <c r="E2" s="119" t="n"/>
      <c r="F2" s="118" t="n"/>
      <c r="V2" s="119" t="n"/>
      <c r="W2" s="92" t="n"/>
      <c r="X2" s="114" t="n"/>
      <c r="Y2" s="114" t="n"/>
      <c r="Z2" s="114" t="n"/>
      <c r="AA2" s="20" t="inlineStr">
        <is>
          <t xml:space="preserve"> </t>
        </is>
      </c>
      <c r="AB2" s="20" t="n"/>
      <c r="AC2" s="21" t="n"/>
    </row>
    <row customHeight="1" ht="12" r="3">
      <c r="A3" s="118" t="n"/>
      <c r="E3" s="119" t="n"/>
      <c r="F3" s="118" t="n"/>
      <c r="V3" s="119" t="n"/>
      <c r="W3" s="22" t="inlineStr">
        <is>
          <t>FECHA</t>
        </is>
      </c>
      <c r="X3" s="23" t="n"/>
      <c r="Y3" s="23" t="n"/>
      <c r="Z3" s="23" t="n"/>
      <c r="AA3" s="23" t="inlineStr">
        <is>
          <t>FESTIVO</t>
        </is>
      </c>
      <c r="AB3" s="23" t="n"/>
      <c r="AC3" s="24" t="n"/>
    </row>
    <row customHeight="1" ht="18.75" r="4">
      <c r="A4" s="120" t="n"/>
      <c r="B4" s="121" t="n"/>
      <c r="C4" s="121" t="n"/>
      <c r="D4" s="121" t="n"/>
      <c r="E4" s="122" t="n"/>
      <c r="F4" s="120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2" t="n"/>
      <c r="W4" s="93" t="inlineStr">
        <is>
          <t>07/04/2020</t>
        </is>
      </c>
      <c r="X4" s="121" t="n"/>
      <c r="Y4" s="121" t="n"/>
      <c r="Z4" s="121" t="n"/>
      <c r="AA4" s="94" t="inlineStr">
        <is>
          <t>Hoja: 1 de 2</t>
        </is>
      </c>
      <c r="AB4" s="121" t="n"/>
      <c r="AC4" s="122" t="n"/>
    </row>
    <row customHeight="1" ht="30" r="5">
      <c r="A5" s="25" t="inlineStr">
        <is>
          <t>CENTRO DE CONSERVACIÓN 73.594/00</t>
        </is>
      </c>
      <c r="B5" s="26" t="n"/>
      <c r="C5" s="26" t="n"/>
      <c r="D5" s="26" t="n"/>
      <c r="E5" s="26" t="n"/>
      <c r="F5" s="26" t="n"/>
      <c r="G5" s="27" t="n"/>
      <c r="H5" s="27" t="n"/>
      <c r="I5" s="27" t="n"/>
      <c r="J5" s="27" t="n"/>
      <c r="K5" s="27" t="n"/>
      <c r="L5" s="27" t="n"/>
      <c r="M5" s="28" t="n"/>
      <c r="N5" s="28" t="n"/>
      <c r="O5" s="28" t="n"/>
      <c r="P5" s="28" t="n"/>
      <c r="Q5" s="28" t="n"/>
      <c r="R5" s="28" t="n"/>
      <c r="S5" s="28" t="n"/>
      <c r="T5" s="27" t="n"/>
      <c r="U5" s="27" t="n"/>
      <c r="V5" s="27" t="n"/>
      <c r="W5" s="27" t="n"/>
      <c r="X5" s="27" t="n"/>
      <c r="Y5" s="27" t="n"/>
      <c r="Z5" s="27" t="n"/>
      <c r="AA5" s="29" t="n"/>
    </row>
    <row customHeight="1" ht="19.5" r="6">
      <c r="A6" s="95" t="inlineStr">
        <is>
          <t>NOMBRE EQUIPO</t>
        </is>
      </c>
      <c r="B6" s="116" t="n"/>
      <c r="C6" s="116" t="n"/>
      <c r="D6" s="116" t="n"/>
      <c r="E6" s="96" t="inlineStr">
        <is>
          <t>Comunicaciones</t>
        </is>
      </c>
      <c r="F6" s="116" t="n"/>
      <c r="G6" s="97" t="inlineStr">
        <is>
          <t>MATRÍCULA</t>
        </is>
      </c>
      <c r="H6" s="116" t="n"/>
      <c r="I6" s="98" t="inlineStr">
        <is>
          <t xml:space="preserve"> </t>
        </is>
      </c>
      <c r="J6" s="116" t="n"/>
      <c r="K6" s="116" t="n"/>
      <c r="L6" s="97" t="inlineStr">
        <is>
          <t>KMS</t>
        </is>
      </c>
      <c r="M6" s="99" t="n"/>
      <c r="N6" s="116" t="n"/>
      <c r="O6" s="116" t="n"/>
      <c r="P6" s="116" t="n"/>
      <c r="Q6" s="116" t="n"/>
      <c r="R6" s="116" t="n"/>
      <c r="S6" s="116" t="n"/>
      <c r="T6" s="116" t="n"/>
      <c r="U6" s="116" t="n"/>
      <c r="V6" s="116" t="n"/>
      <c r="W6" s="116" t="n"/>
      <c r="X6" s="116" t="n"/>
      <c r="Y6" s="116" t="n"/>
      <c r="Z6" s="116" t="n"/>
      <c r="AA6" s="116" t="n"/>
      <c r="AB6" s="116" t="n"/>
      <c r="AC6" s="117" t="n"/>
    </row>
    <row customHeight="1" ht="16.5" r="7">
      <c r="A7" s="86" t="inlineStr">
        <is>
          <t>OPERACIONES</t>
        </is>
      </c>
      <c r="B7" s="116" t="n"/>
      <c r="C7" s="116" t="n"/>
      <c r="D7" s="116" t="n"/>
      <c r="E7" s="116" t="n"/>
      <c r="F7" s="116" t="n"/>
      <c r="G7" s="116" t="n"/>
      <c r="H7" s="116" t="n"/>
      <c r="I7" s="117" t="n"/>
      <c r="J7" s="86" t="inlineStr">
        <is>
          <t>SITUACIÓN</t>
        </is>
      </c>
      <c r="K7" s="116" t="n"/>
      <c r="L7" s="116" t="n"/>
      <c r="M7" s="116" t="n"/>
      <c r="N7" s="116" t="n"/>
      <c r="O7" s="116" t="n"/>
      <c r="P7" s="116" t="n"/>
      <c r="Q7" s="117" t="n"/>
      <c r="R7" s="87" t="inlineStr">
        <is>
          <t>ACP</t>
        </is>
      </c>
      <c r="S7" s="87" t="inlineStr">
        <is>
          <t>RCH</t>
        </is>
      </c>
      <c r="T7" s="87" t="inlineStr">
        <is>
          <t>P.E.</t>
        </is>
      </c>
      <c r="U7" s="88" t="inlineStr">
        <is>
          <t>Nº N.C. Ó INCIDENCIA</t>
        </is>
      </c>
      <c r="V7" s="88" t="inlineStr">
        <is>
          <t>Nº CROQUIS DE SEÑALI-ZACIÓN</t>
        </is>
      </c>
      <c r="W7" s="86" t="inlineStr">
        <is>
          <t>MEDIDAS PREVENTIVAS*</t>
        </is>
      </c>
      <c r="X7" s="116" t="n"/>
      <c r="Y7" s="116" t="n"/>
      <c r="Z7" s="116" t="n"/>
      <c r="AA7" s="116" t="n"/>
      <c r="AB7" s="116" t="n"/>
      <c r="AC7" s="117" t="n"/>
    </row>
    <row customFormat="1" customHeight="1" ht="33" r="8" s="30">
      <c r="A8" s="88" t="inlineStr">
        <is>
          <t>Nº</t>
        </is>
      </c>
      <c r="B8" s="86" t="inlineStr">
        <is>
          <t>CÓDIGO</t>
        </is>
      </c>
      <c r="C8" s="117" t="n"/>
      <c r="D8" s="88" t="inlineStr">
        <is>
          <t>DENOMINACIÓN</t>
        </is>
      </c>
      <c r="E8" s="116" t="n"/>
      <c r="F8" s="116" t="n"/>
      <c r="G8" s="117" t="n"/>
      <c r="H8" s="88" t="inlineStr">
        <is>
          <t>UD</t>
        </is>
      </c>
      <c r="I8" s="88" t="inlineStr">
        <is>
          <t>MEDICIÓN</t>
        </is>
      </c>
      <c r="J8" s="88" t="inlineStr">
        <is>
          <t>CTRA.</t>
        </is>
      </c>
      <c r="K8" s="88" t="inlineStr">
        <is>
          <t>Calz</t>
        </is>
      </c>
      <c r="L8" s="88" t="inlineStr">
        <is>
          <t>PK al PK</t>
        </is>
      </c>
      <c r="M8" s="116" t="n"/>
      <c r="N8" s="116" t="n"/>
      <c r="O8" s="117" t="n"/>
      <c r="P8" s="88" t="inlineStr">
        <is>
          <t>HORA INICIAL</t>
        </is>
      </c>
      <c r="Q8" s="88" t="inlineStr">
        <is>
          <t>HORA FINAL</t>
        </is>
      </c>
      <c r="R8" s="123" t="n"/>
      <c r="S8" s="123" t="n"/>
      <c r="T8" s="123" t="n"/>
      <c r="U8" s="123" t="n"/>
      <c r="V8" s="123" t="n"/>
      <c r="W8" s="88" t="inlineStr">
        <is>
          <t>HORA</t>
        </is>
      </c>
      <c r="X8" s="88" t="inlineStr">
        <is>
          <t>SÍ</t>
        </is>
      </c>
      <c r="Y8" s="88" t="inlineStr">
        <is>
          <t>NO</t>
        </is>
      </c>
      <c r="Z8" s="88" t="inlineStr">
        <is>
          <t>FIRMA DEL RESPONSABLE</t>
        </is>
      </c>
      <c r="AA8" s="116" t="n"/>
      <c r="AB8" s="116" t="n"/>
      <c r="AC8" s="117" t="n"/>
    </row>
    <row customHeight="1" ht="30" r="9">
      <c r="A9" s="31" t="n">
        <v>1</v>
      </c>
      <c r="B9" s="75" t="n">
        <v>1011</v>
      </c>
      <c r="C9" s="117" t="n"/>
      <c r="D9" s="77">
        <f>VLOOKUP(B9,Listas!A1:B218,2,0)</f>
        <v/>
      </c>
      <c r="E9" s="116" t="n"/>
      <c r="F9" s="116" t="n"/>
      <c r="G9" s="117" t="n"/>
      <c r="H9" s="80" t="n"/>
      <c r="I9" s="80" t="n"/>
      <c r="J9" s="80" t="inlineStr">
        <is>
          <t>C.C.</t>
        </is>
      </c>
      <c r="K9" s="32" t="n"/>
      <c r="L9" s="124" t="n"/>
      <c r="M9" s="117" t="n"/>
      <c r="N9" s="124" t="n"/>
      <c r="O9" s="117" t="n"/>
      <c r="P9" s="80" t="n"/>
      <c r="Q9" s="80" t="n"/>
      <c r="R9" s="33" t="n"/>
      <c r="S9" s="33" t="n"/>
      <c r="T9" s="80" t="n"/>
      <c r="U9" s="125" t="n"/>
      <c r="V9" s="33" t="n"/>
      <c r="W9" s="33" t="n"/>
      <c r="X9" s="33" t="n"/>
      <c r="Y9" s="33" t="n"/>
      <c r="Z9" s="80" t="n"/>
      <c r="AA9" s="116" t="n"/>
      <c r="AB9" s="116" t="n"/>
      <c r="AC9" s="117" t="n"/>
    </row>
    <row customHeight="1" ht="30" r="10">
      <c r="A10" s="31" t="n">
        <v>2</v>
      </c>
      <c r="B10" s="75" t="inlineStr">
        <is>
          <t xml:space="preserve"> </t>
        </is>
      </c>
      <c r="C10" s="117" t="n"/>
      <c r="D10" s="77">
        <f>VLOOKUP(B10,Listas!A1:B218,2,0)</f>
        <v/>
      </c>
      <c r="E10" s="116" t="n"/>
      <c r="F10" s="116" t="n"/>
      <c r="G10" s="117" t="n"/>
      <c r="H10" s="80" t="n"/>
      <c r="I10" s="80" t="n"/>
      <c r="J10" s="80" t="n"/>
      <c r="K10" s="32" t="n"/>
      <c r="L10" s="126" t="n"/>
      <c r="M10" s="117" t="n"/>
      <c r="N10" s="124" t="n"/>
      <c r="O10" s="117" t="n"/>
      <c r="P10" s="80" t="n"/>
      <c r="Q10" s="80" t="n"/>
      <c r="R10" s="33" t="n"/>
      <c r="S10" s="33" t="n"/>
      <c r="T10" s="80" t="n"/>
      <c r="U10" s="125" t="n"/>
      <c r="V10" s="33" t="n"/>
      <c r="W10" s="33" t="n"/>
      <c r="X10" s="33" t="n"/>
      <c r="Y10" s="33" t="n"/>
      <c r="Z10" s="80" t="n"/>
      <c r="AA10" s="116" t="n"/>
      <c r="AB10" s="116" t="n"/>
      <c r="AC10" s="117" t="n"/>
    </row>
    <row customHeight="1" ht="30" r="11">
      <c r="A11" s="31" t="n">
        <v>3</v>
      </c>
      <c r="B11" s="75" t="inlineStr">
        <is>
          <t xml:space="preserve"> </t>
        </is>
      </c>
      <c r="C11" s="117" t="n"/>
      <c r="D11" s="77">
        <f>VLOOKUP(B11,Listas!A1:B218,2,0)</f>
        <v/>
      </c>
      <c r="E11" s="116" t="n"/>
      <c r="F11" s="116" t="n"/>
      <c r="G11" s="117" t="n"/>
      <c r="H11" s="80" t="n"/>
      <c r="I11" s="80" t="n"/>
      <c r="J11" s="80" t="n"/>
      <c r="K11" s="32" t="n"/>
      <c r="L11" s="126" t="n"/>
      <c r="M11" s="117" t="n"/>
      <c r="N11" s="124" t="n"/>
      <c r="O11" s="117" t="n"/>
      <c r="P11" s="80" t="n"/>
      <c r="Q11" s="80" t="n"/>
      <c r="R11" s="33" t="n"/>
      <c r="S11" s="33" t="n"/>
      <c r="T11" s="80" t="n"/>
      <c r="U11" s="125" t="n"/>
      <c r="V11" s="33" t="n"/>
      <c r="W11" s="33" t="n"/>
      <c r="X11" s="33" t="n"/>
      <c r="Y11" s="33" t="n"/>
      <c r="Z11" s="80" t="n"/>
      <c r="AA11" s="116" t="n"/>
      <c r="AB11" s="116" t="n"/>
      <c r="AC11" s="117" t="n"/>
    </row>
    <row customHeight="1" ht="30" r="12">
      <c r="A12" s="31" t="n">
        <v>4</v>
      </c>
      <c r="B12" s="75" t="inlineStr">
        <is>
          <t xml:space="preserve"> </t>
        </is>
      </c>
      <c r="C12" s="117" t="n"/>
      <c r="D12" s="77">
        <f>VLOOKUP(B12,Listas!A1:B218,2,0)</f>
        <v/>
      </c>
      <c r="E12" s="116" t="n"/>
      <c r="F12" s="116" t="n"/>
      <c r="G12" s="117" t="n"/>
      <c r="H12" s="80" t="n"/>
      <c r="I12" s="80" t="n"/>
      <c r="J12" s="80" t="n"/>
      <c r="K12" s="32" t="n"/>
      <c r="L12" s="126" t="n"/>
      <c r="M12" s="117" t="n"/>
      <c r="N12" s="124" t="n"/>
      <c r="O12" s="117" t="n"/>
      <c r="P12" s="80" t="n"/>
      <c r="Q12" s="80" t="n"/>
      <c r="R12" s="33" t="n"/>
      <c r="S12" s="33" t="n"/>
      <c r="T12" s="80" t="n"/>
      <c r="U12" s="125" t="n"/>
      <c r="V12" s="33" t="n"/>
      <c r="W12" s="33" t="n"/>
      <c r="X12" s="33" t="n"/>
      <c r="Y12" s="33" t="n"/>
      <c r="Z12" s="80" t="n"/>
      <c r="AA12" s="116" t="n"/>
      <c r="AB12" s="116" t="n"/>
      <c r="AC12" s="117" t="n"/>
    </row>
    <row customHeight="1" ht="30" r="13">
      <c r="A13" s="31" t="n">
        <v>5</v>
      </c>
      <c r="B13" s="75" t="inlineStr">
        <is>
          <t xml:space="preserve"> </t>
        </is>
      </c>
      <c r="C13" s="117" t="n"/>
      <c r="D13" s="77">
        <f>VLOOKUP(B13,Listas!A1:B218,2,0)</f>
        <v/>
      </c>
      <c r="E13" s="116" t="n"/>
      <c r="F13" s="116" t="n"/>
      <c r="G13" s="117" t="n"/>
      <c r="H13" s="80" t="n"/>
      <c r="I13" s="80" t="n"/>
      <c r="J13" s="80" t="n"/>
      <c r="K13" s="32" t="n"/>
      <c r="L13" s="126" t="n"/>
      <c r="M13" s="117" t="n"/>
      <c r="N13" s="124" t="n"/>
      <c r="O13" s="117" t="n"/>
      <c r="P13" s="80" t="n"/>
      <c r="Q13" s="80" t="n"/>
      <c r="R13" s="33" t="n"/>
      <c r="S13" s="33" t="n"/>
      <c r="T13" s="80" t="n"/>
      <c r="U13" s="125" t="n"/>
      <c r="V13" s="33" t="n"/>
      <c r="W13" s="33" t="n"/>
      <c r="X13" s="33" t="n"/>
      <c r="Y13" s="33" t="n"/>
      <c r="Z13" s="80" t="n"/>
      <c r="AA13" s="116" t="n"/>
      <c r="AB13" s="116" t="n"/>
      <c r="AC13" s="117" t="n"/>
    </row>
    <row customHeight="1" ht="13.5" r="14">
      <c r="A14" s="35" t="inlineStr">
        <is>
          <t>OBSERVACIONES</t>
        </is>
      </c>
      <c r="B14" s="36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  <c r="AA14" s="36" t="n"/>
      <c r="AB14" s="36" t="n"/>
      <c r="AC14" s="37" t="n"/>
    </row>
    <row customHeight="1" ht="46.5" r="15">
      <c r="A15" s="81" t="n"/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1" t="n"/>
      <c r="M15" s="121" t="n"/>
      <c r="N15" s="121" t="n"/>
      <c r="O15" s="121" t="n"/>
      <c r="P15" s="121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2" t="n"/>
    </row>
    <row customFormat="1" customHeight="1" ht="15.75" r="16" s="38">
      <c r="A16" s="82" t="inlineStr">
        <is>
          <t>NºOP.</t>
        </is>
      </c>
      <c r="B16" s="119" t="n"/>
      <c r="C16" s="83" t="inlineStr">
        <is>
          <t>MOTIVO DEL RECHAZO</t>
        </is>
      </c>
      <c r="G16" s="84" t="inlineStr">
        <is>
          <t>Registro entradas y salidas</t>
        </is>
      </c>
      <c r="H16" s="116" t="n"/>
      <c r="I16" s="116" t="n"/>
      <c r="J16" s="116" t="n"/>
      <c r="K16" s="117" t="n"/>
      <c r="L16" s="85" t="inlineStr">
        <is>
          <t>Ent.</t>
        </is>
      </c>
      <c r="M16" s="85" t="inlineStr">
        <is>
          <t>firma</t>
        </is>
      </c>
      <c r="N16" s="117" t="n"/>
      <c r="O16" s="85" t="inlineStr">
        <is>
          <t>Sal.</t>
        </is>
      </c>
      <c r="P16" s="85" t="inlineStr">
        <is>
          <t>firma</t>
        </is>
      </c>
      <c r="Q16" s="117" t="n"/>
      <c r="R16" s="85" t="inlineStr">
        <is>
          <t>Ent.</t>
        </is>
      </c>
      <c r="S16" s="85" t="inlineStr">
        <is>
          <t>firma</t>
        </is>
      </c>
      <c r="T16" s="117" t="n"/>
      <c r="U16" s="85" t="inlineStr">
        <is>
          <t>Sal.</t>
        </is>
      </c>
      <c r="V16" s="85" t="inlineStr">
        <is>
          <t>firma</t>
        </is>
      </c>
      <c r="W16" s="117" t="n"/>
      <c r="X16" s="85" t="inlineStr">
        <is>
          <t>Ent.</t>
        </is>
      </c>
      <c r="Y16" s="85" t="inlineStr">
        <is>
          <t>firma</t>
        </is>
      </c>
      <c r="Z16" s="117" t="n"/>
      <c r="AA16" s="85" t="inlineStr">
        <is>
          <t>Sal.</t>
        </is>
      </c>
      <c r="AB16" s="85" t="inlineStr">
        <is>
          <t>firma</t>
        </is>
      </c>
      <c r="AC16" s="117" t="n"/>
    </row>
    <row customFormat="1" customHeight="1" ht="15.75" r="17" s="38">
      <c r="A17" s="118" t="n"/>
      <c r="B17" s="119" t="n"/>
      <c r="C17" s="118" t="n"/>
      <c r="G17" s="39" t="inlineStr">
        <is>
          <t>29</t>
        </is>
      </c>
      <c r="H17" s="68">
        <f>IF(G17="","",VLOOKUP(G17,Listas!P1:Q32,2,0))</f>
        <v/>
      </c>
      <c r="I17" s="116" t="n"/>
      <c r="J17" s="116" t="n"/>
      <c r="K17" s="117" t="n"/>
      <c r="L17" s="127" t="n"/>
      <c r="M17" s="69" t="n"/>
      <c r="N17" s="117" t="n"/>
      <c r="O17" s="69" t="n"/>
      <c r="P17" s="69" t="n"/>
      <c r="Q17" s="117" t="n"/>
      <c r="R17" s="69" t="n"/>
      <c r="S17" s="69" t="n"/>
      <c r="T17" s="117" t="n"/>
      <c r="U17" s="69" t="n"/>
      <c r="V17" s="69" t="n"/>
      <c r="W17" s="117" t="n"/>
      <c r="X17" s="69" t="n"/>
      <c r="Y17" s="69" t="n"/>
      <c r="Z17" s="117" t="n"/>
      <c r="AA17" s="69" t="n"/>
      <c r="AB17" s="76" t="n"/>
      <c r="AC17" s="115" t="n"/>
    </row>
    <row customFormat="1" customHeight="1" ht="15.75" r="18" s="38">
      <c r="A18" s="118" t="n"/>
      <c r="B18" s="119" t="n"/>
      <c r="C18" s="118" t="n"/>
      <c r="G18" s="41" t="n"/>
      <c r="H18" s="68">
        <f>IF(G18="","",VLOOKUP(G18,Listas!P1:Q32,2,0))</f>
        <v/>
      </c>
      <c r="I18" s="116" t="n"/>
      <c r="J18" s="116" t="n"/>
      <c r="K18" s="117" t="n"/>
      <c r="L18" s="127" t="n"/>
      <c r="M18" s="69" t="n"/>
      <c r="N18" s="117" t="n"/>
      <c r="O18" s="69" t="n"/>
      <c r="P18" s="69" t="n"/>
      <c r="Q18" s="117" t="n"/>
      <c r="R18" s="69" t="n"/>
      <c r="S18" s="69" t="n"/>
      <c r="T18" s="117" t="n"/>
      <c r="U18" s="69" t="n"/>
      <c r="V18" s="69" t="n"/>
      <c r="W18" s="117" t="n"/>
      <c r="X18" s="69" t="n"/>
      <c r="Y18" s="69" t="n"/>
      <c r="Z18" s="117" t="n"/>
      <c r="AA18" s="69" t="n"/>
      <c r="AB18" s="76" t="n"/>
      <c r="AC18" s="115" t="n"/>
    </row>
    <row customFormat="1" customHeight="1" ht="15.75" r="19" s="38">
      <c r="A19" s="118" t="n"/>
      <c r="B19" s="119" t="n"/>
      <c r="C19" s="118" t="n"/>
      <c r="G19" s="41" t="n"/>
      <c r="H19" s="68">
        <f>IF(G19="","",VLOOKUP(G19,Listas!P1:Q32,2,0))</f>
        <v/>
      </c>
      <c r="I19" s="116" t="n"/>
      <c r="J19" s="116" t="n"/>
      <c r="K19" s="117" t="n"/>
      <c r="L19" s="127" t="n"/>
      <c r="M19" s="69" t="n"/>
      <c r="N19" s="117" t="n"/>
      <c r="O19" s="69" t="n"/>
      <c r="P19" s="69" t="n"/>
      <c r="Q19" s="117" t="n"/>
      <c r="R19" s="69" t="n"/>
      <c r="S19" s="69" t="n"/>
      <c r="T19" s="117" t="n"/>
      <c r="U19" s="69" t="n"/>
      <c r="V19" s="69" t="n"/>
      <c r="W19" s="117" t="n"/>
      <c r="X19" s="69" t="n"/>
      <c r="Y19" s="69" t="n"/>
      <c r="Z19" s="117" t="n"/>
      <c r="AA19" s="69" t="n"/>
      <c r="AB19" s="76" t="n"/>
      <c r="AC19" s="115" t="n"/>
    </row>
    <row customFormat="1" customHeight="1" ht="15.75" r="20" s="38">
      <c r="A20" s="118" t="n"/>
      <c r="B20" s="119" t="n"/>
      <c r="C20" s="118" t="n"/>
      <c r="G20" s="41" t="n"/>
      <c r="H20" s="68">
        <f>IF(G20="","",VLOOKUP(G20,Listas!P1:Q32,2,0))</f>
        <v/>
      </c>
      <c r="I20" s="116" t="n"/>
      <c r="J20" s="116" t="n"/>
      <c r="K20" s="117" t="n"/>
      <c r="L20" s="127" t="n"/>
      <c r="M20" s="69" t="n"/>
      <c r="N20" s="117" t="n"/>
      <c r="O20" s="69" t="n"/>
      <c r="P20" s="69" t="n"/>
      <c r="Q20" s="117" t="n"/>
      <c r="R20" s="69" t="n"/>
      <c r="S20" s="69" t="n"/>
      <c r="T20" s="117" t="n"/>
      <c r="U20" s="69" t="n"/>
      <c r="V20" s="69" t="n"/>
      <c r="W20" s="117" t="n"/>
      <c r="X20" s="69" t="n"/>
      <c r="Y20" s="69" t="n"/>
      <c r="Z20" s="117" t="n"/>
      <c r="AA20" s="69" t="n"/>
      <c r="AB20" s="76" t="n"/>
      <c r="AC20" s="115" t="n"/>
    </row>
    <row customFormat="1" customHeight="1" ht="15.75" r="21" s="38">
      <c r="A21" s="118" t="n"/>
      <c r="B21" s="119" t="n"/>
      <c r="C21" s="118" t="n"/>
      <c r="G21" s="41" t="n"/>
      <c r="H21" s="68">
        <f>IF(G21="","",VLOOKUP(G21,Listas!P1:Q32,2,0))</f>
        <v/>
      </c>
      <c r="I21" s="116" t="n"/>
      <c r="J21" s="116" t="n"/>
      <c r="K21" s="117" t="n"/>
      <c r="L21" s="127" t="n"/>
      <c r="M21" s="69" t="n"/>
      <c r="N21" s="117" t="n"/>
      <c r="O21" s="69" t="n"/>
      <c r="P21" s="69" t="n"/>
      <c r="Q21" s="117" t="n"/>
      <c r="R21" s="69" t="n"/>
      <c r="S21" s="69" t="n"/>
      <c r="T21" s="117" t="n"/>
      <c r="U21" s="69" t="n"/>
      <c r="V21" s="69" t="n"/>
      <c r="W21" s="117" t="n"/>
      <c r="X21" s="69" t="n"/>
      <c r="Y21" s="69" t="n"/>
      <c r="Z21" s="117" t="n"/>
      <c r="AA21" s="69" t="n"/>
      <c r="AB21" s="76" t="n"/>
      <c r="AC21" s="115" t="n"/>
    </row>
    <row customHeight="1" ht="13.5" r="22">
      <c r="A22" s="120" t="n"/>
      <c r="B22" s="122" t="n"/>
      <c r="C22" s="120" t="n"/>
      <c r="D22" s="121" t="n"/>
      <c r="E22" s="121" t="n"/>
      <c r="F22" s="121" t="n"/>
      <c r="G22" s="41" t="n"/>
      <c r="H22" s="68">
        <f>IF(G22="","",VLOOKUP(G22,Listas!P1:Q32,2,0))</f>
        <v/>
      </c>
      <c r="I22" s="116" t="n"/>
      <c r="J22" s="116" t="n"/>
      <c r="K22" s="117" t="n"/>
      <c r="L22" s="127" t="n"/>
      <c r="M22" s="69" t="n"/>
      <c r="N22" s="117" t="n"/>
      <c r="O22" s="42" t="n"/>
      <c r="P22" s="69" t="n"/>
      <c r="Q22" s="117" t="n"/>
      <c r="R22" s="42" t="n"/>
      <c r="S22" s="69" t="n"/>
      <c r="T22" s="117" t="n"/>
      <c r="U22" s="42" t="n"/>
      <c r="V22" s="69" t="n"/>
      <c r="W22" s="117" t="n"/>
      <c r="X22" s="42" t="n"/>
      <c r="Y22" s="69" t="n"/>
      <c r="Z22" s="117" t="n"/>
      <c r="AA22" s="42" t="n"/>
      <c r="AB22" s="69" t="n"/>
      <c r="AC22" s="117" t="n"/>
    </row>
    <row customHeight="1" ht="9" r="23">
      <c r="A23" s="70" t="n"/>
    </row>
    <row customHeight="1" ht="15.95" r="24">
      <c r="A24" s="63" t="inlineStr">
        <is>
          <t>PREPARADO</t>
        </is>
      </c>
      <c r="B24" s="116" t="n"/>
      <c r="C24" s="116" t="n"/>
      <c r="D24" s="117" t="n"/>
      <c r="E24" s="72" t="inlineStr">
        <is>
          <t>(Encargado)</t>
        </is>
      </c>
      <c r="F24" s="71" t="inlineStr">
        <is>
          <t>M. Martín</t>
        </is>
      </c>
      <c r="G24" s="116" t="n"/>
      <c r="H24" s="117" t="n"/>
      <c r="I24" s="63" t="inlineStr">
        <is>
          <t>CUMPLIMENTADO</t>
        </is>
      </c>
      <c r="J24" s="117" t="n"/>
      <c r="K24" s="72" t="inlineStr">
        <is>
          <t>(Jefe de equipo)</t>
        </is>
      </c>
      <c r="L24" s="116" t="n"/>
      <c r="M24" s="73" t="inlineStr">
        <is>
          <t xml:space="preserve"> </t>
        </is>
      </c>
      <c r="N24" s="116" t="n"/>
      <c r="O24" s="116" t="n"/>
      <c r="P24" s="117" t="n"/>
      <c r="Q24" s="63" t="inlineStr">
        <is>
          <t>CONFORME</t>
        </is>
      </c>
      <c r="R24" s="116" t="n"/>
      <c r="S24" s="117" t="n"/>
      <c r="T24" s="74" t="inlineStr">
        <is>
          <t>(Encargado)</t>
        </is>
      </c>
      <c r="U24" s="117" t="n"/>
      <c r="V24" s="75" t="inlineStr">
        <is>
          <t>M. Martín</t>
        </is>
      </c>
      <c r="W24" s="116" t="n"/>
      <c r="X24" s="116" t="n"/>
      <c r="Y24" s="116" t="n"/>
      <c r="Z24" s="116" t="n"/>
      <c r="AA24" s="116" t="n"/>
      <c r="AB24" s="116" t="n"/>
      <c r="AC24" s="117" t="n"/>
    </row>
    <row customHeight="1" ht="15.95" r="25">
      <c r="A25" s="63" t="inlineStr">
        <is>
          <t>FECHA</t>
        </is>
      </c>
      <c r="B25" s="116" t="n"/>
      <c r="C25" s="116" t="n"/>
      <c r="D25" s="117" t="n"/>
      <c r="E25" s="128" t="inlineStr">
        <is>
          <t>06/04/2020</t>
        </is>
      </c>
      <c r="F25" s="116" t="n"/>
      <c r="G25" s="116" t="n"/>
      <c r="H25" s="117" t="n"/>
      <c r="I25" s="63" t="inlineStr">
        <is>
          <t>FECHA</t>
        </is>
      </c>
      <c r="J25" s="117" t="n"/>
      <c r="K25" s="129" t="n"/>
      <c r="L25" s="116" t="n"/>
      <c r="M25" s="116" t="n"/>
      <c r="N25" s="116" t="n"/>
      <c r="O25" s="116" t="n"/>
      <c r="P25" s="117" t="n"/>
      <c r="Q25" s="63" t="inlineStr">
        <is>
          <t>FECHA</t>
        </is>
      </c>
      <c r="R25" s="116" t="n"/>
      <c r="S25" s="117" t="n"/>
      <c r="T25" s="129" t="n"/>
      <c r="U25" s="116" t="n"/>
      <c r="V25" s="116" t="n"/>
      <c r="W25" s="116" t="n"/>
      <c r="X25" s="116" t="n"/>
      <c r="Y25" s="116" t="n"/>
      <c r="Z25" s="116" t="n"/>
      <c r="AA25" s="116" t="n"/>
      <c r="AB25" s="116" t="n"/>
      <c r="AC25" s="117" t="n"/>
    </row>
    <row customHeight="1" ht="15.95" r="26">
      <c r="A26" s="63" t="inlineStr">
        <is>
          <t>FIRMA</t>
        </is>
      </c>
      <c r="B26" s="116" t="n"/>
      <c r="C26" s="116" t="n"/>
      <c r="D26" s="117" t="n"/>
      <c r="E26" s="66" t="n"/>
      <c r="F26" s="116" t="n"/>
      <c r="G26" s="116" t="n"/>
      <c r="H26" s="117" t="n"/>
      <c r="I26" s="63" t="inlineStr">
        <is>
          <t>FIRMA</t>
        </is>
      </c>
      <c r="J26" s="117" t="n"/>
      <c r="K26" s="67" t="n"/>
      <c r="L26" s="116" t="n"/>
      <c r="M26" s="116" t="n"/>
      <c r="N26" s="116" t="n"/>
      <c r="O26" s="116" t="n"/>
      <c r="P26" s="117" t="n"/>
      <c r="Q26" s="63" t="inlineStr">
        <is>
          <t>FIRMA</t>
        </is>
      </c>
      <c r="R26" s="116" t="n"/>
      <c r="S26" s="117" t="n"/>
      <c r="T26" s="67" t="n"/>
      <c r="U26" s="116" t="n"/>
      <c r="V26" s="116" t="n"/>
      <c r="W26" s="116" t="n"/>
      <c r="X26" s="116" t="n"/>
      <c r="Y26" s="116" t="n"/>
      <c r="Z26" s="116" t="n"/>
      <c r="AA26" s="116" t="n"/>
      <c r="AB26" s="116" t="n"/>
      <c r="AC26" s="117" t="n"/>
    </row>
    <row r="27">
      <c r="A27" s="43" t="inlineStr">
        <is>
          <t>ACP = Operación aceptada; RCH = Operación rechazada; P.E. = Punto de espera.</t>
        </is>
      </c>
      <c r="B27" s="43" t="n"/>
      <c r="C27" s="43" t="n"/>
      <c r="D27" s="43" t="n"/>
      <c r="E27" s="43" t="n"/>
      <c r="F27" s="43" t="n"/>
      <c r="G27" s="43" t="n"/>
      <c r="H27" s="43" t="n"/>
      <c r="I27" s="43" t="n"/>
      <c r="J27" s="43" t="n"/>
      <c r="K27" s="43" t="n"/>
      <c r="L27" s="43" t="n"/>
      <c r="M27" s="43" t="n"/>
      <c r="N27" s="43" t="n"/>
    </row>
    <row r="28">
      <c r="A28" s="43" t="inlineStr">
        <is>
          <t>En el caso de que la operación sea rechazada, indicar en el apartado observaciones el motivo.</t>
        </is>
      </c>
      <c r="B28" s="43" t="n"/>
      <c r="C28" s="43" t="n"/>
      <c r="D28" s="43" t="n"/>
      <c r="E28" s="43" t="n"/>
      <c r="F28" s="43" t="n"/>
      <c r="G28" s="43" t="n"/>
      <c r="H28" s="43" t="n"/>
      <c r="I28" s="43" t="n"/>
      <c r="J28" s="43" t="n"/>
      <c r="K28" s="43" t="n"/>
      <c r="L28" s="43" t="n"/>
      <c r="M28" s="43" t="n"/>
      <c r="N28" s="43" t="n"/>
    </row>
    <row r="29">
      <c r="A29" s="43" t="inlineStr">
        <is>
          <t xml:space="preserve">*En el caso de no ser satisfactoria indicar el motivo en el apartado "Comentarios". </t>
        </is>
      </c>
      <c r="B29" s="43" t="n"/>
      <c r="C29" s="43" t="n"/>
      <c r="D29" s="43" t="n"/>
      <c r="E29" s="43" t="n"/>
      <c r="F29" s="43" t="n"/>
      <c r="G29" s="43" t="n"/>
      <c r="H29" s="43" t="n"/>
      <c r="I29" s="43" t="n"/>
      <c r="J29" s="43" t="n"/>
      <c r="K29" s="43" t="n"/>
      <c r="L29" s="43" t="n"/>
      <c r="M29" s="43" t="n"/>
      <c r="N29" s="43" t="n"/>
    </row>
  </sheetData>
  <mergeCells count="121">
    <mergeCell ref="A1:E4"/>
    <mergeCell ref="F1:V4"/>
    <mergeCell ref="Y1:AC1"/>
    <mergeCell ref="W2:Z2"/>
    <mergeCell ref="W4:Z4"/>
    <mergeCell ref="AA4:AC4"/>
    <mergeCell ref="A6:D6"/>
    <mergeCell ref="E6:F6"/>
    <mergeCell ref="G6:H6"/>
    <mergeCell ref="I6:K6"/>
    <mergeCell ref="M6:AC6"/>
    <mergeCell ref="A7:I7"/>
    <mergeCell ref="J7:Q7"/>
    <mergeCell ref="R7:R8"/>
    <mergeCell ref="S7:S8"/>
    <mergeCell ref="T7:T8"/>
    <mergeCell ref="U7:U8"/>
    <mergeCell ref="V7:V8"/>
    <mergeCell ref="W7:AC7"/>
    <mergeCell ref="B8:C8"/>
    <mergeCell ref="D8:G8"/>
    <mergeCell ref="L8:O8"/>
    <mergeCell ref="Z8:AC8"/>
    <mergeCell ref="B9:C9"/>
    <mergeCell ref="D9:G9"/>
    <mergeCell ref="L9:M9"/>
    <mergeCell ref="N9:O9"/>
    <mergeCell ref="Z9:AC9"/>
    <mergeCell ref="B10:C10"/>
    <mergeCell ref="D10:G10"/>
    <mergeCell ref="L10:M10"/>
    <mergeCell ref="N10:O10"/>
    <mergeCell ref="Z10:AC10"/>
    <mergeCell ref="B11:C11"/>
    <mergeCell ref="D11:G11"/>
    <mergeCell ref="L11:M11"/>
    <mergeCell ref="N11:O11"/>
    <mergeCell ref="Z11:AC11"/>
    <mergeCell ref="B12:C12"/>
    <mergeCell ref="D12:G12"/>
    <mergeCell ref="L12:M12"/>
    <mergeCell ref="N12:O12"/>
    <mergeCell ref="Z12:AC12"/>
    <mergeCell ref="B13:C13"/>
    <mergeCell ref="D13:G13"/>
    <mergeCell ref="L13:M13"/>
    <mergeCell ref="N13:O13"/>
    <mergeCell ref="Z13:AC13"/>
    <mergeCell ref="A15:AC15"/>
    <mergeCell ref="A16:B22"/>
    <mergeCell ref="C16:F22"/>
    <mergeCell ref="G16:K16"/>
    <mergeCell ref="M16:N16"/>
    <mergeCell ref="P16:Q16"/>
    <mergeCell ref="S16:T16"/>
    <mergeCell ref="V16:W16"/>
    <mergeCell ref="Y16:Z16"/>
    <mergeCell ref="AB16:AC16"/>
    <mergeCell ref="H17:K17"/>
    <mergeCell ref="M17:N17"/>
    <mergeCell ref="P17:Q17"/>
    <mergeCell ref="S17:T17"/>
    <mergeCell ref="V17:W17"/>
    <mergeCell ref="Y17:Z17"/>
    <mergeCell ref="AB17:AC17"/>
    <mergeCell ref="H18:K18"/>
    <mergeCell ref="M18:N18"/>
    <mergeCell ref="P18:Q18"/>
    <mergeCell ref="S18:T18"/>
    <mergeCell ref="V18:W18"/>
    <mergeCell ref="Y18:Z18"/>
    <mergeCell ref="AB18:AC18"/>
    <mergeCell ref="H19:K19"/>
    <mergeCell ref="M19:N19"/>
    <mergeCell ref="P19:Q19"/>
    <mergeCell ref="S19:T19"/>
    <mergeCell ref="V19:W19"/>
    <mergeCell ref="Y19:Z19"/>
    <mergeCell ref="AB19:AC19"/>
    <mergeCell ref="H20:K20"/>
    <mergeCell ref="M20:N20"/>
    <mergeCell ref="P20:Q20"/>
    <mergeCell ref="S20:T20"/>
    <mergeCell ref="V20:W20"/>
    <mergeCell ref="Y20:Z20"/>
    <mergeCell ref="AB20:AC20"/>
    <mergeCell ref="H21:K21"/>
    <mergeCell ref="M21:N21"/>
    <mergeCell ref="P21:Q21"/>
    <mergeCell ref="S21:T21"/>
    <mergeCell ref="V21:W21"/>
    <mergeCell ref="Y21:Z21"/>
    <mergeCell ref="AB21:AC21"/>
    <mergeCell ref="H22:K22"/>
    <mergeCell ref="M22:N22"/>
    <mergeCell ref="P22:Q22"/>
    <mergeCell ref="S22:T22"/>
    <mergeCell ref="V22:W22"/>
    <mergeCell ref="Y22:Z22"/>
    <mergeCell ref="AB22:AC22"/>
    <mergeCell ref="A23:AA23"/>
    <mergeCell ref="A24:D24"/>
    <mergeCell ref="F24:H24"/>
    <mergeCell ref="I24:J24"/>
    <mergeCell ref="K24:L24"/>
    <mergeCell ref="M24:P24"/>
    <mergeCell ref="Q24:S24"/>
    <mergeCell ref="T24:U24"/>
    <mergeCell ref="V24:AC24"/>
    <mergeCell ref="A25:D25"/>
    <mergeCell ref="E25:H25"/>
    <mergeCell ref="I25:J25"/>
    <mergeCell ref="K25:P25"/>
    <mergeCell ref="Q25:S25"/>
    <mergeCell ref="T25:AC25"/>
    <mergeCell ref="A26:D26"/>
    <mergeCell ref="E26:H26"/>
    <mergeCell ref="I26:J26"/>
    <mergeCell ref="K26:P26"/>
    <mergeCell ref="Q26:S26"/>
    <mergeCell ref="T26:AC26"/>
  </mergeCells>
  <printOptions horizontalCentered="1"/>
  <pageMargins bottom="0" footer="0.511805555555555" header="0.511805555555555" left="0.118055555555556" right="0.118055555555556" top="0.236111111111111"/>
  <pageSetup firstPageNumber="0" horizontalDpi="300" orientation="landscape" paperSize="9" verticalDpi="30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ColWidth="10.5703125" defaultRowHeight="15"/>
  <cols>
    <col customWidth="1" max="1" min="1" style="52" width="6.5703125"/>
    <col customWidth="1" max="2" min="2" style="52" width="15"/>
    <col customWidth="1" max="3" min="3" style="52" width="18.85546875"/>
    <col customWidth="1" max="4" min="4" style="52" width="4.28515625"/>
    <col customWidth="1" max="13" min="5" style="45" width="4.28515625"/>
    <col customWidth="1" max="14" min="14" style="52" width="2.7109375"/>
    <col customWidth="1" max="15" min="15" style="45" width="2.28515625"/>
    <col customWidth="1" max="16" min="16" style="52" width="4"/>
    <col customWidth="1" max="17" min="17" style="52" width="3.85546875"/>
    <col customWidth="1" max="1025" min="18" style="52" width="10.5703125"/>
  </cols>
  <sheetData>
    <row customHeight="1" ht="15" r="1">
      <c r="A1" s="46" t="n"/>
      <c r="B1" s="47" t="n"/>
      <c r="C1" s="106" t="inlineStr">
        <is>
          <t>PROGRAMA DE PUNTOS DE INSPECCIÓN (Operaciones)</t>
        </is>
      </c>
      <c r="D1" s="114" t="n"/>
      <c r="E1" s="114" t="n"/>
      <c r="F1" s="114" t="n"/>
      <c r="G1" s="114" t="n"/>
      <c r="H1" s="114" t="n"/>
      <c r="I1" s="114" t="n"/>
      <c r="J1" s="114" t="n"/>
      <c r="K1" s="115" t="n"/>
      <c r="L1" s="107" t="inlineStr">
        <is>
          <t>NÚMERO</t>
        </is>
      </c>
      <c r="M1" s="116" t="n"/>
      <c r="N1" s="108" t="inlineStr">
        <is>
          <t>0010/20</t>
        </is>
      </c>
      <c r="O1" s="116" t="n"/>
      <c r="P1" s="116" t="n"/>
      <c r="Q1" s="117" t="n"/>
    </row>
    <row customHeight="1" ht="15" r="2">
      <c r="A2" s="48" t="n"/>
      <c r="B2" s="49" t="n"/>
      <c r="C2" s="118" t="n"/>
      <c r="K2" s="119" t="n"/>
      <c r="L2" s="109" t="inlineStr">
        <is>
          <t>FECHA</t>
        </is>
      </c>
      <c r="M2" s="114" t="n"/>
      <c r="N2" s="110" t="inlineStr">
        <is>
          <t>FESTIVO</t>
        </is>
      </c>
      <c r="O2" s="114" t="n"/>
      <c r="P2" s="114" t="n"/>
      <c r="Q2" s="21" t="n"/>
    </row>
    <row r="3">
      <c r="A3" s="48" t="n"/>
      <c r="B3" s="49" t="n"/>
      <c r="C3" s="118" t="n"/>
      <c r="K3" s="119" t="n"/>
      <c r="L3" s="130" t="inlineStr">
        <is>
          <t>07/04/2020</t>
        </is>
      </c>
      <c r="O3" s="94" t="inlineStr">
        <is>
          <t>Hoja: 2 de 2</t>
        </is>
      </c>
      <c r="Q3" s="119" t="n"/>
    </row>
    <row r="4">
      <c r="A4" s="50" t="n"/>
      <c r="B4" s="51" t="n"/>
      <c r="C4" s="112" t="n"/>
      <c r="D4" s="121" t="n"/>
      <c r="E4" s="121" t="n"/>
      <c r="F4" s="121" t="n"/>
      <c r="G4" s="121" t="n"/>
      <c r="H4" s="121" t="n"/>
      <c r="I4" s="121" t="n"/>
      <c r="J4" s="121" t="n"/>
      <c r="K4" s="122" t="n"/>
      <c r="L4" s="121" t="n"/>
      <c r="M4" s="121" t="n"/>
      <c r="N4" s="121" t="n"/>
      <c r="O4" s="121" t="n"/>
      <c r="P4" s="121" t="n"/>
      <c r="Q4" s="122" t="n"/>
    </row>
    <row customHeight="1" ht="21" r="5">
      <c r="A5" s="113" t="inlineStr">
        <is>
          <t>CENTRO DE CONSERVACIÓN 73.594/00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</row>
    <row customHeight="1" ht="17.45" r="6">
      <c r="A6" s="63" t="inlineStr">
        <is>
          <t>PERSONAL</t>
        </is>
      </c>
      <c r="B6" s="116" t="n"/>
      <c r="C6" s="116" t="n"/>
      <c r="D6" s="116" t="n"/>
      <c r="E6" s="116" t="n"/>
      <c r="F6" s="116" t="n"/>
      <c r="G6" s="116" t="n"/>
      <c r="H6" s="116" t="n"/>
      <c r="I6" s="116" t="n"/>
      <c r="J6" s="116" t="n"/>
      <c r="K6" s="116" t="n"/>
      <c r="L6" s="116" t="n"/>
      <c r="M6" s="116" t="n"/>
      <c r="N6" s="116" t="n"/>
      <c r="O6" s="116" t="n"/>
      <c r="P6" s="116" t="n"/>
      <c r="Q6" s="117" t="n"/>
      <c r="R6" s="52" t="n"/>
      <c r="S6" s="52" t="n"/>
      <c r="T6" s="52" t="n"/>
      <c r="U6" s="52" t="n"/>
      <c r="V6" s="52" t="n"/>
      <c r="W6" s="52" t="n"/>
      <c r="X6" s="52" t="n"/>
      <c r="Y6" s="52" t="n"/>
      <c r="Z6" s="52" t="n"/>
      <c r="AA6" s="52" t="n"/>
      <c r="AB6" s="52" t="n"/>
      <c r="AC6" s="52" t="n"/>
      <c r="AD6" s="52" t="n"/>
      <c r="AE6" s="52" t="n"/>
      <c r="AF6" s="52" t="n"/>
      <c r="AG6" s="52" t="n"/>
      <c r="AH6" s="52" t="n"/>
    </row>
    <row customHeight="1" ht="17.45" r="7">
      <c r="A7" s="53" t="inlineStr">
        <is>
          <t>CÓDIGO</t>
        </is>
      </c>
      <c r="B7" s="63" t="inlineStr">
        <is>
          <t>NOMBRE Y APELLIDOS</t>
        </is>
      </c>
      <c r="C7" s="117" t="n"/>
      <c r="D7" s="103" t="n">
        <v>1</v>
      </c>
      <c r="E7" s="117" t="n"/>
      <c r="F7" s="103" t="n">
        <v>2</v>
      </c>
      <c r="G7" s="117" t="n"/>
      <c r="H7" s="103" t="n">
        <v>3</v>
      </c>
      <c r="I7" s="117" t="n"/>
      <c r="J7" s="103" t="n">
        <v>4</v>
      </c>
      <c r="K7" s="117" t="n"/>
      <c r="L7" s="103" t="n">
        <v>5</v>
      </c>
      <c r="M7" s="117" t="n"/>
      <c r="N7" s="104" t="inlineStr">
        <is>
          <t>Total</t>
        </is>
      </c>
      <c r="O7" s="116" t="n"/>
      <c r="P7" s="116" t="n"/>
      <c r="Q7" s="117" t="n"/>
    </row>
    <row customHeight="1" ht="23.25" r="8">
      <c r="A8" s="54" t="inlineStr">
        <is>
          <t>29</t>
        </is>
      </c>
      <c r="B8" s="105">
        <f>IF(A8="","",VLOOKUP(A8,Listas!P1:Q32,2,0))</f>
        <v/>
      </c>
      <c r="C8" s="117" t="n"/>
      <c r="D8" s="101" t="n"/>
      <c r="E8" s="117" t="n"/>
      <c r="F8" s="101" t="n"/>
      <c r="G8" s="117" t="n"/>
      <c r="H8" s="101" t="n"/>
      <c r="I8" s="117" t="n"/>
      <c r="J8" s="101" t="n"/>
      <c r="K8" s="117" t="n"/>
      <c r="L8" s="101" t="n"/>
      <c r="M8" s="117" t="n"/>
      <c r="N8" s="101" t="n"/>
      <c r="O8" s="116" t="n"/>
      <c r="P8" s="116" t="n"/>
      <c r="Q8" s="117" t="n"/>
    </row>
    <row customHeight="1" ht="23.25" r="9">
      <c r="A9" s="54" t="n"/>
      <c r="B9" s="105">
        <f>IF(A9="","",VLOOKUP(A9,Listas!P1:Q32,2,0))</f>
        <v/>
      </c>
      <c r="C9" s="117" t="n"/>
      <c r="D9" s="101" t="n"/>
      <c r="E9" s="117" t="n"/>
      <c r="F9" s="101" t="n"/>
      <c r="G9" s="117" t="n"/>
      <c r="H9" s="101" t="n"/>
      <c r="I9" s="117" t="n"/>
      <c r="J9" s="101" t="n"/>
      <c r="K9" s="117" t="n"/>
      <c r="L9" s="101" t="n"/>
      <c r="M9" s="117" t="n"/>
      <c r="N9" s="101" t="n"/>
      <c r="O9" s="116" t="n"/>
      <c r="P9" s="116" t="n"/>
      <c r="Q9" s="117" t="n"/>
    </row>
    <row customHeight="1" ht="23.25" r="10">
      <c r="A10" s="54" t="n"/>
      <c r="B10" s="105">
        <f>IF(A10="","",VLOOKUP(A10,Listas!P1:Q32,2,0))</f>
        <v/>
      </c>
      <c r="C10" s="117" t="n"/>
      <c r="D10" s="101" t="n"/>
      <c r="E10" s="117" t="n"/>
      <c r="F10" s="101" t="n"/>
      <c r="G10" s="117" t="n"/>
      <c r="H10" s="101" t="n"/>
      <c r="I10" s="117" t="n"/>
      <c r="J10" s="101" t="n"/>
      <c r="K10" s="117" t="n"/>
      <c r="L10" s="101" t="n"/>
      <c r="M10" s="117" t="n"/>
      <c r="N10" s="101" t="n"/>
      <c r="O10" s="116" t="n"/>
      <c r="P10" s="116" t="n"/>
      <c r="Q10" s="117" t="n"/>
    </row>
    <row customHeight="1" ht="23.25" r="11">
      <c r="A11" s="54" t="n"/>
      <c r="B11" s="105">
        <f>IF(A11="","",VLOOKUP(A11,Listas!P1:Q32,2,0))</f>
        <v/>
      </c>
      <c r="C11" s="117" t="n"/>
      <c r="D11" s="101" t="n"/>
      <c r="E11" s="117" t="n"/>
      <c r="F11" s="101" t="n"/>
      <c r="G11" s="117" t="n"/>
      <c r="H11" s="101" t="n"/>
      <c r="I11" s="117" t="n"/>
      <c r="J11" s="101" t="n"/>
      <c r="K11" s="117" t="n"/>
      <c r="L11" s="101" t="n"/>
      <c r="M11" s="117" t="n"/>
      <c r="N11" s="101" t="n"/>
      <c r="O11" s="116" t="n"/>
      <c r="P11" s="116" t="n"/>
      <c r="Q11" s="117" t="n"/>
      <c r="T11" s="52" t="n"/>
    </row>
    <row customHeight="1" ht="23.25" r="12">
      <c r="A12" s="54" t="n"/>
      <c r="B12" s="105">
        <f>IF(A12="","",VLOOKUP(A12,Listas!P1:Q32,2,0))</f>
        <v/>
      </c>
      <c r="C12" s="117" t="n"/>
      <c r="D12" s="101" t="n"/>
      <c r="E12" s="117" t="n"/>
      <c r="F12" s="101" t="n"/>
      <c r="G12" s="117" t="n"/>
      <c r="H12" s="101" t="n"/>
      <c r="I12" s="117" t="n"/>
      <c r="J12" s="101" t="n"/>
      <c r="K12" s="117" t="n"/>
      <c r="L12" s="101" t="n"/>
      <c r="M12" s="117" t="n"/>
      <c r="N12" s="101" t="n"/>
      <c r="O12" s="116" t="n"/>
      <c r="P12" s="116" t="n"/>
      <c r="Q12" s="117" t="n"/>
    </row>
    <row customHeight="1" ht="23.25" r="13">
      <c r="A13" s="54" t="n"/>
      <c r="B13" s="105">
        <f>IF(A13="","",VLOOKUP(A13,Listas!P1:Q32,2,0))</f>
        <v/>
      </c>
      <c r="C13" s="117" t="n"/>
      <c r="D13" s="101" t="n"/>
      <c r="E13" s="117" t="n"/>
      <c r="F13" s="101" t="n"/>
      <c r="G13" s="117" t="n"/>
      <c r="H13" s="101" t="n"/>
      <c r="I13" s="117" t="n"/>
      <c r="J13" s="101" t="n"/>
      <c r="K13" s="117" t="n"/>
      <c r="L13" s="101" t="n"/>
      <c r="M13" s="117" t="n"/>
      <c r="N13" s="101" t="n"/>
      <c r="O13" s="116" t="n"/>
      <c r="P13" s="116" t="n"/>
      <c r="Q13" s="117" t="n"/>
    </row>
    <row customHeight="1" ht="12.75" r="14">
      <c r="A14" s="102" t="n"/>
      <c r="B14" s="116" t="n"/>
      <c r="C14" s="116" t="n"/>
      <c r="D14" s="116" t="n"/>
      <c r="E14" s="116" t="n"/>
      <c r="F14" s="116" t="n"/>
      <c r="G14" s="116" t="n"/>
      <c r="H14" s="116" t="n"/>
      <c r="I14" s="116" t="n"/>
      <c r="J14" s="116" t="n"/>
      <c r="K14" s="116" t="n"/>
      <c r="L14" s="116" t="n"/>
      <c r="M14" s="116" t="n"/>
      <c r="N14" s="116" t="n"/>
      <c r="O14" s="116" t="n"/>
      <c r="P14" s="116" t="n"/>
      <c r="Q14" s="116" t="n"/>
    </row>
    <row customHeight="1" ht="17.45" r="15">
      <c r="A15" s="63" t="inlineStr">
        <is>
          <t>MAQUINARIA Y MEDIOS AUXILIARES</t>
        </is>
      </c>
      <c r="B15" s="116" t="n"/>
      <c r="C15" s="116" t="n"/>
      <c r="D15" s="116" t="n"/>
      <c r="E15" s="116" t="n"/>
      <c r="F15" s="116" t="n"/>
      <c r="G15" s="116" t="n"/>
      <c r="H15" s="116" t="n"/>
      <c r="I15" s="116" t="n"/>
      <c r="J15" s="116" t="n"/>
      <c r="K15" s="116" t="n"/>
      <c r="L15" s="116" t="n"/>
      <c r="M15" s="116" t="n"/>
      <c r="N15" s="116" t="n"/>
      <c r="O15" s="116" t="n"/>
      <c r="P15" s="116" t="n"/>
      <c r="Q15" s="117" t="n"/>
    </row>
    <row customHeight="1" ht="17.45" r="16">
      <c r="A16" s="55" t="inlineStr">
        <is>
          <t>CÓDIGO</t>
        </is>
      </c>
      <c r="B16" s="63" t="inlineStr">
        <is>
          <t>DENOMINACIÓN</t>
        </is>
      </c>
      <c r="C16" s="117" t="n"/>
      <c r="D16" s="103" t="n">
        <v>1</v>
      </c>
      <c r="E16" s="117" t="n"/>
      <c r="F16" s="103" t="n">
        <v>2</v>
      </c>
      <c r="G16" s="117" t="n"/>
      <c r="H16" s="103" t="n">
        <v>3</v>
      </c>
      <c r="I16" s="117" t="n"/>
      <c r="J16" s="103" t="n">
        <v>4</v>
      </c>
      <c r="K16" s="117" t="n"/>
      <c r="L16" s="103" t="n">
        <v>5</v>
      </c>
      <c r="M16" s="117" t="n"/>
      <c r="N16" s="104" t="inlineStr">
        <is>
          <t>Total</t>
        </is>
      </c>
      <c r="O16" s="116" t="n"/>
      <c r="P16" s="116" t="n"/>
      <c r="Q16" s="117" t="n"/>
    </row>
    <row customHeight="1" ht="23.25" r="17">
      <c r="A17" s="54" t="inlineStr">
        <is>
          <t xml:space="preserve"> </t>
        </is>
      </c>
      <c r="B17" s="105">
        <f>VLOOKUP(A17,Listas!J3:K34,2,0)</f>
        <v/>
      </c>
      <c r="C17" s="117" t="n"/>
      <c r="D17" s="101" t="n"/>
      <c r="E17" s="117" t="n"/>
      <c r="F17" s="101" t="n"/>
      <c r="G17" s="117" t="n"/>
      <c r="H17" s="101" t="n"/>
      <c r="I17" s="117" t="n"/>
      <c r="J17" s="101" t="n"/>
      <c r="K17" s="117" t="n"/>
      <c r="L17" s="101" t="n"/>
      <c r="M17" s="117" t="n"/>
      <c r="N17" s="101" t="n"/>
      <c r="O17" s="116" t="n"/>
      <c r="P17" s="116" t="n"/>
      <c r="Q17" s="117" t="n"/>
    </row>
    <row customHeight="1" ht="23.25" r="18">
      <c r="A18" s="54" t="inlineStr">
        <is>
          <t xml:space="preserve"> </t>
        </is>
      </c>
      <c r="B18" s="105">
        <f>VLOOKUP(A18,Listas!J3:K34,2,0)</f>
        <v/>
      </c>
      <c r="C18" s="117" t="n"/>
      <c r="D18" s="101" t="n"/>
      <c r="E18" s="117" t="n"/>
      <c r="F18" s="101" t="n"/>
      <c r="G18" s="117" t="n"/>
      <c r="H18" s="101" t="n"/>
      <c r="I18" s="117" t="n"/>
      <c r="J18" s="101" t="n"/>
      <c r="K18" s="117" t="n"/>
      <c r="L18" s="101" t="n"/>
      <c r="M18" s="117" t="n"/>
      <c r="N18" s="101" t="n"/>
      <c r="O18" s="116" t="n"/>
      <c r="P18" s="116" t="n"/>
      <c r="Q18" s="117" t="n"/>
    </row>
    <row customHeight="1" ht="23.25" r="19">
      <c r="A19" s="54" t="inlineStr">
        <is>
          <t xml:space="preserve"> </t>
        </is>
      </c>
      <c r="B19" s="105">
        <f>VLOOKUP(A19,Listas!J3:K34,2,0)</f>
        <v/>
      </c>
      <c r="C19" s="117" t="n"/>
      <c r="D19" s="101" t="n"/>
      <c r="E19" s="117" t="n"/>
      <c r="F19" s="101" t="n"/>
      <c r="G19" s="117" t="n"/>
      <c r="H19" s="101" t="n"/>
      <c r="I19" s="117" t="n"/>
      <c r="J19" s="101" t="n"/>
      <c r="K19" s="117" t="n"/>
      <c r="L19" s="101" t="n"/>
      <c r="M19" s="117" t="n"/>
      <c r="N19" s="101" t="n"/>
      <c r="O19" s="116" t="n"/>
      <c r="P19" s="116" t="n"/>
      <c r="Q19" s="117" t="n"/>
    </row>
    <row customHeight="1" ht="23.25" r="20">
      <c r="A20" s="54" t="inlineStr">
        <is>
          <t xml:space="preserve"> </t>
        </is>
      </c>
      <c r="B20" s="105">
        <f>VLOOKUP(A20,Listas!J3:K34,2,0)</f>
        <v/>
      </c>
      <c r="C20" s="117" t="n"/>
      <c r="D20" s="101" t="n"/>
      <c r="E20" s="117" t="n"/>
      <c r="F20" s="101" t="n"/>
      <c r="G20" s="117" t="n"/>
      <c r="H20" s="101" t="n"/>
      <c r="I20" s="117" t="n"/>
      <c r="J20" s="101" t="n"/>
      <c r="K20" s="117" t="n"/>
      <c r="L20" s="101" t="n"/>
      <c r="M20" s="117" t="n"/>
      <c r="N20" s="101" t="n"/>
      <c r="O20" s="116" t="n"/>
      <c r="P20" s="116" t="n"/>
      <c r="Q20" s="117" t="n"/>
    </row>
    <row customHeight="1" ht="23.25" r="21">
      <c r="A21" s="54" t="inlineStr">
        <is>
          <t xml:space="preserve"> </t>
        </is>
      </c>
      <c r="B21" s="105">
        <f>VLOOKUP(A21,Listas!J3:K34,2,0)</f>
        <v/>
      </c>
      <c r="C21" s="117" t="n"/>
      <c r="D21" s="101" t="n"/>
      <c r="E21" s="117" t="n"/>
      <c r="F21" s="101" t="n"/>
      <c r="G21" s="117" t="n"/>
      <c r="H21" s="101" t="n"/>
      <c r="I21" s="117" t="n"/>
      <c r="J21" s="101" t="n"/>
      <c r="K21" s="117" t="n"/>
      <c r="L21" s="101" t="n"/>
      <c r="M21" s="117" t="n"/>
      <c r="N21" s="101" t="n"/>
      <c r="O21" s="116" t="n"/>
      <c r="P21" s="116" t="n"/>
      <c r="Q21" s="117" t="n"/>
    </row>
    <row customHeight="1" ht="12.75" r="22">
      <c r="A22" s="102" t="n"/>
      <c r="B22" s="116" t="n"/>
      <c r="C22" s="116" t="n"/>
      <c r="D22" s="116" t="n"/>
      <c r="E22" s="116" t="n"/>
      <c r="F22" s="116" t="n"/>
      <c r="G22" s="116" t="n"/>
      <c r="H22" s="116" t="n"/>
      <c r="I22" s="116" t="n"/>
      <c r="J22" s="116" t="n"/>
      <c r="K22" s="116" t="n"/>
      <c r="L22" s="116" t="n"/>
      <c r="M22" s="116" t="n"/>
      <c r="N22" s="116" t="n"/>
      <c r="O22" s="116" t="n"/>
      <c r="P22" s="116" t="n"/>
      <c r="Q22" s="116" t="n"/>
    </row>
    <row customHeight="1" ht="17.45" r="23">
      <c r="A23" s="63" t="inlineStr">
        <is>
          <t>MATERIALES</t>
        </is>
      </c>
      <c r="B23" s="116" t="n"/>
      <c r="C23" s="116" t="n"/>
      <c r="D23" s="116" t="n"/>
      <c r="E23" s="116" t="n"/>
      <c r="F23" s="116" t="n"/>
      <c r="G23" s="116" t="n"/>
      <c r="H23" s="116" t="n"/>
      <c r="I23" s="116" t="n"/>
      <c r="J23" s="116" t="n"/>
      <c r="K23" s="116" t="n"/>
      <c r="L23" s="116" t="n"/>
      <c r="M23" s="116" t="n"/>
      <c r="N23" s="116" t="n"/>
      <c r="O23" s="116" t="n"/>
      <c r="P23" s="116" t="n"/>
      <c r="Q23" s="117" t="n"/>
    </row>
    <row customHeight="1" ht="17.45" r="24">
      <c r="A24" s="53" t="inlineStr">
        <is>
          <t>CÓDIGO</t>
        </is>
      </c>
      <c r="B24" s="63" t="inlineStr">
        <is>
          <t>DENOMINACIÓN</t>
        </is>
      </c>
      <c r="C24" s="117" t="n"/>
      <c r="D24" s="103" t="n">
        <v>1</v>
      </c>
      <c r="E24" s="117" t="n"/>
      <c r="F24" s="103" t="n">
        <v>2</v>
      </c>
      <c r="G24" s="117" t="n"/>
      <c r="H24" s="103" t="n">
        <v>3</v>
      </c>
      <c r="I24" s="117" t="n"/>
      <c r="J24" s="103" t="n">
        <v>4</v>
      </c>
      <c r="K24" s="117" t="n"/>
      <c r="L24" s="103" t="n">
        <v>5</v>
      </c>
      <c r="M24" s="117" t="n"/>
      <c r="N24" s="104" t="inlineStr">
        <is>
          <t>Total</t>
        </is>
      </c>
      <c r="O24" s="116" t="n"/>
      <c r="P24" s="116" t="n"/>
      <c r="Q24" s="117" t="n"/>
    </row>
    <row customHeight="1" ht="24" r="25">
      <c r="A25" s="56" t="inlineStr">
        <is>
          <t xml:space="preserve"> </t>
        </is>
      </c>
      <c r="B25" s="100">
        <f>VLOOKUP(A25,Listas!L3:M568,2,0)</f>
        <v/>
      </c>
      <c r="C25" s="117" t="n"/>
      <c r="D25" s="101" t="n"/>
      <c r="E25" s="117" t="n"/>
      <c r="F25" s="101" t="n"/>
      <c r="G25" s="117" t="n"/>
      <c r="H25" s="101" t="n"/>
      <c r="I25" s="117" t="n"/>
      <c r="J25" s="101" t="n"/>
      <c r="K25" s="117" t="n"/>
      <c r="L25" s="101" t="n"/>
      <c r="M25" s="117" t="n"/>
      <c r="N25" s="101" t="n"/>
      <c r="O25" s="116" t="n"/>
      <c r="P25" s="116" t="n"/>
      <c r="Q25" s="117" t="n"/>
    </row>
    <row customHeight="1" ht="24" r="26">
      <c r="A26" s="56" t="inlineStr">
        <is>
          <t xml:space="preserve"> </t>
        </is>
      </c>
      <c r="B26" s="100">
        <f>VLOOKUP(A26,Listas!L3:M568,2,0)</f>
        <v/>
      </c>
      <c r="C26" s="117" t="n"/>
      <c r="D26" s="101" t="n"/>
      <c r="E26" s="117" t="n"/>
      <c r="F26" s="101" t="n"/>
      <c r="G26" s="117" t="n"/>
      <c r="H26" s="101" t="n"/>
      <c r="I26" s="117" t="n"/>
      <c r="J26" s="101" t="n"/>
      <c r="K26" s="117" t="n"/>
      <c r="L26" s="101" t="n"/>
      <c r="M26" s="117" t="n"/>
      <c r="N26" s="101" t="n"/>
      <c r="O26" s="116" t="n"/>
      <c r="P26" s="116" t="n"/>
      <c r="Q26" s="117" t="n"/>
    </row>
    <row customHeight="1" ht="24" r="27">
      <c r="A27" s="56" t="inlineStr">
        <is>
          <t xml:space="preserve"> </t>
        </is>
      </c>
      <c r="B27" s="100">
        <f>VLOOKUP(A27,Listas!L3:M568,2,0)</f>
        <v/>
      </c>
      <c r="C27" s="117" t="n"/>
      <c r="D27" s="101" t="n"/>
      <c r="E27" s="117" t="n"/>
      <c r="F27" s="101" t="n"/>
      <c r="G27" s="117" t="n"/>
      <c r="H27" s="101" t="n"/>
      <c r="I27" s="117" t="n"/>
      <c r="J27" s="101" t="n"/>
      <c r="K27" s="117" t="n"/>
      <c r="L27" s="101" t="n"/>
      <c r="M27" s="117" t="n"/>
      <c r="N27" s="101" t="n"/>
      <c r="O27" s="116" t="n"/>
      <c r="P27" s="116" t="n"/>
      <c r="Q27" s="117" t="n"/>
    </row>
    <row customHeight="1" ht="24" r="28">
      <c r="A28" s="56" t="inlineStr">
        <is>
          <t xml:space="preserve"> </t>
        </is>
      </c>
      <c r="B28" s="100">
        <f>VLOOKUP(A28,Listas!L3:M568,2,0)</f>
        <v/>
      </c>
      <c r="C28" s="117" t="n"/>
      <c r="D28" s="101" t="n"/>
      <c r="E28" s="117" t="n"/>
      <c r="F28" s="101" t="n"/>
      <c r="G28" s="117" t="n"/>
      <c r="H28" s="101" t="n"/>
      <c r="I28" s="117" t="n"/>
      <c r="J28" s="101" t="n"/>
      <c r="K28" s="117" t="n"/>
      <c r="L28" s="101" t="n"/>
      <c r="M28" s="117" t="n"/>
      <c r="N28" s="101" t="n"/>
      <c r="O28" s="116" t="n"/>
      <c r="P28" s="116" t="n"/>
      <c r="Q28" s="117" t="n"/>
    </row>
    <row customHeight="1" ht="24" r="29">
      <c r="A29" s="56" t="inlineStr">
        <is>
          <t xml:space="preserve"> </t>
        </is>
      </c>
      <c r="B29" s="100">
        <f>VLOOKUP(A29,Listas!L3:M568,2,0)</f>
        <v/>
      </c>
      <c r="C29" s="117" t="n"/>
      <c r="D29" s="101" t="n"/>
      <c r="E29" s="117" t="n"/>
      <c r="F29" s="101" t="n"/>
      <c r="G29" s="117" t="n"/>
      <c r="H29" s="101" t="n"/>
      <c r="I29" s="117" t="n"/>
      <c r="J29" s="101" t="n"/>
      <c r="K29" s="117" t="n"/>
      <c r="L29" s="101" t="n"/>
      <c r="M29" s="117" t="n"/>
      <c r="N29" s="101" t="n"/>
      <c r="O29" s="116" t="n"/>
      <c r="P29" s="116" t="n"/>
      <c r="Q29" s="117" t="n"/>
    </row>
    <row customHeight="1" ht="24" r="30">
      <c r="A30" s="56" t="inlineStr">
        <is>
          <t xml:space="preserve"> </t>
        </is>
      </c>
      <c r="B30" s="100">
        <f>VLOOKUP(A30,Listas!L3:M568,2,0)</f>
        <v/>
      </c>
      <c r="C30" s="117" t="n"/>
      <c r="D30" s="101" t="n"/>
      <c r="E30" s="117" t="n"/>
      <c r="F30" s="101" t="n"/>
      <c r="G30" s="117" t="n"/>
      <c r="H30" s="101" t="n"/>
      <c r="I30" s="117" t="n"/>
      <c r="J30" s="101" t="n"/>
      <c r="K30" s="117" t="n"/>
      <c r="L30" s="101" t="n"/>
      <c r="M30" s="117" t="n"/>
      <c r="N30" s="101" t="n"/>
      <c r="O30" s="116" t="n"/>
      <c r="P30" s="116" t="n"/>
      <c r="Q30" s="117" t="n"/>
    </row>
    <row customHeight="1" ht="24" r="31">
      <c r="A31" s="56" t="inlineStr">
        <is>
          <t xml:space="preserve"> </t>
        </is>
      </c>
      <c r="B31" s="100">
        <f>VLOOKUP(A31,Listas!L3:M568,2,0)</f>
        <v/>
      </c>
      <c r="C31" s="117" t="n"/>
      <c r="D31" s="101" t="n"/>
      <c r="E31" s="117" t="n"/>
      <c r="F31" s="101" t="n"/>
      <c r="G31" s="117" t="n"/>
      <c r="H31" s="101" t="n"/>
      <c r="I31" s="117" t="n"/>
      <c r="J31" s="101" t="n"/>
      <c r="K31" s="117" t="n"/>
      <c r="L31" s="101" t="n"/>
      <c r="M31" s="117" t="n"/>
      <c r="N31" s="101" t="n"/>
      <c r="O31" s="116" t="n"/>
      <c r="P31" s="116" t="n"/>
      <c r="Q31" s="117" t="n"/>
    </row>
    <row customHeight="1" ht="24" r="32">
      <c r="A32" s="56" t="inlineStr">
        <is>
          <t xml:space="preserve"> </t>
        </is>
      </c>
      <c r="B32" s="100">
        <f>VLOOKUP(A32,Listas!L3:M568,2,0)</f>
        <v/>
      </c>
      <c r="C32" s="117" t="n"/>
      <c r="D32" s="101" t="n"/>
      <c r="E32" s="117" t="n"/>
      <c r="F32" s="101" t="n"/>
      <c r="G32" s="117" t="n"/>
      <c r="H32" s="101" t="n"/>
      <c r="I32" s="117" t="n"/>
      <c r="J32" s="101" t="n"/>
      <c r="K32" s="117" t="n"/>
      <c r="L32" s="101" t="n"/>
      <c r="M32" s="117" t="n"/>
      <c r="N32" s="101" t="n"/>
      <c r="O32" s="116" t="n"/>
      <c r="P32" s="116" t="n"/>
      <c r="Q32" s="117" t="n"/>
    </row>
    <row customHeight="1" ht="24" r="33">
      <c r="A33" s="56" t="inlineStr">
        <is>
          <t xml:space="preserve"> </t>
        </is>
      </c>
      <c r="B33" s="100">
        <f>VLOOKUP(A33,Listas!L3:M568,2,0)</f>
        <v/>
      </c>
      <c r="C33" s="117" t="n"/>
      <c r="D33" s="101" t="n"/>
      <c r="E33" s="117" t="n"/>
      <c r="F33" s="101" t="n"/>
      <c r="G33" s="117" t="n"/>
      <c r="H33" s="101" t="n"/>
      <c r="I33" s="117" t="n"/>
      <c r="J33" s="101" t="n"/>
      <c r="K33" s="117" t="n"/>
      <c r="L33" s="101" t="n"/>
      <c r="M33" s="117" t="n"/>
      <c r="N33" s="101" t="n"/>
      <c r="O33" s="116" t="n"/>
      <c r="P33" s="116" t="n"/>
      <c r="Q33" s="117" t="n"/>
    </row>
    <row customHeight="1" ht="24" r="34">
      <c r="A34" s="56" t="inlineStr">
        <is>
          <t xml:space="preserve"> </t>
        </is>
      </c>
      <c r="B34" s="100">
        <f>VLOOKUP(A34,Listas!L3:M568,2,0)</f>
        <v/>
      </c>
      <c r="C34" s="117" t="n"/>
      <c r="D34" s="101" t="n"/>
      <c r="E34" s="117" t="n"/>
      <c r="F34" s="101" t="n"/>
      <c r="G34" s="117" t="n"/>
      <c r="H34" s="101" t="n"/>
      <c r="I34" s="117" t="n"/>
      <c r="J34" s="101" t="n"/>
      <c r="K34" s="117" t="n"/>
      <c r="L34" s="101" t="n"/>
      <c r="M34" s="117" t="n"/>
      <c r="N34" s="101" t="n"/>
      <c r="O34" s="116" t="n"/>
      <c r="P34" s="116" t="n"/>
      <c r="Q34" s="117" t="n"/>
    </row>
    <row customHeight="1" ht="24" r="35">
      <c r="A35" s="56" t="inlineStr">
        <is>
          <t xml:space="preserve"> </t>
        </is>
      </c>
      <c r="B35" s="100">
        <f>VLOOKUP(A35,Listas!L3:M568,2,0)</f>
        <v/>
      </c>
      <c r="C35" s="117" t="n"/>
      <c r="D35" s="101" t="n"/>
      <c r="E35" s="117" t="n"/>
      <c r="F35" s="101" t="n"/>
      <c r="G35" s="117" t="n"/>
      <c r="H35" s="101" t="n"/>
      <c r="I35" s="117" t="n"/>
      <c r="J35" s="101" t="n"/>
      <c r="K35" s="117" t="n"/>
      <c r="L35" s="101" t="n"/>
      <c r="M35" s="117" t="n"/>
      <c r="N35" s="101" t="n"/>
      <c r="O35" s="116" t="n"/>
      <c r="P35" s="116" t="n"/>
      <c r="Q35" s="117" t="n"/>
    </row>
    <row customHeight="1" ht="24" r="36">
      <c r="A36" s="56" t="inlineStr">
        <is>
          <t xml:space="preserve"> </t>
        </is>
      </c>
      <c r="B36" s="100">
        <f>VLOOKUP(A36,Listas!L3:M568,2,0)</f>
        <v/>
      </c>
      <c r="C36" s="117" t="n"/>
      <c r="D36" s="101" t="n"/>
      <c r="E36" s="117" t="n"/>
      <c r="F36" s="101" t="n"/>
      <c r="G36" s="117" t="n"/>
      <c r="H36" s="101" t="n"/>
      <c r="I36" s="117" t="n"/>
      <c r="J36" s="101" t="n"/>
      <c r="K36" s="117" t="n"/>
      <c r="L36" s="101" t="n"/>
      <c r="M36" s="117" t="n"/>
      <c r="N36" s="101" t="n"/>
      <c r="O36" s="116" t="n"/>
      <c r="P36" s="116" t="n"/>
      <c r="Q36" s="117" t="n"/>
    </row>
    <row customHeight="1" ht="24" r="37">
      <c r="A37" s="56" t="inlineStr">
        <is>
          <t xml:space="preserve"> </t>
        </is>
      </c>
      <c r="B37" s="100">
        <f>VLOOKUP(A37,Listas!L3:M568,2,0)</f>
        <v/>
      </c>
      <c r="C37" s="117" t="n"/>
      <c r="D37" s="101" t="n"/>
      <c r="E37" s="117" t="n"/>
      <c r="F37" s="101" t="n"/>
      <c r="G37" s="117" t="n"/>
      <c r="H37" s="101" t="n"/>
      <c r="I37" s="117" t="n"/>
      <c r="J37" s="101" t="n"/>
      <c r="K37" s="117" t="n"/>
      <c r="L37" s="101" t="n"/>
      <c r="M37" s="117" t="n"/>
      <c r="N37" s="101" t="n"/>
      <c r="O37" s="116" t="n"/>
      <c r="P37" s="116" t="n"/>
      <c r="Q37" s="117" t="n"/>
    </row>
    <row customHeight="1" ht="12.75" r="1048576"/>
  </sheetData>
  <mergeCells count="203">
    <mergeCell ref="C1:K3"/>
    <mergeCell ref="L1:M1"/>
    <mergeCell ref="N1:Q1"/>
    <mergeCell ref="L2:M2"/>
    <mergeCell ref="N2:P2"/>
    <mergeCell ref="L3:N4"/>
    <mergeCell ref="O3:Q4"/>
    <mergeCell ref="C4:K4"/>
    <mergeCell ref="A5:Q5"/>
    <mergeCell ref="A6:Q6"/>
    <mergeCell ref="B7:C7"/>
    <mergeCell ref="D7:E7"/>
    <mergeCell ref="F7:G7"/>
    <mergeCell ref="H7:I7"/>
    <mergeCell ref="J7:K7"/>
    <mergeCell ref="L7:M7"/>
    <mergeCell ref="N7:Q7"/>
    <mergeCell ref="B8:C8"/>
    <mergeCell ref="D8:E8"/>
    <mergeCell ref="F8:G8"/>
    <mergeCell ref="H8:I8"/>
    <mergeCell ref="J8:K8"/>
    <mergeCell ref="L8:M8"/>
    <mergeCell ref="N8:Q8"/>
    <mergeCell ref="B9:C9"/>
    <mergeCell ref="D9:E9"/>
    <mergeCell ref="F9:G9"/>
    <mergeCell ref="H9:I9"/>
    <mergeCell ref="J9:K9"/>
    <mergeCell ref="L9:M9"/>
    <mergeCell ref="N9:Q9"/>
    <mergeCell ref="B10:C10"/>
    <mergeCell ref="D10:E10"/>
    <mergeCell ref="F10:G10"/>
    <mergeCell ref="H10:I10"/>
    <mergeCell ref="J10:K10"/>
    <mergeCell ref="L10:M10"/>
    <mergeCell ref="N10:Q10"/>
    <mergeCell ref="B11:C11"/>
    <mergeCell ref="D11:E11"/>
    <mergeCell ref="F11:G11"/>
    <mergeCell ref="H11:I11"/>
    <mergeCell ref="J11:K11"/>
    <mergeCell ref="L11:M11"/>
    <mergeCell ref="N11:Q11"/>
    <mergeCell ref="B12:C12"/>
    <mergeCell ref="D12:E12"/>
    <mergeCell ref="F12:G12"/>
    <mergeCell ref="H12:I12"/>
    <mergeCell ref="J12:K12"/>
    <mergeCell ref="L12:M12"/>
    <mergeCell ref="N12:Q12"/>
    <mergeCell ref="B13:C13"/>
    <mergeCell ref="D13:E13"/>
    <mergeCell ref="F13:G13"/>
    <mergeCell ref="H13:I13"/>
    <mergeCell ref="J13:K13"/>
    <mergeCell ref="L13:M13"/>
    <mergeCell ref="N13:Q13"/>
    <mergeCell ref="A14:Q14"/>
    <mergeCell ref="A15:Q15"/>
    <mergeCell ref="B16:C16"/>
    <mergeCell ref="D16:E16"/>
    <mergeCell ref="F16:G16"/>
    <mergeCell ref="H16:I16"/>
    <mergeCell ref="J16:K16"/>
    <mergeCell ref="L16:M16"/>
    <mergeCell ref="N16:Q16"/>
    <mergeCell ref="B17:C17"/>
    <mergeCell ref="D17:E17"/>
    <mergeCell ref="F17:G17"/>
    <mergeCell ref="H17:I17"/>
    <mergeCell ref="J17:K17"/>
    <mergeCell ref="L17:M17"/>
    <mergeCell ref="N17:Q17"/>
    <mergeCell ref="B18:C18"/>
    <mergeCell ref="D18:E18"/>
    <mergeCell ref="F18:G18"/>
    <mergeCell ref="H18:I18"/>
    <mergeCell ref="J18:K18"/>
    <mergeCell ref="L18:M18"/>
    <mergeCell ref="N18:Q18"/>
    <mergeCell ref="B19:C19"/>
    <mergeCell ref="D19:E19"/>
    <mergeCell ref="F19:G19"/>
    <mergeCell ref="H19:I19"/>
    <mergeCell ref="J19:K19"/>
    <mergeCell ref="L19:M19"/>
    <mergeCell ref="N19:Q19"/>
    <mergeCell ref="B20:C20"/>
    <mergeCell ref="D20:E20"/>
    <mergeCell ref="F20:G20"/>
    <mergeCell ref="H20:I20"/>
    <mergeCell ref="J20:K20"/>
    <mergeCell ref="L20:M20"/>
    <mergeCell ref="N20:Q20"/>
    <mergeCell ref="B21:C21"/>
    <mergeCell ref="D21:E21"/>
    <mergeCell ref="F21:G21"/>
    <mergeCell ref="H21:I21"/>
    <mergeCell ref="J21:K21"/>
    <mergeCell ref="L21:M21"/>
    <mergeCell ref="N21:Q21"/>
    <mergeCell ref="A22:Q22"/>
    <mergeCell ref="A23:Q23"/>
    <mergeCell ref="B24:C24"/>
    <mergeCell ref="D24:E24"/>
    <mergeCell ref="F24:G24"/>
    <mergeCell ref="H24:I24"/>
    <mergeCell ref="J24:K24"/>
    <mergeCell ref="L24:M24"/>
    <mergeCell ref="N24:Q24"/>
    <mergeCell ref="B25:C25"/>
    <mergeCell ref="D25:E25"/>
    <mergeCell ref="F25:G25"/>
    <mergeCell ref="H25:I25"/>
    <mergeCell ref="J25:K25"/>
    <mergeCell ref="L25:M25"/>
    <mergeCell ref="N25:Q25"/>
    <mergeCell ref="B26:C26"/>
    <mergeCell ref="D26:E26"/>
    <mergeCell ref="F26:G26"/>
    <mergeCell ref="H26:I26"/>
    <mergeCell ref="J26:K26"/>
    <mergeCell ref="L26:M26"/>
    <mergeCell ref="N26:Q26"/>
    <mergeCell ref="B27:C27"/>
    <mergeCell ref="D27:E27"/>
    <mergeCell ref="F27:G27"/>
    <mergeCell ref="H27:I27"/>
    <mergeCell ref="J27:K27"/>
    <mergeCell ref="L27:M27"/>
    <mergeCell ref="N27:Q27"/>
    <mergeCell ref="B28:C28"/>
    <mergeCell ref="D28:E28"/>
    <mergeCell ref="F28:G28"/>
    <mergeCell ref="H28:I28"/>
    <mergeCell ref="J28:K28"/>
    <mergeCell ref="L28:M28"/>
    <mergeCell ref="N28:Q28"/>
    <mergeCell ref="B29:C29"/>
    <mergeCell ref="D29:E29"/>
    <mergeCell ref="F29:G29"/>
    <mergeCell ref="H29:I29"/>
    <mergeCell ref="J29:K29"/>
    <mergeCell ref="L29:M29"/>
    <mergeCell ref="N29:Q29"/>
    <mergeCell ref="B30:C30"/>
    <mergeCell ref="D30:E30"/>
    <mergeCell ref="F30:G30"/>
    <mergeCell ref="H30:I30"/>
    <mergeCell ref="J30:K30"/>
    <mergeCell ref="L30:M30"/>
    <mergeCell ref="N30:Q30"/>
    <mergeCell ref="B31:C31"/>
    <mergeCell ref="D31:E31"/>
    <mergeCell ref="F31:G31"/>
    <mergeCell ref="H31:I31"/>
    <mergeCell ref="J31:K31"/>
    <mergeCell ref="L31:M31"/>
    <mergeCell ref="N31:Q31"/>
    <mergeCell ref="B32:C32"/>
    <mergeCell ref="D32:E32"/>
    <mergeCell ref="F32:G32"/>
    <mergeCell ref="H32:I32"/>
    <mergeCell ref="J32:K32"/>
    <mergeCell ref="L32:M32"/>
    <mergeCell ref="N32:Q32"/>
    <mergeCell ref="B33:C33"/>
    <mergeCell ref="D33:E33"/>
    <mergeCell ref="F33:G33"/>
    <mergeCell ref="H33:I33"/>
    <mergeCell ref="J33:K33"/>
    <mergeCell ref="L33:M33"/>
    <mergeCell ref="N33:Q33"/>
    <mergeCell ref="B34:C34"/>
    <mergeCell ref="D34:E34"/>
    <mergeCell ref="F34:G34"/>
    <mergeCell ref="H34:I34"/>
    <mergeCell ref="J34:K34"/>
    <mergeCell ref="L34:M34"/>
    <mergeCell ref="N34:Q34"/>
    <mergeCell ref="B37:C37"/>
    <mergeCell ref="D37:E37"/>
    <mergeCell ref="F37:G37"/>
    <mergeCell ref="H37:I37"/>
    <mergeCell ref="J37:K37"/>
    <mergeCell ref="L37:M37"/>
    <mergeCell ref="N37:Q37"/>
    <mergeCell ref="B35:C35"/>
    <mergeCell ref="D35:E35"/>
    <mergeCell ref="F35:G35"/>
    <mergeCell ref="H35:I35"/>
    <mergeCell ref="J35:K35"/>
    <mergeCell ref="L35:M35"/>
    <mergeCell ref="N35:Q35"/>
    <mergeCell ref="B36:C36"/>
    <mergeCell ref="D36:E36"/>
    <mergeCell ref="F36:G36"/>
    <mergeCell ref="H36:I36"/>
    <mergeCell ref="J36:K36"/>
    <mergeCell ref="L36:M36"/>
    <mergeCell ref="N36:Q36"/>
  </mergeCells>
  <printOptions horizontalCentered="1"/>
  <pageMargins bottom="0.747916666666667" footer="0.511805555555555" header="0.511805555555555" left="0.433333333333333" right="0.433333333333333" top="0.354166666666667"/>
  <pageSetup firstPageNumber="0" horizontalDpi="300" orientation="portrait" paperSize="9" scale="97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Operadoras Coex Tararragona</dc:creator>
  <dcterms:created xsi:type="dcterms:W3CDTF">2018-03-20T01:07:14Z</dcterms:created>
  <dcterms:modified xsi:type="dcterms:W3CDTF">2020-04-05T17:11:36Z</dcterms:modified>
  <cp:revision>1</cp:revision>
</cp:coreProperties>
</file>