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os" sheetId="1" r:id="rId4"/>
  </sheets>
  <externalReferences>
    <externalReference r:id="rId5"/>
    <externalReference r:id="rId6"/>
  </externalReferences>
  <definedNames/>
  <calcPr/>
  <extLst>
    <ext uri="GoogleSheetsCustomDataVersion1">
      <go:sheetsCustomData xmlns:go="http://customooxmlschemas.google.com/" r:id="rId7" roundtripDataSignature="AMtx7mjn0bw50Yv7kduzcixH0uDprCeAnw=="/>
    </ext>
  </extLst>
</workbook>
</file>

<file path=xl/sharedStrings.xml><?xml version="1.0" encoding="utf-8"?>
<sst xmlns="http://schemas.openxmlformats.org/spreadsheetml/2006/main" count="83" uniqueCount="40">
  <si>
    <t>Comparación de Precios entre diferentes proveedores</t>
  </si>
  <si>
    <t>Producto</t>
  </si>
  <si>
    <t>PlanetaHosting</t>
  </si>
  <si>
    <t>HostingCenter</t>
  </si>
  <si>
    <t>HostingPro</t>
  </si>
  <si>
    <t>NinjaHosting</t>
  </si>
  <si>
    <t>Hostex.co</t>
  </si>
  <si>
    <t>Cubica.co</t>
  </si>
  <si>
    <t>Dehostig</t>
  </si>
  <si>
    <t>CreamosHosting</t>
  </si>
  <si>
    <t>ConexcolCloud</t>
  </si>
  <si>
    <t xml:space="preserve">Precio más Bajo </t>
  </si>
  <si>
    <t>Precio Promedio</t>
  </si>
  <si>
    <t>Precio más alto</t>
  </si>
  <si>
    <t>Hosting (Valor Anual)</t>
  </si>
  <si>
    <t>Gratis</t>
  </si>
  <si>
    <t>MySql</t>
  </si>
  <si>
    <t>MariaDB</t>
  </si>
  <si>
    <t>SQLite</t>
  </si>
  <si>
    <t>PostgreSQL</t>
  </si>
  <si>
    <t>SQL SERVER</t>
  </si>
  <si>
    <t>Oracle</t>
  </si>
  <si>
    <t>MongoDB</t>
  </si>
  <si>
    <t>Redis</t>
  </si>
  <si>
    <t>Gestor Base de Datos(Licencia)</t>
  </si>
  <si>
    <t>Google</t>
  </si>
  <si>
    <t>Microsoft</t>
  </si>
  <si>
    <t>Correo Electronico Corporativo
(Mensual X Usuario)</t>
  </si>
  <si>
    <t>Datos Adicionales</t>
  </si>
  <si>
    <t>Pais</t>
  </si>
  <si>
    <t>Colombia/Internacional</t>
  </si>
  <si>
    <t xml:space="preserve">  </t>
  </si>
  <si>
    <t>Informacion Adicional</t>
  </si>
  <si>
    <t>N/A</t>
  </si>
  <si>
    <t>Formas de pago</t>
  </si>
  <si>
    <t>Efectivo</t>
  </si>
  <si>
    <t>x</t>
  </si>
  <si>
    <t xml:space="preserve">Tarjeta </t>
  </si>
  <si>
    <t>Transferencia</t>
  </si>
  <si>
    <t>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</si>
</sst>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%"/>
    <numFmt numFmtId="165" formatCode="&quot;$&quot;\ #,##0.00"/>
  </numFmts>
  <fonts count="17">
    <font>
      <sz val="8.0"/>
      <color theme="1"/>
      <name val="Arial"/>
    </font>
    <font>
      <sz val="10.0"/>
      <color theme="1"/>
      <name val="Calibri"/>
    </font>
    <font>
      <i/>
      <sz val="20.0"/>
      <color rgb="FF1F497D"/>
      <name val="Calibri"/>
    </font>
    <font/>
    <font>
      <sz val="20.0"/>
      <color theme="1"/>
      <name val="Calibri"/>
    </font>
    <font>
      <b/>
      <sz val="10.0"/>
      <color theme="0"/>
    </font>
    <font>
      <b/>
      <sz val="10.0"/>
      <color theme="1"/>
    </font>
    <font>
      <b/>
      <sz val="10.0"/>
    </font>
    <font>
      <b/>
      <sz val="10.0"/>
      <color rgb="FF000000"/>
    </font>
    <font>
      <sz val="10.0"/>
      <color theme="0"/>
      <name val="Calibri"/>
    </font>
    <font>
      <sz val="10.0"/>
      <color rgb="FFFF0000"/>
      <name val="Calibri"/>
    </font>
    <font>
      <i/>
      <u/>
      <sz val="12.0"/>
      <color rgb="FF1F497D"/>
      <name val="Calibri"/>
    </font>
    <font>
      <u/>
      <sz val="12.0"/>
      <color theme="1"/>
      <name val="Calibri"/>
    </font>
    <font>
      <b/>
      <sz val="10.0"/>
      <color rgb="FF1F497D"/>
      <name val="Calibri"/>
    </font>
    <font>
      <sz val="10.0"/>
      <color rgb="FF1F497D"/>
      <name val="Calibri"/>
    </font>
    <font>
      <sz val="10.0"/>
      <color rgb="FF1F497D"/>
    </font>
    <font>
      <b/>
      <sz val="10.0"/>
      <color rgb="FF1F497D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rgb="FFFF0066"/>
        <bgColor rgb="FFFF0066"/>
      </patternFill>
    </fill>
    <fill>
      <patternFill patternType="solid">
        <fgColor rgb="FFB8CCE4"/>
        <bgColor rgb="FFB8CCE4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</fills>
  <borders count="2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/>
      <top/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/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/>
      <right style="thin">
        <color rgb="FFBFBFBF"/>
      </right>
      <top style="thin">
        <color rgb="FFBFBFBF"/>
      </top>
      <bottom/>
    </border>
    <border>
      <left style="thin">
        <color rgb="FF7F7F7F"/>
      </left>
      <top style="thin">
        <color rgb="FF7F7F7F"/>
      </top>
    </border>
    <border>
      <left style="thin">
        <color rgb="FFBFBFBF"/>
      </left>
      <right style="thin">
        <color rgb="FFBFBFB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BFBFBF"/>
      </left>
      <right style="thin">
        <color rgb="FFBFBFBF"/>
      </right>
      <top style="thin">
        <color rgb="FF7F7F7F"/>
      </top>
      <bottom style="thin">
        <color rgb="FF7F7F7F"/>
      </bottom>
    </border>
    <border>
      <left style="thin">
        <color rgb="FFBFBFBF"/>
      </left>
      <right style="thin">
        <color rgb="FFBFBFBF"/>
      </right>
      <top style="thin">
        <color rgb="FF7F7F7F"/>
      </top>
      <bottom style="thin">
        <color rgb="FFBFBFBF"/>
      </bottom>
    </border>
    <border>
      <left style="thin">
        <color rgb="FFBFBFBF"/>
      </left>
      <right style="thin">
        <color rgb="FF7F7F7F"/>
      </right>
      <top style="thin">
        <color rgb="FF7F7F7F"/>
      </top>
      <bottom style="thin">
        <color rgb="FFBFBFBF"/>
      </bottom>
    </border>
    <border>
      <left style="thin">
        <color rgb="FF7F7F7F"/>
      </left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</border>
    <border>
      <left style="thin">
        <color rgb="FF7F7F7F"/>
      </left>
      <bottom style="thin">
        <color rgb="FF7F7F7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7F7F7F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5" fillId="3" fontId="5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/>
    </xf>
    <xf borderId="1" fillId="4" fontId="7" numFmtId="0" xfId="0" applyAlignment="1" applyBorder="1" applyFill="1" applyFont="1">
      <alignment horizontal="center" vertical="center"/>
    </xf>
    <xf borderId="1" fillId="5" fontId="5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shrinkToFit="0" vertical="center" wrapText="1"/>
    </xf>
    <xf borderId="8" fillId="7" fontId="1" numFmtId="0" xfId="0" applyBorder="1" applyFill="1" applyFont="1"/>
    <xf borderId="9" fillId="7" fontId="1" numFmtId="165" xfId="0" applyAlignment="1" applyBorder="1" applyFont="1" applyNumberFormat="1">
      <alignment horizontal="center"/>
    </xf>
    <xf borderId="10" fillId="7" fontId="1" numFmtId="165" xfId="0" applyAlignment="1" applyBorder="1" applyFont="1" applyNumberFormat="1">
      <alignment horizontal="center"/>
    </xf>
    <xf borderId="8" fillId="8" fontId="1" numFmtId="165" xfId="0" applyAlignment="1" applyBorder="1" applyFill="1" applyFont="1" applyNumberFormat="1">
      <alignment horizontal="center"/>
    </xf>
    <xf borderId="9" fillId="8" fontId="1" numFmtId="165" xfId="0" applyAlignment="1" applyBorder="1" applyFont="1" applyNumberFormat="1">
      <alignment horizontal="center"/>
    </xf>
    <xf borderId="5" fillId="9" fontId="8" numFmtId="0" xfId="0" applyAlignment="1" applyBorder="1" applyFill="1" applyFont="1">
      <alignment horizontal="center" vertical="center"/>
    </xf>
    <xf borderId="6" fillId="9" fontId="8" numFmtId="0" xfId="0" applyAlignment="1" applyBorder="1" applyFont="1">
      <alignment horizontal="center" vertical="center"/>
    </xf>
    <xf borderId="7" fillId="9" fontId="9" numFmtId="0" xfId="0" applyAlignment="1" applyBorder="1" applyFont="1">
      <alignment horizontal="center" vertical="center"/>
    </xf>
    <xf borderId="9" fillId="9" fontId="7" numFmtId="165" xfId="0" applyAlignment="1" applyBorder="1" applyFont="1" applyNumberFormat="1">
      <alignment horizontal="center" readingOrder="0"/>
    </xf>
    <xf borderId="9" fillId="9" fontId="1" numFmtId="165" xfId="0" applyAlignment="1" applyBorder="1" applyFont="1" applyNumberFormat="1">
      <alignment horizontal="center"/>
    </xf>
    <xf borderId="11" fillId="7" fontId="1" numFmtId="0" xfId="0" applyAlignment="1" applyBorder="1" applyFont="1">
      <alignment readingOrder="0" vertical="center"/>
    </xf>
    <xf borderId="12" fillId="7" fontId="1" numFmtId="165" xfId="0" applyAlignment="1" applyBorder="1" applyFont="1" applyNumberFormat="1">
      <alignment horizontal="center" readingOrder="0" shrinkToFit="0" textRotation="0" vertical="center" wrapText="1"/>
    </xf>
    <xf borderId="12" fillId="7" fontId="1" numFmtId="165" xfId="0" applyAlignment="1" applyBorder="1" applyFont="1" applyNumberFormat="1">
      <alignment horizontal="center" readingOrder="0" vertical="center"/>
    </xf>
    <xf borderId="11" fillId="8" fontId="1" numFmtId="165" xfId="0" applyAlignment="1" applyBorder="1" applyFont="1" applyNumberFormat="1">
      <alignment horizontal="center" vertical="center"/>
    </xf>
    <xf borderId="12" fillId="8" fontId="1" numFmtId="165" xfId="0" applyAlignment="1" applyBorder="1" applyFont="1" applyNumberFormat="1">
      <alignment horizontal="center" vertical="center"/>
    </xf>
    <xf borderId="13" fillId="9" fontId="3" numFmtId="0" xfId="0" applyBorder="1" applyFont="1"/>
    <xf borderId="14" fillId="9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8" fillId="9" fontId="1" numFmtId="0" xfId="0" applyBorder="1" applyFont="1"/>
    <xf borderId="10" fillId="9" fontId="1" numFmtId="165" xfId="0" applyAlignment="1" applyBorder="1" applyFont="1" applyNumberFormat="1">
      <alignment horizontal="center"/>
    </xf>
    <xf borderId="15" fillId="7" fontId="1" numFmtId="0" xfId="0" applyBorder="1" applyFont="1"/>
    <xf borderId="15" fillId="9" fontId="1" numFmtId="0" xfId="0" applyBorder="1" applyFont="1"/>
    <xf borderId="1" fillId="2" fontId="1" numFmtId="164" xfId="0" applyBorder="1" applyFont="1" applyNumberFormat="1"/>
    <xf borderId="0" fillId="0" fontId="10" numFmtId="0" xfId="0" applyFont="1"/>
    <xf borderId="0" fillId="0" fontId="11" numFmtId="0" xfId="0" applyFont="1"/>
    <xf borderId="0" fillId="0" fontId="10" numFmtId="4" xfId="0" applyFont="1" applyNumberFormat="1"/>
    <xf borderId="0" fillId="0" fontId="12" numFmtId="0" xfId="0" applyFont="1"/>
    <xf borderId="16" fillId="0" fontId="13" numFmtId="0" xfId="0" applyAlignment="1" applyBorder="1" applyFont="1">
      <alignment horizontal="left" vertical="center"/>
    </xf>
    <xf borderId="17" fillId="0" fontId="14" numFmtId="1" xfId="0" applyAlignment="1" applyBorder="1" applyFont="1" applyNumberFormat="1">
      <alignment horizontal="center" vertical="center"/>
    </xf>
    <xf borderId="18" fillId="0" fontId="13" numFmtId="0" xfId="0" applyAlignment="1" applyBorder="1" applyFont="1">
      <alignment horizontal="left" vertical="center"/>
    </xf>
    <xf borderId="19" fillId="0" fontId="14" numFmtId="165" xfId="0" applyAlignment="1" applyBorder="1" applyFont="1" applyNumberFormat="1">
      <alignment horizontal="center" vertical="center"/>
    </xf>
    <xf borderId="16" fillId="0" fontId="13" numFmtId="0" xfId="0" applyAlignment="1" applyBorder="1" applyFont="1">
      <alignment horizontal="left" shrinkToFit="0" vertical="center" wrapText="1"/>
    </xf>
    <xf borderId="20" fillId="0" fontId="13" numFmtId="165" xfId="0" applyAlignment="1" applyBorder="1" applyFont="1" applyNumberFormat="1">
      <alignment horizontal="center" vertical="center"/>
    </xf>
    <xf borderId="20" fillId="0" fontId="14" numFmtId="165" xfId="0" applyAlignment="1" applyBorder="1" applyFont="1" applyNumberFormat="1">
      <alignment horizontal="center" vertical="center"/>
    </xf>
    <xf borderId="20" fillId="0" fontId="14" numFmtId="165" xfId="0" applyAlignment="1" applyBorder="1" applyFont="1" applyNumberFormat="1">
      <alignment horizontal="center"/>
    </xf>
    <xf borderId="20" fillId="0" fontId="15" numFmtId="165" xfId="0" applyAlignment="1" applyBorder="1" applyFont="1" applyNumberFormat="1">
      <alignment horizontal="center" readingOrder="0"/>
    </xf>
    <xf borderId="21" fillId="0" fontId="14" numFmtId="165" xfId="0" applyAlignment="1" applyBorder="1" applyFont="1" applyNumberFormat="1">
      <alignment horizontal="center"/>
    </xf>
    <xf borderId="22" fillId="0" fontId="3" numFmtId="0" xfId="0" applyBorder="1" applyFont="1"/>
    <xf borderId="9" fillId="0" fontId="13" numFmtId="0" xfId="0" applyAlignment="1" applyBorder="1" applyFont="1">
      <alignment horizontal="center" vertical="center"/>
    </xf>
    <xf borderId="9" fillId="0" fontId="15" numFmtId="0" xfId="0" applyAlignment="1" applyBorder="1" applyFont="1">
      <alignment horizontal="center" readingOrder="0" vertical="center"/>
    </xf>
    <xf borderId="9" fillId="0" fontId="14" numFmtId="0" xfId="0" applyAlignment="1" applyBorder="1" applyFont="1">
      <alignment horizontal="center"/>
    </xf>
    <xf borderId="9" fillId="0" fontId="15" numFmtId="0" xfId="0" applyAlignment="1" applyBorder="1" applyFont="1">
      <alignment horizontal="center" readingOrder="0"/>
    </xf>
    <xf borderId="23" fillId="0" fontId="14" numFmtId="0" xfId="0" applyAlignment="1" applyBorder="1" applyFont="1">
      <alignment horizontal="center"/>
    </xf>
    <xf borderId="9" fillId="0" fontId="13" numFmtId="4" xfId="0" applyAlignment="1" applyBorder="1" applyFont="1" applyNumberFormat="1">
      <alignment horizontal="center" vertical="center"/>
    </xf>
    <xf borderId="9" fillId="0" fontId="13" numFmtId="4" xfId="0" applyAlignment="1" applyBorder="1" applyFont="1" applyNumberFormat="1">
      <alignment horizontal="center"/>
    </xf>
    <xf borderId="9" fillId="0" fontId="16" numFmtId="4" xfId="0" applyAlignment="1" applyBorder="1" applyFont="1" applyNumberFormat="1">
      <alignment horizontal="center" readingOrder="0"/>
    </xf>
    <xf borderId="23" fillId="0" fontId="13" numFmtId="4" xfId="0" applyAlignment="1" applyBorder="1" applyFont="1" applyNumberFormat="1">
      <alignment horizontal="center"/>
    </xf>
    <xf borderId="24" fillId="0" fontId="3" numFmtId="0" xfId="0" applyBorder="1" applyFont="1"/>
    <xf borderId="25" fillId="0" fontId="13" numFmtId="0" xfId="0" applyAlignment="1" applyBorder="1" applyFont="1">
      <alignment horizontal="center" vertical="center"/>
    </xf>
    <xf borderId="25" fillId="0" fontId="14" numFmtId="0" xfId="0" applyAlignment="1" applyBorder="1" applyFont="1">
      <alignment horizontal="center" vertical="center"/>
    </xf>
    <xf borderId="25" fillId="0" fontId="14" numFmtId="0" xfId="0" applyAlignment="1" applyBorder="1" applyFont="1">
      <alignment horizontal="center"/>
    </xf>
    <xf borderId="26" fillId="0" fontId="14" numFmtId="0" xfId="0" applyAlignment="1" applyBorder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ecilia/Dropbox/Planilla%20Excel/Plantillas%20a%20subir%202018/Subidas/Ingresos%20y%20Gastos%20de%20Servicios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ecilia/Dropbox/Planilla%20Excel/Plantillas%20a%20subir%202018/Subidas/control-de-cobro-de-facturas-en-excel_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strucciones"/>
      <sheetName val="Ingresos Obtenidos"/>
      <sheetName val="Gastos Incurridos"/>
      <sheetName val="Resultado Obtenido"/>
      <sheetName val="Ingresos y Gastos de Servicio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strucciones"/>
      <sheetName val="Control de Facturas"/>
      <sheetName val="Clientes con Deudas"/>
      <sheetName val="Facturas Próximas a vencer"/>
      <sheetName val="Feriados"/>
      <sheetName val="Ayud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4.0"/>
    <col customWidth="1" min="2" max="2" width="33.33"/>
    <col customWidth="1" min="3" max="3" width="17.67"/>
    <col customWidth="1" min="4" max="11" width="17.0"/>
    <col customWidth="1" min="12" max="12" width="1.83"/>
    <col customWidth="1" min="13" max="13" width="22.17"/>
    <col customWidth="1" min="14" max="14" width="20.67"/>
    <col customWidth="1" min="15" max="15" width="19.0"/>
    <col customWidth="1" min="16" max="16" width="20.5"/>
    <col customWidth="1" min="17" max="17" width="20.67"/>
    <col customWidth="1" min="18" max="26" width="9.3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5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7"/>
      <c r="D3" s="7"/>
      <c r="E3" s="7"/>
      <c r="F3" s="7"/>
      <c r="G3" s="7"/>
      <c r="H3" s="1"/>
      <c r="I3" s="1"/>
      <c r="J3" s="1"/>
      <c r="K3" s="1"/>
      <c r="L3" s="1"/>
      <c r="M3" s="1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8"/>
      <c r="B4" s="9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1" t="s">
        <v>10</v>
      </c>
      <c r="L4" s="12"/>
      <c r="M4" s="13" t="s">
        <v>11</v>
      </c>
      <c r="N4" s="14" t="s">
        <v>12</v>
      </c>
      <c r="O4" s="15" t="s">
        <v>13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"/>
      <c r="B5" s="16" t="s">
        <v>14</v>
      </c>
      <c r="C5" s="17">
        <v>129000.0</v>
      </c>
      <c r="D5" s="17">
        <v>74900.0</v>
      </c>
      <c r="E5" s="17">
        <v>29900.0</v>
      </c>
      <c r="F5" s="17">
        <v>39900.0</v>
      </c>
      <c r="G5" s="17">
        <v>110000.0</v>
      </c>
      <c r="H5" s="17">
        <v>110000.0</v>
      </c>
      <c r="I5" s="17" t="s">
        <v>15</v>
      </c>
      <c r="J5" s="17">
        <v>100000.0</v>
      </c>
      <c r="K5" s="18">
        <v>113400.0</v>
      </c>
      <c r="L5" s="1"/>
      <c r="M5" s="19">
        <f t="shared" ref="M5:M9" si="1">IF(MIN(C5:K5)=0,"",MIN(C5:K5))</f>
        <v>29900</v>
      </c>
      <c r="N5" s="19">
        <f t="shared" ref="N5:N9" si="2">IFERROR(AVERAGE(C5:K5),"")</f>
        <v>88387.5</v>
      </c>
      <c r="O5" s="20">
        <f t="shared" ref="O5:O9" si="3">IF(MAX(C5:K5)=0,"",MAX(C5:K5))</f>
        <v>129000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1"/>
      <c r="B6" s="21" t="s">
        <v>1</v>
      </c>
      <c r="C6" s="22" t="s">
        <v>16</v>
      </c>
      <c r="D6" s="22" t="s">
        <v>17</v>
      </c>
      <c r="E6" s="22" t="s">
        <v>18</v>
      </c>
      <c r="F6" s="22" t="s">
        <v>19</v>
      </c>
      <c r="G6" s="22" t="s">
        <v>20</v>
      </c>
      <c r="H6" s="22" t="s">
        <v>21</v>
      </c>
      <c r="I6" s="22" t="s">
        <v>22</v>
      </c>
      <c r="J6" s="22" t="s">
        <v>23</v>
      </c>
      <c r="K6" s="23"/>
      <c r="L6" s="1"/>
      <c r="M6" s="19" t="str">
        <f t="shared" si="1"/>
        <v/>
      </c>
      <c r="N6" s="19" t="str">
        <f t="shared" si="2"/>
        <v/>
      </c>
      <c r="O6" s="20" t="str">
        <f t="shared" si="3"/>
        <v/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6" t="s">
        <v>24</v>
      </c>
      <c r="C7" s="17">
        <v>7309000.0</v>
      </c>
      <c r="D7" s="17" t="s">
        <v>15</v>
      </c>
      <c r="E7" s="17">
        <v>7309000.0</v>
      </c>
      <c r="F7" s="17" t="s">
        <v>15</v>
      </c>
      <c r="G7" s="17">
        <v>3285395.0</v>
      </c>
      <c r="H7" s="17">
        <v>4464000.0</v>
      </c>
      <c r="I7" s="17">
        <v>208306.0</v>
      </c>
      <c r="J7" s="17">
        <v>116944.0</v>
      </c>
      <c r="K7" s="17"/>
      <c r="L7" s="1"/>
      <c r="M7" s="19">
        <f t="shared" si="1"/>
        <v>116944</v>
      </c>
      <c r="N7" s="19">
        <f t="shared" si="2"/>
        <v>3782107.5</v>
      </c>
      <c r="O7" s="20">
        <f t="shared" si="3"/>
        <v>7309000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21" t="s">
        <v>1</v>
      </c>
      <c r="C8" s="24" t="s">
        <v>25</v>
      </c>
      <c r="D8" s="24" t="s">
        <v>26</v>
      </c>
      <c r="E8" s="25"/>
      <c r="F8" s="25"/>
      <c r="G8" s="25"/>
      <c r="H8" s="25"/>
      <c r="I8" s="25"/>
      <c r="J8" s="25"/>
      <c r="K8" s="25"/>
      <c r="L8" s="1"/>
      <c r="M8" s="19" t="str">
        <f t="shared" si="1"/>
        <v/>
      </c>
      <c r="N8" s="19" t="str">
        <f t="shared" si="2"/>
        <v/>
      </c>
      <c r="O8" s="20" t="str">
        <f t="shared" si="3"/>
        <v/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6" t="s">
        <v>27</v>
      </c>
      <c r="C9" s="27">
        <v>20500.0</v>
      </c>
      <c r="D9" s="28">
        <v>18950.0</v>
      </c>
      <c r="E9" s="17"/>
      <c r="F9" s="17"/>
      <c r="G9" s="17"/>
      <c r="H9" s="17"/>
      <c r="I9" s="17"/>
      <c r="J9" s="17"/>
      <c r="K9" s="17"/>
      <c r="L9" s="1"/>
      <c r="M9" s="29">
        <f t="shared" si="1"/>
        <v>18950</v>
      </c>
      <c r="N9" s="29">
        <f t="shared" si="2"/>
        <v>19725</v>
      </c>
      <c r="O9" s="30">
        <f t="shared" si="3"/>
        <v>20500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31"/>
      <c r="C10" s="32"/>
      <c r="D10" s="32"/>
      <c r="E10" s="25"/>
      <c r="F10" s="25"/>
      <c r="G10" s="25"/>
      <c r="H10" s="25"/>
      <c r="I10" s="25"/>
      <c r="J10" s="25"/>
      <c r="K10" s="25"/>
      <c r="L10" s="1"/>
      <c r="M10" s="33"/>
      <c r="N10" s="33"/>
      <c r="O10" s="3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"/>
      <c r="M11" s="19" t="str">
        <f t="shared" ref="M11:M15" si="4">IF(MIN(C11:K11)=0,"",MIN(C11:K11))</f>
        <v/>
      </c>
      <c r="N11" s="19" t="str">
        <f t="shared" ref="N11:N15" si="5">IFERROR(AVERAGE(C11:K11),"")</f>
        <v/>
      </c>
      <c r="O11" s="20" t="str">
        <f t="shared" ref="O11:O15" si="6">IF(MAX(C11:K11)=0,"",MAX(C11:K11))</f>
        <v/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35"/>
      <c r="C12" s="25"/>
      <c r="D12" s="25"/>
      <c r="E12" s="25"/>
      <c r="F12" s="25"/>
      <c r="G12" s="25"/>
      <c r="H12" s="25"/>
      <c r="I12" s="25"/>
      <c r="J12" s="25"/>
      <c r="K12" s="36"/>
      <c r="L12" s="1"/>
      <c r="M12" s="19" t="str">
        <f t="shared" si="4"/>
        <v/>
      </c>
      <c r="N12" s="19" t="str">
        <f t="shared" si="5"/>
        <v/>
      </c>
      <c r="O12" s="20" t="str">
        <f t="shared" si="6"/>
        <v/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37"/>
      <c r="C13" s="17"/>
      <c r="D13" s="17"/>
      <c r="E13" s="17"/>
      <c r="F13" s="17"/>
      <c r="G13" s="17"/>
      <c r="H13" s="17"/>
      <c r="I13" s="17"/>
      <c r="J13" s="17"/>
      <c r="K13" s="18"/>
      <c r="L13" s="1"/>
      <c r="M13" s="19" t="str">
        <f t="shared" si="4"/>
        <v/>
      </c>
      <c r="N13" s="19" t="str">
        <f t="shared" si="5"/>
        <v/>
      </c>
      <c r="O13" s="20" t="str">
        <f t="shared" si="6"/>
        <v/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38"/>
      <c r="C14" s="25"/>
      <c r="D14" s="25"/>
      <c r="E14" s="25"/>
      <c r="F14" s="25"/>
      <c r="G14" s="25"/>
      <c r="H14" s="25"/>
      <c r="I14" s="25"/>
      <c r="J14" s="25"/>
      <c r="K14" s="36"/>
      <c r="L14" s="1"/>
      <c r="M14" s="19" t="str">
        <f t="shared" si="4"/>
        <v/>
      </c>
      <c r="N14" s="19" t="str">
        <f t="shared" si="5"/>
        <v/>
      </c>
      <c r="O14" s="20" t="str">
        <f t="shared" si="6"/>
        <v/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37"/>
      <c r="C15" s="17"/>
      <c r="D15" s="17"/>
      <c r="E15" s="17"/>
      <c r="F15" s="17"/>
      <c r="G15" s="17"/>
      <c r="H15" s="17"/>
      <c r="I15" s="17"/>
      <c r="J15" s="17"/>
      <c r="K15" s="18"/>
      <c r="L15" s="1"/>
      <c r="M15" s="19" t="str">
        <f t="shared" si="4"/>
        <v/>
      </c>
      <c r="N15" s="19" t="str">
        <f t="shared" si="5"/>
        <v/>
      </c>
      <c r="O15" s="20" t="str">
        <f t="shared" si="6"/>
        <v/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39"/>
      <c r="D16" s="39"/>
      <c r="E16" s="39"/>
      <c r="F16" s="39"/>
      <c r="G16" s="39"/>
      <c r="H16" s="1"/>
      <c r="I16" s="1"/>
      <c r="J16" s="1"/>
      <c r="K16" s="1"/>
      <c r="L16" s="1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39"/>
      <c r="D17" s="39"/>
      <c r="E17" s="39"/>
      <c r="F17" s="39"/>
      <c r="G17" s="39"/>
      <c r="H17" s="1"/>
      <c r="I17" s="1"/>
      <c r="J17" s="1"/>
      <c r="K17" s="1"/>
      <c r="L17" s="1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40"/>
      <c r="B18" s="41" t="s">
        <v>28</v>
      </c>
      <c r="C18" s="42"/>
      <c r="D18" s="42"/>
      <c r="E18" s="42"/>
      <c r="F18" s="42"/>
      <c r="G18" s="42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3.0" customHeight="1">
      <c r="A19" s="40"/>
      <c r="B19" s="43"/>
      <c r="C19" s="42"/>
      <c r="D19" s="42"/>
      <c r="E19" s="42"/>
      <c r="F19" s="42"/>
      <c r="G19" s="42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33.75" customHeight="1">
      <c r="A20" s="40"/>
      <c r="B20" s="44" t="s">
        <v>29</v>
      </c>
      <c r="C20" s="45" t="s">
        <v>30</v>
      </c>
      <c r="D20" s="45" t="s">
        <v>30</v>
      </c>
      <c r="E20" s="45" t="s">
        <v>30</v>
      </c>
      <c r="F20" s="45" t="s">
        <v>30</v>
      </c>
      <c r="G20" s="45" t="s">
        <v>30</v>
      </c>
      <c r="H20" s="45" t="s">
        <v>30</v>
      </c>
      <c r="I20" s="45" t="s">
        <v>30</v>
      </c>
      <c r="J20" s="45" t="s">
        <v>30</v>
      </c>
      <c r="K20" s="45" t="s">
        <v>30</v>
      </c>
      <c r="L20" s="40" t="s">
        <v>31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25.5" customHeight="1">
      <c r="A21" s="40"/>
      <c r="B21" s="46" t="s">
        <v>32</v>
      </c>
      <c r="C21" s="47" t="s">
        <v>33</v>
      </c>
      <c r="D21" s="47" t="s">
        <v>33</v>
      </c>
      <c r="E21" s="47" t="s">
        <v>33</v>
      </c>
      <c r="F21" s="47" t="s">
        <v>33</v>
      </c>
      <c r="G21" s="47" t="s">
        <v>33</v>
      </c>
      <c r="H21" s="47" t="s">
        <v>33</v>
      </c>
      <c r="I21" s="47" t="s">
        <v>33</v>
      </c>
      <c r="J21" s="47" t="s">
        <v>33</v>
      </c>
      <c r="K21" s="47" t="s">
        <v>33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2.75" customHeight="1">
      <c r="A22" s="40"/>
      <c r="B22" s="48" t="s">
        <v>34</v>
      </c>
      <c r="C22" s="49" t="s">
        <v>35</v>
      </c>
      <c r="D22" s="50" t="s">
        <v>36</v>
      </c>
      <c r="E22" s="51" t="s">
        <v>36</v>
      </c>
      <c r="F22" s="52" t="s">
        <v>36</v>
      </c>
      <c r="G22" s="51" t="s">
        <v>36</v>
      </c>
      <c r="H22" s="51" t="s">
        <v>36</v>
      </c>
      <c r="I22" s="51" t="s">
        <v>36</v>
      </c>
      <c r="J22" s="51" t="s">
        <v>36</v>
      </c>
      <c r="K22" s="53" t="s">
        <v>36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2.75" customHeight="1">
      <c r="A23" s="40"/>
      <c r="B23" s="54"/>
      <c r="C23" s="55" t="s">
        <v>37</v>
      </c>
      <c r="D23" s="56" t="s">
        <v>36</v>
      </c>
      <c r="E23" s="57"/>
      <c r="F23" s="58" t="s">
        <v>36</v>
      </c>
      <c r="G23" s="57" t="s">
        <v>36</v>
      </c>
      <c r="H23" s="57" t="s">
        <v>36</v>
      </c>
      <c r="I23" s="57"/>
      <c r="J23" s="57"/>
      <c r="K23" s="59" t="s">
        <v>36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2.75" customHeight="1">
      <c r="A24" s="40"/>
      <c r="B24" s="54"/>
      <c r="C24" s="60" t="s">
        <v>38</v>
      </c>
      <c r="D24" s="60" t="s">
        <v>36</v>
      </c>
      <c r="E24" s="61" t="s">
        <v>36</v>
      </c>
      <c r="F24" s="62" t="s">
        <v>36</v>
      </c>
      <c r="G24" s="61" t="s">
        <v>36</v>
      </c>
      <c r="H24" s="61" t="s">
        <v>36</v>
      </c>
      <c r="I24" s="61" t="s">
        <v>36</v>
      </c>
      <c r="J24" s="61" t="s">
        <v>36</v>
      </c>
      <c r="K24" s="63" t="s">
        <v>36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2.75" customHeight="1">
      <c r="A25" s="40"/>
      <c r="B25" s="64"/>
      <c r="C25" s="65" t="s">
        <v>39</v>
      </c>
      <c r="D25" s="66"/>
      <c r="E25" s="67"/>
      <c r="F25" s="67"/>
      <c r="G25" s="67" t="s">
        <v>36</v>
      </c>
      <c r="H25" s="67" t="s">
        <v>36</v>
      </c>
      <c r="I25" s="67"/>
      <c r="J25" s="67"/>
      <c r="K25" s="68" t="s">
        <v>36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2.75" customHeight="1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2:K2"/>
    <mergeCell ref="B22:B25"/>
    <mergeCell ref="B9:B10"/>
    <mergeCell ref="C9:C10"/>
    <mergeCell ref="D9:D10"/>
    <mergeCell ref="M9:M10"/>
    <mergeCell ref="N9:N10"/>
    <mergeCell ref="O9:O10"/>
  </mergeCells>
  <conditionalFormatting sqref="C5:K5 C7:K15">
    <cfRule type="expression" dxfId="0" priority="1">
      <formula>AND(C5=MIN($C5:$K5),C5&lt;&gt;"",C5&lt;&gt;0)</formula>
    </cfRule>
  </conditionalFormatting>
  <printOptions/>
  <pageMargins bottom="0.75" footer="0.0" header="0.0" left="0.25" right="0.25" top="0.75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2013-10-17T12:18:53Z</dcterms:created>
  <dc:creator>Planilla excel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1e750826-a97e-4d3d-9a3a-e6d1badb4e1a</vt:lpwstr>
  </property>
</Properties>
</file>