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an Useche\Dropbox\Uniandes\Semestre VIII\Proyecto de Grado\Archivos Tarjeta\PCB Transmisor 2.0\"/>
    </mc:Choice>
  </mc:AlternateContent>
  <bookViews>
    <workbookView xWindow="1995" yWindow="3075" windowWidth="22935" windowHeight="19425"/>
  </bookViews>
  <sheets>
    <sheet name="WirelessNeuroBoards_V1.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I9" i="1"/>
  <c r="I30" i="1"/>
  <c r="I32" i="1"/>
  <c r="I13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H46" i="1"/>
  <c r="H45" i="1"/>
  <c r="H44" i="1"/>
  <c r="H43" i="1"/>
  <c r="H42" i="1"/>
  <c r="H41" i="1"/>
  <c r="H40" i="1"/>
  <c r="H39" i="1"/>
  <c r="H38" i="1"/>
  <c r="H37" i="1"/>
  <c r="H36" i="1"/>
  <c r="H35" i="1"/>
  <c r="I12" i="1"/>
  <c r="I11" i="1"/>
  <c r="I10" i="1"/>
  <c r="I8" i="1"/>
</calcChain>
</file>

<file path=xl/sharedStrings.xml><?xml version="1.0" encoding="utf-8"?>
<sst xmlns="http://schemas.openxmlformats.org/spreadsheetml/2006/main" count="262" uniqueCount="185">
  <si>
    <t>100n</t>
  </si>
  <si>
    <t>2.2u</t>
  </si>
  <si>
    <t>1u</t>
  </si>
  <si>
    <t>Bat_con1</t>
  </si>
  <si>
    <t>Bead1</t>
  </si>
  <si>
    <t>BIAS_SELECT1</t>
  </si>
  <si>
    <t>SWITCH_INV</t>
  </si>
  <si>
    <t>10n</t>
  </si>
  <si>
    <t>DigitalPort1</t>
  </si>
  <si>
    <t>ELECT_3</t>
  </si>
  <si>
    <t>10k</t>
  </si>
  <si>
    <t>MAX_R2</t>
  </si>
  <si>
    <t>1k</t>
  </si>
  <si>
    <t>Prog_Con1</t>
  </si>
  <si>
    <t>RBIAS1</t>
  </si>
  <si>
    <t>2M</t>
  </si>
  <si>
    <t>AMARILLO</t>
  </si>
  <si>
    <t>SW1</t>
  </si>
  <si>
    <t>SW_PUSH</t>
  </si>
  <si>
    <t>OPA376</t>
  </si>
  <si>
    <t>U9</t>
  </si>
  <si>
    <t>ADS1299</t>
  </si>
  <si>
    <t>U11</t>
  </si>
  <si>
    <t>U13</t>
  </si>
  <si>
    <t>MAX884</t>
  </si>
  <si>
    <t>VCAP1_C1</t>
  </si>
  <si>
    <t>22u</t>
  </si>
  <si>
    <t>10u</t>
  </si>
  <si>
    <t>ICs</t>
  </si>
  <si>
    <t>Referencia</t>
  </si>
  <si>
    <t>U1, U10</t>
  </si>
  <si>
    <t>Descripción</t>
  </si>
  <si>
    <t>Ins. OPAMP</t>
  </si>
  <si>
    <t>AFE</t>
  </si>
  <si>
    <t>µControlador</t>
  </si>
  <si>
    <t>Regulador</t>
  </si>
  <si>
    <t>Cantidad</t>
  </si>
  <si>
    <t>Fabricante</t>
  </si>
  <si>
    <t>TI</t>
  </si>
  <si>
    <t>Atmel</t>
  </si>
  <si>
    <t>Maxim</t>
  </si>
  <si>
    <t>Web Vendedor</t>
  </si>
  <si>
    <t>http://www.mouser.com/ProductDetail/Texas-Instruments/ADS1299IPAG/?qs=sGAEpiMZZMvJRYOV2fbYGAKti2FB7hUy</t>
  </si>
  <si>
    <t>Vendedor Alterno</t>
  </si>
  <si>
    <t>ATXMEGA32A4U</t>
  </si>
  <si>
    <t>http://www.mouser.com/ProductDetail/Atmel/ATXMEGA32A4U-AU/?qs=%2fha2pyFaduiMp0ZKD42uKdtK5xeoZt4Ua2CFwI4nmDNO2wdWehhgmQ%3d%3d</t>
  </si>
  <si>
    <t>http://www.mouser.com/ProductDetail/Maxim-Integrated/MAX884ESA+/?qs=sGAEpiMZZMuuBt6TL7D%2f6F5zQ0c2wL7f</t>
  </si>
  <si>
    <t>Precio</t>
  </si>
  <si>
    <t>Discretos</t>
  </si>
  <si>
    <t>Empaquetado</t>
  </si>
  <si>
    <t>SOT-23-5</t>
  </si>
  <si>
    <t>TQFP-64</t>
  </si>
  <si>
    <t>TQFP-44</t>
  </si>
  <si>
    <t>SOIC-8 SO8N</t>
  </si>
  <si>
    <t>Condensador</t>
  </si>
  <si>
    <t>AVCC39_C1, AVDD21_C2, AVDD59_C2, CinMax884, DVDD48_C2, VCAP3_55_C2, VCC19_C1, VCC31_C1, VCC9_C1, VREF_C2</t>
  </si>
  <si>
    <t>AVDD21_C1, AVDD59_C1, DVDD48_C1, REF_C1, REF_C2, VCAP2_C1, VCAP3_55_C1, VCAP4_C1</t>
  </si>
  <si>
    <t>C_BIAS1, MAX_C4</t>
  </si>
  <si>
    <t>Resistencia</t>
  </si>
  <si>
    <t>EL_R1_N1, EL_R1_P1, EL_R2_N1, EL_R2_P1, EL_R3_N1, EL_R3_P1, EL_R4_N1, EL_R4_P1, EL_R5_N1, EL_R5_P1, EL_R6_N1, EL_R6_P1, EL_R7_N1, EL_R7_P1, EL_R8_N1, EL_R8_P1, EL_RBIAS1</t>
  </si>
  <si>
    <t>REF_R1, REF_R2</t>
  </si>
  <si>
    <t>LED</t>
  </si>
  <si>
    <t>Valor</t>
  </si>
  <si>
    <t>Conectores</t>
  </si>
  <si>
    <t>Circuitos</t>
  </si>
  <si>
    <t>Inductor</t>
  </si>
  <si>
    <t>Switch</t>
  </si>
  <si>
    <t>Pulsador</t>
  </si>
  <si>
    <t>NA</t>
  </si>
  <si>
    <t>Molex Header 53780-0270</t>
  </si>
  <si>
    <t>Molex Crimp 78172-0410</t>
  </si>
  <si>
    <t>Molex Housing 51146-0200</t>
  </si>
  <si>
    <t>Molex</t>
  </si>
  <si>
    <t>Molex Header 53780-0870</t>
  </si>
  <si>
    <t>Molex Header 78171-0004</t>
  </si>
  <si>
    <t>Molex Crimp  0506418141</t>
  </si>
  <si>
    <t>Molex Housing 78172-0004</t>
  </si>
  <si>
    <t>Molex Header 78171-0005</t>
  </si>
  <si>
    <t>Molex Housing 78172-0005</t>
  </si>
  <si>
    <t>Molex Housing 51146-0800</t>
  </si>
  <si>
    <t>Precio/Unidad</t>
  </si>
  <si>
    <t>Precio Total</t>
  </si>
  <si>
    <t>http://www.mouser.com/ProductDetail/Molex/53780-0270/?qs=%2fha2pyFadui0FHV0V8mXZ%252bHt1qrv%252bVNrAmuysnrClNI%3d</t>
  </si>
  <si>
    <t>http://www.mouser.com/ProductDetail/Molex/51146-0200/?qs=sGAEpiMZZMvlX3nhDDO4ABShjlblOjt6pNYzyKQ7xkI%3d</t>
  </si>
  <si>
    <t>http://www.mouser.com/ProductDetail/Molex/78171-0004/?qs=%2fha2pyFadujDYgbimE1tA9JaRUeTSyRLadinfuMqjkNMP%252bcaIWSIbw%3d%3d</t>
  </si>
  <si>
    <t>http://www.mouser.com/ProductDetail/Molex/78171-0005/?qs=%2fha2pyFadujDYgbimE1tA%252bS9V6C18VeXfhwtP4Dt2FT76w43Q5MB6g%3d%3d</t>
  </si>
  <si>
    <t>http://www.mouser.com/ProductDetail/Molex/78172-0004/?qs=%2fha2pyFadugB4HhgcxVWcp1aifpZMkk4ZDAixSAQXlTcC0LuOQL1KA%3d%3d</t>
  </si>
  <si>
    <t>http://www.mouser.com/ProductDetail/Molex/78172-0005/?qs=%2fha2pyFadugB4HhgcxVWcmufzYmdql1AKKnq%252bwUitTDd9z%2fC%252bixqdg%3d%3d</t>
  </si>
  <si>
    <t>http://www.mouser.com/ProductDetail/Molex/53780-0870/?qs=%2fha2pyFaduiWkV12cxACBP4BrT4vGwV0qer7q5S0yLQ%3d</t>
  </si>
  <si>
    <t>http://www.mouser.com/ProductDetail/Molex/51146-0800/?qs=%2fha2pyFaduipGqNnZMKmTt0NRNr4lUO0fV9rtWBoU2I%3d</t>
  </si>
  <si>
    <t>http://www.mouser.com/ProductDetail/Molex/50641-8141/?qs=%2fha2pyFaduiNEcFpBPG8yA41Fh%2ftIkItZbmWLyUiS34%3d</t>
  </si>
  <si>
    <t>Vishay</t>
  </si>
  <si>
    <t>http://www.mouser.com/ProductDetail/Vishay-Sprague/TL8W9226M010C/?qs=sGAEpiMZZMsh%252b1woXyUXjyop9iLJdBYUfiKiRNhwvug%3d</t>
  </si>
  <si>
    <t xml:space="preserve">Condensador 74-TL8W9226M010C </t>
  </si>
  <si>
    <t xml:space="preserve">W9 (0,9 mm x 2mm) </t>
  </si>
  <si>
    <t>TDK</t>
  </si>
  <si>
    <t>SMD 0603</t>
  </si>
  <si>
    <t>http://www.mouser.com/ProductDetail/TDK/C1608X5R1C225M/?qs=sGAEpiMZZMvQvaS66kI3TrMYGWwamFPc4F83%252b3LrI1g%3d</t>
  </si>
  <si>
    <t>http://www.mouser.com/ProductDetail/Vishay-Dale/CRCW06032M00JNEA/?qs=sGAEpiMZZMu61qfTUdNhG2DpbjADlD3G09RPrSpX8%2f4%3d</t>
  </si>
  <si>
    <t>SMD 0805</t>
  </si>
  <si>
    <t>http://www.mouser.com/ProductDetail/Vishay-Dale/CRCW0805158KFKEA/?qs=sGAEpiMZZMu61qfTUdNhG2DpbjADlD3GGp%2fduy478J4%3d</t>
  </si>
  <si>
    <t>http://www.mouser.com/ProductDetail/Vishay-Dale/CRCW080510K0FKEA/?qs=sGAEpiMZZMu61qfTUdNhG2DpbjADlD3GOIdKSeOTyFU%3d</t>
  </si>
  <si>
    <t>1,5k</t>
  </si>
  <si>
    <t>http://www.mouser.com/ProductDetail/Vishay-Dale/CRCW08051K50JNEA/?qs=sGAEpiMZZMu61qfTUdNhG2DpbjADlD3GtpSFAMbjf5w%3d</t>
  </si>
  <si>
    <t>http://www.mouser.com/ProductDetail/Vishay-Dale/CRCW08054K99FKEAHP/?qs=sGAEpiMZZMu61qfTUdNhG9YJum83zc0D7dBMiTsZ1xY%3d</t>
  </si>
  <si>
    <t>http://www.mouser.com/ProductDetail/Vishay-Dale/CRCW08051K00FKEA/?qs=sGAEpiMZZMu61qfTUdNhG2DpbjADlD3GcHbGwBGgzyI%3d</t>
  </si>
  <si>
    <t>CoutMax884, CoutMaxCM1</t>
  </si>
  <si>
    <t>http://www.mouser.com/ProductDetail/Murata-Electronics/BLM18SG221TN1D/?qs=sGAEpiMZZMtoiMfofRG0Ldz69hSH5p66stukWumwDqw%3d</t>
  </si>
  <si>
    <t>Murata</t>
  </si>
  <si>
    <t>Inicie_R1, MAX_R1, PDI_R</t>
  </si>
  <si>
    <t>Panasonic</t>
  </si>
  <si>
    <t>http://www.mouser.com/ProductDetail/Panasonic/LNJ247W82RA/?qs=sGAEpiMZZMseGfSY3csMkbGtvL08Qu6CxU1lLb%252bkanE%3d</t>
  </si>
  <si>
    <t>Copal Electronics</t>
  </si>
  <si>
    <t>CS-4-12XTA</t>
  </si>
  <si>
    <t>http://www.digikey.com/product-detail/en/CS-4-12XTA/563-1031-1-ND/948411</t>
  </si>
  <si>
    <t>Mod. Bluetooth</t>
  </si>
  <si>
    <t>Surface Mount Module</t>
  </si>
  <si>
    <t>Lista de Componentes Wireless Neuro Boards V2.0</t>
  </si>
  <si>
    <t>ELEC_1, ELEC_2</t>
  </si>
  <si>
    <t>Apem</t>
  </si>
  <si>
    <t>SPST</t>
  </si>
  <si>
    <t>http://www.mouser.com/ProductDetail/Apem/3CSH9R/?qs=sGAEpiMZZMvxtGF7dlGNpr9%2ftUeGv21m4KXKCgS5E6U%3d</t>
  </si>
  <si>
    <t>VERDE</t>
  </si>
  <si>
    <t>BTCON_LED</t>
  </si>
  <si>
    <t>http://www.mouser.com/ProductDetail/Panasonic/LNJ326W83RA/?qs=sGAEpiMZZMvyj6n1w4pZD1Q2Jz0Wc7cP2ZASQbGThaU%3d</t>
  </si>
  <si>
    <t>http://www.mouser.com/ProductDetail/TDK/C1608X5R1C106M080AB/?qs=%2fha2pyFaduirP9TymlGUuux3dzSIeKACsu0flL1o%2fLdYbfpdUnLbxA%3d%3d</t>
  </si>
  <si>
    <t>http://www.mouser.com/ProductDetail/TDK/C1608X7R1C105K080AC/?qs=%2fha2pyFaduhbvUZXXxHSPMheyEEnKmWjQJxJTnycv%252bEpktDem0LOCQ%3d%3d</t>
  </si>
  <si>
    <t>http://www.mouser.com/ProductDetail/TDK/http://www.mouser.com/ProductDetail/TDK/C1608X7R1E104K080AA/?qs=%2fha2pyFaduhbvUZXXxHSPNx2evq%252bf2JBF%252bAFsXUPR7zPXcMzyTcyiQ%3d%3d/?qs=sGAEpiMZZMvQvaS66kI3Turb%252bJr9TtyXj6c2kXTaINc%3d</t>
  </si>
  <si>
    <t>http://www.mouser.com/ProductDetail/TDK/http://www.mouser.com/ProductDetail/TDK/C1608C0G1E103J080AA/?qs=%2fha2pyFaduh%2fHzsk5TCUrrWI07CF7M25fNIFqP8t4kzMqIyfmzJ%2f%252bnwbNhMR3e6D/?qs=sGAEpiMZZMvQvaS66kI3TmtgvPlwoMa3HiC9TEOA%2f20%3d</t>
  </si>
  <si>
    <t>Bluetooth_Module</t>
  </si>
  <si>
    <t>kcwirefree</t>
  </si>
  <si>
    <t>KC21 V6</t>
  </si>
  <si>
    <t>VREF_C1, AVCC_C1,BT_AVCC_C1</t>
  </si>
  <si>
    <t>OK_LED1</t>
  </si>
  <si>
    <t>MAX_R3, OK_LED_R1, BTCON_LED_R1</t>
  </si>
  <si>
    <t>En inventario cantidad exacta</t>
  </si>
  <si>
    <t>En inventario cantidad sobrante</t>
  </si>
  <si>
    <t>No inventario</t>
  </si>
  <si>
    <t>http://www.kcwirefree.com/kc21.html</t>
  </si>
  <si>
    <t>http://www.sigmaelectronica.net/kc-21-p-1357.html</t>
  </si>
  <si>
    <t>81200 (COP)</t>
  </si>
  <si>
    <t>http://co.mouser.com/ProductDetail/Molex/78172-0410-Cut-Strip/?qs=sGAEpiMZZMs%252bGHln7q6pm%252bl9HH6IJRLCEGJN%2f06y9GHtpRKejLZbVA%3d%3d</t>
  </si>
  <si>
    <t>SMD 1206</t>
  </si>
  <si>
    <t>http://www.sigmaelectronica.net/ct1206-1uf16v-p-1084.html</t>
  </si>
  <si>
    <t>319 COP</t>
  </si>
  <si>
    <t>http://www.sigmaelectronica.net/cc0805-01uf50-p-1077.html</t>
  </si>
  <si>
    <t>87 COP</t>
  </si>
  <si>
    <t>http://www.sigmaelectronica.net/cc0805-10nf50v-p-1517.html</t>
  </si>
  <si>
    <t>58 COP</t>
  </si>
  <si>
    <t>http://www.sigmaelectronica.net/p15k-p-982.html</t>
  </si>
  <si>
    <t>5,2COP</t>
  </si>
  <si>
    <t>INDUCTOR (Ferrita)</t>
  </si>
  <si>
    <t>SMD 1812</t>
  </si>
  <si>
    <t>ADS1298</t>
  </si>
  <si>
    <t>160k</t>
  </si>
  <si>
    <t>5,1k</t>
  </si>
  <si>
    <t>52COP</t>
  </si>
  <si>
    <t>http://www.digikey.com/product-detail/en/B2B-PH-SM4-TB%28LF%29%28SN%29/455-1734-1-ND/926831</t>
  </si>
  <si>
    <t>JST Sales America inc</t>
  </si>
  <si>
    <t>http://www.digikey.com/product-detail/en/SPH-004T-P0.5S/455-1318-1-ND/608807</t>
  </si>
  <si>
    <t>http://www.digikey.com/product-detail/en/PHR-2/455-1165-ND/608607</t>
  </si>
  <si>
    <t xml:space="preserve">CONN TERM CRIMP SPH-004T-P0.5S </t>
  </si>
  <si>
    <t>Header B2B-PH-SM4-TB(LF)(SN)</t>
  </si>
  <si>
    <t>Housing PHR-2</t>
  </si>
  <si>
    <t>http://www.sigmaelectronica.net/p51kect-p-1024.html</t>
  </si>
  <si>
    <t>http://co.mouser.com/ProductDetail/Texas-Instruments/ADS1298IPAG/?qs=sGAEpiMZZMvTvDTV69d2QmyRAbgvGDoXHhlFW51pEEI%3d</t>
  </si>
  <si>
    <t>http://co.mouser.com/ProductDetail/Texas-Instruments/OPA376AIDBVT/?qs=sGAEpiMZZMtCHixnSjNA6Crl7m%2fGygWNTy9R4%2fROuSI%3d</t>
  </si>
  <si>
    <t>http://www.sigmaelectronica.net/mi1812k121r-p-1182.html</t>
  </si>
  <si>
    <t>870 COP</t>
  </si>
  <si>
    <t>http://www.sigmaelectronica.net/0805-amari-p-1158.html</t>
  </si>
  <si>
    <t>174 COP</t>
  </si>
  <si>
    <t>348 COP</t>
  </si>
  <si>
    <t>http://www.sigmaelectronica.net/0805-verde-p-1160.html</t>
  </si>
  <si>
    <t>http://www.sigmaelectronica.net/cc0805-22uf63-p-1765.html</t>
  </si>
  <si>
    <t>116 COP</t>
  </si>
  <si>
    <t>http://www.sigmaelectronica.net/cc0805-10uf63-p-1645.html</t>
  </si>
  <si>
    <t>http://www.sigmaelectronica.net/cc0603-22uf16-p-1234.html</t>
  </si>
  <si>
    <t>52 COP</t>
  </si>
  <si>
    <t>En inventario para máximo 4 tarjetas</t>
  </si>
  <si>
    <t>http://www.sigmaelectronica.net/p10kect-p-981.html</t>
  </si>
  <si>
    <t>inventario x4</t>
  </si>
  <si>
    <t>http://www.sigmaelectronica.net/switchsmd3x25-p-1594.html</t>
  </si>
  <si>
    <t>290 COP</t>
  </si>
  <si>
    <t>http://www.sigmaelectronica.net/atxmega32a4u-p-1671.html</t>
  </si>
  <si>
    <t>8700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</si>
</sst>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9" fillId="0" borderId="0" xfId="42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0" xfId="0" applyFont="1" applyFill="1"/>
    <xf numFmtId="0" fontId="0" fillId="0" borderId="0" xfId="0" applyFill="1"/>
    <xf numFmtId="0" fontId="0" fillId="0" borderId="0" xfId="0" applyFont="1" applyFill="1"/>
    <xf numFmtId="0" fontId="0" fillId="34" borderId="0" xfId="0" applyFont="1" applyFill="1"/>
    <xf numFmtId="0" fontId="0" fillId="0" borderId="10" xfId="0" applyBorder="1" applyAlignment="1">
      <alignment wrapText="1"/>
    </xf>
    <xf numFmtId="0" fontId="0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19" fillId="0" borderId="0" xfId="42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S-4-12XTA/563-1031-1-ND/948411" TargetMode="External"/><Relationship Id="rId13" Type="http://schemas.openxmlformats.org/officeDocument/2006/relationships/hyperlink" Target="http://www.mouser.com/ProductDetail/TDK/http:/www.mouser.com/ProductDetail/TDK/C1608X7R1E104K080AA/?qs=%2fha2pyFaduhbvUZXXxHSPNx2evq%252bf2JBF%252bAFsXUPR7zPXcMzyTcyiQ%3d%3d/?qs=sGAEpiMZZMvQvaS66kI3Turb%252bJr9TtyXj6c2kXTaINc%3d" TargetMode="External"/><Relationship Id="rId18" Type="http://schemas.openxmlformats.org/officeDocument/2006/relationships/hyperlink" Target="http://www.mouser.com/ProductDetail/Vishay-Dale/CRCW08051K50JNEA/?qs=sGAEpiMZZMu61qfTUdNhG2DpbjADlD3GtpSFAMbjf5w%3d" TargetMode="External"/><Relationship Id="rId26" Type="http://schemas.openxmlformats.org/officeDocument/2006/relationships/hyperlink" Target="http://www.mouser.com/ProductDetail/Molex/78172-0004/?qs=%2fha2pyFadugB4HhgcxVWcp1aifpZMkk4ZDAixSAQXlTcC0LuOQL1KA%3d%3d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www.mouser.com/ProductDetail/Vishay-Sprague/TL8W9226M010C/?qs=sGAEpiMZZMsh%252b1woXyUXjyop9iLJdBYUfiKiRNhwvug%3d" TargetMode="External"/><Relationship Id="rId21" Type="http://schemas.openxmlformats.org/officeDocument/2006/relationships/hyperlink" Target="http://www.mouser.com/ProductDetail/Panasonic/LNJ326W83RA/?qs=sGAEpiMZZMvyj6n1w4pZD1Q2Jz0Wc7cP2ZASQbGThaU%3d" TargetMode="External"/><Relationship Id="rId34" Type="http://schemas.openxmlformats.org/officeDocument/2006/relationships/hyperlink" Target="http://www.sigmaelectronica.net/p15k-p-982.html" TargetMode="External"/><Relationship Id="rId7" Type="http://schemas.openxmlformats.org/officeDocument/2006/relationships/hyperlink" Target="http://www.mouser.com/ProductDetail/Maxim-Integrated/MAX884ESA+/?qs=sGAEpiMZZMuuBt6TL7D%2f6F5zQ0c2wL7f" TargetMode="External"/><Relationship Id="rId12" Type="http://schemas.openxmlformats.org/officeDocument/2006/relationships/hyperlink" Target="http://www.mouser.com/ProductDetail/TDK/C1608X7R1C105K080AC/?qs=%2fha2pyFaduhbvUZXXxHSPMheyEEnKmWjQJxJTnycv%252bEpktDem0LOCQ%3d%3d" TargetMode="External"/><Relationship Id="rId17" Type="http://schemas.openxmlformats.org/officeDocument/2006/relationships/hyperlink" Target="http://www.mouser.com/ProductDetail/Vishay-Dale/CRCW080510K0FKEA/?qs=sGAEpiMZZMu61qfTUdNhG2DpbjADlD3GOIdKSeOTyFU%3d" TargetMode="External"/><Relationship Id="rId25" Type="http://schemas.openxmlformats.org/officeDocument/2006/relationships/hyperlink" Target="http://www.mouser.com/ProductDetail/Molex/78171-0004/?qs=%2fha2pyFadujDYgbimE1tA9JaRUeTSyRLadinfuMqjkNMP%252bcaIWSIbw%3d%3d" TargetMode="External"/><Relationship Id="rId33" Type="http://schemas.openxmlformats.org/officeDocument/2006/relationships/hyperlink" Target="http://www.sigmaelectronica.net/ct1206-1uf16v-p-1084.html" TargetMode="External"/><Relationship Id="rId38" Type="http://schemas.openxmlformats.org/officeDocument/2006/relationships/hyperlink" Target="http://www.sigmaelectronica.net/p51kect-p-1024.html" TargetMode="External"/><Relationship Id="rId2" Type="http://schemas.openxmlformats.org/officeDocument/2006/relationships/hyperlink" Target="http://www.mouser.com/ProductDetail/Molex/78171-0005/?qs=%2fha2pyFadujDYgbimE1tA%252bS9V6C18VeXfhwtP4Dt2FT76w43Q5MB6g%3d%3d" TargetMode="External"/><Relationship Id="rId16" Type="http://schemas.openxmlformats.org/officeDocument/2006/relationships/hyperlink" Target="http://www.mouser.com/ProductDetail/Vishay-Dale/CRCW0805158KFKEA/?qs=sGAEpiMZZMu61qfTUdNhG2DpbjADlD3GGp%2fduy478J4%3d" TargetMode="External"/><Relationship Id="rId20" Type="http://schemas.openxmlformats.org/officeDocument/2006/relationships/hyperlink" Target="http://www.mouser.com/ProductDetail/Vishay-Dale/CRCW08051K00FKEA/?qs=sGAEpiMZZMu61qfTUdNhG2DpbjADlD3GcHbGwBGgzyI%3d" TargetMode="External"/><Relationship Id="rId29" Type="http://schemas.openxmlformats.org/officeDocument/2006/relationships/hyperlink" Target="http://www.mouser.com/ProductDetail/Molex/51146-0800/?qs=%2fha2pyFaduipGqNnZMKmTt0NRNr4lUO0fV9rtWBoU2I%3d" TargetMode="External"/><Relationship Id="rId1" Type="http://schemas.openxmlformats.org/officeDocument/2006/relationships/hyperlink" Target="http://www.digikey.com/product-detail/en/B2B-PH-SM4-TB%28LF%29%28SN%29/455-1734-1-ND/926831" TargetMode="External"/><Relationship Id="rId6" Type="http://schemas.openxmlformats.org/officeDocument/2006/relationships/hyperlink" Target="http://co.mouser.com/ProductDetail/Texas-Instruments/ADS1298IPAG/?qs=sGAEpiMZZMvTvDTV69d2QmyRAbgvGDoXHhlFW51pEEI%3d" TargetMode="External"/><Relationship Id="rId11" Type="http://schemas.openxmlformats.org/officeDocument/2006/relationships/hyperlink" Target="http://www.mouser.com/ProductDetail/TDK/C1608X5R1C225M/?qs=sGAEpiMZZMvQvaS66kI3TrMYGWwamFPc4F83%252b3LrI1g%3d" TargetMode="External"/><Relationship Id="rId24" Type="http://schemas.openxmlformats.org/officeDocument/2006/relationships/hyperlink" Target="http://www.mouser.com/ProductDetail/Molex/51146-0200/?qs=sGAEpiMZZMvlX3nhDDO4ABShjlblOjt6pNYzyKQ7xkI%3d" TargetMode="External"/><Relationship Id="rId32" Type="http://schemas.openxmlformats.org/officeDocument/2006/relationships/hyperlink" Target="http://www.sigmaelectronica.net/cc0805-10nf50v-p-1517.html" TargetMode="External"/><Relationship Id="rId37" Type="http://schemas.openxmlformats.org/officeDocument/2006/relationships/hyperlink" Target="http://www.sigmaelectronica.net/cc0805-22uf63-p-1765.html" TargetMode="External"/><Relationship Id="rId5" Type="http://schemas.openxmlformats.org/officeDocument/2006/relationships/hyperlink" Target="http://www.mouser.com/ProductDetail/Panasonic/LNJ247W82RA/?qs=sGAEpiMZZMseGfSY3csMkbGtvL08Qu6CxU1lLb%252bkanE%3d" TargetMode="External"/><Relationship Id="rId15" Type="http://schemas.openxmlformats.org/officeDocument/2006/relationships/hyperlink" Target="http://www.mouser.com/ProductDetail/Vishay-Dale/CRCW06032M00JNEA/?qs=sGAEpiMZZMu61qfTUdNhG2DpbjADlD3G09RPrSpX8%2f4%3d" TargetMode="External"/><Relationship Id="rId23" Type="http://schemas.openxmlformats.org/officeDocument/2006/relationships/hyperlink" Target="http://www.mouser.com/ProductDetail/Molex/53780-0270/?qs=%2fha2pyFadui0FHV0V8mXZ%252bHt1qrv%252bVNrAmuysnrClNI%3d" TargetMode="External"/><Relationship Id="rId28" Type="http://schemas.openxmlformats.org/officeDocument/2006/relationships/hyperlink" Target="http://www.mouser.com/ProductDetail/Molex/53780-0870/?qs=%2fha2pyFaduiWkV12cxACBP4BrT4vGwV0qer7q5S0yLQ%3d" TargetMode="External"/><Relationship Id="rId36" Type="http://schemas.openxmlformats.org/officeDocument/2006/relationships/hyperlink" Target="http://www.sigmaelectronica.net/mi1812k121r-p-1182.html" TargetMode="External"/><Relationship Id="rId10" Type="http://schemas.openxmlformats.org/officeDocument/2006/relationships/hyperlink" Target="http://www.mouser.com/ProductDetail/TDK/C1608X5R1C106M080AB/?qs=%2fha2pyFaduirP9TymlGUuux3dzSIeKACsu0flL1o%2fLdYbfpdUnLbxA%3d%3d" TargetMode="External"/><Relationship Id="rId19" Type="http://schemas.openxmlformats.org/officeDocument/2006/relationships/hyperlink" Target="http://www.mouser.com/ProductDetail/Vishay-Dale/CRCW08054K99FKEAHP/?qs=sGAEpiMZZMu61qfTUdNhG9YJum83zc0D7dBMiTsZ1xY%3d" TargetMode="External"/><Relationship Id="rId31" Type="http://schemas.openxmlformats.org/officeDocument/2006/relationships/hyperlink" Target="http://www.sigmaelectronica.net/cc0805-01uf50-p-1077.html" TargetMode="External"/><Relationship Id="rId4" Type="http://schemas.openxmlformats.org/officeDocument/2006/relationships/hyperlink" Target="http://www.mouser.com/ProductDetail/Murata-Electronics/BLM18SG221TN1D/?qs=sGAEpiMZZMtoiMfofRG0Ldz69hSH5p66stukWumwDqw%3d" TargetMode="External"/><Relationship Id="rId9" Type="http://schemas.openxmlformats.org/officeDocument/2006/relationships/hyperlink" Target="http://www.mouser.com/ProductDetail/Atmel/ATXMEGA32A4U-AU/?qs=%2fha2pyFaduiMp0ZKD42uKdtK5xeoZt4Ua2CFwI4nmDNO2wdWehhgmQ%3d%3d" TargetMode="External"/><Relationship Id="rId14" Type="http://schemas.openxmlformats.org/officeDocument/2006/relationships/hyperlink" Target="http://www.mouser.com/ProductDetail/TDK/http:/www.mouser.com/ProductDetail/TDK/C1608C0G1E103J080AA/?qs=%2fha2pyFaduh%2fHzsk5TCUrrWI07CF7M25fNIFqP8t4kzMqIyfmzJ%2f%252bnwbNhMR3e6D/?qs=sGAEpiMZZMvQvaS66kI3TmtgvPlwoMa3HiC9TEOA%2f20%3d" TargetMode="External"/><Relationship Id="rId22" Type="http://schemas.openxmlformats.org/officeDocument/2006/relationships/hyperlink" Target="http://www.mouser.com/ProductDetail/Apem/3CSH9R/?qs=sGAEpiMZZMvxtGF7dlGNpr9%2ftUeGv21m4KXKCgS5E6U%3d" TargetMode="External"/><Relationship Id="rId27" Type="http://schemas.openxmlformats.org/officeDocument/2006/relationships/hyperlink" Target="http://www.mouser.com/ProductDetail/Molex/78172-0005/?qs=%2fha2pyFadugB4HhgcxVWcmufzYmdql1AKKnq%252bwUitTDd9z%2fC%252bixqdg%3d%3d" TargetMode="External"/><Relationship Id="rId30" Type="http://schemas.openxmlformats.org/officeDocument/2006/relationships/hyperlink" Target="http://www.mouser.com/ProductDetail/Molex/50641-8141/?qs=%2fha2pyFaduiNEcFpBPG8yA41Fh%2ftIkItZbmWLyUiS34%3d" TargetMode="External"/><Relationship Id="rId35" Type="http://schemas.openxmlformats.org/officeDocument/2006/relationships/hyperlink" Target="http://www.mouser.com/ProductDetail/Texas-Instruments/ADS1299IPAG/?qs=sGAEpiMZZMvJRYOV2fbYGAKti2FB7h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7" zoomScale="90" zoomScaleNormal="90" workbookViewId="0">
      <selection activeCell="J31" sqref="J31"/>
    </sheetView>
  </sheetViews>
  <sheetFormatPr baseColWidth="10" defaultRowHeight="15" x14ac:dyDescent="0.25"/>
  <cols>
    <col min="1" max="1" width="32.85546875" bestFit="1" customWidth="1"/>
    <col min="2" max="2" width="16.42578125" bestFit="1" customWidth="1"/>
    <col min="3" max="3" width="8.85546875" bestFit="1" customWidth="1"/>
    <col min="4" max="4" width="22.7109375" customWidth="1"/>
    <col min="5" max="5" width="16.140625" bestFit="1" customWidth="1"/>
    <col min="6" max="6" width="15.5703125" customWidth="1"/>
    <col min="7" max="7" width="21" customWidth="1"/>
    <col min="8" max="8" width="17.140625" bestFit="1" customWidth="1"/>
    <col min="9" max="9" width="17.140625" customWidth="1"/>
    <col min="10" max="10" width="17.140625" bestFit="1" customWidth="1"/>
  </cols>
  <sheetData>
    <row r="1" spans="1:11" x14ac:dyDescent="0.25">
      <c r="A1" s="17" t="s">
        <v>117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C3" s="8"/>
      <c r="D3" t="s">
        <v>136</v>
      </c>
    </row>
    <row r="4" spans="1:11" x14ac:dyDescent="0.25">
      <c r="C4" s="7"/>
      <c r="D4" t="s">
        <v>135</v>
      </c>
    </row>
    <row r="5" spans="1:11" x14ac:dyDescent="0.25">
      <c r="C5" s="9"/>
      <c r="D5" t="s">
        <v>137</v>
      </c>
    </row>
    <row r="7" spans="1:11" x14ac:dyDescent="0.25">
      <c r="A7" s="3" t="s">
        <v>28</v>
      </c>
      <c r="B7" s="3" t="s">
        <v>31</v>
      </c>
      <c r="C7" s="3" t="s">
        <v>36</v>
      </c>
      <c r="D7" s="3" t="s">
        <v>29</v>
      </c>
      <c r="E7" s="3" t="s">
        <v>37</v>
      </c>
      <c r="F7" s="3" t="s">
        <v>49</v>
      </c>
      <c r="G7" s="3" t="s">
        <v>41</v>
      </c>
      <c r="H7" s="3" t="s">
        <v>80</v>
      </c>
      <c r="I7" s="3" t="s">
        <v>81</v>
      </c>
      <c r="J7" s="3" t="s">
        <v>43</v>
      </c>
      <c r="K7" s="3" t="s">
        <v>47</v>
      </c>
    </row>
    <row r="8" spans="1:11" x14ac:dyDescent="0.25">
      <c r="A8" t="s">
        <v>19</v>
      </c>
      <c r="B8" t="s">
        <v>32</v>
      </c>
      <c r="C8" s="7">
        <v>2</v>
      </c>
      <c r="D8" t="s">
        <v>30</v>
      </c>
      <c r="E8" t="s">
        <v>38</v>
      </c>
      <c r="F8" t="s">
        <v>50</v>
      </c>
      <c r="G8" s="5" t="s">
        <v>166</v>
      </c>
      <c r="H8">
        <v>1.99</v>
      </c>
      <c r="I8">
        <f>H8*C8</f>
        <v>3.98</v>
      </c>
    </row>
    <row r="9" spans="1:11" x14ac:dyDescent="0.25">
      <c r="A9" t="s">
        <v>21</v>
      </c>
      <c r="B9" t="s">
        <v>33</v>
      </c>
      <c r="C9" s="7">
        <v>1</v>
      </c>
      <c r="D9" t="s">
        <v>20</v>
      </c>
      <c r="E9" t="s">
        <v>38</v>
      </c>
      <c r="F9" t="s">
        <v>51</v>
      </c>
      <c r="G9" s="5" t="s">
        <v>42</v>
      </c>
      <c r="H9">
        <v>56.43</v>
      </c>
      <c r="I9">
        <f t="shared" ref="I9" si="0">H9*C9</f>
        <v>56.43</v>
      </c>
    </row>
    <row r="10" spans="1:11" ht="0.75" hidden="1" customHeight="1" x14ac:dyDescent="0.25">
      <c r="A10" t="s">
        <v>153</v>
      </c>
      <c r="B10" t="s">
        <v>33</v>
      </c>
      <c r="C10" s="8">
        <v>1</v>
      </c>
      <c r="D10" t="s">
        <v>20</v>
      </c>
      <c r="E10" t="s">
        <v>38</v>
      </c>
      <c r="F10" t="s">
        <v>51</v>
      </c>
      <c r="G10" s="5" t="s">
        <v>165</v>
      </c>
      <c r="H10">
        <v>41.8</v>
      </c>
      <c r="I10">
        <f t="shared" ref="I10:I13" si="1">H10*C10</f>
        <v>41.8</v>
      </c>
    </row>
    <row r="11" spans="1:11" hidden="1" x14ac:dyDescent="0.25">
      <c r="A11" t="s">
        <v>44</v>
      </c>
      <c r="B11" s="1" t="s">
        <v>34</v>
      </c>
      <c r="C11" s="8">
        <v>1</v>
      </c>
      <c r="D11" t="s">
        <v>22</v>
      </c>
      <c r="E11" t="s">
        <v>39</v>
      </c>
      <c r="F11" t="s">
        <v>52</v>
      </c>
      <c r="G11" s="5" t="s">
        <v>45</v>
      </c>
      <c r="H11">
        <v>4.0199999999999996</v>
      </c>
      <c r="I11">
        <f t="shared" si="1"/>
        <v>4.0199999999999996</v>
      </c>
      <c r="J11" t="s">
        <v>183</v>
      </c>
      <c r="K11" t="s">
        <v>184</v>
      </c>
    </row>
    <row r="12" spans="1:11" x14ac:dyDescent="0.25">
      <c r="A12" t="s">
        <v>24</v>
      </c>
      <c r="B12" s="1" t="s">
        <v>35</v>
      </c>
      <c r="C12" s="7">
        <v>1</v>
      </c>
      <c r="D12" t="s">
        <v>23</v>
      </c>
      <c r="E12" t="s">
        <v>40</v>
      </c>
      <c r="F12" t="s">
        <v>53</v>
      </c>
      <c r="G12" s="5" t="s">
        <v>46</v>
      </c>
      <c r="H12">
        <v>3.62</v>
      </c>
      <c r="I12">
        <f t="shared" si="1"/>
        <v>3.62</v>
      </c>
    </row>
    <row r="13" spans="1:11" x14ac:dyDescent="0.25">
      <c r="A13" s="11" t="s">
        <v>131</v>
      </c>
      <c r="B13" s="1" t="s">
        <v>115</v>
      </c>
      <c r="C13" s="7">
        <v>1</v>
      </c>
      <c r="D13" t="s">
        <v>129</v>
      </c>
      <c r="E13" t="s">
        <v>130</v>
      </c>
      <c r="F13" t="s">
        <v>116</v>
      </c>
      <c r="G13" t="s">
        <v>138</v>
      </c>
      <c r="H13">
        <v>30</v>
      </c>
      <c r="I13">
        <f t="shared" si="1"/>
        <v>30</v>
      </c>
      <c r="J13" t="s">
        <v>139</v>
      </c>
      <c r="K13" t="s">
        <v>140</v>
      </c>
    </row>
    <row r="15" spans="1:11" s="3" customFormat="1" ht="26.25" customHeight="1" x14ac:dyDescent="0.25">
      <c r="A15" s="3" t="s">
        <v>48</v>
      </c>
      <c r="B15" s="3" t="s">
        <v>62</v>
      </c>
      <c r="C15" s="3" t="s">
        <v>36</v>
      </c>
      <c r="D15" s="3" t="s">
        <v>29</v>
      </c>
      <c r="E15" s="3" t="s">
        <v>37</v>
      </c>
      <c r="F15" s="3" t="s">
        <v>49</v>
      </c>
      <c r="G15" s="3" t="s">
        <v>41</v>
      </c>
      <c r="H15" s="3" t="s">
        <v>47</v>
      </c>
      <c r="I15" s="3" t="s">
        <v>81</v>
      </c>
      <c r="J15" s="3" t="s">
        <v>43</v>
      </c>
      <c r="K15" s="3" t="s">
        <v>47</v>
      </c>
    </row>
    <row r="16" spans="1:11" ht="24" customHeight="1" x14ac:dyDescent="0.25">
      <c r="A16" t="s">
        <v>93</v>
      </c>
      <c r="B16" t="s">
        <v>26</v>
      </c>
      <c r="C16" s="8">
        <v>1</v>
      </c>
      <c r="D16" s="2" t="s">
        <v>25</v>
      </c>
      <c r="E16" t="s">
        <v>91</v>
      </c>
      <c r="F16" s="2" t="s">
        <v>94</v>
      </c>
      <c r="G16" s="5" t="s">
        <v>92</v>
      </c>
      <c r="H16">
        <v>0.74</v>
      </c>
      <c r="I16">
        <f t="shared" ref="I16:I32" si="2">H16*C16</f>
        <v>0.74</v>
      </c>
      <c r="J16" s="5" t="s">
        <v>173</v>
      </c>
      <c r="K16" t="s">
        <v>174</v>
      </c>
    </row>
    <row r="17" spans="1:12" ht="30" customHeight="1" x14ac:dyDescent="0.25">
      <c r="A17" s="11" t="s">
        <v>54</v>
      </c>
      <c r="B17" t="s">
        <v>27</v>
      </c>
      <c r="C17" s="8">
        <v>3</v>
      </c>
      <c r="D17" s="2" t="s">
        <v>132</v>
      </c>
      <c r="E17" t="s">
        <v>95</v>
      </c>
      <c r="F17" t="s">
        <v>96</v>
      </c>
      <c r="G17" s="5" t="s">
        <v>125</v>
      </c>
      <c r="H17">
        <v>0.88</v>
      </c>
      <c r="I17">
        <f t="shared" si="2"/>
        <v>2.64</v>
      </c>
      <c r="J17" t="s">
        <v>175</v>
      </c>
      <c r="K17" t="s">
        <v>170</v>
      </c>
    </row>
    <row r="18" spans="1:12" ht="67.5" customHeight="1" x14ac:dyDescent="0.25">
      <c r="A18" t="s">
        <v>54</v>
      </c>
      <c r="B18" t="s">
        <v>1</v>
      </c>
      <c r="C18" s="8">
        <v>2</v>
      </c>
      <c r="D18" s="2" t="s">
        <v>106</v>
      </c>
      <c r="E18" t="s">
        <v>95</v>
      </c>
      <c r="F18" t="s">
        <v>96</v>
      </c>
      <c r="G18" s="5" t="s">
        <v>97</v>
      </c>
      <c r="H18">
        <v>0.18</v>
      </c>
      <c r="I18">
        <f t="shared" si="2"/>
        <v>0.36</v>
      </c>
      <c r="J18" t="s">
        <v>176</v>
      </c>
      <c r="K18" t="s">
        <v>148</v>
      </c>
    </row>
    <row r="19" spans="1:12" ht="90" x14ac:dyDescent="0.25">
      <c r="A19" t="s">
        <v>54</v>
      </c>
      <c r="B19" t="s">
        <v>2</v>
      </c>
      <c r="C19" s="9">
        <v>8</v>
      </c>
      <c r="D19" s="2" t="s">
        <v>56</v>
      </c>
      <c r="E19" t="s">
        <v>95</v>
      </c>
      <c r="F19" t="s">
        <v>96</v>
      </c>
      <c r="G19" s="5" t="s">
        <v>126</v>
      </c>
      <c r="H19">
        <v>0.11</v>
      </c>
      <c r="I19">
        <f t="shared" si="2"/>
        <v>0.88</v>
      </c>
      <c r="J19" s="5" t="s">
        <v>143</v>
      </c>
      <c r="K19" t="s">
        <v>144</v>
      </c>
    </row>
    <row r="20" spans="1:12" ht="105" x14ac:dyDescent="0.25">
      <c r="A20" t="s">
        <v>54</v>
      </c>
      <c r="B20" t="s">
        <v>0</v>
      </c>
      <c r="C20" s="9">
        <v>10</v>
      </c>
      <c r="D20" s="2" t="s">
        <v>55</v>
      </c>
      <c r="E20" t="s">
        <v>95</v>
      </c>
      <c r="F20" t="s">
        <v>96</v>
      </c>
      <c r="G20" s="5" t="s">
        <v>127</v>
      </c>
      <c r="H20">
        <v>0.1</v>
      </c>
      <c r="I20">
        <f t="shared" si="2"/>
        <v>1</v>
      </c>
      <c r="J20" s="5" t="s">
        <v>145</v>
      </c>
      <c r="K20" t="s">
        <v>146</v>
      </c>
    </row>
    <row r="21" spans="1:12" ht="14.25" customHeight="1" x14ac:dyDescent="0.25">
      <c r="A21" t="s">
        <v>54</v>
      </c>
      <c r="B21" t="s">
        <v>7</v>
      </c>
      <c r="C21" s="9">
        <v>2</v>
      </c>
      <c r="D21" s="2" t="s">
        <v>57</v>
      </c>
      <c r="E21" t="s">
        <v>95</v>
      </c>
      <c r="F21" t="s">
        <v>96</v>
      </c>
      <c r="G21" s="5" t="s">
        <v>128</v>
      </c>
      <c r="H21">
        <v>0.34</v>
      </c>
      <c r="I21">
        <f t="shared" si="2"/>
        <v>0.68</v>
      </c>
      <c r="J21" s="5" t="s">
        <v>147</v>
      </c>
      <c r="K21" t="s">
        <v>148</v>
      </c>
    </row>
    <row r="22" spans="1:12" hidden="1" x14ac:dyDescent="0.25">
      <c r="A22" t="s">
        <v>58</v>
      </c>
      <c r="B22" t="s">
        <v>15</v>
      </c>
      <c r="C22" s="8">
        <v>2</v>
      </c>
      <c r="D22" s="2" t="s">
        <v>60</v>
      </c>
      <c r="E22" t="s">
        <v>91</v>
      </c>
      <c r="F22" t="s">
        <v>142</v>
      </c>
      <c r="G22" s="5" t="s">
        <v>98</v>
      </c>
      <c r="H22">
        <v>0.1</v>
      </c>
      <c r="I22">
        <f t="shared" si="2"/>
        <v>0.2</v>
      </c>
      <c r="J22" s="17" t="s">
        <v>178</v>
      </c>
      <c r="K22" s="17"/>
    </row>
    <row r="23" spans="1:12" hidden="1" x14ac:dyDescent="0.25">
      <c r="A23" t="s">
        <v>58</v>
      </c>
      <c r="B23" t="s">
        <v>154</v>
      </c>
      <c r="C23" s="8">
        <v>1</v>
      </c>
      <c r="D23" s="2" t="s">
        <v>14</v>
      </c>
      <c r="E23" t="s">
        <v>91</v>
      </c>
      <c r="F23" t="s">
        <v>99</v>
      </c>
      <c r="G23" s="5" t="s">
        <v>100</v>
      </c>
      <c r="H23">
        <v>0.1</v>
      </c>
      <c r="I23">
        <f t="shared" si="2"/>
        <v>0.1</v>
      </c>
      <c r="J23" s="17"/>
      <c r="K23" s="17"/>
    </row>
    <row r="24" spans="1:12" ht="30" hidden="1" x14ac:dyDescent="0.25">
      <c r="A24" t="s">
        <v>58</v>
      </c>
      <c r="B24" t="s">
        <v>10</v>
      </c>
      <c r="C24" s="8">
        <v>3</v>
      </c>
      <c r="D24" s="2" t="s">
        <v>109</v>
      </c>
      <c r="E24" t="s">
        <v>91</v>
      </c>
      <c r="F24" t="s">
        <v>142</v>
      </c>
      <c r="G24" s="5" t="s">
        <v>101</v>
      </c>
      <c r="H24">
        <v>0.1</v>
      </c>
      <c r="I24">
        <f t="shared" si="2"/>
        <v>0.30000000000000004</v>
      </c>
      <c r="J24" s="17"/>
      <c r="K24" s="17"/>
    </row>
    <row r="25" spans="1:12" x14ac:dyDescent="0.25">
      <c r="A25" t="s">
        <v>58</v>
      </c>
      <c r="B25" t="s">
        <v>102</v>
      </c>
      <c r="C25" s="9">
        <v>1</v>
      </c>
      <c r="D25" s="2" t="s">
        <v>11</v>
      </c>
      <c r="E25" t="s">
        <v>91</v>
      </c>
      <c r="F25" t="s">
        <v>99</v>
      </c>
      <c r="G25" s="5" t="s">
        <v>103</v>
      </c>
      <c r="H25">
        <v>0.1</v>
      </c>
      <c r="I25">
        <f t="shared" si="2"/>
        <v>0.1</v>
      </c>
      <c r="J25" s="5" t="s">
        <v>149</v>
      </c>
      <c r="K25" t="s">
        <v>150</v>
      </c>
    </row>
    <row r="26" spans="1:12" ht="134.25" customHeight="1" x14ac:dyDescent="0.25">
      <c r="A26" t="s">
        <v>58</v>
      </c>
      <c r="B26" t="s">
        <v>155</v>
      </c>
      <c r="C26" s="9">
        <v>17</v>
      </c>
      <c r="D26" s="2" t="s">
        <v>59</v>
      </c>
      <c r="E26" t="s">
        <v>91</v>
      </c>
      <c r="F26" t="s">
        <v>99</v>
      </c>
      <c r="G26" s="5" t="s">
        <v>104</v>
      </c>
      <c r="H26">
        <v>0.28999999999999998</v>
      </c>
      <c r="I26">
        <f t="shared" si="2"/>
        <v>4.93</v>
      </c>
      <c r="J26" s="18" t="s">
        <v>164</v>
      </c>
      <c r="K26" t="s">
        <v>156</v>
      </c>
    </row>
    <row r="27" spans="1:12" ht="30" hidden="1" x14ac:dyDescent="0.25">
      <c r="A27" s="11" t="s">
        <v>58</v>
      </c>
      <c r="B27" t="s">
        <v>12</v>
      </c>
      <c r="C27" s="8">
        <v>3</v>
      </c>
      <c r="D27" s="2" t="s">
        <v>134</v>
      </c>
      <c r="E27" t="s">
        <v>91</v>
      </c>
      <c r="F27" t="s">
        <v>142</v>
      </c>
      <c r="G27" s="5" t="s">
        <v>105</v>
      </c>
      <c r="H27">
        <v>0.1</v>
      </c>
      <c r="I27">
        <f t="shared" si="2"/>
        <v>0.30000000000000004</v>
      </c>
      <c r="J27" t="s">
        <v>179</v>
      </c>
      <c r="K27" t="s">
        <v>177</v>
      </c>
    </row>
    <row r="28" spans="1:12" x14ac:dyDescent="0.25">
      <c r="A28" t="s">
        <v>65</v>
      </c>
      <c r="B28" t="s">
        <v>151</v>
      </c>
      <c r="C28" s="7">
        <v>1</v>
      </c>
      <c r="D28" t="s">
        <v>4</v>
      </c>
      <c r="E28" t="s">
        <v>108</v>
      </c>
      <c r="F28" s="11" t="s">
        <v>152</v>
      </c>
      <c r="G28" s="5" t="s">
        <v>107</v>
      </c>
      <c r="H28">
        <v>0.14000000000000001</v>
      </c>
      <c r="I28">
        <f t="shared" si="2"/>
        <v>0.14000000000000001</v>
      </c>
      <c r="J28" s="5" t="s">
        <v>167</v>
      </c>
      <c r="K28" t="s">
        <v>168</v>
      </c>
    </row>
    <row r="29" spans="1:12" hidden="1" x14ac:dyDescent="0.25">
      <c r="A29" s="11" t="s">
        <v>61</v>
      </c>
      <c r="B29" t="s">
        <v>16</v>
      </c>
      <c r="C29" s="8">
        <v>1</v>
      </c>
      <c r="D29" s="2" t="s">
        <v>133</v>
      </c>
      <c r="E29" t="s">
        <v>110</v>
      </c>
      <c r="F29" t="s">
        <v>99</v>
      </c>
      <c r="G29" s="5" t="s">
        <v>111</v>
      </c>
      <c r="H29">
        <v>0.51</v>
      </c>
      <c r="I29">
        <f t="shared" si="2"/>
        <v>0.51</v>
      </c>
      <c r="J29" t="s">
        <v>169</v>
      </c>
      <c r="K29" t="s">
        <v>170</v>
      </c>
    </row>
    <row r="30" spans="1:12" hidden="1" x14ac:dyDescent="0.25">
      <c r="A30" s="11" t="s">
        <v>61</v>
      </c>
      <c r="B30" t="s">
        <v>122</v>
      </c>
      <c r="C30" s="8">
        <v>1</v>
      </c>
      <c r="D30" s="2" t="s">
        <v>123</v>
      </c>
      <c r="E30" t="s">
        <v>110</v>
      </c>
      <c r="F30" t="s">
        <v>99</v>
      </c>
      <c r="G30" s="5" t="s">
        <v>124</v>
      </c>
      <c r="H30">
        <v>0.48</v>
      </c>
      <c r="I30">
        <f t="shared" si="2"/>
        <v>0.48</v>
      </c>
      <c r="J30" t="s">
        <v>172</v>
      </c>
      <c r="K30" t="s">
        <v>171</v>
      </c>
    </row>
    <row r="31" spans="1:12" ht="14.25" customHeight="1" x14ac:dyDescent="0.25">
      <c r="A31" t="s">
        <v>66</v>
      </c>
      <c r="B31" t="s">
        <v>6</v>
      </c>
      <c r="C31" s="9">
        <v>1</v>
      </c>
      <c r="D31" t="s">
        <v>5</v>
      </c>
      <c r="E31" t="s">
        <v>112</v>
      </c>
      <c r="F31" t="s">
        <v>113</v>
      </c>
      <c r="G31" s="5" t="s">
        <v>114</v>
      </c>
      <c r="H31">
        <v>1.72</v>
      </c>
      <c r="I31">
        <f t="shared" si="2"/>
        <v>1.72</v>
      </c>
    </row>
    <row r="32" spans="1:12" hidden="1" x14ac:dyDescent="0.25">
      <c r="A32" t="s">
        <v>67</v>
      </c>
      <c r="B32" t="s">
        <v>18</v>
      </c>
      <c r="C32" s="8">
        <v>1</v>
      </c>
      <c r="D32" t="s">
        <v>17</v>
      </c>
      <c r="E32" t="s">
        <v>119</v>
      </c>
      <c r="F32" t="s">
        <v>120</v>
      </c>
      <c r="G32" s="5" t="s">
        <v>121</v>
      </c>
      <c r="H32">
        <v>3.26</v>
      </c>
      <c r="I32">
        <f t="shared" si="2"/>
        <v>3.26</v>
      </c>
      <c r="J32" t="s">
        <v>181</v>
      </c>
      <c r="K32" t="s">
        <v>182</v>
      </c>
      <c r="L32" t="s">
        <v>180</v>
      </c>
    </row>
    <row r="34" spans="1:11" s="3" customFormat="1" x14ac:dyDescent="0.25">
      <c r="A34" s="3" t="s">
        <v>63</v>
      </c>
      <c r="B34" s="3" t="s">
        <v>64</v>
      </c>
      <c r="C34" s="3" t="s">
        <v>36</v>
      </c>
      <c r="D34" s="3" t="s">
        <v>29</v>
      </c>
      <c r="E34" s="3" t="s">
        <v>37</v>
      </c>
      <c r="F34" s="3" t="s">
        <v>41</v>
      </c>
      <c r="G34" s="3" t="s">
        <v>47</v>
      </c>
      <c r="H34" s="3" t="s">
        <v>81</v>
      </c>
      <c r="I34" s="3" t="s">
        <v>43</v>
      </c>
      <c r="J34" s="3" t="s">
        <v>47</v>
      </c>
      <c r="K34" s="3" t="s">
        <v>47</v>
      </c>
    </row>
    <row r="35" spans="1:11" s="4" customFormat="1" hidden="1" x14ac:dyDescent="0.25">
      <c r="A35" s="14" t="s">
        <v>162</v>
      </c>
      <c r="B35" s="4">
        <v>2</v>
      </c>
      <c r="C35" s="13">
        <v>1</v>
      </c>
      <c r="D35" t="s">
        <v>3</v>
      </c>
      <c r="E35" s="4" t="s">
        <v>158</v>
      </c>
      <c r="F35" s="5" t="s">
        <v>157</v>
      </c>
      <c r="G35">
        <v>0.55000000000000004</v>
      </c>
      <c r="H35" s="12">
        <f>G35*C35</f>
        <v>0.55000000000000004</v>
      </c>
    </row>
    <row r="36" spans="1:11" s="4" customFormat="1" x14ac:dyDescent="0.25">
      <c r="A36" s="15" t="s">
        <v>163</v>
      </c>
      <c r="B36" s="4">
        <v>2</v>
      </c>
      <c r="C36" s="10">
        <v>1</v>
      </c>
      <c r="D36" t="s">
        <v>68</v>
      </c>
      <c r="E36" s="4" t="s">
        <v>158</v>
      </c>
      <c r="F36" s="5" t="s">
        <v>160</v>
      </c>
      <c r="G36" s="4">
        <v>0.21</v>
      </c>
      <c r="H36" s="4">
        <f t="shared" ref="H36:H47" si="3">G36*C36</f>
        <v>0.21</v>
      </c>
    </row>
    <row r="37" spans="1:11" s="4" customFormat="1" x14ac:dyDescent="0.25">
      <c r="A37" s="4" t="s">
        <v>69</v>
      </c>
      <c r="B37" s="4">
        <v>2</v>
      </c>
      <c r="C37" s="10">
        <v>1</v>
      </c>
      <c r="D37" t="s">
        <v>9</v>
      </c>
      <c r="E37" s="4" t="s">
        <v>72</v>
      </c>
      <c r="F37" s="5" t="s">
        <v>82</v>
      </c>
      <c r="G37" s="4">
        <v>1.41</v>
      </c>
      <c r="H37" s="4">
        <f t="shared" si="3"/>
        <v>1.41</v>
      </c>
    </row>
    <row r="38" spans="1:11" s="4" customFormat="1" x14ac:dyDescent="0.25">
      <c r="A38" s="4" t="s">
        <v>71</v>
      </c>
      <c r="B38" s="4">
        <v>2</v>
      </c>
      <c r="C38" s="10">
        <v>1</v>
      </c>
      <c r="D38" t="s">
        <v>68</v>
      </c>
      <c r="E38" s="4" t="s">
        <v>72</v>
      </c>
      <c r="F38" s="5" t="s">
        <v>83</v>
      </c>
      <c r="G38" s="4">
        <v>0.3</v>
      </c>
      <c r="H38" s="4">
        <f t="shared" si="3"/>
        <v>0.3</v>
      </c>
    </row>
    <row r="39" spans="1:11" s="4" customFormat="1" x14ac:dyDescent="0.25">
      <c r="A39" s="4" t="s">
        <v>74</v>
      </c>
      <c r="B39" s="4">
        <v>4</v>
      </c>
      <c r="C39" s="10">
        <v>1</v>
      </c>
      <c r="D39" t="s">
        <v>13</v>
      </c>
      <c r="E39" s="4" t="s">
        <v>72</v>
      </c>
      <c r="F39" s="5" t="s">
        <v>84</v>
      </c>
      <c r="G39" s="4">
        <v>0.66</v>
      </c>
      <c r="H39" s="4">
        <f t="shared" si="3"/>
        <v>0.66</v>
      </c>
    </row>
    <row r="40" spans="1:11" s="4" customFormat="1" x14ac:dyDescent="0.25">
      <c r="A40" s="4" t="s">
        <v>76</v>
      </c>
      <c r="B40" s="4">
        <v>4</v>
      </c>
      <c r="C40" s="10">
        <v>1</v>
      </c>
      <c r="D40" t="s">
        <v>68</v>
      </c>
      <c r="E40" s="4" t="s">
        <v>72</v>
      </c>
      <c r="F40" s="5" t="s">
        <v>86</v>
      </c>
      <c r="G40" s="4">
        <v>0.27</v>
      </c>
      <c r="H40" s="4">
        <f t="shared" si="3"/>
        <v>0.27</v>
      </c>
    </row>
    <row r="41" spans="1:11" x14ac:dyDescent="0.25">
      <c r="A41" s="4" t="s">
        <v>77</v>
      </c>
      <c r="B41">
        <v>5</v>
      </c>
      <c r="C41" s="9">
        <v>1</v>
      </c>
      <c r="D41" t="s">
        <v>8</v>
      </c>
      <c r="E41" s="4" t="s">
        <v>72</v>
      </c>
      <c r="F41" s="5" t="s">
        <v>85</v>
      </c>
      <c r="G41" s="4">
        <v>0.59</v>
      </c>
      <c r="H41" s="4">
        <f t="shared" si="3"/>
        <v>0.59</v>
      </c>
    </row>
    <row r="42" spans="1:11" x14ac:dyDescent="0.25">
      <c r="A42" s="4" t="s">
        <v>78</v>
      </c>
      <c r="B42">
        <v>5</v>
      </c>
      <c r="C42" s="9">
        <v>1</v>
      </c>
      <c r="D42" t="s">
        <v>68</v>
      </c>
      <c r="E42" s="4" t="s">
        <v>72</v>
      </c>
      <c r="F42" s="5" t="s">
        <v>87</v>
      </c>
      <c r="G42" s="4">
        <v>0.28000000000000003</v>
      </c>
      <c r="H42" s="4">
        <f t="shared" si="3"/>
        <v>0.28000000000000003</v>
      </c>
    </row>
    <row r="43" spans="1:11" x14ac:dyDescent="0.25">
      <c r="A43" s="12" t="s">
        <v>73</v>
      </c>
      <c r="B43">
        <v>8</v>
      </c>
      <c r="C43" s="9">
        <v>2</v>
      </c>
      <c r="D43" t="s">
        <v>118</v>
      </c>
      <c r="E43" s="4" t="s">
        <v>72</v>
      </c>
      <c r="F43" s="5" t="s">
        <v>88</v>
      </c>
      <c r="G43" s="4">
        <v>2.52</v>
      </c>
      <c r="H43" s="4">
        <f t="shared" si="3"/>
        <v>5.04</v>
      </c>
    </row>
    <row r="44" spans="1:11" x14ac:dyDescent="0.25">
      <c r="A44" s="4" t="s">
        <v>79</v>
      </c>
      <c r="B44">
        <v>8</v>
      </c>
      <c r="C44" s="9">
        <v>3</v>
      </c>
      <c r="D44" t="s">
        <v>68</v>
      </c>
      <c r="E44" s="4" t="s">
        <v>72</v>
      </c>
      <c r="F44" s="5" t="s">
        <v>89</v>
      </c>
      <c r="G44" s="4">
        <v>0.55000000000000004</v>
      </c>
      <c r="H44" s="4">
        <f t="shared" si="3"/>
        <v>1.6500000000000001</v>
      </c>
    </row>
    <row r="45" spans="1:11" x14ac:dyDescent="0.25">
      <c r="A45" t="s">
        <v>70</v>
      </c>
      <c r="B45" t="s">
        <v>68</v>
      </c>
      <c r="C45" s="9">
        <v>35</v>
      </c>
      <c r="D45" t="s">
        <v>68</v>
      </c>
      <c r="E45" s="4" t="s">
        <v>72</v>
      </c>
      <c r="F45" s="5" t="s">
        <v>141</v>
      </c>
      <c r="G45" s="4">
        <v>7.8E-2</v>
      </c>
      <c r="H45" s="4">
        <f t="shared" si="3"/>
        <v>2.73</v>
      </c>
    </row>
    <row r="46" spans="1:11" x14ac:dyDescent="0.25">
      <c r="A46" t="s">
        <v>75</v>
      </c>
      <c r="B46" t="s">
        <v>68</v>
      </c>
      <c r="C46" s="9">
        <v>26</v>
      </c>
      <c r="D46" t="s">
        <v>68</v>
      </c>
      <c r="E46" s="4" t="s">
        <v>72</v>
      </c>
      <c r="F46" s="5" t="s">
        <v>90</v>
      </c>
      <c r="G46" s="4">
        <v>0.42</v>
      </c>
      <c r="H46" s="4">
        <f t="shared" si="3"/>
        <v>10.92</v>
      </c>
    </row>
    <row r="47" spans="1:11" x14ac:dyDescent="0.25">
      <c r="A47" t="s">
        <v>161</v>
      </c>
      <c r="B47" t="s">
        <v>68</v>
      </c>
      <c r="C47" s="9">
        <v>2</v>
      </c>
      <c r="D47" t="s">
        <v>68</v>
      </c>
      <c r="E47" s="4" t="s">
        <v>158</v>
      </c>
      <c r="F47" t="s">
        <v>159</v>
      </c>
      <c r="G47" s="16">
        <v>0.1</v>
      </c>
      <c r="H47" s="4">
        <f t="shared" si="3"/>
        <v>0.2</v>
      </c>
    </row>
  </sheetData>
  <mergeCells count="2">
    <mergeCell ref="A1:K1"/>
    <mergeCell ref="J22:K24"/>
  </mergeCells>
  <hyperlinks>
    <hyperlink ref="F35" r:id="rId1"/>
    <hyperlink ref="F41" r:id="rId2"/>
    <hyperlink ref="G16" r:id="rId3"/>
    <hyperlink ref="G28" r:id="rId4"/>
    <hyperlink ref="G29" r:id="rId5"/>
    <hyperlink ref="G10" r:id="rId6"/>
    <hyperlink ref="G12" r:id="rId7"/>
    <hyperlink ref="G31" r:id="rId8"/>
    <hyperlink ref="G11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30" r:id="rId21"/>
    <hyperlink ref="G32" r:id="rId22"/>
    <hyperlink ref="F37" r:id="rId23"/>
    <hyperlink ref="F38" r:id="rId24"/>
    <hyperlink ref="F39" r:id="rId25"/>
    <hyperlink ref="F40" r:id="rId26"/>
    <hyperlink ref="F42" r:id="rId27"/>
    <hyperlink ref="F43" r:id="rId28"/>
    <hyperlink ref="F44" r:id="rId29"/>
    <hyperlink ref="F46" r:id="rId30"/>
    <hyperlink ref="J20" r:id="rId31"/>
    <hyperlink ref="J21" r:id="rId32"/>
    <hyperlink ref="J19" r:id="rId33"/>
    <hyperlink ref="J25" r:id="rId34"/>
    <hyperlink ref="G9" r:id="rId35"/>
    <hyperlink ref="J28" r:id="rId36"/>
    <hyperlink ref="J16" r:id="rId37"/>
    <hyperlink ref="J26" r:id="rId38"/>
  </hyperlinks>
  <pageMargins left="0.7" right="0.7" top="0.75" bottom="0.75" header="0.3" footer="0.3"/>
  <pageSetup orientation="portrait" horizontalDpi="4294967293" verticalDpi="4294967293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WirelessNeuroBoards_V1.1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</dc:creator>
  <cp:lastModifiedBy>Juan Useche</cp:lastModifiedBy>
  <dcterms:created xsi:type="dcterms:W3CDTF">2013-07-31T21:54:39Z</dcterms:created>
  <dcterms:modified xsi:type="dcterms:W3CDTF">2016-02-02T14:35:12Z</dcterms:modified>
</cp:coreProperties>
</file>