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k026110\Desktop\python\linreg\"/>
    </mc:Choice>
  </mc:AlternateContent>
  <xr:revisionPtr revIDLastSave="0" documentId="13_ncr:1_{7376FA67-7AFF-4C02-95D4-846D6CBDEC84}" xr6:coauthVersionLast="47" xr6:coauthVersionMax="47" xr10:uidLastSave="{00000000-0000-0000-0000-000000000000}"/>
  <bookViews>
    <workbookView xWindow="29295" yWindow="1065" windowWidth="22890" windowHeight="12705" xr2:uid="{24E5C686-6A34-483D-B3FC-F0EFD616C55D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J35" i="1"/>
  <c r="P35" i="1"/>
  <c r="P18" i="1"/>
  <c r="J18" i="1"/>
  <c r="D18" i="1"/>
  <c r="B21" i="1"/>
  <c r="P33" i="1"/>
  <c r="J33" i="1"/>
  <c r="D33" i="1"/>
  <c r="P16" i="1"/>
  <c r="J16" i="1"/>
  <c r="D16" i="1"/>
  <c r="P37" i="1" a="1"/>
  <c r="P37" i="1" s="1"/>
  <c r="J37" i="1" a="1"/>
  <c r="J37" i="1" s="1"/>
  <c r="D37" i="1" a="1"/>
  <c r="D37" i="1" s="1"/>
  <c r="P20" i="1" a="1"/>
  <c r="P20" i="1" s="1"/>
  <c r="J20" i="1" a="1"/>
  <c r="J20" i="1" s="1"/>
  <c r="D20" i="1" a="1"/>
  <c r="D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<sst xmlns="http://schemas.openxmlformats.org/spreadsheetml/2006/main" count="111" uniqueCount="26">
  <si>
    <t>Piirrä pisteet koordinaatistoon.</t>
  </si>
  <si>
    <t>Käytä Geogebraa tai ruutupaperia.</t>
  </si>
  <si>
    <t>Piirrä pisteiden kautta kulkeva suora.</t>
  </si>
  <si>
    <t>piste</t>
  </si>
  <si>
    <t>x</t>
  </si>
  <si>
    <t>y</t>
  </si>
  <si>
    <t>A</t>
  </si>
  <si>
    <t>B</t>
  </si>
  <si>
    <t>C</t>
  </si>
  <si>
    <t>D</t>
  </si>
  <si>
    <t>E</t>
  </si>
  <si>
    <t>F</t>
  </si>
  <si>
    <t>Laske pisteiden kautta kulkevan suoran</t>
  </si>
  <si>
    <t>kulmakerroin</t>
  </si>
  <si>
    <t>leikkauspiste</t>
  </si>
  <si>
    <t>korrelaatio</t>
  </si>
  <si>
    <t>selitysaste R2</t>
  </si>
  <si>
    <t>ennuste pisteelle 0,5</t>
  </si>
  <si>
    <t>yhtälö</t>
  </si>
  <si>
    <t>y=2x+3</t>
  </si>
  <si>
    <t>y=2,2x+3,0666</t>
  </si>
  <si>
    <t>y=2,096x+2,8</t>
  </si>
  <si>
    <t>y=-0,475+1,3168</t>
  </si>
  <si>
    <t>Y=2,2x-0,13</t>
  </si>
  <si>
    <t>y=-0,5x+1</t>
  </si>
  <si>
    <t>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</si>
</sst>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1" xfId="0" applyNumberFormat="1" applyBorder="1" applyProtection="1">
      <protection locked="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 applyProtection="1">
      <protection locked="0"/>
    </xf>
    <xf numFmtId="0" fontId="0" fillId="0" borderId="17" xfId="0" applyBorder="1"/>
    <xf numFmtId="2" fontId="0" fillId="0" borderId="18" xfId="0" applyNumberFormat="1" applyBorder="1" applyProtection="1">
      <protection locked="0"/>
    </xf>
    <xf numFmtId="0" fontId="0" fillId="0" borderId="0" xfId="0" quotePrefix="1"/>
    <xf numFmtId="2" fontId="0" fillId="0" borderId="0" xfId="0" applyNumberFormat="1" applyFill="1" applyBorder="1" applyProtection="1">
      <protection locked="0"/>
    </xf>
    <xf numFmtId="2" fontId="0" fillId="0" borderId="0" xfId="0" applyNumberFormat="1"/>
    <xf numFmtId="0" fontId="0" fillId="0" borderId="0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909427896212559E-2"/>
          <c:y val="6.8725809273840754E-2"/>
          <c:w val="0.86429884652145461"/>
          <c:h val="0.89872592592592582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Taul1!$D$5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621263261522836"/>
                  <c:y val="-3.54062408865558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Taul1!$C$6:$C$11</c:f>
              <c:numCache>
                <c:formatCode>General</c:formatCode>
                <c:ptCount val="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Taul1!$D$6:$D$11</c:f>
              <c:numCache>
                <c:formatCode>General</c:formatCode>
                <c:ptCount val="6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DE-4631-9AD3-5D68598C4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95375"/>
        <c:axId val="250695791"/>
      </c:scatterChart>
      <c:valAx>
        <c:axId val="25069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0695791"/>
        <c:crosses val="autoZero"/>
        <c:crossBetween val="midCat"/>
      </c:valAx>
      <c:valAx>
        <c:axId val="25069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069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Taul1!$J$5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00745068156804"/>
                  <c:y val="-7.02093397745571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Taul1!$I$6:$I$11</c:f>
              <c:numCache>
                <c:formatCode>General</c:formatCode>
                <c:ptCount val="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Taul1!$J$6:$J$11</c:f>
              <c:numCache>
                <c:formatCode>General</c:formatCode>
                <c:ptCount val="6"/>
                <c:pt idx="0">
                  <c:v>-3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1-4638-AC53-68E64240B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498223"/>
        <c:axId val="571500303"/>
      </c:scatterChart>
      <c:valAx>
        <c:axId val="57149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71500303"/>
        <c:crosses val="autoZero"/>
        <c:crossBetween val="midCat"/>
      </c:valAx>
      <c:valAx>
        <c:axId val="5715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7149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620023651811876E-2"/>
          <c:y val="7.9604519774011326E-2"/>
          <c:w val="0.89695721066608425"/>
          <c:h val="0.85824858757062139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Taul1!$P$5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4606318147073376"/>
                  <c:y val="3.57240090751367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62150595593512"/>
                  <c:y val="-1.79056007829529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Taul1!$O$6:$O$11</c:f>
              <c:numCache>
                <c:formatCode>General</c:formatCode>
                <c:ptCount val="6"/>
                <c:pt idx="0">
                  <c:v>-2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xVal>
          <c:yVal>
            <c:numRef>
              <c:f>Taul1!$P$6:$P$11</c:f>
              <c:numCache>
                <c:formatCode>General</c:formatCode>
                <c:ptCount val="6"/>
                <c:pt idx="0">
                  <c:v>-4</c:v>
                </c:pt>
                <c:pt idx="1">
                  <c:v>3</c:v>
                </c:pt>
                <c:pt idx="2">
                  <c:v>1</c:v>
                </c:pt>
                <c:pt idx="3">
                  <c:v>9</c:v>
                </c:pt>
                <c:pt idx="4">
                  <c:v>6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27-46DE-9D25-2B9A32703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46815"/>
        <c:axId val="436348063"/>
      </c:scatterChart>
      <c:valAx>
        <c:axId val="43634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36348063"/>
        <c:crosses val="autoZero"/>
        <c:crossBetween val="midCat"/>
      </c:valAx>
      <c:valAx>
        <c:axId val="43634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3634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98903734562476E-2"/>
          <c:y val="0.16661578017033585"/>
          <c:w val="0.87604004244194189"/>
          <c:h val="0.67285714285714282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Taul1!$D$22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322081164449248"/>
                  <c:y val="0.46603728105415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Taul1!$C$23:$C$28</c:f>
              <c:numCache>
                <c:formatCode>General</c:formatCode>
                <c:ptCount val="6"/>
                <c:pt idx="0">
                  <c:v>-2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Taul1!$D$23:$D$28</c:f>
              <c:numCache>
                <c:formatCode>General</c:formatCode>
                <c:ptCount val="6"/>
                <c:pt idx="0">
                  <c:v>-3</c:v>
                </c:pt>
                <c:pt idx="1">
                  <c:v>-6</c:v>
                </c:pt>
                <c:pt idx="2">
                  <c:v>3</c:v>
                </c:pt>
                <c:pt idx="3">
                  <c:v>0</c:v>
                </c:pt>
                <c:pt idx="4">
                  <c:v>9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5-4733-9939-7F7BB8B77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94959"/>
        <c:axId val="250698287"/>
      </c:scatterChart>
      <c:valAx>
        <c:axId val="25069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0698287"/>
        <c:crosses val="autoZero"/>
        <c:crossBetween val="midCat"/>
      </c:valAx>
      <c:valAx>
        <c:axId val="25069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069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51241789466821E-2"/>
          <c:y val="0.32088497412399719"/>
          <c:w val="0.86547590420150744"/>
          <c:h val="0.63774011299435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Taul1!$J$22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240733639051327"/>
                  <c:y val="-0.435254237288135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Taul1!$I$23:$I$28</c:f>
              <c:numCache>
                <c:formatCode>General</c:formatCode>
                <c:ptCount val="6"/>
                <c:pt idx="0">
                  <c:v>-4</c:v>
                </c:pt>
                <c:pt idx="1">
                  <c:v>-2</c:v>
                </c:pt>
                <c:pt idx="2">
                  <c:v>-1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</c:numCache>
            </c:numRef>
          </c:xVal>
          <c:yVal>
            <c:numRef>
              <c:f>Taul1!$J$23:$J$28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0-4A3F-B791-3B180F74B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696623"/>
        <c:axId val="250694959"/>
      </c:scatterChart>
      <c:valAx>
        <c:axId val="2506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0694959"/>
        <c:crosses val="autoZero"/>
        <c:crossBetween val="midCat"/>
      </c:valAx>
      <c:valAx>
        <c:axId val="25069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06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613590136966743E-2"/>
          <c:y val="0.20536836965146796"/>
          <c:w val="0.81973170339875556"/>
          <c:h val="0.62720930232558136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Taul1!$P$22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674547335212918"/>
                  <c:y val="-0.369690532869437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Taul1!$O$23:$O$28</c:f>
              <c:numCache>
                <c:formatCode>General</c:formatCode>
                <c:ptCount val="6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</c:numCache>
            </c:numRef>
          </c:xVal>
          <c:yVal>
            <c:numRef>
              <c:f>Taul1!$P$23:$P$28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0-4E76-A760-647919A75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298079"/>
        <c:axId val="604300159"/>
      </c:scatterChart>
      <c:valAx>
        <c:axId val="60429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4300159"/>
        <c:crosses val="autoZero"/>
        <c:crossBetween val="midCat"/>
      </c:valAx>
      <c:valAx>
        <c:axId val="6043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429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1</xdr:row>
      <xdr:rowOff>152400</xdr:rowOff>
    </xdr:from>
    <xdr:to>
      <xdr:col>4</xdr:col>
      <xdr:colOff>381000</xdr:colOff>
      <xdr:row>12</xdr:row>
      <xdr:rowOff>180975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9037C128-CB25-4596-A3E5-2B657466F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1</xdr:row>
      <xdr:rowOff>142875</xdr:rowOff>
    </xdr:from>
    <xdr:to>
      <xdr:col>9</xdr:col>
      <xdr:colOff>561975</xdr:colOff>
      <xdr:row>12</xdr:row>
      <xdr:rowOff>0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2E25A430-559F-4913-994D-E369E4A2F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309562</xdr:colOff>
      <xdr:row>0</xdr:row>
      <xdr:rowOff>0</xdr:rowOff>
    </xdr:from>
    <xdr:to>
      <xdr:col>17</xdr:col>
      <xdr:colOff>95250</xdr:colOff>
      <xdr:row>11</xdr:row>
      <xdr:rowOff>133350</xdr:rowOff>
    </xdr:to>
    <xdr:graphicFrame macro="">
      <xdr:nvGraphicFramePr>
        <xdr:cNvPr id="6" name="Kaavio 5">
          <a:extLst>
            <a:ext uri="{FF2B5EF4-FFF2-40B4-BE49-F238E27FC236}">
              <a16:creationId xmlns:a16="http://schemas.microsoft.com/office/drawing/2014/main" id="{F6B71EA7-EAFB-4EE2-A112-FD8C7994B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61912</xdr:colOff>
      <xdr:row>19</xdr:row>
      <xdr:rowOff>171450</xdr:rowOff>
    </xdr:from>
    <xdr:to>
      <xdr:col>4</xdr:col>
      <xdr:colOff>466725</xdr:colOff>
      <xdr:row>29</xdr:row>
      <xdr:rowOff>114300</xdr:rowOff>
    </xdr:to>
    <xdr:graphicFrame macro="">
      <xdr:nvGraphicFramePr>
        <xdr:cNvPr id="7" name="Kaavio 6">
          <a:extLst>
            <a:ext uri="{FF2B5EF4-FFF2-40B4-BE49-F238E27FC236}">
              <a16:creationId xmlns:a16="http://schemas.microsoft.com/office/drawing/2014/main" id="{D3A751F1-EAD9-4CAF-B8A5-855AA3E7B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500062</xdr:colOff>
      <xdr:row>20</xdr:row>
      <xdr:rowOff>76199</xdr:rowOff>
    </xdr:from>
    <xdr:to>
      <xdr:col>10</xdr:col>
      <xdr:colOff>304800</xdr:colOff>
      <xdr:row>29</xdr:row>
      <xdr:rowOff>28574</xdr:rowOff>
    </xdr:to>
    <xdr:graphicFrame macro="">
      <xdr:nvGraphicFramePr>
        <xdr:cNvPr id="8" name="Kaavio 7">
          <a:extLst>
            <a:ext uri="{FF2B5EF4-FFF2-40B4-BE49-F238E27FC236}">
              <a16:creationId xmlns:a16="http://schemas.microsoft.com/office/drawing/2014/main" id="{A8EC575E-1DA3-41ED-B7BC-A781A2681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395287</xdr:colOff>
      <xdr:row>19</xdr:row>
      <xdr:rowOff>161925</xdr:rowOff>
    </xdr:from>
    <xdr:to>
      <xdr:col>16</xdr:col>
      <xdr:colOff>85725</xdr:colOff>
      <xdr:row>28</xdr:row>
      <xdr:rowOff>66675</xdr:rowOff>
    </xdr:to>
    <xdr:graphicFrame macro="">
      <xdr:nvGraphicFramePr>
        <xdr:cNvPr id="9" name="Kaavio 8">
          <a:extLst>
            <a:ext uri="{FF2B5EF4-FFF2-40B4-BE49-F238E27FC236}">
              <a16:creationId xmlns:a16="http://schemas.microsoft.com/office/drawing/2014/main" id="{6B561688-704F-4575-A956-CCFC7D048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485C-42E3-43FD-9795-5334294FEBB8}">
  <dimension ref="A1:Q39"/>
  <sheetViews>
    <sheetView tabSelected="1" workbookViewId="0">
      <selection activeCell="D35" sqref="D35"/>
    </sheetView>
  </sheetViews>
  <sheetFormatPr defaultRowHeight="15" x14ac:dyDescent="0.25"/>
  <cols>
    <col min="1" max="1" width="8.7109375" customWidth="1"/>
    <col min="3" max="3" width="9.855468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ht="15.75" thickBot="1" x14ac:dyDescent="0.3"/>
    <row r="5" spans="1:16" x14ac:dyDescent="0.25">
      <c r="B5" s="2" t="s">
        <v>3</v>
      </c>
      <c r="C5" s="3" t="s">
        <v>4</v>
      </c>
      <c r="D5" s="4" t="s">
        <v>5</v>
      </c>
      <c r="H5" s="2" t="s">
        <v>3</v>
      </c>
      <c r="I5" s="3" t="s">
        <v>4</v>
      </c>
      <c r="J5" s="4" t="s">
        <v>5</v>
      </c>
      <c r="N5" s="2" t="s">
        <v>3</v>
      </c>
      <c r="O5" s="3" t="s">
        <v>4</v>
      </c>
      <c r="P5" s="4" t="s">
        <v>5</v>
      </c>
    </row>
    <row r="6" spans="1:16" x14ac:dyDescent="0.25">
      <c r="B6" s="5" t="s">
        <v>6</v>
      </c>
      <c r="C6" s="6">
        <v>-2</v>
      </c>
      <c r="D6" s="7">
        <v>-1</v>
      </c>
      <c r="H6" s="5" t="s">
        <v>6</v>
      </c>
      <c r="I6" s="6">
        <v>-2</v>
      </c>
      <c r="J6" s="7">
        <v>-3</v>
      </c>
      <c r="N6" s="5" t="s">
        <v>6</v>
      </c>
      <c r="O6" s="6">
        <v>-2</v>
      </c>
      <c r="P6" s="7">
        <v>-4</v>
      </c>
    </row>
    <row r="7" spans="1:16" x14ac:dyDescent="0.25">
      <c r="B7" s="5" t="s">
        <v>7</v>
      </c>
      <c r="C7" s="6">
        <v>-1</v>
      </c>
      <c r="D7" s="7">
        <v>1</v>
      </c>
      <c r="H7" s="5" t="s">
        <v>7</v>
      </c>
      <c r="I7" s="6">
        <v>-1</v>
      </c>
      <c r="J7" s="7">
        <v>3</v>
      </c>
      <c r="N7" s="5" t="s">
        <v>7</v>
      </c>
      <c r="O7" s="6">
        <v>-1</v>
      </c>
      <c r="P7" s="7">
        <v>3</v>
      </c>
    </row>
    <row r="8" spans="1:16" x14ac:dyDescent="0.25">
      <c r="B8" s="5" t="s">
        <v>8</v>
      </c>
      <c r="C8" s="6">
        <v>0</v>
      </c>
      <c r="D8" s="7">
        <v>3</v>
      </c>
      <c r="H8" s="5" t="s">
        <v>8</v>
      </c>
      <c r="I8" s="6">
        <v>0</v>
      </c>
      <c r="J8" s="7">
        <v>2</v>
      </c>
      <c r="N8" s="5" t="s">
        <v>8</v>
      </c>
      <c r="O8" s="6">
        <v>1</v>
      </c>
      <c r="P8" s="7">
        <v>1</v>
      </c>
    </row>
    <row r="9" spans="1:16" x14ac:dyDescent="0.25">
      <c r="B9" s="5" t="s">
        <v>9</v>
      </c>
      <c r="C9" s="6">
        <v>1</v>
      </c>
      <c r="D9" s="7">
        <v>5</v>
      </c>
      <c r="H9" s="5" t="s">
        <v>9</v>
      </c>
      <c r="I9" s="6">
        <v>1</v>
      </c>
      <c r="J9" s="7">
        <v>6</v>
      </c>
      <c r="N9" s="5" t="s">
        <v>9</v>
      </c>
      <c r="O9" s="6">
        <v>1</v>
      </c>
      <c r="P9" s="7">
        <v>9</v>
      </c>
    </row>
    <row r="10" spans="1:16" x14ac:dyDescent="0.25">
      <c r="B10" s="5" t="s">
        <v>10</v>
      </c>
      <c r="C10" s="6">
        <v>2</v>
      </c>
      <c r="D10" s="7">
        <v>7</v>
      </c>
      <c r="H10" s="5" t="s">
        <v>10</v>
      </c>
      <c r="I10" s="6">
        <v>2</v>
      </c>
      <c r="J10" s="7">
        <v>9</v>
      </c>
      <c r="N10" s="5" t="s">
        <v>10</v>
      </c>
      <c r="O10" s="6">
        <v>3</v>
      </c>
      <c r="P10" s="7">
        <v>6</v>
      </c>
    </row>
    <row r="11" spans="1:16" ht="15.75" thickBot="1" x14ac:dyDescent="0.3">
      <c r="B11" s="8" t="s">
        <v>11</v>
      </c>
      <c r="C11" s="9">
        <v>3</v>
      </c>
      <c r="D11" s="10">
        <v>9</v>
      </c>
      <c r="H11" s="8" t="s">
        <v>11</v>
      </c>
      <c r="I11" s="9">
        <v>3</v>
      </c>
      <c r="J11" s="10">
        <v>8</v>
      </c>
      <c r="N11" s="8" t="s">
        <v>11</v>
      </c>
      <c r="O11" s="9">
        <v>2</v>
      </c>
      <c r="P11" s="10">
        <v>10</v>
      </c>
    </row>
    <row r="13" spans="1:16" x14ac:dyDescent="0.25">
      <c r="A13" s="11" t="s">
        <v>12</v>
      </c>
      <c r="G13" s="11" t="s">
        <v>12</v>
      </c>
      <c r="M13" s="11" t="s">
        <v>12</v>
      </c>
    </row>
    <row r="14" spans="1:16" x14ac:dyDescent="0.25">
      <c r="B14" s="12" t="s">
        <v>13</v>
      </c>
      <c r="C14" s="13"/>
      <c r="D14" s="1">
        <v>2</v>
      </c>
      <c r="H14" s="12" t="s">
        <v>13</v>
      </c>
      <c r="I14" s="13"/>
      <c r="J14" s="1">
        <v>3.1</v>
      </c>
      <c r="N14" s="12" t="s">
        <v>13</v>
      </c>
      <c r="O14" s="13"/>
      <c r="P14" s="1">
        <v>2.1</v>
      </c>
    </row>
    <row r="15" spans="1:16" x14ac:dyDescent="0.25">
      <c r="B15" s="12" t="s">
        <v>14</v>
      </c>
      <c r="C15" s="13"/>
      <c r="D15" s="1">
        <v>3</v>
      </c>
      <c r="H15" s="12" t="s">
        <v>14</v>
      </c>
      <c r="I15" s="13"/>
      <c r="J15" s="1">
        <v>-1.393</v>
      </c>
      <c r="N15" s="12" t="s">
        <v>14</v>
      </c>
      <c r="O15" s="13"/>
      <c r="P15" s="1">
        <v>-1.32</v>
      </c>
    </row>
    <row r="16" spans="1:16" x14ac:dyDescent="0.25">
      <c r="B16" s="12" t="s">
        <v>15</v>
      </c>
      <c r="C16" s="13"/>
      <c r="D16" s="20">
        <f>CORREL(C6:C11,D6:D11)</f>
        <v>1</v>
      </c>
      <c r="H16" s="12" t="s">
        <v>15</v>
      </c>
      <c r="I16" s="13"/>
      <c r="J16" s="20">
        <f>CORREL(I6:I11,J6:J11)</f>
        <v>0.92574203407826283</v>
      </c>
      <c r="N16" s="12" t="s">
        <v>15</v>
      </c>
      <c r="O16" s="13"/>
      <c r="P16" s="20">
        <f>CORREL(O6:O11,P6:P11)</f>
        <v>0.74065732661199801</v>
      </c>
    </row>
    <row r="17" spans="1:17" x14ac:dyDescent="0.25">
      <c r="B17" s="14" t="s">
        <v>16</v>
      </c>
      <c r="C17" s="12"/>
      <c r="D17" s="18">
        <v>1</v>
      </c>
      <c r="H17" s="14" t="s">
        <v>16</v>
      </c>
      <c r="I17" s="12"/>
      <c r="J17" s="18">
        <v>0.85699999999999998</v>
      </c>
      <c r="N17" s="14" t="s">
        <v>16</v>
      </c>
      <c r="O17" s="12"/>
      <c r="P17" s="18">
        <v>0.55000000000000004</v>
      </c>
    </row>
    <row r="18" spans="1:17" x14ac:dyDescent="0.25">
      <c r="B18" s="15" t="s">
        <v>17</v>
      </c>
      <c r="C18" s="19"/>
      <c r="D18" s="18">
        <f>FORECAST(0.5,D6:D11,C6:C11)</f>
        <v>4</v>
      </c>
      <c r="H18" s="15" t="s">
        <v>17</v>
      </c>
      <c r="I18" s="19"/>
      <c r="J18" s="18">
        <f>FORECAST(0.5,J6:J11,I6:I11)</f>
        <v>4.166666666666667</v>
      </c>
      <c r="N18" s="15" t="s">
        <v>17</v>
      </c>
      <c r="O18" s="19"/>
      <c r="P18" s="18">
        <f>FORECAST(0.5,P6:P11,O6:O11)</f>
        <v>3.8173076923076925</v>
      </c>
    </row>
    <row r="19" spans="1:17" x14ac:dyDescent="0.25">
      <c r="B19" s="16" t="s">
        <v>18</v>
      </c>
      <c r="C19" s="17"/>
      <c r="D19" s="18" t="s">
        <v>19</v>
      </c>
      <c r="H19" s="16" t="s">
        <v>18</v>
      </c>
      <c r="I19" s="17"/>
      <c r="J19" s="18" t="s">
        <v>20</v>
      </c>
      <c r="N19" s="16" t="s">
        <v>18</v>
      </c>
      <c r="O19" s="17"/>
      <c r="P19" s="18" t="s">
        <v>21</v>
      </c>
    </row>
    <row r="20" spans="1:17" x14ac:dyDescent="0.25">
      <c r="B20" s="24" t="s">
        <v>25</v>
      </c>
      <c r="D20" cm="1">
        <f t="array" ref="D20:E20">LINEST(D6:D11,C6:C11)</f>
        <v>2.0000000000000004</v>
      </c>
      <c r="E20">
        <v>3</v>
      </c>
      <c r="H20" s="24" t="s">
        <v>25</v>
      </c>
      <c r="J20" cm="1">
        <f t="array" ref="J20:K20">LINEST(J6:J11,I6:I11)</f>
        <v>2.2000000000000006</v>
      </c>
      <c r="K20">
        <v>3.0666666666666664</v>
      </c>
      <c r="N20" s="24" t="s">
        <v>25</v>
      </c>
      <c r="P20" cm="1">
        <f t="array" ref="P20:Q20">LINEST(P6:P11,O6:O11)</f>
        <v>2.0961538461538467</v>
      </c>
      <c r="Q20">
        <v>2.7692307692307692</v>
      </c>
    </row>
    <row r="21" spans="1:17" ht="15.75" thickBot="1" x14ac:dyDescent="0.3">
      <c r="B21">
        <f>FORECAST(0.5,D6:D11,C6:C11)</f>
        <v>4</v>
      </c>
    </row>
    <row r="22" spans="1:17" x14ac:dyDescent="0.25">
      <c r="B22" s="2" t="s">
        <v>3</v>
      </c>
      <c r="C22" s="3" t="s">
        <v>4</v>
      </c>
      <c r="D22" s="4" t="s">
        <v>5</v>
      </c>
      <c r="H22" s="2" t="s">
        <v>3</v>
      </c>
      <c r="I22" s="3" t="s">
        <v>4</v>
      </c>
      <c r="J22" s="4" t="s">
        <v>5</v>
      </c>
      <c r="N22" s="2" t="s">
        <v>3</v>
      </c>
      <c r="O22" s="3" t="s">
        <v>4</v>
      </c>
      <c r="P22" s="4" t="s">
        <v>5</v>
      </c>
    </row>
    <row r="23" spans="1:17" x14ac:dyDescent="0.25">
      <c r="B23" s="5" t="s">
        <v>6</v>
      </c>
      <c r="C23" s="6">
        <v>-2</v>
      </c>
      <c r="D23" s="7">
        <v>-3</v>
      </c>
      <c r="H23" s="5" t="s">
        <v>6</v>
      </c>
      <c r="I23" s="6">
        <v>-4</v>
      </c>
      <c r="J23" s="7">
        <v>4</v>
      </c>
      <c r="N23" s="5" t="s">
        <v>6</v>
      </c>
      <c r="O23" s="6">
        <v>-4</v>
      </c>
      <c r="P23" s="7">
        <v>3</v>
      </c>
    </row>
    <row r="24" spans="1:17" x14ac:dyDescent="0.25">
      <c r="B24" s="5" t="s">
        <v>7</v>
      </c>
      <c r="C24" s="6">
        <v>0</v>
      </c>
      <c r="D24" s="7">
        <v>-6</v>
      </c>
      <c r="H24" s="5" t="s">
        <v>7</v>
      </c>
      <c r="I24" s="6">
        <v>-2</v>
      </c>
      <c r="J24" s="7">
        <v>2</v>
      </c>
      <c r="N24" s="5" t="s">
        <v>7</v>
      </c>
      <c r="O24" s="6">
        <v>-2</v>
      </c>
      <c r="P24" s="7">
        <v>2</v>
      </c>
    </row>
    <row r="25" spans="1:17" x14ac:dyDescent="0.25">
      <c r="B25" s="5" t="s">
        <v>8</v>
      </c>
      <c r="C25" s="6">
        <v>0</v>
      </c>
      <c r="D25" s="7">
        <v>3</v>
      </c>
      <c r="H25" s="5" t="s">
        <v>8</v>
      </c>
      <c r="I25" s="6">
        <v>-1</v>
      </c>
      <c r="J25" s="7">
        <v>1</v>
      </c>
      <c r="N25" s="5" t="s">
        <v>8</v>
      </c>
      <c r="O25" s="6">
        <v>0</v>
      </c>
      <c r="P25" s="7">
        <v>1</v>
      </c>
    </row>
    <row r="26" spans="1:17" x14ac:dyDescent="0.25">
      <c r="B26" s="5" t="s">
        <v>9</v>
      </c>
      <c r="C26" s="6">
        <v>1</v>
      </c>
      <c r="D26" s="7">
        <v>0</v>
      </c>
      <c r="H26" s="5" t="s">
        <v>9</v>
      </c>
      <c r="I26" s="6">
        <v>2</v>
      </c>
      <c r="J26" s="7">
        <v>1</v>
      </c>
      <c r="N26" s="5" t="s">
        <v>9</v>
      </c>
      <c r="O26" s="6">
        <v>2</v>
      </c>
      <c r="P26" s="7">
        <v>0</v>
      </c>
    </row>
    <row r="27" spans="1:17" x14ac:dyDescent="0.25">
      <c r="B27" s="5" t="s">
        <v>10</v>
      </c>
      <c r="C27" s="6">
        <v>2</v>
      </c>
      <c r="D27" s="7">
        <v>9</v>
      </c>
      <c r="H27" s="5" t="s">
        <v>10</v>
      </c>
      <c r="I27" s="6">
        <v>3</v>
      </c>
      <c r="J27" s="7">
        <v>-1</v>
      </c>
      <c r="N27" s="5" t="s">
        <v>10</v>
      </c>
      <c r="O27" s="6">
        <v>4</v>
      </c>
      <c r="P27" s="7">
        <v>-1</v>
      </c>
    </row>
    <row r="28" spans="1:17" ht="15.75" thickBot="1" x14ac:dyDescent="0.3">
      <c r="B28" s="8" t="s">
        <v>11</v>
      </c>
      <c r="C28" s="9">
        <v>3</v>
      </c>
      <c r="D28" s="10">
        <v>5</v>
      </c>
      <c r="H28" s="8" t="s">
        <v>11</v>
      </c>
      <c r="I28" s="9">
        <v>6</v>
      </c>
      <c r="J28" s="10">
        <v>-1</v>
      </c>
      <c r="N28" s="8" t="s">
        <v>11</v>
      </c>
      <c r="O28" s="9">
        <v>6</v>
      </c>
      <c r="P28" s="10">
        <v>-2</v>
      </c>
    </row>
    <row r="30" spans="1:17" x14ac:dyDescent="0.25">
      <c r="A30" s="11" t="s">
        <v>12</v>
      </c>
      <c r="G30" s="11" t="s">
        <v>12</v>
      </c>
      <c r="M30" s="11" t="s">
        <v>12</v>
      </c>
    </row>
    <row r="31" spans="1:17" x14ac:dyDescent="0.25">
      <c r="B31" s="12" t="s">
        <v>13</v>
      </c>
      <c r="C31" s="13"/>
      <c r="D31" s="1">
        <v>2.1960000000000002</v>
      </c>
      <c r="H31" s="12" t="s">
        <v>13</v>
      </c>
      <c r="I31" s="13"/>
      <c r="J31" s="1">
        <v>-0.47499999999999998</v>
      </c>
      <c r="N31" s="12" t="s">
        <v>13</v>
      </c>
      <c r="O31" s="13"/>
      <c r="P31" s="1">
        <v>-0.5</v>
      </c>
    </row>
    <row r="32" spans="1:17" x14ac:dyDescent="0.25">
      <c r="B32" s="12" t="s">
        <v>14</v>
      </c>
      <c r="C32" s="13"/>
      <c r="D32">
        <v>5.9400000000000001E-2</v>
      </c>
      <c r="H32" s="12" t="s">
        <v>14</v>
      </c>
      <c r="I32" s="13"/>
      <c r="J32" s="1">
        <v>2.77</v>
      </c>
      <c r="N32" s="12" t="s">
        <v>14</v>
      </c>
      <c r="O32" s="13"/>
      <c r="P32" s="1">
        <v>2</v>
      </c>
    </row>
    <row r="33" spans="2:17" x14ac:dyDescent="0.25">
      <c r="B33" s="12" t="s">
        <v>15</v>
      </c>
      <c r="C33" s="13"/>
      <c r="D33" s="20">
        <f>CORREL(C23:C28,D23:D28)</f>
        <v>0.70356374337638306</v>
      </c>
      <c r="H33" s="12" t="s">
        <v>15</v>
      </c>
      <c r="I33" s="13"/>
      <c r="J33" s="20">
        <f>CORREL(I23:I28,J23:J28)</f>
        <v>-0.91917598339428175</v>
      </c>
      <c r="K33" s="23"/>
      <c r="N33" s="12" t="s">
        <v>15</v>
      </c>
      <c r="O33" s="13"/>
      <c r="P33" s="20">
        <f>CORREL(O23:O28,P23:P28)</f>
        <v>-1</v>
      </c>
    </row>
    <row r="34" spans="2:17" x14ac:dyDescent="0.25">
      <c r="B34" s="14" t="s">
        <v>16</v>
      </c>
      <c r="C34" s="12"/>
      <c r="D34" s="18">
        <v>0.495</v>
      </c>
      <c r="H34" s="14" t="s">
        <v>16</v>
      </c>
      <c r="I34" s="12"/>
      <c r="J34" s="18">
        <v>0.84</v>
      </c>
      <c r="N34" s="14" t="s">
        <v>16</v>
      </c>
      <c r="O34" s="12"/>
      <c r="P34" s="18">
        <v>1</v>
      </c>
    </row>
    <row r="35" spans="2:17" x14ac:dyDescent="0.25">
      <c r="B35" s="15" t="s">
        <v>17</v>
      </c>
      <c r="C35" s="19"/>
      <c r="D35" s="18">
        <f>FORECAST(0.5,D23:D28,C23:C28)</f>
        <v>0.96739130434782616</v>
      </c>
      <c r="H35" s="15" t="s">
        <v>17</v>
      </c>
      <c r="I35" s="19"/>
      <c r="J35" s="18">
        <f>FORECAST(0.5,J23:J28,I23:I28)</f>
        <v>1.0792079207920791</v>
      </c>
      <c r="N35" s="15" t="s">
        <v>17</v>
      </c>
      <c r="O35" s="19"/>
      <c r="P35" s="18">
        <f>FORECAST(0.5,P23:P28,O23:O28)</f>
        <v>0.75</v>
      </c>
    </row>
    <row r="36" spans="2:17" x14ac:dyDescent="0.25">
      <c r="B36" s="16" t="s">
        <v>18</v>
      </c>
      <c r="C36" s="17"/>
      <c r="D36" s="18" t="s">
        <v>23</v>
      </c>
      <c r="H36" s="16" t="s">
        <v>18</v>
      </c>
      <c r="I36" s="17"/>
      <c r="J36" s="18" t="s">
        <v>22</v>
      </c>
      <c r="N36" s="16" t="s">
        <v>18</v>
      </c>
      <c r="O36" s="17"/>
      <c r="P36" s="18" t="s">
        <v>24</v>
      </c>
    </row>
    <row r="37" spans="2:17" x14ac:dyDescent="0.25">
      <c r="B37" s="24" t="s">
        <v>25</v>
      </c>
      <c r="D37" cm="1">
        <f t="array" ref="D37:E37">LINEST(D23:D28,C23:C28)</f>
        <v>2.195652173913043</v>
      </c>
      <c r="E37">
        <v>-0.13043478260869534</v>
      </c>
      <c r="H37" s="24" t="s">
        <v>25</v>
      </c>
      <c r="J37" cm="1">
        <f t="array" ref="J37:K37">LINEST(J23:J28,I23:I28)</f>
        <v>-0.47524752475247528</v>
      </c>
      <c r="K37">
        <v>1.3168316831683169</v>
      </c>
      <c r="N37" s="24" t="s">
        <v>25</v>
      </c>
      <c r="P37" cm="1">
        <f t="array" ref="P37:Q37">LINEST(P23:P28,O23:O28)</f>
        <v>-0.50000000000000011</v>
      </c>
      <c r="Q37">
        <v>1</v>
      </c>
    </row>
    <row r="38" spans="2:17" x14ac:dyDescent="0.25">
      <c r="D38" s="21"/>
    </row>
    <row r="39" spans="2:17" x14ac:dyDescent="0.25">
      <c r="D39" s="22"/>
    </row>
  </sheetData>
  <sheetProtection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39cdb8-2a58-4d89-9698-1e515bffcc34">
      <Terms xmlns="http://schemas.microsoft.com/office/infopath/2007/PartnerControls"/>
    </lcf76f155ced4ddcb4097134ff3c332f>
    <TaxCatchAll xmlns="a9630583-d283-4e2f-9207-454016bd0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E6FC95E1384C74FBDB0417E9A821804" ma:contentTypeVersion="11" ma:contentTypeDescription="Luo uusi asiakirja." ma:contentTypeScope="" ma:versionID="4268dbc889e3687a401c2ce122f3c07a">
  <xsd:schema xmlns:xsd="http://www.w3.org/2001/XMLSchema" xmlns:xs="http://www.w3.org/2001/XMLSchema" xmlns:p="http://schemas.microsoft.com/office/2006/metadata/properties" xmlns:ns2="e539cdb8-2a58-4d89-9698-1e515bffcc34" xmlns:ns3="a9630583-d283-4e2f-9207-454016bd05f5" targetNamespace="http://schemas.microsoft.com/office/2006/metadata/properties" ma:root="true" ma:fieldsID="6b29426fe0bf7fc3757ef2456c35d158" ns2:_="" ns3:_="">
    <xsd:import namespace="e539cdb8-2a58-4d89-9698-1e515bffcc34"/>
    <xsd:import namespace="a9630583-d283-4e2f-9207-454016bd0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9cdb8-2a58-4d89-9698-1e515bffc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3fe90fce-fafb-4b11-b9ef-d54972cc7c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30583-d283-4e2f-9207-454016bd05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c2fd0c-17bb-45ec-af45-910373ab931a}" ma:internalName="TaxCatchAll" ma:showField="CatchAllData" ma:web="a9630583-d283-4e2f-9207-454016bd0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787E6-220D-49B1-800F-984B14147D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551F93-1D62-4333-A7ED-B02E41C3276B}">
  <ds:schemaRefs>
    <ds:schemaRef ds:uri="http://schemas.microsoft.com/office/2006/metadata/properties"/>
    <ds:schemaRef ds:uri="http://schemas.microsoft.com/office/infopath/2007/PartnerControls"/>
    <ds:schemaRef ds:uri="e539cdb8-2a58-4d89-9698-1e515bffcc34"/>
    <ds:schemaRef ds:uri="a9630583-d283-4e2f-9207-454016bd05f5"/>
  </ds:schemaRefs>
</ds:datastoreItem>
</file>

<file path=customXml/itemProps3.xml><?xml version="1.0" encoding="utf-8"?>
<ds:datastoreItem xmlns:ds="http://schemas.openxmlformats.org/officeDocument/2006/customXml" ds:itemID="{25B9F95E-F96E-4F1A-A737-EC7E58F05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39cdb8-2a58-4d89-9698-1e515bffcc34"/>
    <ds:schemaRef ds:uri="a9630583-d283-4e2f-9207-454016bd0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>Taitotalo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Hakamies Martta</dc:creator>
  <cp:keywords/>
  <dc:description/>
  <cp:lastModifiedBy>Jussi Kuikka</cp:lastModifiedBy>
  <cp:revision/>
  <dcterms:created xsi:type="dcterms:W3CDTF">2023-10-04T12:37:11Z</dcterms:created>
  <dcterms:modified xsi:type="dcterms:W3CDTF">2024-10-28T08:40:42Z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0x0101009E6FC95E1384C74FBDB0417E9A821804</vt:lpwstr>
  </property>
  <property fmtid="{D5CDD505-2E9C-101B-9397-08002B2CF9AE}" pid="3" name="Order">
    <vt:r8>12100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