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ämäTyökirja" defaultThemeVersion="166925"/>
  <mc:AlternateContent xmlns:mc="http://schemas.openxmlformats.org/markup-compatibility/2006">
    <mc:Choice Requires="x15">
      <x15ac:absPath xmlns:x15ac="http://schemas.microsoft.com/office/spreadsheetml/2010/11/ac" url="U:\Users\jk026110\logreg\"/>
    </mc:Choice>
  </mc:AlternateContent>
  <xr:revisionPtr revIDLastSave="0" documentId="13_ncr:1_{6F03719A-6879-40F5-B1C9-726FD78CD631}" xr6:coauthVersionLast="47" xr6:coauthVersionMax="47" xr10:uidLastSave="{00000000-0000-0000-0000-000000000000}"/>
  <bookViews>
    <workbookView xWindow="-120" yWindow="-120" windowWidth="29040" windowHeight="15840" xr2:uid="{08F71800-2582-4958-9177-245F3A63DA01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E11" i="1" s="1"/>
  <c r="E42" i="1" l="1"/>
  <c r="E27" i="1"/>
  <c r="E26" i="1"/>
  <c r="E43" i="1"/>
  <c r="I30" i="1"/>
  <c r="E35" i="1"/>
  <c r="E19" i="1"/>
  <c r="E50" i="1"/>
  <c r="E34" i="1"/>
  <c r="E18" i="1"/>
  <c r="E47" i="1"/>
  <c r="E39" i="1"/>
  <c r="E31" i="1"/>
  <c r="E23" i="1"/>
  <c r="E15" i="1"/>
  <c r="E46" i="1"/>
  <c r="E38" i="1"/>
  <c r="E30" i="1"/>
  <c r="E22" i="1"/>
  <c r="E14" i="1"/>
  <c r="E49" i="1"/>
  <c r="E45" i="1"/>
  <c r="E41" i="1"/>
  <c r="E37" i="1"/>
  <c r="E33" i="1"/>
  <c r="E29" i="1"/>
  <c r="E25" i="1"/>
  <c r="E21" i="1"/>
  <c r="E17" i="1"/>
  <c r="E13" i="1"/>
  <c r="E48" i="1"/>
  <c r="E44" i="1"/>
  <c r="E40" i="1"/>
  <c r="E36" i="1"/>
  <c r="E32" i="1"/>
  <c r="E28" i="1"/>
  <c r="E24" i="1"/>
  <c r="E20" i="1"/>
  <c r="E16" i="1"/>
  <c r="E12" i="1"/>
</calcChain>
</file>

<file path=xl/sharedStrings.xml><?xml version="1.0" encoding="utf-8"?>
<sst xmlns="http://schemas.openxmlformats.org/spreadsheetml/2006/main" count="16" uniqueCount="16">
  <si>
    <t>40 hakijaa osallistui pääsykokeeseen. Heistä 25 hyväksyttiin koulutukseen.</t>
  </si>
  <si>
    <t>Tulos 1 tarkoittaa, että hakija hyväksyttiin. Tulos 0 tarkoittaa, että pääsykoe hylättiin.</t>
  </si>
  <si>
    <t>Hakijat ilmoittivat lisäksi, kuinka paljon aikaa he käyttivät valmistautumiseen ennen pääsykoetta.</t>
  </si>
  <si>
    <t>Säädä kertoimia b0 ja b1 niin, että Log-regressio-käyrä osuu mahdollisimman lähelle pääsykokeen todellisia tuloksia.</t>
  </si>
  <si>
    <t>Kuinka monen tunnin opiskelulla on 50 % todennäköisyys saada hyväksytty tulos?</t>
  </si>
  <si>
    <t>Y:n todennäköisys kuulua luokkaan 1</t>
  </si>
  <si>
    <t>Läpi vai ei?</t>
  </si>
  <si>
    <t>Opiskelutunnit</t>
  </si>
  <si>
    <t>log-REG</t>
  </si>
  <si>
    <t>b0</t>
  </si>
  <si>
    <t>leikkauspiste</t>
  </si>
  <si>
    <t>b1</t>
  </si>
  <si>
    <t>kerroin</t>
  </si>
  <si>
    <t>μ = -b0/b1</t>
  </si>
  <si>
    <t>Näin monen tunnin opiskelulla on 50% mahdollisuus päästä läpi</t>
  </si>
  <si>
    <t xml:space="preserve">Eli kaava laskee, millä x:n arvolla y on 0,5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</si>
</sst>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Opiskelutunnit ja pääsykokeen tulos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Läpi vai ei?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Taul1!$C$11:$C$50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6</c:v>
                </c:pt>
                <c:pt idx="10">
                  <c:v>6.5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30</c:v>
                </c:pt>
              </c:numCache>
            </c:numRef>
          </c:xVal>
          <c:yVal>
            <c:numRef>
              <c:f>Taul1!$B$11:$B$50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D09-8369-738E27E6CA1E}"/>
            </c:ext>
          </c:extLst>
        </c:ser>
        <c:ser>
          <c:idx val="1"/>
          <c:order val="1"/>
          <c:tx>
            <c:v>Log-regressio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Taul1!$C$11:$C$50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6</c:v>
                </c:pt>
                <c:pt idx="10">
                  <c:v>6.5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30</c:v>
                </c:pt>
              </c:numCache>
            </c:numRef>
          </c:xVal>
          <c:yVal>
            <c:numRef>
              <c:f>Taul1!$E$11:$E$50</c:f>
              <c:numCache>
                <c:formatCode>General</c:formatCode>
                <c:ptCount val="40"/>
                <c:pt idx="0">
                  <c:v>6.6928509242848554E-3</c:v>
                </c:pt>
                <c:pt idx="1">
                  <c:v>9.3159593450666857E-3</c:v>
                </c:pt>
                <c:pt idx="2">
                  <c:v>1.2953727530695871E-2</c:v>
                </c:pt>
                <c:pt idx="3">
                  <c:v>1.5267153880374444E-2</c:v>
                </c:pt>
                <c:pt idx="4">
                  <c:v>1.7986209962091559E-2</c:v>
                </c:pt>
                <c:pt idx="5">
                  <c:v>2.1179110455067696E-2</c:v>
                </c:pt>
                <c:pt idx="6">
                  <c:v>2.4924426647114029E-2</c:v>
                </c:pt>
                <c:pt idx="7">
                  <c:v>2.9312230751356319E-2</c:v>
                </c:pt>
                <c:pt idx="8">
                  <c:v>3.4445195666211167E-2</c:v>
                </c:pt>
                <c:pt idx="9">
                  <c:v>4.7425873177566781E-2</c:v>
                </c:pt>
                <c:pt idx="10">
                  <c:v>5.5549260157611746E-2</c:v>
                </c:pt>
                <c:pt idx="11">
                  <c:v>8.8399677207058408E-2</c:v>
                </c:pt>
                <c:pt idx="12">
                  <c:v>0.10278402491725172</c:v>
                </c:pt>
                <c:pt idx="13">
                  <c:v>0.11920292202211755</c:v>
                </c:pt>
                <c:pt idx="14">
                  <c:v>0.13784165696493569</c:v>
                </c:pt>
                <c:pt idx="15">
                  <c:v>0.15886910488091513</c:v>
                </c:pt>
                <c:pt idx="16">
                  <c:v>0.18242552380635635</c:v>
                </c:pt>
                <c:pt idx="17">
                  <c:v>0.2086085273260449</c:v>
                </c:pt>
                <c:pt idx="18">
                  <c:v>0.2689414213699951</c:v>
                </c:pt>
                <c:pt idx="19">
                  <c:v>0.41742979353768511</c:v>
                </c:pt>
                <c:pt idx="20">
                  <c:v>0.5</c:v>
                </c:pt>
                <c:pt idx="21">
                  <c:v>0.54157048321679979</c:v>
                </c:pt>
                <c:pt idx="22">
                  <c:v>0.58257020646231461</c:v>
                </c:pt>
                <c:pt idx="23">
                  <c:v>0.66075636876581711</c:v>
                </c:pt>
                <c:pt idx="24">
                  <c:v>0.69705928396540728</c:v>
                </c:pt>
                <c:pt idx="25">
                  <c:v>0.7310585786300049</c:v>
                </c:pt>
                <c:pt idx="26">
                  <c:v>0.76254197165609738</c:v>
                </c:pt>
                <c:pt idx="27">
                  <c:v>0.79139147267395504</c:v>
                </c:pt>
                <c:pt idx="28">
                  <c:v>0.81757447619364365</c:v>
                </c:pt>
                <c:pt idx="29">
                  <c:v>0.84113089511908479</c:v>
                </c:pt>
                <c:pt idx="30">
                  <c:v>0.84113089511908479</c:v>
                </c:pt>
                <c:pt idx="31">
                  <c:v>0.86215834303506433</c:v>
                </c:pt>
                <c:pt idx="32">
                  <c:v>0.88079707797788231</c:v>
                </c:pt>
                <c:pt idx="33">
                  <c:v>0.89721597508274809</c:v>
                </c:pt>
                <c:pt idx="34">
                  <c:v>0.91160032279294168</c:v>
                </c:pt>
                <c:pt idx="35">
                  <c:v>0.91160032279294168</c:v>
                </c:pt>
                <c:pt idx="36">
                  <c:v>0.93503083087133598</c:v>
                </c:pt>
                <c:pt idx="37">
                  <c:v>0.95257412682243336</c:v>
                </c:pt>
                <c:pt idx="38">
                  <c:v>0.96555480433378871</c:v>
                </c:pt>
                <c:pt idx="39">
                  <c:v>0.99330714907571527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F-4D09-8369-738E27E6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48768"/>
        <c:axId val="239186912"/>
      </c:scatterChart>
      <c:valAx>
        <c:axId val="2355487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Opiskelutunnit ennen koetta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9186912"/>
        <c:crosses val="autoZero"/>
        <c:crossBetween val="midCat"/>
      </c:valAx>
      <c:valAx>
        <c:axId val="2391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Läpipääsyn todennäköisyys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554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7</xdr:row>
      <xdr:rowOff>19050</xdr:rowOff>
    </xdr:from>
    <xdr:to>
      <xdr:col>18</xdr:col>
      <xdr:colOff>9524</xdr:colOff>
      <xdr:row>24</xdr:row>
      <xdr:rowOff>77787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0AA65FE-B65D-E11E-F1FC-17C14019F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25</xdr:row>
          <xdr:rowOff>190500</xdr:rowOff>
        </xdr:from>
        <xdr:to>
          <xdr:col>19</xdr:col>
          <xdr:colOff>142875</xdr:colOff>
          <xdr:row>29</xdr:row>
          <xdr:rowOff>19050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0</xdr:rowOff>
        </xdr:from>
        <xdr:to>
          <xdr:col>24</xdr:col>
          <xdr:colOff>19050</xdr:colOff>
          <xdr:row>14</xdr:row>
          <xdr:rowOff>0</xdr:rowOff>
        </xdr:to>
        <xdr:sp macro="" textlink="">
          <xdr:nvSpPr>
            <xdr:cNvPr id="1027" name="ScrollBar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19BF-B47F-41D2-95D6-B45E3C9C7841}">
  <sheetPr codeName="Taul1"/>
  <dimension ref="A1:W50"/>
  <sheetViews>
    <sheetView tabSelected="1" workbookViewId="0">
      <selection activeCell="I29" sqref="I29"/>
    </sheetView>
  </sheetViews>
  <sheetFormatPr defaultRowHeight="15" x14ac:dyDescent="0.25"/>
  <cols>
    <col min="2" max="2" width="10.5703125" customWidth="1"/>
    <col min="3" max="3" width="10.28515625" customWidth="1"/>
  </cols>
  <sheetData>
    <row r="1" spans="1:23" x14ac:dyDescent="0.25">
      <c r="A1" t="s">
        <v>0</v>
      </c>
      <c r="S1">
        <v>3</v>
      </c>
    </row>
    <row r="2" spans="1:23" x14ac:dyDescent="0.25">
      <c r="A2" t="s">
        <v>1</v>
      </c>
    </row>
    <row r="3" spans="1:23" x14ac:dyDescent="0.25">
      <c r="A3" t="s">
        <v>2</v>
      </c>
      <c r="W3">
        <v>4</v>
      </c>
    </row>
    <row r="5" spans="1:23" x14ac:dyDescent="0.25">
      <c r="A5" t="s">
        <v>3</v>
      </c>
    </row>
    <row r="6" spans="1:23" x14ac:dyDescent="0.25">
      <c r="A6" t="s">
        <v>4</v>
      </c>
    </row>
    <row r="9" spans="1:23" x14ac:dyDescent="0.25">
      <c r="E9" s="5" t="s">
        <v>5</v>
      </c>
    </row>
    <row r="10" spans="1:23" x14ac:dyDescent="0.25">
      <c r="B10" t="s">
        <v>6</v>
      </c>
      <c r="C10" t="s">
        <v>7</v>
      </c>
      <c r="E10" t="s">
        <v>8</v>
      </c>
    </row>
    <row r="11" spans="1:23" x14ac:dyDescent="0.25">
      <c r="B11">
        <v>0</v>
      </c>
      <c r="C11">
        <v>0</v>
      </c>
      <c r="E11">
        <f>1/(1+EXP(-($I$27+$I$28*C11)))</f>
        <v>6.6928509242848554E-3</v>
      </c>
    </row>
    <row r="12" spans="1:23" x14ac:dyDescent="0.25">
      <c r="B12">
        <v>0</v>
      </c>
      <c r="C12">
        <v>1</v>
      </c>
      <c r="E12">
        <f t="shared" ref="E12:E50" si="0">1/(1+EXP(-($I$27+$I$28*C12)))</f>
        <v>9.3159593450666857E-3</v>
      </c>
    </row>
    <row r="13" spans="1:23" x14ac:dyDescent="0.25">
      <c r="B13">
        <v>0</v>
      </c>
      <c r="C13">
        <v>2</v>
      </c>
      <c r="E13">
        <f t="shared" si="0"/>
        <v>1.2953727530695871E-2</v>
      </c>
    </row>
    <row r="14" spans="1:23" x14ac:dyDescent="0.25">
      <c r="B14">
        <v>0</v>
      </c>
      <c r="C14">
        <v>2.5</v>
      </c>
      <c r="E14">
        <f t="shared" si="0"/>
        <v>1.5267153880374444E-2</v>
      </c>
    </row>
    <row r="15" spans="1:23" x14ac:dyDescent="0.25">
      <c r="B15">
        <v>0</v>
      </c>
      <c r="C15">
        <v>3</v>
      </c>
      <c r="E15">
        <f t="shared" si="0"/>
        <v>1.7986209962091559E-2</v>
      </c>
    </row>
    <row r="16" spans="1:23" x14ac:dyDescent="0.25">
      <c r="B16">
        <v>0</v>
      </c>
      <c r="C16">
        <v>3.5</v>
      </c>
      <c r="E16">
        <f t="shared" si="0"/>
        <v>2.1179110455067696E-2</v>
      </c>
    </row>
    <row r="17" spans="2:11" x14ac:dyDescent="0.25">
      <c r="B17">
        <v>0</v>
      </c>
      <c r="C17">
        <v>4</v>
      </c>
      <c r="E17">
        <f t="shared" si="0"/>
        <v>2.4924426647114029E-2</v>
      </c>
    </row>
    <row r="18" spans="2:11" x14ac:dyDescent="0.25">
      <c r="B18">
        <v>0</v>
      </c>
      <c r="C18">
        <v>4.5</v>
      </c>
      <c r="E18">
        <f t="shared" si="0"/>
        <v>2.9312230751356319E-2</v>
      </c>
    </row>
    <row r="19" spans="2:11" x14ac:dyDescent="0.25">
      <c r="B19">
        <v>0</v>
      </c>
      <c r="C19">
        <v>5</v>
      </c>
      <c r="E19">
        <f t="shared" si="0"/>
        <v>3.4445195666211167E-2</v>
      </c>
    </row>
    <row r="20" spans="2:11" x14ac:dyDescent="0.25">
      <c r="B20">
        <v>0</v>
      </c>
      <c r="C20">
        <v>6</v>
      </c>
      <c r="E20">
        <f t="shared" si="0"/>
        <v>4.7425873177566781E-2</v>
      </c>
    </row>
    <row r="21" spans="2:11" x14ac:dyDescent="0.25">
      <c r="B21">
        <v>1</v>
      </c>
      <c r="C21">
        <v>6.5</v>
      </c>
      <c r="E21">
        <f t="shared" si="0"/>
        <v>5.5549260157611746E-2</v>
      </c>
    </row>
    <row r="22" spans="2:11" x14ac:dyDescent="0.25">
      <c r="B22">
        <v>1</v>
      </c>
      <c r="C22">
        <v>8</v>
      </c>
      <c r="E22">
        <f t="shared" si="0"/>
        <v>8.8399677207058408E-2</v>
      </c>
    </row>
    <row r="23" spans="2:11" x14ac:dyDescent="0.25">
      <c r="B23">
        <v>0</v>
      </c>
      <c r="C23">
        <v>8.5</v>
      </c>
      <c r="E23">
        <f t="shared" si="0"/>
        <v>0.10278402491725172</v>
      </c>
    </row>
    <row r="24" spans="2:11" x14ac:dyDescent="0.25">
      <c r="B24">
        <v>1</v>
      </c>
      <c r="C24">
        <v>9</v>
      </c>
      <c r="E24">
        <f t="shared" si="0"/>
        <v>0.11920292202211755</v>
      </c>
    </row>
    <row r="25" spans="2:11" x14ac:dyDescent="0.25">
      <c r="B25">
        <v>1</v>
      </c>
      <c r="C25">
        <v>9.5</v>
      </c>
      <c r="E25">
        <f t="shared" si="0"/>
        <v>0.13784165696493569</v>
      </c>
    </row>
    <row r="26" spans="2:11" ht="15.75" thickBot="1" x14ac:dyDescent="0.3">
      <c r="B26" s="6">
        <v>0</v>
      </c>
      <c r="C26" s="6">
        <v>10</v>
      </c>
      <c r="D26" s="6"/>
      <c r="E26" s="6">
        <f t="shared" si="0"/>
        <v>0.15886910488091513</v>
      </c>
      <c r="I26">
        <v>8</v>
      </c>
    </row>
    <row r="27" spans="2:11" x14ac:dyDescent="0.25">
      <c r="B27">
        <v>1</v>
      </c>
      <c r="C27">
        <v>10.5</v>
      </c>
      <c r="E27">
        <f t="shared" si="0"/>
        <v>0.18242552380635635</v>
      </c>
      <c r="H27" s="1" t="s">
        <v>9</v>
      </c>
      <c r="I27" s="2">
        <v>-5</v>
      </c>
      <c r="J27" s="7" t="s">
        <v>10</v>
      </c>
      <c r="K27" s="8"/>
    </row>
    <row r="28" spans="2:11" ht="15.75" thickBot="1" x14ac:dyDescent="0.3">
      <c r="B28">
        <v>0</v>
      </c>
      <c r="C28">
        <v>11</v>
      </c>
      <c r="E28">
        <f t="shared" si="0"/>
        <v>0.2086085273260449</v>
      </c>
      <c r="H28" s="3" t="s">
        <v>11</v>
      </c>
      <c r="I28" s="4">
        <f>1/S1</f>
        <v>0.33333333333333331</v>
      </c>
      <c r="J28" s="9" t="s">
        <v>12</v>
      </c>
      <c r="K28" s="10"/>
    </row>
    <row r="29" spans="2:11" x14ac:dyDescent="0.25">
      <c r="B29">
        <v>1</v>
      </c>
      <c r="C29">
        <v>12</v>
      </c>
      <c r="E29">
        <f t="shared" si="0"/>
        <v>0.2689414213699951</v>
      </c>
    </row>
    <row r="30" spans="2:11" x14ac:dyDescent="0.25">
      <c r="B30">
        <v>1</v>
      </c>
      <c r="C30">
        <v>14</v>
      </c>
      <c r="E30">
        <f t="shared" si="0"/>
        <v>0.41742979353768511</v>
      </c>
      <c r="H30" t="s">
        <v>13</v>
      </c>
      <c r="I30">
        <f>-I27/I28</f>
        <v>15</v>
      </c>
    </row>
    <row r="31" spans="2:11" x14ac:dyDescent="0.25">
      <c r="B31">
        <v>1</v>
      </c>
      <c r="C31">
        <v>15</v>
      </c>
      <c r="E31">
        <f t="shared" si="0"/>
        <v>0.5</v>
      </c>
      <c r="H31" t="s">
        <v>14</v>
      </c>
    </row>
    <row r="32" spans="2:11" x14ac:dyDescent="0.25">
      <c r="B32">
        <v>1</v>
      </c>
      <c r="C32">
        <v>15.5</v>
      </c>
      <c r="E32">
        <f t="shared" si="0"/>
        <v>0.54157048321679979</v>
      </c>
      <c r="H32" t="s">
        <v>15</v>
      </c>
    </row>
    <row r="33" spans="2:5" x14ac:dyDescent="0.25">
      <c r="B33">
        <v>1</v>
      </c>
      <c r="C33">
        <v>16</v>
      </c>
      <c r="E33">
        <f t="shared" si="0"/>
        <v>0.58257020646231461</v>
      </c>
    </row>
    <row r="34" spans="2:5" x14ac:dyDescent="0.25">
      <c r="B34">
        <v>1</v>
      </c>
      <c r="C34">
        <v>17</v>
      </c>
      <c r="E34">
        <f t="shared" si="0"/>
        <v>0.66075636876581711</v>
      </c>
    </row>
    <row r="35" spans="2:5" x14ac:dyDescent="0.25">
      <c r="B35">
        <v>0</v>
      </c>
      <c r="C35">
        <v>17.5</v>
      </c>
      <c r="E35">
        <f t="shared" si="0"/>
        <v>0.69705928396540728</v>
      </c>
    </row>
    <row r="36" spans="2:5" x14ac:dyDescent="0.25">
      <c r="B36">
        <v>0</v>
      </c>
      <c r="C36">
        <v>18</v>
      </c>
      <c r="E36">
        <f t="shared" si="0"/>
        <v>0.7310585786300049</v>
      </c>
    </row>
    <row r="37" spans="2:5" x14ac:dyDescent="0.25">
      <c r="B37">
        <v>1</v>
      </c>
      <c r="C37">
        <v>18.5</v>
      </c>
      <c r="E37">
        <f t="shared" si="0"/>
        <v>0.76254197165609738</v>
      </c>
    </row>
    <row r="38" spans="2:5" x14ac:dyDescent="0.25">
      <c r="B38">
        <v>1</v>
      </c>
      <c r="C38">
        <v>19</v>
      </c>
      <c r="E38">
        <f t="shared" si="0"/>
        <v>0.79139147267395504</v>
      </c>
    </row>
    <row r="39" spans="2:5" x14ac:dyDescent="0.25">
      <c r="B39">
        <v>1</v>
      </c>
      <c r="C39">
        <v>19.5</v>
      </c>
      <c r="E39">
        <f t="shared" si="0"/>
        <v>0.81757447619364365</v>
      </c>
    </row>
    <row r="40" spans="2:5" x14ac:dyDescent="0.25">
      <c r="B40">
        <v>1</v>
      </c>
      <c r="C40">
        <v>20</v>
      </c>
      <c r="E40">
        <f t="shared" si="0"/>
        <v>0.84113089511908479</v>
      </c>
    </row>
    <row r="41" spans="2:5" x14ac:dyDescent="0.25">
      <c r="B41">
        <v>1</v>
      </c>
      <c r="C41">
        <v>20</v>
      </c>
      <c r="E41">
        <f t="shared" si="0"/>
        <v>0.84113089511908479</v>
      </c>
    </row>
    <row r="42" spans="2:5" x14ac:dyDescent="0.25">
      <c r="B42">
        <v>1</v>
      </c>
      <c r="C42">
        <v>20.5</v>
      </c>
      <c r="E42">
        <f t="shared" si="0"/>
        <v>0.86215834303506433</v>
      </c>
    </row>
    <row r="43" spans="2:5" x14ac:dyDescent="0.25">
      <c r="B43">
        <v>1</v>
      </c>
      <c r="C43">
        <v>21</v>
      </c>
      <c r="E43">
        <f t="shared" si="0"/>
        <v>0.88079707797788231</v>
      </c>
    </row>
    <row r="44" spans="2:5" x14ac:dyDescent="0.25">
      <c r="B44">
        <v>1</v>
      </c>
      <c r="C44">
        <v>21.5</v>
      </c>
      <c r="E44">
        <f t="shared" si="0"/>
        <v>0.89721597508274809</v>
      </c>
    </row>
    <row r="45" spans="2:5" x14ac:dyDescent="0.25">
      <c r="B45">
        <v>1</v>
      </c>
      <c r="C45">
        <v>22</v>
      </c>
      <c r="E45">
        <f t="shared" si="0"/>
        <v>0.91160032279294168</v>
      </c>
    </row>
    <row r="46" spans="2:5" x14ac:dyDescent="0.25">
      <c r="B46">
        <v>1</v>
      </c>
      <c r="C46">
        <v>22</v>
      </c>
      <c r="E46">
        <f t="shared" si="0"/>
        <v>0.91160032279294168</v>
      </c>
    </row>
    <row r="47" spans="2:5" x14ac:dyDescent="0.25">
      <c r="B47">
        <v>1</v>
      </c>
      <c r="C47">
        <v>23</v>
      </c>
      <c r="E47">
        <f t="shared" si="0"/>
        <v>0.93503083087133598</v>
      </c>
    </row>
    <row r="48" spans="2:5" x14ac:dyDescent="0.25">
      <c r="B48">
        <v>1</v>
      </c>
      <c r="C48">
        <v>24</v>
      </c>
      <c r="E48">
        <f t="shared" si="0"/>
        <v>0.95257412682243336</v>
      </c>
    </row>
    <row r="49" spans="2:5" x14ac:dyDescent="0.25">
      <c r="B49">
        <v>1</v>
      </c>
      <c r="C49">
        <v>25</v>
      </c>
      <c r="E49">
        <f t="shared" si="0"/>
        <v>0.96555480433378871</v>
      </c>
    </row>
    <row r="50" spans="2:5" x14ac:dyDescent="0.25">
      <c r="B50">
        <v>1</v>
      </c>
      <c r="C50">
        <v>30</v>
      </c>
      <c r="E50">
        <f t="shared" si="0"/>
        <v>0.99330714907571527</v>
      </c>
    </row>
  </sheetData>
  <mergeCells count="2">
    <mergeCell ref="J27:K27"/>
    <mergeCell ref="J28:K28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ScrollBar2">
          <controlPr defaultSize="0" autoLine="0" linkedCell="S1" r:id="rId5">
            <anchor moveWithCells="1">
              <from>
                <xdr:col>19</xdr:col>
                <xdr:colOff>19050</xdr:colOff>
                <xdr:row>11</xdr:row>
                <xdr:rowOff>0</xdr:rowOff>
              </from>
              <to>
                <xdr:col>24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27" r:id="rId4" name="ScrollBar2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$I$26" r:id="rId7">
            <anchor moveWithCells="1">
              <from>
                <xdr:col>13</xdr:col>
                <xdr:colOff>171450</xdr:colOff>
                <xdr:row>25</xdr:row>
                <xdr:rowOff>190500</xdr:rowOff>
              </from>
              <to>
                <xdr:col>19</xdr:col>
                <xdr:colOff>142875</xdr:colOff>
                <xdr:row>29</xdr:row>
                <xdr:rowOff>19050</xdr:rowOff>
              </to>
            </anchor>
          </controlPr>
        </control>
      </mc:Choice>
      <mc:Fallback>
        <control shapeId="1025" r:id="rId6" name="ScrollBar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9E6FC95E1384C74FBDB0417E9A821804" ma:contentTypeVersion="11" ma:contentTypeDescription="Luo uusi asiakirja." ma:contentTypeScope="" ma:versionID="4268dbc889e3687a401c2ce122f3c07a">
  <xsd:schema xmlns:xsd="http://www.w3.org/2001/XMLSchema" xmlns:xs="http://www.w3.org/2001/XMLSchema" xmlns:p="http://schemas.microsoft.com/office/2006/metadata/properties" xmlns:ns2="e539cdb8-2a58-4d89-9698-1e515bffcc34" xmlns:ns3="a9630583-d283-4e2f-9207-454016bd05f5" targetNamespace="http://schemas.microsoft.com/office/2006/metadata/properties" ma:root="true" ma:fieldsID="6b29426fe0bf7fc3757ef2456c35d158" ns2:_="" ns3:_="">
    <xsd:import namespace="e539cdb8-2a58-4d89-9698-1e515bffcc34"/>
    <xsd:import namespace="a9630583-d283-4e2f-9207-454016bd0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9cdb8-2a58-4d89-9698-1e515bffc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30583-d283-4e2f-9207-454016bd05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c2fd0c-17bb-45ec-af45-910373ab931a}" ma:internalName="TaxCatchAll" ma:showField="CatchAllData" ma:web="a9630583-d283-4e2f-9207-454016bd0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39cdb8-2a58-4d89-9698-1e515bffcc34">
      <Terms xmlns="http://schemas.microsoft.com/office/infopath/2007/PartnerControls"/>
    </lcf76f155ced4ddcb4097134ff3c332f>
    <TaxCatchAll xmlns="a9630583-d283-4e2f-9207-454016bd05f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3D7350-EF7B-4F9D-87BB-DFCC4573B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9cdb8-2a58-4d89-9698-1e515bffcc34"/>
    <ds:schemaRef ds:uri="a9630583-d283-4e2f-9207-454016bd0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36A205-A47B-4DB8-8CA1-76B643078990}">
  <ds:schemaRefs>
    <ds:schemaRef ds:uri="http://schemas.microsoft.com/office/2006/metadata/properties"/>
    <ds:schemaRef ds:uri="http://schemas.microsoft.com/office/infopath/2007/PartnerControls"/>
    <ds:schemaRef ds:uri="e539cdb8-2a58-4d89-9698-1e515bffcc34"/>
    <ds:schemaRef ds:uri="a9630583-d283-4e2f-9207-454016bd05f5"/>
  </ds:schemaRefs>
</ds:datastoreItem>
</file>

<file path=customXml/itemProps3.xml><?xml version="1.0" encoding="utf-8"?>
<ds:datastoreItem xmlns:ds="http://schemas.openxmlformats.org/officeDocument/2006/customXml" ds:itemID="{121C13CE-5EB2-41CC-A970-01C3AFA7BC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>Taitotalo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Hakamies Martta</dc:creator>
  <cp:keywords/>
  <dc:description/>
  <cp:lastModifiedBy>Jussi Kuikka</cp:lastModifiedBy>
  <cp:revision/>
  <dcterms:created xsi:type="dcterms:W3CDTF">2023-10-16T10:33:32Z</dcterms:created>
  <dcterms:modified xsi:type="dcterms:W3CDTF">2024-11-12T12:08:02Z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0x0101009E6FC95E1384C74FBDB0417E9A821804</vt:lpwstr>
  </property>
  <property fmtid="{D5CDD505-2E9C-101B-9397-08002B2CF9AE}" pid="3" name="MediaServiceImageTags">
    <vt:lpwstr/>
  </property>
  <property fmtid="{D5CDD505-2E9C-101B-9397-08002B2CF9AE}" pid="4" name="Order">
    <vt:r8>13600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