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ile-HK2-Nam3\"/>
    </mc:Choice>
  </mc:AlternateContent>
  <bookViews>
    <workbookView xWindow="0" yWindow="0" windowWidth="28800" windowHeight="11760" tabRatio="788" activeTab="1"/>
  </bookViews>
  <sheets>
    <sheet name="Calendar" sheetId="14" r:id="rId1"/>
    <sheet name="Công việc hằng ngày" sheetId="15" r:id="rId2"/>
    <sheet name="Công việc tuần" sheetId="16" r:id="rId3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<sst xmlns="http://schemas.openxmlformats.org/spreadsheetml/2006/main" count="49" uniqueCount="38">
  <si>
    <t>Notes:</t>
  </si>
  <si>
    <t>MONDAY</t>
  </si>
  <si>
    <t>March</t>
  </si>
  <si>
    <t xml:space="preserve">1. Học hết Sql </t>
  </si>
  <si>
    <t>1. Luyện Sql</t>
  </si>
  <si>
    <t>1.Xem Đồ án QLCF</t>
  </si>
  <si>
    <t>1.Cài Ubuntu và sử dụng</t>
  </si>
  <si>
    <r>
      <t xml:space="preserve">1. Xây dựng Sql
</t>
    </r>
    <r>
      <rPr>
        <sz val="11"/>
        <color rgb="FFFF0000"/>
        <rFont val="Arial"/>
        <family val="2"/>
        <scheme val="major"/>
      </rPr>
      <t>2. Nhổ răng</t>
    </r>
  </si>
  <si>
    <t>1. Hoàn thành Đồ án lập trình .Net</t>
  </si>
  <si>
    <t>1.Nộp Web JS
2. Nộp PTTKPMHDHNhom
3. Nộp LTQL Buổi 2 thực hành</t>
  </si>
  <si>
    <t>2.Tìm hiểu các giải thuật AI</t>
  </si>
  <si>
    <t>1. Làm giấy CMND
2. Prototype 1 UI (Lập trình quản lí)</t>
  </si>
  <si>
    <t>Kiểm tra Web Programming</t>
  </si>
  <si>
    <t>Kiểm Tra HQT-CSDL: Sql server</t>
  </si>
  <si>
    <t>PTTKPMHDT Nhóm</t>
  </si>
  <si>
    <t>STT</t>
  </si>
  <si>
    <t>Nội dung</t>
  </si>
  <si>
    <t>Luyên 10 bài SQL Server</t>
  </si>
  <si>
    <t>Luyện 10 bài giải thuật C++</t>
  </si>
  <si>
    <t>Đọc 1 đoạn ít nhất 100 chữ English</t>
  </si>
  <si>
    <t>Tiến độ hoàn thành tuần</t>
  </si>
  <si>
    <t>Hít đất 10 cái - 3 lần</t>
  </si>
  <si>
    <t>Ngửa gập bụng 10 cái - 3 lần</t>
  </si>
  <si>
    <t>Chóng và đá chân 10 cái - 3 lần</t>
  </si>
  <si>
    <t>Ngửa gập bụng + đá chân 10 cái - 3 lần</t>
  </si>
  <si>
    <t>Hít đất gác chân 45 độ 10 cái - 3 lần</t>
  </si>
  <si>
    <t>Chuyên ngành</t>
  </si>
  <si>
    <t>Thể chất</t>
  </si>
  <si>
    <t>Thiết kế UI Đồ án cá nhân</t>
  </si>
  <si>
    <t>Hoàn thành thiết kế UI Đồ án cá nhân</t>
  </si>
  <si>
    <t>Đồ án QLCF - Bài 9,10,11,12</t>
  </si>
  <si>
    <t>Đồ án QLCF - Bài 13,14,15,16</t>
  </si>
  <si>
    <t>Đồ án QLCF - Bài 17,18,19,20</t>
  </si>
  <si>
    <t>Đồ án QLCF - Bài 21,22,23,24</t>
  </si>
  <si>
    <t>Đồ án QLCF - Bài 25,26,27</t>
  </si>
  <si>
    <t>Ôn các bài Web chuẩn bị kiểm tra</t>
  </si>
  <si>
    <t>Ôn tất cả kiểm tra</t>
  </si>
  <si>
    <t>Xem lại các bài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</si>
</sst>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"/>
    <numFmt numFmtId="166" formatCode="dd/mm/yyyy;@"/>
  </numFmts>
  <fonts count="1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FF0000"/>
      <name val="Arial"/>
      <family val="2"/>
      <scheme val="major"/>
    </font>
    <font>
      <sz val="1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9" applyFill="0" applyProtection="0">
      <alignment horizontal="left" vertical="center" wrapText="1" indent="1"/>
    </xf>
    <xf numFmtId="164" fontId="13" fillId="0" borderId="6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8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5" fillId="0" borderId="11" applyNumberFormat="0" applyFill="0" applyAlignment="0" applyProtection="0"/>
  </cellStyleXfs>
  <cellXfs count="31">
    <xf numFmtId="0" fontId="0" fillId="0" borderId="0" xfId="0"/>
    <xf numFmtId="0" fontId="7" fillId="6" borderId="0" xfId="9">
      <alignment horizontal="center"/>
    </xf>
    <xf numFmtId="0" fontId="0" fillId="2" borderId="0" xfId="0" applyFill="1"/>
    <xf numFmtId="0" fontId="4" fillId="0" borderId="0" xfId="0" applyFont="1"/>
    <xf numFmtId="164" fontId="10" fillId="0" borderId="9" xfId="5" applyFill="1">
      <alignment horizontal="left" vertical="center" wrapText="1" indent="1"/>
    </xf>
    <xf numFmtId="164" fontId="10" fillId="0" borderId="4" xfId="5" applyFill="1" applyBorder="1">
      <alignment horizontal="left" vertical="center" wrapText="1" indent="1"/>
    </xf>
    <xf numFmtId="0" fontId="11" fillId="7" borderId="3" xfId="10" applyAlignment="1">
      <alignment horizontal="left" vertical="center" indent="1"/>
    </xf>
    <xf numFmtId="0" fontId="11" fillId="6" borderId="3" xfId="11" applyAlignment="1">
      <alignment horizontal="left" vertical="center" indent="1"/>
    </xf>
    <xf numFmtId="0" fontId="0" fillId="2" borderId="0" xfId="0" applyFill="1" applyBorder="1"/>
    <xf numFmtId="0" fontId="13" fillId="0" borderId="6" xfId="6" applyNumberFormat="1" applyFill="1">
      <alignment horizontal="left" vertical="top" wrapText="1" indent="1"/>
    </xf>
    <xf numFmtId="0" fontId="13" fillId="0" borderId="5" xfId="6" applyNumberFormat="1" applyFill="1" applyBorder="1">
      <alignment horizontal="left" vertical="top" wrapText="1" indent="1"/>
    </xf>
    <xf numFmtId="0" fontId="13" fillId="0" borderId="7" xfId="6" applyNumberFormat="1" applyFill="1" applyBorder="1">
      <alignment horizontal="left" vertical="top" wrapText="1" indent="1"/>
    </xf>
    <xf numFmtId="0" fontId="13" fillId="9" borderId="6" xfId="6" applyNumberFormat="1" applyFill="1">
      <alignment horizontal="left" vertical="top" wrapText="1" indent="1"/>
    </xf>
    <xf numFmtId="0" fontId="0" fillId="9" borderId="0" xfId="0" applyFill="1" applyAlignment="1">
      <alignment horizontal="left" vertical="top"/>
    </xf>
    <xf numFmtId="0" fontId="0" fillId="0" borderId="0" xfId="0" applyAlignment="1">
      <alignment wrapText="1"/>
    </xf>
    <xf numFmtId="0" fontId="13" fillId="10" borderId="12" xfId="6" applyNumberFormat="1" applyFill="1" applyBorder="1">
      <alignment horizontal="left" vertical="top" wrapText="1" indent="1"/>
    </xf>
    <xf numFmtId="0" fontId="8" fillId="0" borderId="0" xfId="2">
      <alignment horizontal="left" indent="3"/>
    </xf>
    <xf numFmtId="164" fontId="0" fillId="0" borderId="8" xfId="8" applyFont="1" applyBorder="1">
      <alignment horizontal="left" vertical="center" wrapText="1" indent="1"/>
    </xf>
    <xf numFmtId="164" fontId="12" fillId="0" borderId="8" xfId="8" applyBorder="1">
      <alignment horizontal="left" vertical="center" wrapText="1" indent="1"/>
    </xf>
    <xf numFmtId="0" fontId="12" fillId="0" borderId="8" xfId="8" applyNumberFormat="1">
      <alignment horizontal="left" vertical="center" wrapText="1" indent="1"/>
    </xf>
    <xf numFmtId="0" fontId="2" fillId="0" borderId="0" xfId="7" applyNumberFormat="1">
      <alignment horizontal="left" vertical="top" wrapText="1" indent="1"/>
    </xf>
    <xf numFmtId="164" fontId="12" fillId="0" borderId="8" xfId="8">
      <alignment horizontal="left" vertical="center" wrapText="1" indent="1"/>
    </xf>
    <xf numFmtId="0" fontId="18" fillId="0" borderId="0" xfId="0" applyFont="1"/>
    <xf numFmtId="0" fontId="18" fillId="0" borderId="0" xfId="0" applyFont="1" applyAlignment="1">
      <alignment horizontal="left" vertical="top"/>
    </xf>
    <xf numFmtId="0" fontId="18" fillId="11" borderId="0" xfId="0" applyFont="1" applyFill="1" applyAlignment="1">
      <alignment horizontal="left" vertical="top"/>
    </xf>
    <xf numFmtId="0" fontId="18" fillId="12" borderId="0" xfId="0" applyFont="1" applyFill="1" applyAlignment="1">
      <alignment horizontal="left" vertical="top"/>
    </xf>
    <xf numFmtId="166" fontId="18" fillId="12" borderId="0" xfId="0" applyNumberFormat="1" applyFont="1" applyFill="1" applyAlignment="1">
      <alignment horizontal="left" vertical="top"/>
    </xf>
    <xf numFmtId="0" fontId="18" fillId="12" borderId="0" xfId="0" applyFont="1" applyFill="1" applyAlignment="1">
      <alignment horizontal="center" vertical="center"/>
    </xf>
    <xf numFmtId="0" fontId="1" fillId="0" borderId="0" xfId="7" applyNumberFormat="1" applyFont="1">
      <alignment horizontal="left" vertical="top" wrapText="1" indent="1"/>
    </xf>
    <xf numFmtId="0" fontId="18" fillId="12" borderId="0" xfId="0" applyFont="1" applyFill="1"/>
    <xf numFmtId="0" fontId="18" fillId="12" borderId="0" xfId="0" applyFont="1" applyFill="1" applyAlignment="1">
      <alignment horizontal="center" vertical="center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opLeftCell="A13" zoomScaleNormal="100" workbookViewId="0">
      <selection activeCell="F18" sqref="F18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2021</v>
      </c>
      <c r="C1" s="16" t="s">
        <v>2</v>
      </c>
      <c r="D1" s="16"/>
      <c r="E1" s="16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5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12" t="s">
        <v>5</v>
      </c>
      <c r="C8" s="13" t="s">
        <v>3</v>
      </c>
      <c r="D8" s="12" t="s">
        <v>4</v>
      </c>
      <c r="E8" s="12" t="s">
        <v>7</v>
      </c>
      <c r="F8" s="15" t="s">
        <v>9</v>
      </c>
      <c r="G8" s="9" t="s">
        <v>6</v>
      </c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B10" s="14"/>
      <c r="C10" s="9"/>
      <c r="D10" s="9" t="s">
        <v>11</v>
      </c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 t="s">
        <v>10</v>
      </c>
      <c r="E12" s="9"/>
      <c r="F12" s="9" t="s">
        <v>14</v>
      </c>
      <c r="G12" s="9" t="s">
        <v>28</v>
      </c>
      <c r="H12" s="9" t="s">
        <v>29</v>
      </c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19" t="s">
        <v>0</v>
      </c>
      <c r="E13" s="19"/>
      <c r="F13" s="19"/>
      <c r="G13" s="19"/>
      <c r="H13" s="19"/>
    </row>
    <row r="14" spans="1:8" ht="63.75" customHeight="1" x14ac:dyDescent="0.3">
      <c r="B14" s="9" t="s">
        <v>30</v>
      </c>
      <c r="C14" s="9" t="s">
        <v>31</v>
      </c>
      <c r="D14" s="28"/>
      <c r="E14" s="20"/>
      <c r="F14" s="20"/>
      <c r="G14" s="20"/>
      <c r="H14" s="20"/>
    </row>
    <row r="15" spans="1:8" ht="54" customHeight="1" x14ac:dyDescent="0.9">
      <c r="A15" s="2"/>
      <c r="B15" s="1">
        <f ca="1">YEAR(DATE(Calendar1Year,Calendar1MonthOption+1,1))</f>
        <v>2021</v>
      </c>
      <c r="C15" s="16" t="str">
        <f ca="1">TEXT(DATE(Calendar1Year,Calendar1MonthOption+1,1),"mmmm")</f>
        <v>April</v>
      </c>
      <c r="D15" s="16"/>
      <c r="E15" s="16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 t="s">
        <v>32</v>
      </c>
      <c r="C18" s="9" t="s">
        <v>33</v>
      </c>
      <c r="D18" s="9" t="s">
        <v>34</v>
      </c>
      <c r="E18" s="9" t="s">
        <v>35</v>
      </c>
      <c r="F18" s="12" t="s">
        <v>12</v>
      </c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 t="s">
        <v>36</v>
      </c>
      <c r="E22" s="12" t="s">
        <v>13</v>
      </c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21" t="s">
        <v>0</v>
      </c>
      <c r="E27" s="21"/>
      <c r="F27" s="21"/>
      <c r="G27" s="21"/>
      <c r="H27" s="21"/>
    </row>
    <row r="28" spans="1:8" ht="63.75" customHeight="1" x14ac:dyDescent="0.3">
      <c r="B28" s="9"/>
      <c r="C28" s="9"/>
      <c r="D28" s="20"/>
      <c r="E28" s="20"/>
      <c r="F28" s="20"/>
      <c r="G28" s="20"/>
      <c r="H28" s="20"/>
    </row>
    <row r="29" spans="1:8" ht="54" customHeight="1" x14ac:dyDescent="0.9">
      <c r="A29" s="2"/>
      <c r="B29" s="1">
        <f ca="1">YEAR(DATE(Calendar2Year,Calendar2MonthOption+1,1))</f>
        <v>2021</v>
      </c>
      <c r="C29" s="16" t="str">
        <f ca="1">TEXT(DATE(Calendar2Year,Calendar2MonthOption+1,1),"mmmm")</f>
        <v>May</v>
      </c>
      <c r="D29" s="16"/>
      <c r="E29" s="16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 t="s">
        <v>8</v>
      </c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21" t="s">
        <v>0</v>
      </c>
      <c r="E41" s="21"/>
      <c r="F41" s="21"/>
      <c r="G41" s="21"/>
      <c r="H41" s="21"/>
    </row>
    <row r="42" spans="1:8" ht="63.75" customHeight="1" x14ac:dyDescent="0.3">
      <c r="B42" s="9"/>
      <c r="C42" s="9"/>
      <c r="D42" s="20"/>
      <c r="E42" s="20"/>
      <c r="F42" s="20"/>
      <c r="G42" s="20"/>
      <c r="H42" s="20"/>
    </row>
    <row r="43" spans="1:8" ht="54" customHeight="1" x14ac:dyDescent="0.9">
      <c r="A43" s="2"/>
      <c r="B43" s="1">
        <f ca="1">YEAR(DATE(Calendar3Year,Calendar3MonthOption+1,1))</f>
        <v>2021</v>
      </c>
      <c r="C43" s="16" t="str">
        <f ca="1">TEXT(DATE(Calendar3Year,Calendar3MonthOption+1,1),"mmmm")</f>
        <v>June</v>
      </c>
      <c r="D43" s="16"/>
      <c r="E43" s="16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17" t="s">
        <v>0</v>
      </c>
      <c r="E55" s="18"/>
      <c r="F55" s="18"/>
      <c r="G55" s="18"/>
      <c r="H55" s="18"/>
    </row>
    <row r="56" spans="1:8" ht="63.75" customHeight="1" x14ac:dyDescent="0.3">
      <c r="B56" s="9"/>
      <c r="C56" s="9"/>
      <c r="D56" s="20"/>
      <c r="E56" s="20"/>
      <c r="F56" s="20"/>
      <c r="G56" s="20"/>
      <c r="H56" s="20"/>
    </row>
    <row r="57" spans="1:8" ht="54" customHeight="1" x14ac:dyDescent="0.9">
      <c r="A57" s="2"/>
      <c r="B57" s="1">
        <f ca="1">YEAR(DATE(Calendar4Year,Calendar4MonthOption+1,1))</f>
        <v>2021</v>
      </c>
      <c r="C57" s="16" t="str">
        <f ca="1">TEXT(DATE(Calendar4Year,Calendar4MonthOption+1,1),"mmmm")</f>
        <v>July</v>
      </c>
      <c r="D57" s="16"/>
      <c r="E57" s="16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17" t="s">
        <v>0</v>
      </c>
      <c r="E69" s="18"/>
      <c r="F69" s="18"/>
      <c r="G69" s="18"/>
      <c r="H69" s="18"/>
    </row>
    <row r="70" spans="1:8" ht="63.75" customHeight="1" x14ac:dyDescent="0.3">
      <c r="B70" s="9"/>
      <c r="C70" s="9"/>
      <c r="D70" s="20"/>
      <c r="E70" s="20"/>
      <c r="F70" s="20"/>
      <c r="G70" s="20"/>
      <c r="H70" s="20"/>
    </row>
    <row r="71" spans="1:8" ht="54" customHeight="1" x14ac:dyDescent="0.9">
      <c r="A71" s="2"/>
      <c r="B71" s="1">
        <f ca="1">YEAR(DATE(Calendar5Year,Calendar5MonthOption+1,1))</f>
        <v>2021</v>
      </c>
      <c r="C71" s="16" t="str">
        <f ca="1">TEXT(DATE(Calendar5Year,Calendar5MonthOption+1,1),"mmmm")</f>
        <v>August</v>
      </c>
      <c r="D71" s="16"/>
      <c r="E71" s="16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17" t="s">
        <v>0</v>
      </c>
      <c r="E83" s="18"/>
      <c r="F83" s="18"/>
      <c r="G83" s="18"/>
      <c r="H83" s="18"/>
    </row>
    <row r="84" spans="1:8" ht="63.75" customHeight="1" x14ac:dyDescent="0.3">
      <c r="B84" s="9"/>
      <c r="C84" s="9"/>
      <c r="D84" s="20"/>
      <c r="E84" s="20"/>
      <c r="F84" s="20"/>
      <c r="G84" s="20"/>
      <c r="H84" s="20"/>
    </row>
    <row r="85" spans="1:8" ht="54" customHeight="1" x14ac:dyDescent="0.9">
      <c r="A85" s="2"/>
      <c r="B85" s="1">
        <f ca="1">YEAR(DATE(Calendar6Year,Calendar6MonthOption+1,1))</f>
        <v>2021</v>
      </c>
      <c r="C85" s="16" t="str">
        <f ca="1">TEXT(DATE(Calendar6Year,Calendar6MonthOption+1,1),"mmmm")</f>
        <v>September</v>
      </c>
      <c r="D85" s="16"/>
      <c r="E85" s="16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17" t="s">
        <v>0</v>
      </c>
      <c r="E97" s="18"/>
      <c r="F97" s="18"/>
      <c r="G97" s="18"/>
      <c r="H97" s="18"/>
    </row>
    <row r="98" spans="1:8" ht="63.75" customHeight="1" x14ac:dyDescent="0.3">
      <c r="B98" s="9"/>
      <c r="C98" s="9"/>
      <c r="D98" s="20"/>
      <c r="E98" s="20"/>
      <c r="F98" s="20"/>
      <c r="G98" s="20"/>
      <c r="H98" s="20"/>
    </row>
    <row r="99" spans="1:8" ht="54" customHeight="1" x14ac:dyDescent="0.9">
      <c r="A99" s="2"/>
      <c r="B99" s="1">
        <f ca="1">YEAR(DATE(Calendar7Year,Calendar7MonthOption+1,1))</f>
        <v>2021</v>
      </c>
      <c r="C99" s="16" t="str">
        <f ca="1">TEXT(DATE(Calendar7Year,Calendar7MonthOption+1,1),"mmmm")</f>
        <v>October</v>
      </c>
      <c r="D99" s="16"/>
      <c r="E99" s="16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17" t="s">
        <v>0</v>
      </c>
      <c r="E111" s="18"/>
      <c r="F111" s="18"/>
      <c r="G111" s="18"/>
      <c r="H111" s="18"/>
    </row>
    <row r="112" spans="1:8" ht="63.75" customHeight="1" x14ac:dyDescent="0.3">
      <c r="B112" s="9"/>
      <c r="C112" s="9"/>
      <c r="D112" s="20"/>
      <c r="E112" s="20"/>
      <c r="F112" s="20"/>
      <c r="G112" s="20"/>
      <c r="H112" s="20"/>
    </row>
    <row r="113" spans="1:8" ht="54" customHeight="1" x14ac:dyDescent="0.9">
      <c r="A113" s="2"/>
      <c r="B113" s="1">
        <f ca="1">YEAR(DATE(Calendar8Year,Calendar8MonthOption+1,1))</f>
        <v>2021</v>
      </c>
      <c r="C113" s="16" t="str">
        <f ca="1">TEXT(DATE(Calendar8Year,Calendar8MonthOption+1,1),"mmmm")</f>
        <v>November</v>
      </c>
      <c r="D113" s="16"/>
      <c r="E113" s="16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17" t="s">
        <v>0</v>
      </c>
      <c r="E125" s="18"/>
      <c r="F125" s="18"/>
      <c r="G125" s="18"/>
      <c r="H125" s="18"/>
    </row>
    <row r="126" spans="1:8" ht="63.75" customHeight="1" x14ac:dyDescent="0.3">
      <c r="B126" s="9"/>
      <c r="C126" s="9"/>
      <c r="D126" s="20"/>
      <c r="E126" s="20"/>
      <c r="F126" s="20"/>
      <c r="G126" s="20"/>
      <c r="H126" s="20"/>
    </row>
    <row r="127" spans="1:8" ht="54" customHeight="1" x14ac:dyDescent="0.9">
      <c r="A127" s="2"/>
      <c r="B127" s="1">
        <f ca="1">YEAR(DATE(Calendar9Year,Calendar9MonthOption+1,1))</f>
        <v>2021</v>
      </c>
      <c r="C127" s="16" t="str">
        <f ca="1">TEXT(DATE(Calendar9Year,Calendar9MonthOption+1,1),"mmmm")</f>
        <v>December</v>
      </c>
      <c r="D127" s="16"/>
      <c r="E127" s="16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17" t="s">
        <v>0</v>
      </c>
      <c r="E139" s="18"/>
      <c r="F139" s="18"/>
      <c r="G139" s="18"/>
      <c r="H139" s="18"/>
    </row>
    <row r="140" spans="2:8" ht="63.75" customHeight="1" x14ac:dyDescent="0.3">
      <c r="B140" s="9"/>
      <c r="C140" s="9"/>
      <c r="D140" s="20"/>
      <c r="E140" s="20"/>
      <c r="F140" s="20"/>
      <c r="G140" s="20"/>
      <c r="H140" s="20"/>
    </row>
    <row r="141" spans="2:8" ht="54" customHeight="1" x14ac:dyDescent="0.9">
      <c r="B141" s="1">
        <f ca="1">YEAR(DATE(Calendar10Year,Calendar10MonthOption+1,1))</f>
        <v>2022</v>
      </c>
      <c r="C141" s="16" t="str">
        <f ca="1">TEXT(DATE(Calendar10Year,Calendar10MonthOption+1,1),"mmmm")</f>
        <v>January</v>
      </c>
      <c r="D141" s="16"/>
      <c r="E141" s="16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17" t="s">
        <v>0</v>
      </c>
      <c r="E153" s="18"/>
      <c r="F153" s="18"/>
      <c r="G153" s="18"/>
      <c r="H153" s="18"/>
    </row>
    <row r="154" spans="2:8" ht="63.75" customHeight="1" x14ac:dyDescent="0.3">
      <c r="B154" s="9"/>
      <c r="C154" s="9"/>
      <c r="D154" s="20"/>
      <c r="E154" s="20"/>
      <c r="F154" s="20"/>
      <c r="G154" s="20"/>
      <c r="H154" s="20"/>
    </row>
    <row r="155" spans="2:8" ht="54" customHeight="1" x14ac:dyDescent="0.9">
      <c r="B155" s="1">
        <f ca="1">YEAR(DATE(Calendar11Year,Calendar11MonthOption+1,1))</f>
        <v>2022</v>
      </c>
      <c r="C155" s="16" t="str">
        <f ca="1">TEXT(DATE(Calendar11Year,Calendar11MonthOption+1,1),"mmmm")</f>
        <v>February</v>
      </c>
      <c r="D155" s="16"/>
      <c r="E155" s="16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17" t="s">
        <v>0</v>
      </c>
      <c r="E167" s="18"/>
      <c r="F167" s="18"/>
      <c r="G167" s="18"/>
      <c r="H167" s="18"/>
    </row>
    <row r="168" spans="2:8" ht="63.75" customHeight="1" x14ac:dyDescent="0.3">
      <c r="B168" s="9"/>
      <c r="C168" s="9"/>
      <c r="D168" s="20"/>
      <c r="E168" s="20"/>
      <c r="F168" s="20"/>
      <c r="G168" s="20"/>
      <c r="H168" s="20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3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8" sqref="E8"/>
    </sheetView>
  </sheetViews>
  <sheetFormatPr defaultRowHeight="13.8" x14ac:dyDescent="0.25"/>
  <cols>
    <col min="1" max="1" width="12.5546875" style="22" customWidth="1"/>
    <col min="2" max="2" width="8.88671875" style="22"/>
    <col min="3" max="3" width="33.109375" style="22" bestFit="1" customWidth="1"/>
    <col min="4" max="4" width="10.33203125" style="22" bestFit="1" customWidth="1"/>
    <col min="5" max="6" width="10.109375" style="22" bestFit="1" customWidth="1"/>
    <col min="7" max="16384" width="8.88671875" style="22"/>
  </cols>
  <sheetData>
    <row r="1" spans="1:6" x14ac:dyDescent="0.25">
      <c r="B1" s="23"/>
      <c r="C1" s="23"/>
      <c r="D1" s="24" t="s">
        <v>20</v>
      </c>
      <c r="E1" s="24"/>
      <c r="F1" s="24"/>
    </row>
    <row r="2" spans="1:6" x14ac:dyDescent="0.25">
      <c r="A2" s="29"/>
      <c r="B2" s="25" t="s">
        <v>15</v>
      </c>
      <c r="C2" s="25" t="s">
        <v>16</v>
      </c>
      <c r="D2" s="26">
        <v>44288</v>
      </c>
      <c r="E2" s="26">
        <v>44289</v>
      </c>
      <c r="F2" s="26">
        <v>44290</v>
      </c>
    </row>
    <row r="3" spans="1:6" x14ac:dyDescent="0.25">
      <c r="A3" s="27" t="s">
        <v>26</v>
      </c>
      <c r="B3" s="23">
        <v>1</v>
      </c>
      <c r="C3" s="23" t="s">
        <v>17</v>
      </c>
      <c r="D3" s="23"/>
      <c r="E3" s="23"/>
      <c r="F3" s="23"/>
    </row>
    <row r="4" spans="1:6" x14ac:dyDescent="0.25">
      <c r="A4" s="27"/>
      <c r="B4" s="23">
        <v>2</v>
      </c>
      <c r="C4" s="23" t="s">
        <v>18</v>
      </c>
      <c r="D4" s="23"/>
      <c r="E4" s="23"/>
      <c r="F4" s="23"/>
    </row>
    <row r="5" spans="1:6" ht="13.2" customHeight="1" x14ac:dyDescent="0.25">
      <c r="A5" s="27"/>
      <c r="B5" s="23">
        <v>3</v>
      </c>
      <c r="C5" s="23" t="s">
        <v>19</v>
      </c>
      <c r="D5" s="23"/>
      <c r="E5" s="23"/>
      <c r="F5" s="23"/>
    </row>
    <row r="6" spans="1:6" ht="13.2" customHeight="1" x14ac:dyDescent="0.25">
      <c r="A6" s="30"/>
      <c r="B6" s="23"/>
      <c r="C6" s="22" t="s">
        <v>37</v>
      </c>
      <c r="D6" s="23"/>
      <c r="E6" s="23"/>
      <c r="F6" s="23"/>
    </row>
    <row r="8" spans="1:6" x14ac:dyDescent="0.25">
      <c r="A8" s="27" t="s">
        <v>27</v>
      </c>
      <c r="B8" s="23">
        <v>4</v>
      </c>
      <c r="C8" s="23" t="s">
        <v>21</v>
      </c>
    </row>
    <row r="9" spans="1:6" x14ac:dyDescent="0.25">
      <c r="A9" s="27"/>
      <c r="B9" s="23">
        <v>5</v>
      </c>
      <c r="C9" s="23" t="s">
        <v>22</v>
      </c>
    </row>
    <row r="10" spans="1:6" x14ac:dyDescent="0.25">
      <c r="A10" s="27"/>
      <c r="B10" s="23">
        <v>6</v>
      </c>
      <c r="C10" s="23" t="s">
        <v>23</v>
      </c>
    </row>
    <row r="11" spans="1:6" x14ac:dyDescent="0.25">
      <c r="A11" s="27"/>
      <c r="B11" s="23">
        <v>7</v>
      </c>
      <c r="C11" s="23" t="s">
        <v>25</v>
      </c>
    </row>
    <row r="12" spans="1:6" x14ac:dyDescent="0.25">
      <c r="A12" s="27"/>
      <c r="B12" s="23">
        <v>8</v>
      </c>
      <c r="C12" s="23" t="s">
        <v>24</v>
      </c>
    </row>
  </sheetData>
  <mergeCells count="3">
    <mergeCell ref="D1:F1"/>
    <mergeCell ref="A8:A12"/>
    <mergeCell ref="A3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Calendar</vt:lpstr>
      <vt:lpstr>Công việc hằng ngày</vt:lpstr>
      <vt:lpstr>Công việc tuần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Risu Jus</cp:lastModifiedBy>
  <dcterms:created xsi:type="dcterms:W3CDTF">2018-02-18T23:49:08Z</dcterms:created>
  <dcterms:modified xsi:type="dcterms:W3CDTF">2021-04-01T12:49:26Z</dcterms:modified>
</cp:coreProperties>
</file>