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075" windowHeight="9270"/>
  </bookViews>
  <sheets>
    <sheet name="Лист1" sheetId="1" r:id="rId1"/>
  </sheets>
  <definedNames>
    <definedName name="_xlnm.Print_Area" localSheetId="0">Лист1!$A$1:$N$61</definedName>
    <definedName name="цукцук">Лист1!$K$11</definedName>
  </definedNames>
  <calcPr calcId="125725"/>
</workbook>
</file>

<file path=xl/calcChain.xml><?xml version="1.0" encoding="utf-8"?>
<calcChain xmlns="http://schemas.openxmlformats.org/spreadsheetml/2006/main">
  <c r="Q50" i="1"/>
  <c r="S46"/>
  <c r="R46"/>
  <c r="R45"/>
</calcChain>
</file>

<file path=xl/comments1.xml><?xml version="1.0" encoding="utf-8"?>
<comments xmlns="http://schemas.openxmlformats.org/spreadsheetml/2006/main">
  <authors>
    <author>vvsasalin</author>
  </authors>
  <commentList>
    <comment ref="K11" authorId="0">
      <text>
        <r>
          <rPr>
            <b/>
            <sz val="9"/>
            <color indexed="81"/>
            <rFont val="Tahoma"/>
            <family val="2"/>
            <charset val="204"/>
          </rPr>
          <t>vvsasalin:</t>
        </r>
        <r>
          <rPr>
            <sz val="9"/>
            <color indexed="81"/>
            <rFont val="Tahoma"/>
            <family val="2"/>
            <charset val="204"/>
          </rPr>
          <t xml:space="preserve">
Выпадающий список процентов от 0 до 100
</t>
        </r>
      </text>
    </comment>
  </commentList>
</comments>
</file>

<file path=xl/sharedStrings.xml><?xml version="1.0" encoding="utf-8"?>
<sst xmlns="http://schemas.openxmlformats.org/spreadsheetml/2006/main" count="53" uniqueCount="47">
  <si>
    <t>Статистика энергопотребения</t>
  </si>
  <si>
    <t>Напряжение</t>
  </si>
  <si>
    <t>Максимальное напряжение</t>
  </si>
  <si>
    <t>Минимальное напряжение</t>
  </si>
  <si>
    <t>Время действия минимального напряжения</t>
  </si>
  <si>
    <t>Среднее напряжение</t>
  </si>
  <si>
    <t>Толерантность</t>
  </si>
  <si>
    <t>211 В</t>
  </si>
  <si>
    <t>245В</t>
  </si>
  <si>
    <t>224 В</t>
  </si>
  <si>
    <t>Ток</t>
  </si>
  <si>
    <t>Время действия минимального тока</t>
  </si>
  <si>
    <t>0,3А</t>
  </si>
  <si>
    <t>15А</t>
  </si>
  <si>
    <t>5А</t>
  </si>
  <si>
    <t>Мощность</t>
  </si>
  <si>
    <t>Максимальный ток</t>
  </si>
  <si>
    <t>Минимальный ток</t>
  </si>
  <si>
    <t>Средний ток</t>
  </si>
  <si>
    <t>3КВт</t>
  </si>
  <si>
    <t>0,1КВт</t>
  </si>
  <si>
    <t>1,3КВт</t>
  </si>
  <si>
    <t>Энергопотребление КВт/ч</t>
  </si>
  <si>
    <t>Потребление за сутки</t>
  </si>
  <si>
    <t xml:space="preserve">Среднее потребление </t>
  </si>
  <si>
    <t>Остаток до 100 КВт/ч</t>
  </si>
  <si>
    <t>Остаток до 600 КВт/ч</t>
  </si>
  <si>
    <t>Остаток до 1200 КВт/ч</t>
  </si>
  <si>
    <t>Стоимость потреблённой электроэнергии за сутки</t>
  </si>
  <si>
    <t>Потребление за текущий месяц</t>
  </si>
  <si>
    <t>Стоимость потреблённой электроэнергии за текущий месяц</t>
  </si>
  <si>
    <t>762 КВт/ч</t>
  </si>
  <si>
    <t>169 КВт/ч</t>
  </si>
  <si>
    <t>140 КВт/ч</t>
  </si>
  <si>
    <t>0 КВт/ч</t>
  </si>
  <si>
    <t>438 КВт/ч</t>
  </si>
  <si>
    <t>233,6 грн.</t>
  </si>
  <si>
    <t>711 грн.</t>
  </si>
  <si>
    <t>Календарь</t>
  </si>
  <si>
    <t>Открыть в новом окне</t>
  </si>
  <si>
    <t>Сохранить как..</t>
  </si>
  <si>
    <t>Печать</t>
  </si>
  <si>
    <t>Обновить</t>
  </si>
  <si>
    <t>Максимальная мощность</t>
  </si>
  <si>
    <t>Минимальная мощность</t>
  </si>
  <si>
    <t>Средняя мощность</t>
  </si>
  <si>
    <t>Время действия минимальной мощности</t>
  </si>
</sst>
</file>

<file path=xl/styles.xml><?xml version="1.0" encoding="utf-8"?>
<styleSheet xmlns="http://schemas.openxmlformats.org/spreadsheetml/2006/main">
  <numFmts count="1">
    <numFmt numFmtId="165" formatCode="[h]:mm:ss;@"/>
  </numFmts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165" fontId="1" fillId="0" borderId="8" xfId="0" applyNumberFormat="1" applyFont="1" applyBorder="1" applyAlignment="1">
      <alignment horizontal="left"/>
    </xf>
    <xf numFmtId="165" fontId="1" fillId="0" borderId="8" xfId="0" applyNumberFormat="1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9" fontId="1" fillId="0" borderId="0" xfId="0" applyNumberFormat="1" applyFont="1" applyBorder="1"/>
    <xf numFmtId="0" fontId="1" fillId="0" borderId="4" xfId="0" applyFont="1" applyBorder="1"/>
    <xf numFmtId="0" fontId="1" fillId="0" borderId="5" xfId="0" applyFont="1" applyBorder="1"/>
    <xf numFmtId="165" fontId="1" fillId="0" borderId="6" xfId="0" applyNumberFormat="1" applyFont="1" applyBorder="1"/>
    <xf numFmtId="165" fontId="1" fillId="0" borderId="0" xfId="0" applyNumberFormat="1" applyFont="1"/>
    <xf numFmtId="165" fontId="1" fillId="0" borderId="3" xfId="0" applyNumberFormat="1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0" xfId="0" applyFont="1" applyBorder="1" applyAlignment="1"/>
    <xf numFmtId="0" fontId="6" fillId="0" borderId="0" xfId="0" applyFont="1" applyBorder="1"/>
    <xf numFmtId="165" fontId="6" fillId="0" borderId="8" xfId="0" applyNumberFormat="1" applyFont="1" applyBorder="1" applyAlignment="1">
      <alignment horizontal="left"/>
    </xf>
    <xf numFmtId="165" fontId="6" fillId="0" borderId="8" xfId="0" applyNumberFormat="1" applyFont="1" applyBorder="1"/>
    <xf numFmtId="9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305161854768154"/>
          <c:y val="6.065981335666374E-2"/>
          <c:w val="0.76242957130358702"/>
          <c:h val="0.8326195683872849"/>
        </c:manualLayout>
      </c:layout>
      <c:barChart>
        <c:barDir val="col"/>
        <c:grouping val="clustered"/>
        <c:ser>
          <c:idx val="0"/>
          <c:order val="0"/>
          <c:dLbls>
            <c:showVal val="1"/>
          </c:dLbls>
          <c:val>
            <c:numRef>
              <c:f>Лист1!$R$37:$R$43</c:f>
              <c:numCache>
                <c:formatCode>General</c:formatCode>
                <c:ptCount val="7"/>
                <c:pt idx="0">
                  <c:v>100</c:v>
                </c:pt>
                <c:pt idx="1">
                  <c:v>136</c:v>
                </c:pt>
                <c:pt idx="2">
                  <c:v>200</c:v>
                </c:pt>
                <c:pt idx="3">
                  <c:v>26</c:v>
                </c:pt>
                <c:pt idx="4">
                  <c:v>15</c:v>
                </c:pt>
                <c:pt idx="5">
                  <c:v>56</c:v>
                </c:pt>
                <c:pt idx="6">
                  <c:v>140</c:v>
                </c:pt>
              </c:numCache>
            </c:numRef>
          </c:val>
        </c:ser>
        <c:axId val="88250240"/>
        <c:axId val="54132736"/>
      </c:barChart>
      <c:catAx>
        <c:axId val="88250240"/>
        <c:scaling>
          <c:orientation val="minMax"/>
        </c:scaling>
        <c:axPos val="b"/>
        <c:tickLblPos val="nextTo"/>
        <c:crossAx val="54132736"/>
        <c:crosses val="autoZero"/>
        <c:auto val="1"/>
        <c:lblAlgn val="ctr"/>
        <c:lblOffset val="100"/>
      </c:catAx>
      <c:valAx>
        <c:axId val="54132736"/>
        <c:scaling>
          <c:orientation val="minMax"/>
        </c:scaling>
        <c:axPos val="l"/>
        <c:majorGridlines/>
        <c:numFmt formatCode="General" sourceLinked="1"/>
        <c:tickLblPos val="nextTo"/>
        <c:crossAx val="88250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45</xdr:row>
      <xdr:rowOff>142875</xdr:rowOff>
    </xdr:from>
    <xdr:to>
      <xdr:col>13</xdr:col>
      <xdr:colOff>790574</xdr:colOff>
      <xdr:row>60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2"/>
  <sheetViews>
    <sheetView tabSelected="1" topLeftCell="A43" zoomScaleNormal="100" workbookViewId="0">
      <selection activeCell="I30" sqref="I30"/>
    </sheetView>
  </sheetViews>
  <sheetFormatPr defaultRowHeight="15"/>
  <cols>
    <col min="7" max="7" width="11.7109375" customWidth="1"/>
    <col min="8" max="8" width="13.140625" customWidth="1"/>
    <col min="9" max="9" width="13.42578125" customWidth="1"/>
    <col min="10" max="10" width="11.42578125" customWidth="1"/>
    <col min="11" max="11" width="10" customWidth="1"/>
    <col min="13" max="13" width="5" customWidth="1"/>
    <col min="14" max="14" width="12.5703125" customWidth="1"/>
  </cols>
  <sheetData>
    <row r="1" spans="1:14" ht="15.75" thickBot="1"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75" thickTop="1">
      <c r="C2" s="7"/>
      <c r="D2" s="8" t="s">
        <v>0</v>
      </c>
      <c r="E2" s="9"/>
      <c r="F2" s="9"/>
      <c r="G2" s="9"/>
      <c r="H2" s="9"/>
      <c r="I2" s="9"/>
      <c r="J2" s="9"/>
      <c r="K2" s="9"/>
      <c r="L2" s="9"/>
      <c r="M2" s="9"/>
      <c r="N2" s="10"/>
    </row>
    <row r="3" spans="1:14" ht="15.75" thickBot="1">
      <c r="C3" s="7"/>
      <c r="D3" s="11"/>
      <c r="E3" s="12"/>
      <c r="F3" s="12"/>
      <c r="G3" s="12"/>
      <c r="H3" s="12"/>
      <c r="I3" s="12"/>
      <c r="J3" s="12"/>
      <c r="K3" s="12"/>
      <c r="L3" s="12"/>
      <c r="M3" s="12"/>
      <c r="N3" s="13"/>
    </row>
    <row r="4" spans="1:14" ht="15.75" thickTop="1">
      <c r="C4" s="7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21.75" thickBot="1">
      <c r="C5" s="7"/>
      <c r="D5" s="7"/>
      <c r="E5" s="7"/>
      <c r="F5" s="15" t="s">
        <v>1</v>
      </c>
      <c r="G5" s="15"/>
      <c r="H5" s="15"/>
      <c r="I5" s="15"/>
      <c r="J5" s="15"/>
      <c r="K5" s="15"/>
      <c r="L5" s="15"/>
      <c r="M5" s="7"/>
      <c r="N5" s="7"/>
    </row>
    <row r="6" spans="1:14" ht="16.5" thickTop="1" thickBot="1">
      <c r="A6" s="43" t="s">
        <v>38</v>
      </c>
      <c r="B6" s="44"/>
      <c r="C6" s="45"/>
      <c r="D6" s="16"/>
      <c r="E6" s="17"/>
      <c r="F6" s="17"/>
      <c r="G6" s="17"/>
      <c r="H6" s="17"/>
      <c r="I6" s="17"/>
      <c r="J6" s="17"/>
      <c r="K6" s="17"/>
      <c r="L6" s="17"/>
      <c r="M6" s="17"/>
      <c r="N6" s="18"/>
    </row>
    <row r="7" spans="1:14" ht="16.5" thickTop="1">
      <c r="A7" s="1"/>
      <c r="B7" s="2"/>
      <c r="C7" s="18"/>
      <c r="D7" s="19"/>
      <c r="E7" s="20" t="s">
        <v>2</v>
      </c>
      <c r="F7" s="20"/>
      <c r="G7" s="20"/>
      <c r="H7" s="36" t="s">
        <v>8</v>
      </c>
      <c r="I7" s="22" t="s">
        <v>4</v>
      </c>
      <c r="J7" s="22"/>
      <c r="K7" s="22"/>
      <c r="L7" s="22"/>
      <c r="M7" s="22"/>
      <c r="N7" s="37">
        <v>1.0416666666666666E-2</v>
      </c>
    </row>
    <row r="8" spans="1:14" ht="15.75">
      <c r="A8" s="3"/>
      <c r="B8" s="4"/>
      <c r="C8" s="33"/>
      <c r="D8" s="19"/>
      <c r="E8" s="20"/>
      <c r="F8" s="20"/>
      <c r="G8" s="20"/>
      <c r="H8" s="36"/>
      <c r="I8" s="22"/>
      <c r="J8" s="22"/>
      <c r="K8" s="22"/>
      <c r="L8" s="22"/>
      <c r="M8" s="22"/>
      <c r="N8" s="38"/>
    </row>
    <row r="9" spans="1:14" ht="15.75">
      <c r="A9" s="3"/>
      <c r="B9" s="4"/>
      <c r="C9" s="33"/>
      <c r="D9" s="19"/>
      <c r="E9" s="25" t="s">
        <v>3</v>
      </c>
      <c r="F9" s="25"/>
      <c r="G9" s="25"/>
      <c r="H9" s="36" t="s">
        <v>7</v>
      </c>
      <c r="I9" s="26" t="s">
        <v>4</v>
      </c>
      <c r="J9" s="26"/>
      <c r="K9" s="26"/>
      <c r="L9" s="26"/>
      <c r="M9" s="26"/>
      <c r="N9" s="37">
        <v>6.9444444444444441E-3</v>
      </c>
    </row>
    <row r="10" spans="1:14" ht="15.75">
      <c r="A10" s="3"/>
      <c r="B10" s="42"/>
      <c r="C10" s="33"/>
      <c r="D10" s="19"/>
      <c r="E10" s="20"/>
      <c r="F10" s="20"/>
      <c r="G10" s="20"/>
      <c r="H10" s="36"/>
      <c r="I10" s="22"/>
      <c r="J10" s="22"/>
      <c r="K10" s="22"/>
      <c r="L10" s="22"/>
      <c r="M10" s="22"/>
      <c r="N10" s="24"/>
    </row>
    <row r="11" spans="1:14" ht="15.75">
      <c r="A11" s="3"/>
      <c r="B11" s="4"/>
      <c r="C11" s="33"/>
      <c r="D11" s="19"/>
      <c r="E11" s="20" t="s">
        <v>5</v>
      </c>
      <c r="F11" s="20"/>
      <c r="G11" s="20"/>
      <c r="H11" s="36" t="s">
        <v>9</v>
      </c>
      <c r="I11" s="26" t="s">
        <v>6</v>
      </c>
      <c r="J11" s="26"/>
      <c r="K11" s="39">
        <v>0.1</v>
      </c>
      <c r="L11" s="22"/>
      <c r="M11" s="22"/>
      <c r="N11" s="24"/>
    </row>
    <row r="12" spans="1:14">
      <c r="A12" s="3"/>
      <c r="B12" s="4"/>
      <c r="C12" s="33"/>
      <c r="D12" s="19"/>
      <c r="E12" s="21"/>
      <c r="F12" s="21"/>
      <c r="G12" s="21"/>
      <c r="H12" s="21"/>
      <c r="I12" s="21"/>
      <c r="J12" s="21"/>
      <c r="K12" s="27"/>
      <c r="L12" s="21"/>
      <c r="M12" s="21"/>
      <c r="N12" s="24"/>
    </row>
    <row r="13" spans="1:14" ht="15.75" thickBot="1">
      <c r="A13" s="5"/>
      <c r="B13" s="6"/>
      <c r="C13" s="34"/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30"/>
    </row>
    <row r="14" spans="1:14" ht="15.75" thickTop="1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31"/>
    </row>
    <row r="15" spans="1:14" ht="21.75" thickBot="1">
      <c r="A15" s="4"/>
      <c r="B15" s="4"/>
      <c r="C15" s="21"/>
      <c r="D15" s="7"/>
      <c r="E15" s="7"/>
      <c r="F15" s="15" t="s">
        <v>10</v>
      </c>
      <c r="G15" s="15"/>
      <c r="H15" s="15"/>
      <c r="I15" s="15"/>
      <c r="J15" s="15"/>
      <c r="K15" s="15"/>
      <c r="L15" s="15"/>
      <c r="M15" s="7"/>
      <c r="N15" s="31"/>
    </row>
    <row r="16" spans="1:14" ht="16.5" thickTop="1" thickBot="1">
      <c r="C16" s="7"/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32"/>
    </row>
    <row r="17" spans="1:14" ht="17.25" thickTop="1" thickBot="1">
      <c r="A17" s="46" t="s">
        <v>39</v>
      </c>
      <c r="B17" s="47"/>
      <c r="C17" s="48"/>
      <c r="D17" s="19"/>
      <c r="E17" s="20" t="s">
        <v>16</v>
      </c>
      <c r="F17" s="20"/>
      <c r="G17" s="20"/>
      <c r="H17" s="36" t="s">
        <v>13</v>
      </c>
      <c r="I17" s="22" t="s">
        <v>11</v>
      </c>
      <c r="J17" s="22"/>
      <c r="K17" s="22"/>
      <c r="L17" s="22"/>
      <c r="M17" s="22"/>
      <c r="N17" s="37">
        <v>2.7777777777777776E-2</v>
      </c>
    </row>
    <row r="18" spans="1:14" ht="17.25" thickTop="1" thickBot="1">
      <c r="C18" s="7"/>
      <c r="D18" s="19"/>
      <c r="E18" s="20"/>
      <c r="F18" s="20"/>
      <c r="G18" s="20"/>
      <c r="H18" s="36"/>
      <c r="I18" s="22"/>
      <c r="J18" s="22"/>
      <c r="K18" s="22"/>
      <c r="L18" s="22"/>
      <c r="M18" s="22"/>
      <c r="N18" s="38"/>
    </row>
    <row r="19" spans="1:14" ht="17.25" thickTop="1" thickBot="1">
      <c r="A19" s="46" t="s">
        <v>40</v>
      </c>
      <c r="B19" s="47"/>
      <c r="C19" s="48"/>
      <c r="D19" s="19"/>
      <c r="E19" s="25" t="s">
        <v>17</v>
      </c>
      <c r="F19" s="25"/>
      <c r="G19" s="25"/>
      <c r="H19" s="36" t="s">
        <v>12</v>
      </c>
      <c r="I19" s="26" t="s">
        <v>11</v>
      </c>
      <c r="J19" s="26"/>
      <c r="K19" s="26"/>
      <c r="L19" s="26"/>
      <c r="M19" s="26"/>
      <c r="N19" s="37">
        <v>6.9444444444444434E-2</v>
      </c>
    </row>
    <row r="20" spans="1:14" ht="17.25" thickTop="1" thickBot="1">
      <c r="C20" s="7"/>
      <c r="D20" s="19"/>
      <c r="E20" s="20"/>
      <c r="F20" s="20"/>
      <c r="G20" s="20"/>
      <c r="H20" s="36"/>
      <c r="I20" s="22"/>
      <c r="J20" s="22"/>
      <c r="K20" s="22"/>
      <c r="L20" s="22"/>
      <c r="M20" s="22"/>
      <c r="N20" s="33"/>
    </row>
    <row r="21" spans="1:14" ht="17.25" thickTop="1" thickBot="1">
      <c r="A21" s="46" t="s">
        <v>41</v>
      </c>
      <c r="B21" s="47"/>
      <c r="C21" s="48"/>
      <c r="D21" s="19"/>
      <c r="E21" s="20" t="s">
        <v>18</v>
      </c>
      <c r="F21" s="20"/>
      <c r="G21" s="20"/>
      <c r="H21" s="36" t="s">
        <v>14</v>
      </c>
      <c r="I21" s="26" t="s">
        <v>6</v>
      </c>
      <c r="J21" s="26"/>
      <c r="K21" s="39">
        <v>0.1</v>
      </c>
      <c r="L21" s="22"/>
      <c r="M21" s="22"/>
      <c r="N21" s="33"/>
    </row>
    <row r="22" spans="1:14" ht="16.5" thickTop="1" thickBot="1">
      <c r="C22" s="7"/>
      <c r="D22" s="19"/>
      <c r="E22" s="21"/>
      <c r="F22" s="21"/>
      <c r="G22" s="21"/>
      <c r="H22" s="21"/>
      <c r="I22" s="21"/>
      <c r="J22" s="21"/>
      <c r="K22" s="27"/>
      <c r="L22" s="21"/>
      <c r="M22" s="21"/>
      <c r="N22" s="33"/>
    </row>
    <row r="23" spans="1:14" ht="16.5" thickTop="1" thickBot="1">
      <c r="A23" s="46" t="s">
        <v>42</v>
      </c>
      <c r="B23" s="47"/>
      <c r="C23" s="48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34"/>
    </row>
    <row r="24" spans="1:14" ht="15.75" thickTop="1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21.75" thickBot="1">
      <c r="C25" s="7"/>
      <c r="D25" s="7"/>
      <c r="E25" s="7"/>
      <c r="F25" s="15" t="s">
        <v>15</v>
      </c>
      <c r="G25" s="15"/>
      <c r="H25" s="15"/>
      <c r="I25" s="15"/>
      <c r="J25" s="15"/>
      <c r="K25" s="15"/>
      <c r="L25" s="15"/>
      <c r="M25" s="7"/>
      <c r="N25" s="31"/>
    </row>
    <row r="26" spans="1:14" ht="15.75" thickTop="1">
      <c r="C26" s="7"/>
      <c r="D26" s="16"/>
      <c r="E26" s="17"/>
      <c r="F26" s="17"/>
      <c r="G26" s="17"/>
      <c r="H26" s="17"/>
      <c r="I26" s="17"/>
      <c r="J26" s="17"/>
      <c r="K26" s="17"/>
      <c r="L26" s="17"/>
      <c r="M26" s="17"/>
      <c r="N26" s="32"/>
    </row>
    <row r="27" spans="1:14" ht="15.75">
      <c r="C27" s="7"/>
      <c r="D27" s="19"/>
      <c r="E27" s="20" t="s">
        <v>43</v>
      </c>
      <c r="F27" s="20"/>
      <c r="G27" s="20"/>
      <c r="H27" s="36" t="s">
        <v>19</v>
      </c>
      <c r="I27" s="22" t="s">
        <v>46</v>
      </c>
      <c r="J27" s="22"/>
      <c r="K27" s="22"/>
      <c r="L27" s="22"/>
      <c r="M27" s="22"/>
      <c r="N27" s="37">
        <v>2.7777777777777776E-2</v>
      </c>
    </row>
    <row r="28" spans="1:14" ht="15.75">
      <c r="C28" s="7"/>
      <c r="D28" s="19"/>
      <c r="E28" s="20"/>
      <c r="F28" s="20"/>
      <c r="G28" s="20"/>
      <c r="H28" s="36"/>
      <c r="I28" s="22"/>
      <c r="J28" s="22"/>
      <c r="K28" s="22"/>
      <c r="L28" s="22"/>
      <c r="M28" s="22"/>
      <c r="N28" s="38"/>
    </row>
    <row r="29" spans="1:14" ht="15.75">
      <c r="C29" s="7"/>
      <c r="D29" s="19"/>
      <c r="E29" s="25" t="s">
        <v>44</v>
      </c>
      <c r="F29" s="25"/>
      <c r="G29" s="25"/>
      <c r="H29" s="36" t="s">
        <v>20</v>
      </c>
      <c r="I29" s="26" t="s">
        <v>46</v>
      </c>
      <c r="J29" s="26"/>
      <c r="K29" s="26"/>
      <c r="L29" s="26"/>
      <c r="M29" s="26"/>
      <c r="N29" s="37">
        <v>6.9444444444444434E-2</v>
      </c>
    </row>
    <row r="30" spans="1:14" ht="15.75">
      <c r="C30" s="7"/>
      <c r="D30" s="19"/>
      <c r="E30" s="20"/>
      <c r="F30" s="20"/>
      <c r="G30" s="20"/>
      <c r="H30" s="36"/>
      <c r="I30" s="22"/>
      <c r="J30" s="22"/>
      <c r="K30" s="22"/>
      <c r="L30" s="22"/>
      <c r="M30" s="22"/>
      <c r="N30" s="33"/>
    </row>
    <row r="31" spans="1:14" ht="15.75">
      <c r="C31" s="7"/>
      <c r="D31" s="19"/>
      <c r="E31" s="20" t="s">
        <v>45</v>
      </c>
      <c r="F31" s="20"/>
      <c r="G31" s="20"/>
      <c r="H31" s="36" t="s">
        <v>21</v>
      </c>
      <c r="I31" s="26" t="s">
        <v>6</v>
      </c>
      <c r="J31" s="26"/>
      <c r="K31" s="39">
        <v>0.1</v>
      </c>
      <c r="L31" s="22"/>
      <c r="M31" s="22"/>
      <c r="N31" s="33"/>
    </row>
    <row r="32" spans="1:14">
      <c r="C32" s="7"/>
      <c r="D32" s="19"/>
      <c r="E32" s="21"/>
      <c r="F32" s="21"/>
      <c r="G32" s="21"/>
      <c r="H32" s="21"/>
      <c r="I32" s="21"/>
      <c r="J32" s="21"/>
      <c r="K32" s="27"/>
      <c r="L32" s="21"/>
      <c r="M32" s="21"/>
      <c r="N32" s="33"/>
    </row>
    <row r="33" spans="3:19" ht="15.75" thickBot="1">
      <c r="C33" s="7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34"/>
    </row>
    <row r="34" spans="3:19" ht="15.75" thickTop="1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3:19" ht="21.75" thickBot="1">
      <c r="C35" s="7"/>
      <c r="D35" s="7"/>
      <c r="E35" s="7"/>
      <c r="F35" s="15" t="s">
        <v>22</v>
      </c>
      <c r="G35" s="15"/>
      <c r="H35" s="15"/>
      <c r="I35" s="15"/>
      <c r="J35" s="15"/>
      <c r="K35" s="15"/>
      <c r="L35" s="15"/>
      <c r="M35" s="7"/>
      <c r="N35" s="31"/>
    </row>
    <row r="36" spans="3:19" ht="15.75" thickTop="1">
      <c r="C36" s="7"/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32"/>
    </row>
    <row r="37" spans="3:19" ht="15.75">
      <c r="C37" s="7"/>
      <c r="D37" s="19"/>
      <c r="E37" s="20" t="s">
        <v>23</v>
      </c>
      <c r="F37" s="20"/>
      <c r="G37" s="20"/>
      <c r="H37" s="40" t="s">
        <v>33</v>
      </c>
      <c r="J37" s="22" t="s">
        <v>25</v>
      </c>
      <c r="K37" s="22"/>
      <c r="L37" s="40" t="s">
        <v>34</v>
      </c>
      <c r="M37" s="22"/>
      <c r="N37" s="23"/>
      <c r="R37">
        <v>100</v>
      </c>
    </row>
    <row r="38" spans="3:19" ht="15.75">
      <c r="C38" s="7"/>
      <c r="D38" s="19"/>
      <c r="E38" s="20"/>
      <c r="F38" s="20"/>
      <c r="G38" s="20"/>
      <c r="H38" s="40"/>
      <c r="J38" s="22"/>
      <c r="K38" s="22"/>
      <c r="L38" s="41"/>
      <c r="M38" s="22"/>
      <c r="N38" s="24"/>
      <c r="R38">
        <v>136</v>
      </c>
    </row>
    <row r="39" spans="3:19" ht="15.75">
      <c r="C39" s="7"/>
      <c r="D39" s="19"/>
      <c r="E39" s="25" t="s">
        <v>24</v>
      </c>
      <c r="F39" s="25"/>
      <c r="G39" s="25"/>
      <c r="H39" s="40" t="s">
        <v>32</v>
      </c>
      <c r="J39" s="35" t="s">
        <v>26</v>
      </c>
      <c r="K39" s="35"/>
      <c r="L39" s="40" t="s">
        <v>34</v>
      </c>
      <c r="M39" s="35"/>
      <c r="N39" s="23"/>
      <c r="R39">
        <v>200</v>
      </c>
    </row>
    <row r="40" spans="3:19" ht="15.75">
      <c r="C40" s="7"/>
      <c r="D40" s="19"/>
      <c r="E40" s="20"/>
      <c r="F40" s="20"/>
      <c r="G40" s="20"/>
      <c r="H40" s="40"/>
      <c r="J40" s="22"/>
      <c r="K40" s="22"/>
      <c r="L40" s="41"/>
      <c r="M40" s="22"/>
      <c r="N40" s="33"/>
      <c r="R40">
        <v>26</v>
      </c>
    </row>
    <row r="41" spans="3:19" ht="15.75">
      <c r="C41" s="7"/>
      <c r="D41" s="19"/>
      <c r="E41" s="20" t="s">
        <v>29</v>
      </c>
      <c r="F41" s="20"/>
      <c r="G41" s="20"/>
      <c r="H41" s="40" t="s">
        <v>31</v>
      </c>
      <c r="J41" s="22" t="s">
        <v>27</v>
      </c>
      <c r="K41" s="22"/>
      <c r="L41" s="40" t="s">
        <v>35</v>
      </c>
      <c r="M41" s="22"/>
      <c r="N41" s="33"/>
      <c r="R41">
        <v>15</v>
      </c>
    </row>
    <row r="42" spans="3:19">
      <c r="C42" s="7"/>
      <c r="D42" s="19"/>
      <c r="E42" s="21"/>
      <c r="F42" s="21"/>
      <c r="G42" s="21"/>
      <c r="H42" s="21"/>
      <c r="I42" s="21"/>
      <c r="J42" s="21"/>
      <c r="K42" s="27"/>
      <c r="L42" s="21"/>
      <c r="M42" s="21"/>
      <c r="N42" s="33"/>
      <c r="R42">
        <v>56</v>
      </c>
    </row>
    <row r="43" spans="3:19" ht="15.75">
      <c r="C43" s="7"/>
      <c r="D43" s="19"/>
      <c r="E43" s="21" t="s">
        <v>28</v>
      </c>
      <c r="F43" s="21"/>
      <c r="G43" s="21"/>
      <c r="H43" s="21"/>
      <c r="I43" s="21"/>
      <c r="J43" s="36" t="s">
        <v>36</v>
      </c>
      <c r="K43" s="21"/>
      <c r="L43" s="21"/>
      <c r="M43" s="21"/>
      <c r="N43" s="33"/>
      <c r="R43">
        <v>140</v>
      </c>
    </row>
    <row r="44" spans="3:19" ht="15.75">
      <c r="C44" s="7"/>
      <c r="D44" s="19"/>
      <c r="E44" s="21"/>
      <c r="F44" s="21"/>
      <c r="G44" s="21"/>
      <c r="H44" s="21"/>
      <c r="I44" s="21"/>
      <c r="J44" s="36"/>
      <c r="K44" s="21"/>
      <c r="L44" s="21"/>
      <c r="M44" s="21"/>
      <c r="N44" s="33"/>
      <c r="R44">
        <v>89</v>
      </c>
    </row>
    <row r="45" spans="3:19" ht="15.75">
      <c r="C45" s="7"/>
      <c r="D45" s="19"/>
      <c r="E45" s="21" t="s">
        <v>30</v>
      </c>
      <c r="F45" s="21"/>
      <c r="G45" s="21"/>
      <c r="H45" s="21"/>
      <c r="I45" s="21"/>
      <c r="J45" s="41" t="s">
        <v>37</v>
      </c>
      <c r="K45" s="7"/>
      <c r="L45" s="21"/>
      <c r="M45" s="21"/>
      <c r="N45" s="33"/>
      <c r="R45">
        <f>SUM(R37:R44)</f>
        <v>762</v>
      </c>
    </row>
    <row r="46" spans="3:19">
      <c r="C46" s="7"/>
      <c r="D46" s="19"/>
      <c r="E46" s="21"/>
      <c r="F46" s="21"/>
      <c r="G46" s="21"/>
      <c r="H46" s="21"/>
      <c r="I46" s="21"/>
      <c r="J46" s="21"/>
      <c r="K46" s="21"/>
      <c r="L46" s="21"/>
      <c r="M46" s="21"/>
      <c r="N46" s="33"/>
      <c r="R46">
        <f>SUM(R45)</f>
        <v>762</v>
      </c>
      <c r="S46">
        <f>1200-R46</f>
        <v>438</v>
      </c>
    </row>
    <row r="47" spans="3:19">
      <c r="C47" s="7"/>
      <c r="D47" s="19"/>
      <c r="E47" s="21"/>
      <c r="F47" s="21"/>
      <c r="G47" s="21"/>
      <c r="H47" s="21"/>
      <c r="I47" s="21"/>
      <c r="J47" s="21"/>
      <c r="K47" s="21"/>
      <c r="L47" s="21"/>
      <c r="M47" s="21"/>
      <c r="N47" s="33"/>
    </row>
    <row r="48" spans="3:19">
      <c r="C48" s="7"/>
      <c r="D48" s="19"/>
      <c r="E48" s="21"/>
      <c r="F48" s="21"/>
      <c r="G48" s="21"/>
      <c r="H48" s="21"/>
      <c r="I48" s="21"/>
      <c r="J48" s="21"/>
      <c r="K48" s="21"/>
      <c r="L48" s="21"/>
      <c r="M48" s="21"/>
      <c r="N48" s="33"/>
    </row>
    <row r="49" spans="3:17">
      <c r="C49" s="7"/>
      <c r="D49" s="19"/>
      <c r="E49" s="21"/>
      <c r="F49" s="21"/>
      <c r="G49" s="21"/>
      <c r="H49" s="21"/>
      <c r="I49" s="21"/>
      <c r="J49" s="21"/>
      <c r="K49" s="21"/>
      <c r="L49" s="21"/>
      <c r="M49" s="21"/>
      <c r="N49" s="33"/>
    </row>
    <row r="50" spans="3:17">
      <c r="C50" s="7"/>
      <c r="D50" s="19"/>
      <c r="E50" s="21"/>
      <c r="F50" s="21"/>
      <c r="G50" s="21"/>
      <c r="H50" s="21"/>
      <c r="I50" s="21"/>
      <c r="J50" s="21"/>
      <c r="K50" s="21"/>
      <c r="L50" s="21"/>
      <c r="M50" s="21"/>
      <c r="N50" s="33"/>
      <c r="Q50">
        <f>140*1.67</f>
        <v>233.79999999999998</v>
      </c>
    </row>
    <row r="51" spans="3:17">
      <c r="C51" s="7"/>
      <c r="D51" s="19"/>
      <c r="E51" s="21"/>
      <c r="F51" s="21"/>
      <c r="G51" s="21"/>
      <c r="H51" s="21"/>
      <c r="I51" s="21"/>
      <c r="J51" s="21"/>
      <c r="K51" s="21"/>
      <c r="L51" s="21"/>
      <c r="M51" s="21"/>
      <c r="N51" s="33"/>
    </row>
    <row r="52" spans="3:17">
      <c r="C52" s="7"/>
      <c r="D52" s="19"/>
      <c r="E52" s="21"/>
      <c r="F52" s="21"/>
      <c r="G52" s="21"/>
      <c r="H52" s="21"/>
      <c r="I52" s="21"/>
      <c r="J52" s="21"/>
      <c r="K52" s="21"/>
      <c r="L52" s="21"/>
      <c r="M52" s="21"/>
      <c r="N52" s="33"/>
    </row>
    <row r="53" spans="3:17">
      <c r="C53" s="7"/>
      <c r="D53" s="19"/>
      <c r="E53" s="21"/>
      <c r="F53" s="21"/>
      <c r="G53" s="21"/>
      <c r="H53" s="21"/>
      <c r="I53" s="21"/>
      <c r="J53" s="21"/>
      <c r="K53" s="21"/>
      <c r="L53" s="21"/>
      <c r="M53" s="21"/>
      <c r="N53" s="33"/>
    </row>
    <row r="54" spans="3:17">
      <c r="C54" s="7"/>
      <c r="D54" s="19"/>
      <c r="E54" s="21"/>
      <c r="F54" s="21"/>
      <c r="G54" s="21"/>
      <c r="H54" s="21"/>
      <c r="I54" s="21"/>
      <c r="J54" s="21"/>
      <c r="K54" s="21"/>
      <c r="L54" s="21"/>
      <c r="M54" s="21"/>
      <c r="N54" s="33"/>
    </row>
    <row r="55" spans="3:17">
      <c r="C55" s="7"/>
      <c r="D55" s="19"/>
      <c r="E55" s="21"/>
      <c r="F55" s="21"/>
      <c r="G55" s="21"/>
      <c r="H55" s="21"/>
      <c r="I55" s="21"/>
      <c r="J55" s="21"/>
      <c r="K55" s="21"/>
      <c r="L55" s="21"/>
      <c r="M55" s="21"/>
      <c r="N55" s="33"/>
    </row>
    <row r="56" spans="3:17">
      <c r="C56" s="7"/>
      <c r="D56" s="19"/>
      <c r="E56" s="21"/>
      <c r="F56" s="21"/>
      <c r="G56" s="21"/>
      <c r="H56" s="21"/>
      <c r="I56" s="21"/>
      <c r="J56" s="21"/>
      <c r="K56" s="21"/>
      <c r="L56" s="21"/>
      <c r="M56" s="21"/>
      <c r="N56" s="33"/>
    </row>
    <row r="57" spans="3:17">
      <c r="C57" s="7"/>
      <c r="D57" s="19"/>
      <c r="E57" s="21"/>
      <c r="F57" s="21"/>
      <c r="G57" s="21"/>
      <c r="H57" s="21"/>
      <c r="I57" s="21"/>
      <c r="J57" s="21"/>
      <c r="K57" s="21"/>
      <c r="L57" s="21"/>
      <c r="M57" s="21"/>
      <c r="N57" s="33"/>
    </row>
    <row r="58" spans="3:17">
      <c r="C58" s="7"/>
      <c r="D58" s="19"/>
      <c r="E58" s="21"/>
      <c r="F58" s="21"/>
      <c r="G58" s="21"/>
      <c r="H58" s="21"/>
      <c r="I58" s="21"/>
      <c r="J58" s="21"/>
      <c r="K58" s="21"/>
      <c r="L58" s="21"/>
      <c r="M58" s="21"/>
      <c r="N58" s="33"/>
    </row>
    <row r="59" spans="3:17">
      <c r="C59" s="7"/>
      <c r="D59" s="19"/>
      <c r="E59" s="21"/>
      <c r="F59" s="21"/>
      <c r="G59" s="21"/>
      <c r="H59" s="21"/>
      <c r="I59" s="21"/>
      <c r="J59" s="21"/>
      <c r="K59" s="21"/>
      <c r="L59" s="21"/>
      <c r="M59" s="21"/>
      <c r="N59" s="33"/>
    </row>
    <row r="60" spans="3:17">
      <c r="C60" s="7"/>
      <c r="D60" s="19"/>
      <c r="E60" s="21"/>
      <c r="F60" s="21"/>
      <c r="G60" s="21"/>
      <c r="H60" s="21"/>
      <c r="I60" s="21"/>
      <c r="J60" s="21"/>
      <c r="K60" s="21"/>
      <c r="L60" s="21"/>
      <c r="M60" s="21"/>
      <c r="N60" s="33"/>
    </row>
    <row r="61" spans="3:17" ht="15.75" thickBot="1">
      <c r="C61" s="7"/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34"/>
    </row>
    <row r="62" spans="3:17" ht="15.75" thickTop="1"/>
  </sheetData>
  <mergeCells count="20">
    <mergeCell ref="A6:C6"/>
    <mergeCell ref="A17:C17"/>
    <mergeCell ref="A19:C19"/>
    <mergeCell ref="A21:C21"/>
    <mergeCell ref="A23:C23"/>
    <mergeCell ref="E29:G29"/>
    <mergeCell ref="I29:M29"/>
    <mergeCell ref="I31:J31"/>
    <mergeCell ref="F35:L35"/>
    <mergeCell ref="E39:G39"/>
    <mergeCell ref="I11:J11"/>
    <mergeCell ref="F15:L15"/>
    <mergeCell ref="E19:G19"/>
    <mergeCell ref="I19:M19"/>
    <mergeCell ref="I21:J21"/>
    <mergeCell ref="F25:L25"/>
    <mergeCell ref="D2:N3"/>
    <mergeCell ref="F5:L5"/>
    <mergeCell ref="E9:G9"/>
    <mergeCell ref="I9:M9"/>
  </mergeCells>
  <pageMargins left="0.70866141732283472" right="0.70866141732283472" top="0.74803149606299213" bottom="0.74803149606299213" header="0.31496062992125984" footer="0.31496062992125984"/>
  <pageSetup paperSize="8"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Лист1!Область_печати</vt:lpstr>
      <vt:lpstr>цукцук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vvsasalin</dc:creator>
  <cp:lastModifiedBy>vvsasalin</cp:lastModifiedBy>
  <cp:lastPrinted>2016-10-05T19:08:00Z</cp:lastPrinted>
  <dcterms:created xsi:type="dcterms:W3CDTF">2016-10-05T17:59:11Z</dcterms:created>
  <dcterms:modified xsi:type="dcterms:W3CDTF">2016-10-05T19:08:03Z</dcterms:modified>
</cp:coreProperties>
</file>