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bp\Documents\ENAE 484\TOOL DRAWER\"/>
    </mc:Choice>
  </mc:AlternateContent>
  <xr:revisionPtr revIDLastSave="0" documentId="13_ncr:1_{FEC87B70-D49F-4649-9702-32F4A747EF78}" xr6:coauthVersionLast="45" xr6:coauthVersionMax="45" xr10:uidLastSave="{00000000-0000-0000-0000-000000000000}"/>
  <bookViews>
    <workbookView xWindow="-96" yWindow="-96" windowWidth="23232" windowHeight="12552" xr2:uid="{8E065367-5B3A-43CD-AF65-306912B76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7" i="1"/>
  <c r="F5" i="1" l="1"/>
  <c r="F6" i="1"/>
  <c r="F8" i="1"/>
  <c r="F12" i="1" s="1"/>
  <c r="D9" i="1"/>
  <c r="F9" i="1" s="1"/>
</calcChain>
</file>

<file path=xl/sharedStrings.xml><?xml version="1.0" encoding="utf-8"?>
<sst xmlns="http://schemas.openxmlformats.org/spreadsheetml/2006/main" count="28" uniqueCount="28">
  <si>
    <t>Name</t>
  </si>
  <si>
    <t>Qty</t>
  </si>
  <si>
    <t>Cost/unit</t>
  </si>
  <si>
    <t>Cost</t>
  </si>
  <si>
    <t>Weight</t>
  </si>
  <si>
    <t>Notes</t>
  </si>
  <si>
    <t>Link</t>
  </si>
  <si>
    <t>Drawer Handles</t>
  </si>
  <si>
    <t>PN</t>
  </si>
  <si>
    <t>1515-LITE-17-CL</t>
  </si>
  <si>
    <t xml:space="preserve">Gusset Bolts </t>
  </si>
  <si>
    <t>Gusset T-nuts</t>
  </si>
  <si>
    <t>Gusset</t>
  </si>
  <si>
    <t>NOTE: This BOM covers 5 tool storage drawers</t>
  </si>
  <si>
    <t>There will be more fasteners needed to be ordered after the bins arrive and I print the 3d printed components for the drawer slides</t>
  </si>
  <si>
    <t>https://www.amazon.com/uxcell-Plastic-Handles-Mechanical-Equipment/dp/B07R64Y5ZK/ref=sr_1_3?keywords=plastic+pull+handles&amp;qid=1582387826&amp;sr=8-3</t>
  </si>
  <si>
    <t>SKU#: 10008765</t>
  </si>
  <si>
    <t>Plastic Bins "Long Underbed Box"</t>
  </si>
  <si>
    <t>https://www.containerstore.com/s/closet/storage-boxes-bins/our-clear-storage-boxes/12d?productId=11004743&amp;country=US&amp;currency=USD&amp;utm_source=tcscompshop&amp;utm_medium=feed&amp;utm_campaign=google&amp;cid=cse%7Cevergreen%7Ccloset+%3E+storage-boxes-bins%7Cgoogle%7C%7C%7Bcampaignid%7D%7C%7Bproduct_id%7D%7C%7Bdevice%7D&amp;gclid=Cj0KCQiAv8PyBRDMARIsAFo4wK10KUSXXOWxYttZPq9kL_ZhaFCGSWbOQ8W5KKuhcRb3C4Ed1JZnJMEaAqJ0EALw_wcB</t>
  </si>
  <si>
    <t>https://8020.net/1515.html</t>
  </si>
  <si>
    <t>Discount for buying 5+</t>
  </si>
  <si>
    <t xml:space="preserve">Total </t>
  </si>
  <si>
    <t>5/16 - 18 x 1.25" bolts</t>
  </si>
  <si>
    <t>92196A585</t>
  </si>
  <si>
    <t>Cost/unit is for package of 10</t>
  </si>
  <si>
    <t>https://8020.net/4336.html</t>
  </si>
  <si>
    <t>https://www.mcmaster.com/screws/thread-size~5-16-18/length~1-1-4/18-8-stainless-steel-socket-head-screws-11/</t>
  </si>
  <si>
    <t>https://8020.net/3320.html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</si>
</sst>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0" borderId="0" xfId="2"/>
    <xf numFmtId="0" fontId="4" fillId="0" borderId="0" xfId="0" applyFont="1" applyAlignment="1">
      <alignment horizontal="left" vertical="center" wrapText="1" indent="1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8020.net/1515.html" TargetMode="External"/><Relationship Id="rId7" Type="http://schemas.openxmlformats.org/officeDocument/2006/relationships/hyperlink" Target="https://8020.net/3320.html" TargetMode="External"/><Relationship Id="rId2" Type="http://schemas.openxmlformats.org/officeDocument/2006/relationships/hyperlink" Target="https://www.containerstore.com/s/closet/storage-boxes-bins/our-clear-storage-boxes/12d?productId=11004743&amp;country=US&amp;currency=USD&amp;utm_source=tcscompshop&amp;utm_medium=feed&amp;utm_campaign=google&amp;cid=cse%7Cevergreen%7Ccloset+%3E+storage-boxes-bins%7Cgoogle%7C%7C%7Bcampaignid%7D%7C%7Bproduct_id%7D%7C%7Bdevice%7D&amp;gclid=Cj0KCQiAv8PyBRDMARIsAFo4wK10KUSXXOWxYttZPq9kL_ZhaFCGSWbOQ8W5KKuhcRb3C4Ed1JZnJMEaAqJ0EALw_wcB" TargetMode="External"/><Relationship Id="rId1" Type="http://schemas.openxmlformats.org/officeDocument/2006/relationships/hyperlink" Target="https://www.amazon.com/uxcell-Plastic-Handles-Mechanical-Equipment/dp/B07R64Y5ZK/ref=sr_1_3?keywords=plastic+pull+handles&amp;qid=1582387826&amp;sr=8-3" TargetMode="External"/><Relationship Id="rId6" Type="http://schemas.openxmlformats.org/officeDocument/2006/relationships/hyperlink" Target="https://www.mcmaster.com/screws/thread-size~5-16-18/length~1-1-4/18-8-stainless-steel-socket-head-screws-11/" TargetMode="External"/><Relationship Id="rId5" Type="http://schemas.openxmlformats.org/officeDocument/2006/relationships/hyperlink" Target="https://8020.net/4336.html" TargetMode="External"/><Relationship Id="rId4" Type="http://schemas.openxmlformats.org/officeDocument/2006/relationships/hyperlink" Target="https://www.mcmaster.com/92196A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2FF0-D19F-4519-A279-A76551F67584}">
  <dimension ref="B2:J15"/>
  <sheetViews>
    <sheetView tabSelected="1" workbookViewId="0">
      <selection activeCell="K22" sqref="K22"/>
    </sheetView>
  </sheetViews>
  <sheetFormatPr defaultRowHeight="14.4" x14ac:dyDescent="0.55000000000000004"/>
  <cols>
    <col min="2" max="2" width="17" customWidth="1"/>
    <col min="3" max="3" width="26.9453125" bestFit="1" customWidth="1"/>
    <col min="8" max="8" width="23.7890625" bestFit="1" customWidth="1"/>
  </cols>
  <sheetData>
    <row r="2" spans="2:10" x14ac:dyDescent="0.55000000000000004">
      <c r="B2" s="5" t="s">
        <v>13</v>
      </c>
      <c r="C2" s="5"/>
      <c r="D2" s="5"/>
      <c r="E2" s="6"/>
    </row>
    <row r="4" spans="2:10" x14ac:dyDescent="0.55000000000000004">
      <c r="B4" s="1" t="s">
        <v>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2:10" x14ac:dyDescent="0.55000000000000004">
      <c r="C5" t="s">
        <v>7</v>
      </c>
      <c r="D5" s="4">
        <v>2</v>
      </c>
      <c r="E5" s="9">
        <v>13.09</v>
      </c>
      <c r="F5" s="10">
        <f>E5*D5</f>
        <v>26.18</v>
      </c>
      <c r="I5" s="7" t="s">
        <v>15</v>
      </c>
    </row>
    <row r="6" spans="2:10" x14ac:dyDescent="0.55000000000000004">
      <c r="B6" s="8" t="s">
        <v>16</v>
      </c>
      <c r="C6" t="s">
        <v>17</v>
      </c>
      <c r="D6" s="4">
        <v>5</v>
      </c>
      <c r="E6" s="9">
        <v>23.99</v>
      </c>
      <c r="F6" s="10">
        <f>D6*E6</f>
        <v>119.94999999999999</v>
      </c>
      <c r="H6" t="s">
        <v>20</v>
      </c>
      <c r="I6" s="7" t="s">
        <v>18</v>
      </c>
    </row>
    <row r="7" spans="2:10" x14ac:dyDescent="0.55000000000000004">
      <c r="B7" t="s">
        <v>23</v>
      </c>
      <c r="C7" t="s">
        <v>22</v>
      </c>
      <c r="D7" s="4">
        <v>10</v>
      </c>
      <c r="E7" s="9">
        <v>5.63</v>
      </c>
      <c r="F7" s="10">
        <f>E7</f>
        <v>5.63</v>
      </c>
      <c r="H7" t="s">
        <v>24</v>
      </c>
      <c r="I7" s="7" t="s">
        <v>26</v>
      </c>
    </row>
    <row r="8" spans="2:10" x14ac:dyDescent="0.55000000000000004">
      <c r="B8" t="s">
        <v>9</v>
      </c>
      <c r="D8" s="4">
        <v>10</v>
      </c>
      <c r="E8" s="9">
        <v>10.96</v>
      </c>
      <c r="F8" s="9">
        <f>D8*E8</f>
        <v>109.60000000000001</v>
      </c>
      <c r="I8" s="7" t="s">
        <v>19</v>
      </c>
    </row>
    <row r="9" spans="2:10" x14ac:dyDescent="0.55000000000000004">
      <c r="B9" s="12">
        <v>3320</v>
      </c>
      <c r="C9" s="13" t="s">
        <v>10</v>
      </c>
      <c r="D9" s="12">
        <f>16*5</f>
        <v>80</v>
      </c>
      <c r="E9" s="15">
        <v>0.6</v>
      </c>
      <c r="F9" s="16">
        <f>D9*E9</f>
        <v>48</v>
      </c>
      <c r="G9" s="14"/>
      <c r="H9" s="14"/>
      <c r="I9" s="7" t="s">
        <v>27</v>
      </c>
      <c r="J9" s="7"/>
    </row>
    <row r="10" spans="2:10" x14ac:dyDescent="0.55000000000000004">
      <c r="B10" s="12"/>
      <c r="C10" s="13" t="s">
        <v>11</v>
      </c>
      <c r="D10" s="12"/>
      <c r="E10" s="15"/>
      <c r="F10" s="14"/>
      <c r="G10" s="14"/>
      <c r="H10" s="14"/>
      <c r="I10" s="17"/>
    </row>
    <row r="11" spans="2:10" x14ac:dyDescent="0.55000000000000004">
      <c r="B11" s="3">
        <v>4336</v>
      </c>
      <c r="C11" s="13" t="s">
        <v>12</v>
      </c>
      <c r="D11" s="2">
        <v>20</v>
      </c>
      <c r="E11" s="9">
        <v>6.25</v>
      </c>
      <c r="F11" s="10">
        <f>D11*E11</f>
        <v>125</v>
      </c>
      <c r="I11" s="7" t="s">
        <v>25</v>
      </c>
    </row>
    <row r="12" spans="2:10" x14ac:dyDescent="0.55000000000000004">
      <c r="E12" s="1" t="s">
        <v>21</v>
      </c>
      <c r="F12" s="11">
        <f>SUM(F5:F11)</f>
        <v>434.36</v>
      </c>
    </row>
    <row r="15" spans="2:10" x14ac:dyDescent="0.55000000000000004">
      <c r="B15" t="s">
        <v>14</v>
      </c>
    </row>
  </sheetData>
  <mergeCells count="6">
    <mergeCell ref="H9:H10"/>
    <mergeCell ref="B9:B10"/>
    <mergeCell ref="D9:D10"/>
    <mergeCell ref="E9:E10"/>
    <mergeCell ref="F9:F10"/>
    <mergeCell ref="G9:G10"/>
  </mergeCells>
  <hyperlinks>
    <hyperlink ref="I5" r:id="rId1" xr:uid="{FB3D7FAC-C175-41AE-9D7A-C97898FB3189}"/>
    <hyperlink ref="I6" r:id="rId2" display="https://www.containerstore.com/s/closet/storage-boxes-bins/our-clear-storage-boxes/12d?productId=11004743&amp;country=US&amp;currency=USD&amp;utm_source=tcscompshop&amp;utm_medium=feed&amp;utm_campaign=google&amp;cid=cse%7Cevergreen%7Ccloset+%3E+storage-boxes-bins%7Cgoogle%7C%7C%7Bcampaignid%7D%7C%7Bproduct_id%7D%7C%7Bdevice%7D&amp;gclid=Cj0KCQiAv8PyBRDMARIsAFo4wK10KUSXXOWxYttZPq9kL_ZhaFCGSWbOQ8W5KKuhcRb3C4Ed1JZnJMEaAqJ0EALw_wcB" xr:uid="{30A54EE2-9D3F-4861-936E-C317E6546523}"/>
    <hyperlink ref="I8" r:id="rId3" xr:uid="{315E5FAC-ADBF-4721-8AB8-6FD896193D35}"/>
    <hyperlink ref="B7" r:id="rId4" display="https://www.mcmaster.com/92196A585" xr:uid="{B3367546-E362-405D-9879-B669CB0D6DE9}"/>
    <hyperlink ref="I11" r:id="rId5" xr:uid="{433BBF23-D051-429E-9D91-E8DFD860A1CD}"/>
    <hyperlink ref="I7" r:id="rId6" xr:uid="{D8142237-4C6D-4387-B314-0E17CCA404FF}"/>
    <hyperlink ref="I9" r:id="rId7" xr:uid="{FCD44D3B-68DA-48A4-BD7C-C1697C95D4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Peters</dc:creator>
  <cp:lastModifiedBy>Zach Peters</cp:lastModifiedBy>
  <dcterms:created xsi:type="dcterms:W3CDTF">2020-02-24T15:19:50Z</dcterms:created>
  <dcterms:modified xsi:type="dcterms:W3CDTF">2020-02-24T19:42:23Z</dcterms:modified>
</cp:coreProperties>
</file>