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P 2020\Capstone\My Github Files\My-Capstone-CAD\Floor\"/>
    </mc:Choice>
  </mc:AlternateContent>
  <xr:revisionPtr revIDLastSave="0" documentId="13_ncr:1_{14346FE0-0EEC-4F9D-9E93-C1A1C93EB2F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F11" i="1"/>
  <c r="J8" i="1"/>
  <c r="I8" i="1"/>
</calcChain>
</file>

<file path=xl/sharedStrings.xml><?xml version="1.0" encoding="utf-8"?>
<sst xmlns="http://schemas.openxmlformats.org/spreadsheetml/2006/main" count="22" uniqueCount="18">
  <si>
    <t>Component</t>
  </si>
  <si>
    <t>Habitat Floor</t>
  </si>
  <si>
    <t>Von Mises Stress (MPa)</t>
  </si>
  <si>
    <t>FS_y</t>
  </si>
  <si>
    <t>FS_u</t>
  </si>
  <si>
    <t>MoS (yield)</t>
  </si>
  <si>
    <t>MoS (ult)</t>
  </si>
  <si>
    <t>Material</t>
  </si>
  <si>
    <t>Al 7075-T6</t>
  </si>
  <si>
    <t>Yield Strength (MPa)</t>
  </si>
  <si>
    <t>Ult. Strength (MPa)</t>
  </si>
  <si>
    <t>Stress Margins</t>
  </si>
  <si>
    <t>Material Constants</t>
  </si>
  <si>
    <t>Deflection Analysis</t>
  </si>
  <si>
    <t>Span (m)</t>
  </si>
  <si>
    <t>Max Deflection (m)</t>
  </si>
  <si>
    <t>Allowable Deflection Ratio; (Deflection/Span)</t>
  </si>
  <si>
    <t>Actual Deflection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</si>
</sst>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1" fontId="0" fillId="0" borderId="5" xfId="0" applyNumberFormat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94341</xdr:colOff>
      <xdr:row>9</xdr:row>
      <xdr:rowOff>9526</xdr:rowOff>
    </xdr:from>
    <xdr:to>
      <xdr:col>14</xdr:col>
      <xdr:colOff>525518</xdr:colOff>
      <xdr:row>21</xdr:row>
      <xdr:rowOff>12378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5A8F2-9B19-449F-8651-989D077C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3807" y="1730595"/>
          <a:ext cx="4208332" cy="3063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14"/>
  <sheetViews>
    <sheetView showGridLines="0" tabSelected="1" topLeftCell="C4" zoomScale="160" zoomScaleNormal="160" workbookViewId="0">
      <selection activeCell="H17" sqref="H17"/>
    </sheetView>
  </sheetViews>
  <sheetFormatPr defaultRowHeight="15" x14ac:dyDescent="0.25"/>
  <cols>
    <col min="1" max="1" width="0" hidden="1" customWidth="1"/>
    <col min="2" max="2" width="9.140625" hidden="1" customWidth="1"/>
    <col min="3" max="3" width="1.140625" customWidth="1"/>
    <col min="4" max="4" width="11" customWidth="1"/>
    <col min="5" max="5" width="20" customWidth="1"/>
    <col min="6" max="6" width="22" bestFit="1" customWidth="1"/>
    <col min="7" max="7" width="12.7109375" customWidth="1"/>
    <col min="8" max="8" width="13.7109375" customWidth="1"/>
    <col min="9" max="10" width="20" customWidth="1"/>
  </cols>
  <sheetData>
    <row r="7" spans="4:10" ht="15.75" thickBot="1" x14ac:dyDescent="0.3">
      <c r="D7" s="1" t="s">
        <v>11</v>
      </c>
      <c r="E7" s="2" t="s">
        <v>0</v>
      </c>
      <c r="F7" s="2" t="s">
        <v>2</v>
      </c>
      <c r="G7" s="2" t="s">
        <v>3</v>
      </c>
      <c r="H7" s="3" t="s">
        <v>4</v>
      </c>
      <c r="I7" s="2" t="s">
        <v>5</v>
      </c>
      <c r="J7" s="3" t="s">
        <v>6</v>
      </c>
    </row>
    <row r="8" spans="4:10" x14ac:dyDescent="0.25">
      <c r="D8" s="4"/>
      <c r="E8" s="5" t="s">
        <v>1</v>
      </c>
      <c r="F8" s="5">
        <v>229.96</v>
      </c>
      <c r="G8" s="5">
        <v>2</v>
      </c>
      <c r="H8" s="6">
        <v>3</v>
      </c>
      <c r="I8" s="12">
        <f>G14/(F8*G8)-1</f>
        <v>9.3668464080709724E-2</v>
      </c>
      <c r="J8" s="13">
        <f>H14/(F8*H8)-1</f>
        <v>-0.17087029628341155</v>
      </c>
    </row>
    <row r="10" spans="4:10" ht="45.75" thickBot="1" x14ac:dyDescent="0.3">
      <c r="D10" s="7" t="s">
        <v>13</v>
      </c>
      <c r="E10" s="9" t="s">
        <v>0</v>
      </c>
      <c r="F10" s="10" t="s">
        <v>16</v>
      </c>
      <c r="G10" s="9" t="s">
        <v>14</v>
      </c>
      <c r="H10" s="11" t="s">
        <v>15</v>
      </c>
      <c r="I10" s="11" t="s">
        <v>17</v>
      </c>
    </row>
    <row r="11" spans="4:10" x14ac:dyDescent="0.25">
      <c r="D11" s="8"/>
      <c r="E11" s="5" t="s">
        <v>1</v>
      </c>
      <c r="F11" s="5">
        <f>0.01</f>
        <v>0.01</v>
      </c>
      <c r="G11" s="5">
        <v>1.99</v>
      </c>
      <c r="H11" s="6">
        <v>7.2109999999999994E-2</v>
      </c>
      <c r="I11" s="13">
        <f>H11/G11</f>
        <v>3.6236180904522609E-2</v>
      </c>
    </row>
    <row r="13" spans="4:10" ht="45.75" thickBot="1" x14ac:dyDescent="0.3">
      <c r="D13" s="14" t="s">
        <v>12</v>
      </c>
      <c r="E13" s="9" t="s">
        <v>0</v>
      </c>
      <c r="F13" s="9" t="s">
        <v>7</v>
      </c>
      <c r="G13" s="10" t="s">
        <v>9</v>
      </c>
      <c r="H13" s="11" t="s">
        <v>10</v>
      </c>
    </row>
    <row r="14" spans="4:10" x14ac:dyDescent="0.25">
      <c r="D14" s="15"/>
      <c r="E14" s="5" t="s">
        <v>1</v>
      </c>
      <c r="F14" s="5" t="s">
        <v>8</v>
      </c>
      <c r="G14" s="5">
        <v>503</v>
      </c>
      <c r="H14" s="6">
        <v>572</v>
      </c>
    </row>
  </sheetData>
  <mergeCells count="3">
    <mergeCell ref="D7:D8"/>
    <mergeCell ref="D13:D14"/>
    <mergeCell ref="D10:D11"/>
  </mergeCells>
  <conditionalFormatting sqref="I8:J8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11">
    <cfRule type="cellIs" dxfId="1" priority="1" operator="lessThan">
      <formula>$F$11</formula>
    </cfRule>
    <cfRule type="cellIs" dxfId="0" priority="2" operator="greaterThan">
      <formula>$F$11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Mostrow</dc:creator>
  <cp:lastModifiedBy>Mostrow</cp:lastModifiedBy>
  <dcterms:created xsi:type="dcterms:W3CDTF">2015-06-05T18:17:20Z</dcterms:created>
  <dcterms:modified xsi:type="dcterms:W3CDTF">2020-04-23T12:12:06Z</dcterms:modified>
</cp:coreProperties>
</file>