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xr:revisionPtr revIDLastSave="0" documentId="8_{2BFAC328-17E1-4A5A-938D-B2BB6FD5E5AC}" xr6:coauthVersionLast="45" xr6:coauthVersionMax="45" xr10:uidLastSave="{00000000-0000-0000-0000-000000000000}"/>
  <bookViews>
    <workbookView xWindow="-108" yWindow="-108" windowWidth="23256" windowHeight="12576" tabRatio="876" xr2:uid="{00000000-000D-0000-FFFF-FFFF00000000}"/>
  </bookViews>
  <sheets>
    <sheet name="Change Control" sheetId="7" r:id="rId1"/>
    <sheet name="Job Listing (data loading)" sheetId="1" r:id="rId2"/>
    <sheet name="Databases " sheetId="15" r:id="rId3"/>
    <sheet name="Table Naming Conventions" sheetId="13" r:id="rId4"/>
    <sheet name="Batch Context" sheetId="12" r:id="rId5"/>
    <sheet name="Databricks Notebook" sheetId="9" r:id="rId6"/>
    <sheet name="Framework Column" sheetId="11" r:id="rId7"/>
    <sheet name="Common Info" sheetId="2" r:id="rId8"/>
  </sheets>
  <definedNames>
    <definedName name="_xlnm._FilterDatabase" localSheetId="5" hidden="1">'Databricks Notebook'!$A$1:$C$1</definedName>
    <definedName name="_xlnm._FilterDatabase" localSheetId="1" hidden="1">'Job Listing (data loading)'!$A$1:$M$170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7" i="1" l="1"/>
  <c r="M36" i="1"/>
  <c r="M35" i="1"/>
  <c r="M34" i="1"/>
  <c r="M33" i="1"/>
  <c r="M32" i="1"/>
  <c r="M31" i="1"/>
  <c r="M30" i="1"/>
  <c r="M29" i="1"/>
  <c r="M28" i="1"/>
  <c r="M27" i="1"/>
  <c r="M26" i="1"/>
  <c r="M25" i="1"/>
  <c r="I25" i="1"/>
  <c r="M24" i="1"/>
  <c r="I24" i="1"/>
  <c r="M23" i="1"/>
  <c r="I23" i="1"/>
  <c r="M22" i="1"/>
  <c r="I22" i="1"/>
  <c r="M21" i="1"/>
  <c r="I21" i="1"/>
  <c r="M20" i="1"/>
  <c r="I20" i="1"/>
  <c r="M19" i="1"/>
  <c r="I19" i="1"/>
  <c r="M18" i="1"/>
  <c r="I18" i="1"/>
  <c r="M17" i="1"/>
  <c r="I17" i="1"/>
  <c r="M16" i="1"/>
  <c r="I16" i="1"/>
  <c r="M15" i="1"/>
  <c r="I15" i="1"/>
  <c r="M14" i="1"/>
  <c r="I14" i="1"/>
  <c r="M13" i="1"/>
  <c r="I13" i="1"/>
  <c r="M12" i="1"/>
  <c r="I12" i="1"/>
  <c r="M11" i="1"/>
  <c r="M10" i="1"/>
  <c r="M9" i="1"/>
  <c r="I9" i="1"/>
  <c r="M8" i="1"/>
  <c r="I8" i="1"/>
  <c r="M7" i="1"/>
  <c r="I7" i="1"/>
  <c r="M6" i="1"/>
  <c r="I6" i="1"/>
  <c r="M5" i="1"/>
  <c r="I5" i="1"/>
  <c r="M4" i="1"/>
  <c r="I4" i="1"/>
  <c r="M3" i="1"/>
  <c r="M2" i="1"/>
</calcChain>
</file>

<file path=xl/sharedStrings.xml><?xml version="1.0" encoding="utf-8"?>
<sst xmlns="http://schemas.openxmlformats.org/spreadsheetml/2006/main" count="1046" uniqueCount="235">
  <si>
    <t>overwrite</t>
  </si>
  <si>
    <t>Guzzle URL</t>
  </si>
  <si>
    <t>Job Group Name</t>
  </si>
  <si>
    <t>Format</t>
  </si>
  <si>
    <t>Contains Header</t>
  </si>
  <si>
    <t>Rejected Records</t>
  </si>
  <si>
    <t>Target opreatoin</t>
  </si>
  <si>
    <t>Unix Account</t>
  </si>
  <si>
    <t>GUZZLE_HOME</t>
  </si>
  <si>
    <t>Logs</t>
  </si>
  <si>
    <t>For Production</t>
  </si>
  <si>
    <t>Landing Folder for all the dat afiles</t>
  </si>
  <si>
    <t>string</t>
  </si>
  <si>
    <t>Data Type</t>
  </si>
  <si>
    <t>Comments</t>
  </si>
  <si>
    <t>System Name</t>
  </si>
  <si>
    <t>Version</t>
  </si>
  <si>
    <t>Date</t>
  </si>
  <si>
    <t>Author</t>
  </si>
  <si>
    <t>0.1</t>
  </si>
  <si>
    <t>Initial version with Job Listing and Common Info</t>
  </si>
  <si>
    <t>Purpose</t>
  </si>
  <si>
    <t>Agnit</t>
  </si>
  <si>
    <t>Framework Column</t>
  </si>
  <si>
    <t>Mapping</t>
  </si>
  <si>
    <t>Partion Column</t>
  </si>
  <si>
    <t>source file name</t>
  </si>
  <si>
    <t>N</t>
  </si>
  <si>
    <t>w_refresh_ts</t>
  </si>
  <si>
    <t>timestamp</t>
  </si>
  <si>
    <t>w_job_instance_id</t>
  </si>
  <si>
    <t>bigint</t>
  </si>
  <si>
    <t>Job Id generated by guzzle</t>
  </si>
  <si>
    <t>Y</t>
  </si>
  <si>
    <t>w_location</t>
  </si>
  <si>
    <t>w_batch_id</t>
  </si>
  <si>
    <t>w_business_dt</t>
  </si>
  <si>
    <t>Based on the date passed as parameter passed to the guzzle job/job group/batch</t>
  </si>
  <si>
    <t>/guzzle</t>
  </si>
  <si>
    <t>/guzzle/logs</t>
  </si>
  <si>
    <t>Log Files for Scripts</t>
  </si>
  <si>
    <t>/guzzle/adwh/logs</t>
  </si>
  <si>
    <t>w_data_source</t>
  </si>
  <si>
    <t>ALL</t>
  </si>
  <si>
    <t>Job Group</t>
  </si>
  <si>
    <t>Stage</t>
  </si>
  <si>
    <t>STG</t>
  </si>
  <si>
    <t>FND</t>
  </si>
  <si>
    <t>Guzzle ETL Job Name</t>
  </si>
  <si>
    <t>File Path</t>
  </si>
  <si>
    <t>INGESTION</t>
  </si>
  <si>
    <t>PROCESSING</t>
  </si>
  <si>
    <t>Target Database Name</t>
  </si>
  <si>
    <t>Target Table Name</t>
  </si>
  <si>
    <t>Guzzle Job Type</t>
  </si>
  <si>
    <t>File name Pattern</t>
  </si>
  <si>
    <t>Table Naming Convention</t>
  </si>
  <si>
    <t>&lt;TYPE&gt;_&lt;SOURCE&gt;_&lt;TABLE_NAME&gt;</t>
  </si>
  <si>
    <t>TYPE</t>
  </si>
  <si>
    <t>Source Image</t>
  </si>
  <si>
    <t>Fact</t>
  </si>
  <si>
    <t>Dimesnsion</t>
  </si>
  <si>
    <t>Description</t>
  </si>
  <si>
    <t>Pre-Prod Database</t>
  </si>
  <si>
    <t>Example</t>
  </si>
  <si>
    <t>sri</t>
  </si>
  <si>
    <t>Processing Type</t>
  </si>
  <si>
    <t>Dev Database</t>
  </si>
  <si>
    <t>Manual Exceution</t>
  </si>
  <si>
    <t>NA</t>
  </si>
  <si>
    <t>Databases</t>
  </si>
  <si>
    <t>Types Of Tables</t>
  </si>
  <si>
    <t>19/9/2020</t>
  </si>
  <si>
    <t>epsdlsrid</t>
  </si>
  <si>
    <t>sri_danaos_documents</t>
  </si>
  <si>
    <t>sri_cubic_documents</t>
  </si>
  <si>
    <t>sri_company_master</t>
  </si>
  <si>
    <t>sri_company_hierarchy</t>
  </si>
  <si>
    <t>sri_budget_opex_monitor</t>
  </si>
  <si>
    <t>sri_account</t>
  </si>
  <si>
    <t>sri_service_hierarchy</t>
  </si>
  <si>
    <t>sri_reporting_lines</t>
  </si>
  <si>
    <t>sri_qct_documents</t>
  </si>
  <si>
    <t>sri_penwood_documents</t>
  </si>
  <si>
    <t>sri_item_ledgers</t>
  </si>
  <si>
    <t>sri_expected_call_da</t>
  </si>
  <si>
    <t>sri_vessel_team_map</t>
  </si>
  <si>
    <t>sri_vessel_master</t>
  </si>
  <si>
    <t>sri_vessel_hierarchy</t>
  </si>
  <si>
    <t>sri_vessel_dry_dock_details</t>
  </si>
  <si>
    <t>sri_department</t>
  </si>
  <si>
    <t>sri_data_security</t>
  </si>
  <si>
    <t>sri_account_mapping</t>
  </si>
  <si>
    <t>epdl_sri_financial</t>
  </si>
  <si>
    <t>delimited (,)</t>
  </si>
  <si>
    <t>parquet</t>
  </si>
  <si>
    <t>append/truncate partiton</t>
  </si>
  <si>
    <t>rej_sri_documents</t>
  </si>
  <si>
    <t>sri_documents</t>
  </si>
  <si>
    <t>FINANCIALS</t>
  </si>
  <si>
    <t>dbfs://mnt/guzzle/epsdl/data/landing</t>
  </si>
  <si>
    <t>danaos_documents*parquet</t>
  </si>
  <si>
    <t>cubic_documents*parquet</t>
  </si>
  <si>
    <t>company_master*csv</t>
  </si>
  <si>
    <t>company_hierarchy*csv</t>
  </si>
  <si>
    <t>budget_opex_monitor*csv</t>
  </si>
  <si>
    <t>account*csv</t>
  </si>
  <si>
    <t>service_hierarchy*csv</t>
  </si>
  <si>
    <t>reporting_lines*csv</t>
  </si>
  <si>
    <t>qct_documents*parquet</t>
  </si>
  <si>
    <t>penwood_documents*parquet</t>
  </si>
  <si>
    <t>item_ledgers*parquet</t>
  </si>
  <si>
    <t>expected_call_da*parquet</t>
  </si>
  <si>
    <t>vessel_team_map*parquet</t>
  </si>
  <si>
    <t>vessel_master*csv</t>
  </si>
  <si>
    <t>vessel_hierarchy*csv</t>
  </si>
  <si>
    <t>vessel_dry_dock_details*parquet</t>
  </si>
  <si>
    <t>department*parquet</t>
  </si>
  <si>
    <t>data_security*csv</t>
  </si>
  <si>
    <t>account_mapping*csv</t>
  </si>
  <si>
    <t>SRI_</t>
  </si>
  <si>
    <t>epsdld</t>
  </si>
  <si>
    <t>DIM_, FND_</t>
  </si>
  <si>
    <t>sri_del_departments</t>
  </si>
  <si>
    <t>sri_supply_items</t>
  </si>
  <si>
    <t>sri_requisitions</t>
  </si>
  <si>
    <t>sri_order_details</t>
  </si>
  <si>
    <t>sri_dept_mapping</t>
  </si>
  <si>
    <t>epsdl_sri_purchasing</t>
  </si>
  <si>
    <t>del_departments*parquet</t>
  </si>
  <si>
    <t>supply_items*parquet</t>
  </si>
  <si>
    <t>requisitions*parquet</t>
  </si>
  <si>
    <t>order_details*parquet</t>
  </si>
  <si>
    <t>dept_mapping*csv</t>
  </si>
  <si>
    <t>PURCHASING</t>
  </si>
  <si>
    <t>dim_gl_account</t>
  </si>
  <si>
    <t>dim_gl_company</t>
  </si>
  <si>
    <t>dim_gl_reporting_lines</t>
  </si>
  <si>
    <t>dim_gl_service</t>
  </si>
  <si>
    <t>dim_gl_vessel</t>
  </si>
  <si>
    <t>dim_data_security</t>
  </si>
  <si>
    <t>dim_gl_department</t>
  </si>
  <si>
    <t>epsdl_fnd_dims_financials</t>
  </si>
  <si>
    <t>merge</t>
  </si>
  <si>
    <t>epsdl_fnd_facts_combined</t>
  </si>
  <si>
    <t>fact_os_po</t>
  </si>
  <si>
    <t>fact_gl_transactions</t>
  </si>
  <si>
    <t>fact_ship_days</t>
  </si>
  <si>
    <t>fact_dry_dock_details</t>
  </si>
  <si>
    <t>fact_gl_budget</t>
  </si>
  <si>
    <t>epsdlplp</t>
  </si>
  <si>
    <t>plp_adls_synapse</t>
  </si>
  <si>
    <t>epsdl_plp</t>
  </si>
  <si>
    <t>dim_period</t>
  </si>
  <si>
    <t>DBFS Location</t>
  </si>
  <si>
    <t>Synapse Database</t>
  </si>
  <si>
    <t>epslplp</t>
  </si>
  <si>
    <t>synapse_rej_sri_account_mapping</t>
  </si>
  <si>
    <t>synapse_rej_sri_budget_opex_monitor</t>
  </si>
  <si>
    <t>synapse_rej_sri_company_hierarchy</t>
  </si>
  <si>
    <t>synapse_rej_sri_company_master</t>
  </si>
  <si>
    <t>synapse_rej_sri_del_departments</t>
  </si>
  <si>
    <t>synapse_rej_sri_dept_mapping</t>
  </si>
  <si>
    <t>synapse_rej_sri_documents</t>
  </si>
  <si>
    <t>synapse_rej_sri_expected_call_da</t>
  </si>
  <si>
    <t>synapse_rej_sri_item_ledgers</t>
  </si>
  <si>
    <t>synapse_rej_sri_order_details</t>
  </si>
  <si>
    <t>synapse_rej_sri_reporting_lines</t>
  </si>
  <si>
    <t>synapse_rej_sri_requisitions</t>
  </si>
  <si>
    <t>synapse_rej_sri_service_hierarchy</t>
  </si>
  <si>
    <t>synapse_rej_sri_supply_items</t>
  </si>
  <si>
    <t>synapse_rej_sri_vessel_dry_dock_details</t>
  </si>
  <si>
    <t>synapse_rej_sri_vessel_hierarchy</t>
  </si>
  <si>
    <t>synapse_rej_sri_vessel_team_map</t>
  </si>
  <si>
    <t>synapse_rej_sri_vessel_master</t>
  </si>
  <si>
    <t>rej_sri_account_mapping</t>
  </si>
  <si>
    <t>rej_sri_budget_opex_monitor</t>
  </si>
  <si>
    <t>rej_sri_company_hierarchy</t>
  </si>
  <si>
    <t>rej_sri_company_master</t>
  </si>
  <si>
    <t>rej_sri_del_departments</t>
  </si>
  <si>
    <t>rej_sri_dept_mapping</t>
  </si>
  <si>
    <t>rej_sri_expected_call_da</t>
  </si>
  <si>
    <t>rej_sri_item_ledgers</t>
  </si>
  <si>
    <t>rej_sri_order_details</t>
  </si>
  <si>
    <t>rej_sri_reporting_lines</t>
  </si>
  <si>
    <t>rej_sri_requisitions</t>
  </si>
  <si>
    <t>rej_sri_service_hierarchy</t>
  </si>
  <si>
    <t>rej_sri_supply_items</t>
  </si>
  <si>
    <t>rej_sri_vessel_dry_dock_details</t>
  </si>
  <si>
    <t>rej_sri_vessel_hierarchy</t>
  </si>
  <si>
    <t>rej_sri_vessel_team_map</t>
  </si>
  <si>
    <t>rej_sri_vessel_master</t>
  </si>
  <si>
    <t>dbfs://mnt/epsdldeltadev/epsdlsrid</t>
  </si>
  <si>
    <t>dbfs://mnt/epsdldeltadev/epsdld</t>
  </si>
  <si>
    <t>epsdplp</t>
  </si>
  <si>
    <t>Synapse</t>
  </si>
  <si>
    <t>dbfs://mnt/epsdldeltadev/epsdlsrid/&lt;tablename&gt;</t>
  </si>
  <si>
    <t>dbfs://mnt/epsdldeltadev/epsdld/&lt;tablename&gt;</t>
  </si>
  <si>
    <t>DBFS / SQL Server Location</t>
  </si>
  <si>
    <t>Table DBFS /SQL Server Location</t>
  </si>
  <si>
    <t xml:space="preserve">SQL Server Synapse </t>
  </si>
  <si>
    <t>dim</t>
  </si>
  <si>
    <t>fact</t>
  </si>
  <si>
    <t>dim/fact</t>
  </si>
  <si>
    <t>epsdlsrip</t>
  </si>
  <si>
    <t>epsdlp</t>
  </si>
  <si>
    <t>epsdlplp_prod</t>
  </si>
  <si>
    <t>Append/Truncate Partitions</t>
  </si>
  <si>
    <t>Merge/Overwrite</t>
  </si>
  <si>
    <t>Overwrite</t>
  </si>
  <si>
    <t>PLP</t>
  </si>
  <si>
    <t>epsdl_housekeep</t>
  </si>
  <si>
    <t>Databricks Notebook Name</t>
  </si>
  <si>
    <t>scala_move_parquet</t>
  </si>
  <si>
    <t>https://adb-243883213393729.9.azuredatabricks.net/?o=243883213393729#notebook/818101862401034/command/818101862401037</t>
  </si>
  <si>
    <t>Databrick Link</t>
  </si>
  <si>
    <t>Move parquet files from landing to archive</t>
  </si>
  <si>
    <t>/guzzle/epsdl/data/landing</t>
  </si>
  <si>
    <t>DBFS Landing location</t>
  </si>
  <si>
    <t>Delta Lake Database names</t>
  </si>
  <si>
    <t>epsdlsrip, epsdlp</t>
  </si>
  <si>
    <t>epsdladmin</t>
  </si>
  <si>
    <t>https://epsdlguzzlevm-2d89c68b94.southeastasia.cloudapp.azure.com:8082/</t>
  </si>
  <si>
    <t>VM Node</t>
  </si>
  <si>
    <t>w_source_system</t>
  </si>
  <si>
    <t>w_src_file_name</t>
  </si>
  <si>
    <t>w_x_custom</t>
  </si>
  <si>
    <t>w_curr_rec_flg</t>
  </si>
  <si>
    <t>w_data_src_id</t>
  </si>
  <si>
    <t>business_date</t>
  </si>
  <si>
    <t>Y (only for document)</t>
  </si>
  <si>
    <t>NULL</t>
  </si>
  <si>
    <t>source system</t>
  </si>
  <si>
    <t>current timestamp</t>
  </si>
  <si>
    <t>Guzzle generated batch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</si>
</sst>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 applyNumberFormat="1"/>
    <xf numFmtId="0" fontId="1" fillId="0" borderId="0" xfId="1" applyNumberFormat="1"/>
    <xf numFmtId="0" fontId="2" fillId="0" borderId="0" xfId="0" applyNumberFormat="1" applyFont="1"/>
    <xf numFmtId="0" fontId="2" fillId="2" borderId="0" xfId="0" applyNumberFormat="1" applyFont="1" applyFill="1"/>
    <xf numFmtId="0" fontId="2" fillId="2" borderId="0" xfId="0" applyNumberFormat="1" applyFont="1" applyFill="1" applyAlignment="1">
      <alignment wrapText="1"/>
    </xf>
    <xf numFmtId="0" fontId="0" fillId="0" borderId="1" xfId="0" applyBorder="1"/>
    <xf numFmtId="0" fontId="0" fillId="0" borderId="1" xfId="0" applyNumberFormat="1" applyBorder="1"/>
    <xf numFmtId="0" fontId="0" fillId="0" borderId="0" xfId="0" applyNumberFormat="1" applyAlignment="1">
      <alignment wrapText="1"/>
    </xf>
    <xf numFmtId="0" fontId="0" fillId="0" borderId="0" xfId="0"/>
    <xf numFmtId="0" fontId="0" fillId="3" borderId="1" xfId="0" applyFill="1" applyBorder="1"/>
    <xf numFmtId="0" fontId="2" fillId="2" borderId="1" xfId="0" applyNumberFormat="1" applyFont="1" applyFill="1" applyBorder="1"/>
    <xf numFmtId="0" fontId="0" fillId="0" borderId="1" xfId="0" applyBorder="1" applyAlignment="1">
      <alignment wrapText="1"/>
    </xf>
    <xf numFmtId="0" fontId="0" fillId="0" borderId="1" xfId="0" quotePrefix="1" applyNumberFormat="1" applyBorder="1"/>
    <xf numFmtId="16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/>
    <xf numFmtId="0" fontId="2" fillId="2" borderId="2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6DE00-BB66-4236-A748-E04E7519B65D}">
  <dimension ref="A1:D2"/>
  <sheetViews>
    <sheetView tabSelected="1" zoomScale="70" zoomScaleNormal="70" workbookViewId="0"/>
  </sheetViews>
  <sheetFormatPr defaultRowHeight="15.6" x14ac:dyDescent="0.3"/>
  <cols>
    <col min="1" max="1" width="19.5" customWidth="1"/>
    <col min="4" max="4" width="130.3984375" customWidth="1"/>
  </cols>
  <sheetData>
    <row r="1" spans="1:4" x14ac:dyDescent="0.3">
      <c r="A1" s="10" t="s">
        <v>16</v>
      </c>
      <c r="B1" s="10" t="s">
        <v>17</v>
      </c>
      <c r="C1" s="10" t="s">
        <v>18</v>
      </c>
      <c r="D1" s="10" t="s">
        <v>14</v>
      </c>
    </row>
    <row r="2" spans="1:4" x14ac:dyDescent="0.3">
      <c r="A2" s="12" t="s">
        <v>19</v>
      </c>
      <c r="B2" s="13" t="s">
        <v>72</v>
      </c>
      <c r="C2" s="6" t="s">
        <v>22</v>
      </c>
      <c r="D2" s="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0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.6" x14ac:dyDescent="0.3"/>
  <cols>
    <col min="1" max="1" width="54.09765625" bestFit="1" customWidth="1"/>
    <col min="2" max="2" width="54.09765625" customWidth="1"/>
    <col min="3" max="3" width="33.19921875" customWidth="1"/>
    <col min="4" max="4" width="53.59765625" customWidth="1"/>
    <col min="5" max="5" width="52.19921875" bestFit="1" customWidth="1"/>
    <col min="6" max="6" width="22.3984375" bestFit="1" customWidth="1"/>
    <col min="7" max="7" width="47" bestFit="1" customWidth="1"/>
    <col min="8" max="8" width="22.8984375" bestFit="1" customWidth="1"/>
    <col min="9" max="9" width="33.59765625" bestFit="1" customWidth="1"/>
    <col min="10" max="10" width="255.69921875" bestFit="1" customWidth="1"/>
    <col min="11" max="11" width="15.8984375" bestFit="1" customWidth="1"/>
    <col min="12" max="12" width="19.69921875" customWidth="1"/>
    <col min="13" max="13" width="56.796875" bestFit="1" customWidth="1"/>
    <col min="14" max="14" width="16.69921875" bestFit="1" customWidth="1"/>
  </cols>
  <sheetData>
    <row r="1" spans="1:14" x14ac:dyDescent="0.3">
      <c r="A1" s="3" t="s">
        <v>2</v>
      </c>
      <c r="B1" s="3" t="s">
        <v>52</v>
      </c>
      <c r="C1" s="3" t="s">
        <v>53</v>
      </c>
      <c r="D1" s="3" t="s">
        <v>48</v>
      </c>
      <c r="E1" s="4" t="s">
        <v>49</v>
      </c>
      <c r="F1" s="3" t="s">
        <v>3</v>
      </c>
      <c r="G1" s="3" t="s">
        <v>4</v>
      </c>
      <c r="H1" s="3" t="s">
        <v>6</v>
      </c>
      <c r="I1" s="3" t="s">
        <v>5</v>
      </c>
      <c r="J1" s="3" t="s">
        <v>55</v>
      </c>
      <c r="K1" s="3" t="s">
        <v>15</v>
      </c>
      <c r="L1" s="3" t="s">
        <v>54</v>
      </c>
      <c r="M1" s="3" t="s">
        <v>154</v>
      </c>
      <c r="N1" s="3" t="s">
        <v>155</v>
      </c>
    </row>
    <row r="2" spans="1:14" x14ac:dyDescent="0.3">
      <c r="A2" t="s">
        <v>93</v>
      </c>
      <c r="B2" t="s">
        <v>73</v>
      </c>
      <c r="C2" t="s">
        <v>98</v>
      </c>
      <c r="D2" t="s">
        <v>74</v>
      </c>
      <c r="E2" t="s">
        <v>100</v>
      </c>
      <c r="F2" t="s">
        <v>95</v>
      </c>
      <c r="G2" t="s">
        <v>69</v>
      </c>
      <c r="H2" t="s">
        <v>96</v>
      </c>
      <c r="I2" t="s">
        <v>97</v>
      </c>
      <c r="J2" t="s">
        <v>101</v>
      </c>
      <c r="K2" t="s">
        <v>99</v>
      </c>
      <c r="L2" t="s">
        <v>50</v>
      </c>
      <c r="M2" t="str">
        <f>CONCATENATE("dbfs://mnt/epsdldeltadev/epsdlsrid/",C2)</f>
        <v>dbfs://mnt/epsdldeltadev/epsdlsrid/sri_documents</v>
      </c>
      <c r="N2" t="s">
        <v>69</v>
      </c>
    </row>
    <row r="3" spans="1:14" x14ac:dyDescent="0.3">
      <c r="A3" t="s">
        <v>93</v>
      </c>
      <c r="B3" t="s">
        <v>73</v>
      </c>
      <c r="C3" t="s">
        <v>98</v>
      </c>
      <c r="D3" t="s">
        <v>75</v>
      </c>
      <c r="E3" t="s">
        <v>100</v>
      </c>
      <c r="F3" t="s">
        <v>95</v>
      </c>
      <c r="G3" t="s">
        <v>69</v>
      </c>
      <c r="H3" t="s">
        <v>96</v>
      </c>
      <c r="I3" t="s">
        <v>97</v>
      </c>
      <c r="J3" t="s">
        <v>102</v>
      </c>
      <c r="K3" t="s">
        <v>99</v>
      </c>
      <c r="L3" t="s">
        <v>50</v>
      </c>
      <c r="M3" t="str">
        <f t="shared" ref="M3:M25" si="0">CONCATENATE("dbfs://mnt/epsdldeltadev/epsdlsrid/",C3)</f>
        <v>dbfs://mnt/epsdldeltadev/epsdlsrid/sri_documents</v>
      </c>
      <c r="N3" t="s">
        <v>69</v>
      </c>
    </row>
    <row r="4" spans="1:14" x14ac:dyDescent="0.3">
      <c r="A4" t="s">
        <v>93</v>
      </c>
      <c r="B4" t="s">
        <v>73</v>
      </c>
      <c r="C4" t="s">
        <v>76</v>
      </c>
      <c r="D4" t="s">
        <v>76</v>
      </c>
      <c r="E4" t="s">
        <v>100</v>
      </c>
      <c r="F4" t="s">
        <v>94</v>
      </c>
      <c r="G4" t="b">
        <v>1</v>
      </c>
      <c r="H4" t="s">
        <v>96</v>
      </c>
      <c r="I4" t="str">
        <f t="shared" ref="I4:I25" si="1">CONCATENATE("rej_",C4)</f>
        <v>rej_sri_company_master</v>
      </c>
      <c r="J4" s="9" t="s">
        <v>103</v>
      </c>
      <c r="K4" t="s">
        <v>99</v>
      </c>
      <c r="L4" t="s">
        <v>50</v>
      </c>
      <c r="M4" t="str">
        <f t="shared" si="0"/>
        <v>dbfs://mnt/epsdldeltadev/epsdlsrid/sri_company_master</v>
      </c>
      <c r="N4" t="s">
        <v>69</v>
      </c>
    </row>
    <row r="5" spans="1:14" x14ac:dyDescent="0.3">
      <c r="A5" t="s">
        <v>93</v>
      </c>
      <c r="B5" t="s">
        <v>73</v>
      </c>
      <c r="C5" t="s">
        <v>77</v>
      </c>
      <c r="D5" t="s">
        <v>77</v>
      </c>
      <c r="E5" t="s">
        <v>100</v>
      </c>
      <c r="F5" t="s">
        <v>94</v>
      </c>
      <c r="G5" t="b">
        <v>1</v>
      </c>
      <c r="H5" t="s">
        <v>96</v>
      </c>
      <c r="I5" t="str">
        <f t="shared" si="1"/>
        <v>rej_sri_company_hierarchy</v>
      </c>
      <c r="J5" s="9" t="s">
        <v>104</v>
      </c>
      <c r="K5" t="s">
        <v>99</v>
      </c>
      <c r="L5" t="s">
        <v>50</v>
      </c>
      <c r="M5" t="str">
        <f t="shared" si="0"/>
        <v>dbfs://mnt/epsdldeltadev/epsdlsrid/sri_company_hierarchy</v>
      </c>
      <c r="N5" t="s">
        <v>69</v>
      </c>
    </row>
    <row r="6" spans="1:14" x14ac:dyDescent="0.3">
      <c r="A6" t="s">
        <v>93</v>
      </c>
      <c r="B6" t="s">
        <v>73</v>
      </c>
      <c r="C6" t="s">
        <v>78</v>
      </c>
      <c r="D6" t="s">
        <v>78</v>
      </c>
      <c r="E6" t="s">
        <v>100</v>
      </c>
      <c r="F6" t="s">
        <v>94</v>
      </c>
      <c r="G6" t="b">
        <v>1</v>
      </c>
      <c r="H6" t="s">
        <v>96</v>
      </c>
      <c r="I6" t="str">
        <f t="shared" si="1"/>
        <v>rej_sri_budget_opex_monitor</v>
      </c>
      <c r="J6" s="9" t="s">
        <v>105</v>
      </c>
      <c r="K6" t="s">
        <v>99</v>
      </c>
      <c r="L6" t="s">
        <v>50</v>
      </c>
      <c r="M6" t="str">
        <f t="shared" si="0"/>
        <v>dbfs://mnt/epsdldeltadev/epsdlsrid/sri_budget_opex_monitor</v>
      </c>
      <c r="N6" t="s">
        <v>69</v>
      </c>
    </row>
    <row r="7" spans="1:14" x14ac:dyDescent="0.3">
      <c r="A7" t="s">
        <v>93</v>
      </c>
      <c r="B7" t="s">
        <v>73</v>
      </c>
      <c r="C7" t="s">
        <v>79</v>
      </c>
      <c r="D7" t="s">
        <v>79</v>
      </c>
      <c r="E7" t="s">
        <v>100</v>
      </c>
      <c r="F7" t="s">
        <v>94</v>
      </c>
      <c r="G7" t="b">
        <v>1</v>
      </c>
      <c r="H7" t="s">
        <v>96</v>
      </c>
      <c r="I7" t="str">
        <f t="shared" si="1"/>
        <v>rej_sri_account</v>
      </c>
      <c r="J7" s="9" t="s">
        <v>106</v>
      </c>
      <c r="K7" t="s">
        <v>99</v>
      </c>
      <c r="L7" t="s">
        <v>50</v>
      </c>
      <c r="M7" t="str">
        <f t="shared" si="0"/>
        <v>dbfs://mnt/epsdldeltadev/epsdlsrid/sri_account</v>
      </c>
      <c r="N7" t="s">
        <v>69</v>
      </c>
    </row>
    <row r="8" spans="1:14" x14ac:dyDescent="0.3">
      <c r="A8" t="s">
        <v>93</v>
      </c>
      <c r="B8" t="s">
        <v>73</v>
      </c>
      <c r="C8" t="s">
        <v>80</v>
      </c>
      <c r="D8" t="s">
        <v>80</v>
      </c>
      <c r="E8" t="s">
        <v>100</v>
      </c>
      <c r="F8" t="s">
        <v>94</v>
      </c>
      <c r="G8" t="b">
        <v>1</v>
      </c>
      <c r="H8" t="s">
        <v>96</v>
      </c>
      <c r="I8" t="str">
        <f t="shared" si="1"/>
        <v>rej_sri_service_hierarchy</v>
      </c>
      <c r="J8" s="9" t="s">
        <v>107</v>
      </c>
      <c r="K8" t="s">
        <v>99</v>
      </c>
      <c r="L8" t="s">
        <v>50</v>
      </c>
      <c r="M8" t="str">
        <f t="shared" si="0"/>
        <v>dbfs://mnt/epsdldeltadev/epsdlsrid/sri_service_hierarchy</v>
      </c>
      <c r="N8" t="s">
        <v>69</v>
      </c>
    </row>
    <row r="9" spans="1:14" x14ac:dyDescent="0.3">
      <c r="A9" t="s">
        <v>93</v>
      </c>
      <c r="B9" t="s">
        <v>73</v>
      </c>
      <c r="C9" t="s">
        <v>81</v>
      </c>
      <c r="D9" t="s">
        <v>81</v>
      </c>
      <c r="E9" t="s">
        <v>100</v>
      </c>
      <c r="F9" t="s">
        <v>94</v>
      </c>
      <c r="G9" t="b">
        <v>1</v>
      </c>
      <c r="H9" t="s">
        <v>96</v>
      </c>
      <c r="I9" t="str">
        <f t="shared" si="1"/>
        <v>rej_sri_reporting_lines</v>
      </c>
      <c r="J9" s="9" t="s">
        <v>108</v>
      </c>
      <c r="K9" t="s">
        <v>99</v>
      </c>
      <c r="L9" t="s">
        <v>50</v>
      </c>
      <c r="M9" t="str">
        <f t="shared" si="0"/>
        <v>dbfs://mnt/epsdldeltadev/epsdlsrid/sri_reporting_lines</v>
      </c>
      <c r="N9" t="s">
        <v>69</v>
      </c>
    </row>
    <row r="10" spans="1:14" x14ac:dyDescent="0.3">
      <c r="A10" t="s">
        <v>93</v>
      </c>
      <c r="B10" t="s">
        <v>73</v>
      </c>
      <c r="C10" t="s">
        <v>98</v>
      </c>
      <c r="D10" t="s">
        <v>82</v>
      </c>
      <c r="E10" t="s">
        <v>100</v>
      </c>
      <c r="F10" t="s">
        <v>95</v>
      </c>
      <c r="G10" t="s">
        <v>69</v>
      </c>
      <c r="H10" t="s">
        <v>96</v>
      </c>
      <c r="I10" t="s">
        <v>97</v>
      </c>
      <c r="J10" s="9" t="s">
        <v>109</v>
      </c>
      <c r="K10" t="s">
        <v>99</v>
      </c>
      <c r="L10" t="s">
        <v>50</v>
      </c>
      <c r="M10" t="str">
        <f t="shared" si="0"/>
        <v>dbfs://mnt/epsdldeltadev/epsdlsrid/sri_documents</v>
      </c>
      <c r="N10" t="s">
        <v>69</v>
      </c>
    </row>
    <row r="11" spans="1:14" x14ac:dyDescent="0.3">
      <c r="A11" t="s">
        <v>93</v>
      </c>
      <c r="B11" t="s">
        <v>73</v>
      </c>
      <c r="C11" t="s">
        <v>98</v>
      </c>
      <c r="D11" t="s">
        <v>83</v>
      </c>
      <c r="E11" t="s">
        <v>100</v>
      </c>
      <c r="F11" t="s">
        <v>95</v>
      </c>
      <c r="G11" t="s">
        <v>69</v>
      </c>
      <c r="H11" t="s">
        <v>96</v>
      </c>
      <c r="I11" t="s">
        <v>97</v>
      </c>
      <c r="J11" s="9" t="s">
        <v>110</v>
      </c>
      <c r="K11" t="s">
        <v>99</v>
      </c>
      <c r="L11" t="s">
        <v>50</v>
      </c>
      <c r="M11" t="str">
        <f t="shared" si="0"/>
        <v>dbfs://mnt/epsdldeltadev/epsdlsrid/sri_documents</v>
      </c>
      <c r="N11" t="s">
        <v>69</v>
      </c>
    </row>
    <row r="12" spans="1:14" x14ac:dyDescent="0.3">
      <c r="A12" t="s">
        <v>93</v>
      </c>
      <c r="B12" t="s">
        <v>73</v>
      </c>
      <c r="C12" t="s">
        <v>84</v>
      </c>
      <c r="D12" t="s">
        <v>84</v>
      </c>
      <c r="E12" t="s">
        <v>100</v>
      </c>
      <c r="F12" t="s">
        <v>95</v>
      </c>
      <c r="G12" t="s">
        <v>69</v>
      </c>
      <c r="H12" t="s">
        <v>96</v>
      </c>
      <c r="I12" t="str">
        <f t="shared" si="1"/>
        <v>rej_sri_item_ledgers</v>
      </c>
      <c r="J12" s="9" t="s">
        <v>111</v>
      </c>
      <c r="K12" t="s">
        <v>99</v>
      </c>
      <c r="L12" t="s">
        <v>50</v>
      </c>
      <c r="M12" t="str">
        <f t="shared" si="0"/>
        <v>dbfs://mnt/epsdldeltadev/epsdlsrid/sri_item_ledgers</v>
      </c>
      <c r="N12" t="s">
        <v>69</v>
      </c>
    </row>
    <row r="13" spans="1:14" x14ac:dyDescent="0.3">
      <c r="A13" t="s">
        <v>93</v>
      </c>
      <c r="B13" t="s">
        <v>73</v>
      </c>
      <c r="C13" t="s">
        <v>85</v>
      </c>
      <c r="D13" t="s">
        <v>85</v>
      </c>
      <c r="E13" t="s">
        <v>100</v>
      </c>
      <c r="F13" t="s">
        <v>95</v>
      </c>
      <c r="G13" t="s">
        <v>69</v>
      </c>
      <c r="H13" t="s">
        <v>96</v>
      </c>
      <c r="I13" t="str">
        <f t="shared" si="1"/>
        <v>rej_sri_expected_call_da</v>
      </c>
      <c r="J13" s="9" t="s">
        <v>112</v>
      </c>
      <c r="K13" t="s">
        <v>99</v>
      </c>
      <c r="L13" t="s">
        <v>50</v>
      </c>
      <c r="M13" t="str">
        <f t="shared" si="0"/>
        <v>dbfs://mnt/epsdldeltadev/epsdlsrid/sri_expected_call_da</v>
      </c>
      <c r="N13" t="s">
        <v>69</v>
      </c>
    </row>
    <row r="14" spans="1:14" x14ac:dyDescent="0.3">
      <c r="A14" t="s">
        <v>93</v>
      </c>
      <c r="B14" t="s">
        <v>73</v>
      </c>
      <c r="C14" t="s">
        <v>86</v>
      </c>
      <c r="D14" t="s">
        <v>86</v>
      </c>
      <c r="E14" t="s">
        <v>100</v>
      </c>
      <c r="F14" t="s">
        <v>95</v>
      </c>
      <c r="G14" t="s">
        <v>69</v>
      </c>
      <c r="H14" t="s">
        <v>96</v>
      </c>
      <c r="I14" t="str">
        <f t="shared" si="1"/>
        <v>rej_sri_vessel_team_map</v>
      </c>
      <c r="J14" s="9" t="s">
        <v>113</v>
      </c>
      <c r="K14" t="s">
        <v>99</v>
      </c>
      <c r="L14" t="s">
        <v>50</v>
      </c>
      <c r="M14" t="str">
        <f t="shared" si="0"/>
        <v>dbfs://mnt/epsdldeltadev/epsdlsrid/sri_vessel_team_map</v>
      </c>
      <c r="N14" t="s">
        <v>69</v>
      </c>
    </row>
    <row r="15" spans="1:14" x14ac:dyDescent="0.3">
      <c r="A15" t="s">
        <v>93</v>
      </c>
      <c r="B15" t="s">
        <v>73</v>
      </c>
      <c r="C15" t="s">
        <v>87</v>
      </c>
      <c r="D15" t="s">
        <v>87</v>
      </c>
      <c r="E15" t="s">
        <v>100</v>
      </c>
      <c r="F15" t="s">
        <v>94</v>
      </c>
      <c r="G15" t="b">
        <v>1</v>
      </c>
      <c r="H15" t="s">
        <v>96</v>
      </c>
      <c r="I15" t="str">
        <f t="shared" si="1"/>
        <v>rej_sri_vessel_master</v>
      </c>
      <c r="J15" s="9" t="s">
        <v>114</v>
      </c>
      <c r="K15" t="s">
        <v>99</v>
      </c>
      <c r="L15" t="s">
        <v>50</v>
      </c>
      <c r="M15" t="str">
        <f t="shared" si="0"/>
        <v>dbfs://mnt/epsdldeltadev/epsdlsrid/sri_vessel_master</v>
      </c>
      <c r="N15" t="s">
        <v>69</v>
      </c>
    </row>
    <row r="16" spans="1:14" x14ac:dyDescent="0.3">
      <c r="A16" t="s">
        <v>93</v>
      </c>
      <c r="B16" t="s">
        <v>73</v>
      </c>
      <c r="C16" t="s">
        <v>88</v>
      </c>
      <c r="D16" t="s">
        <v>88</v>
      </c>
      <c r="E16" t="s">
        <v>100</v>
      </c>
      <c r="F16" t="s">
        <v>94</v>
      </c>
      <c r="G16" t="b">
        <v>1</v>
      </c>
      <c r="H16" t="s">
        <v>96</v>
      </c>
      <c r="I16" t="str">
        <f t="shared" si="1"/>
        <v>rej_sri_vessel_hierarchy</v>
      </c>
      <c r="J16" s="9" t="s">
        <v>115</v>
      </c>
      <c r="K16" t="s">
        <v>99</v>
      </c>
      <c r="L16" t="s">
        <v>50</v>
      </c>
      <c r="M16" t="str">
        <f t="shared" si="0"/>
        <v>dbfs://mnt/epsdldeltadev/epsdlsrid/sri_vessel_hierarchy</v>
      </c>
      <c r="N16" t="s">
        <v>69</v>
      </c>
    </row>
    <row r="17" spans="1:14" x14ac:dyDescent="0.3">
      <c r="A17" t="s">
        <v>93</v>
      </c>
      <c r="B17" t="s">
        <v>73</v>
      </c>
      <c r="C17" t="s">
        <v>89</v>
      </c>
      <c r="D17" t="s">
        <v>89</v>
      </c>
      <c r="E17" t="s">
        <v>100</v>
      </c>
      <c r="F17" t="s">
        <v>95</v>
      </c>
      <c r="G17" t="s">
        <v>69</v>
      </c>
      <c r="H17" t="s">
        <v>96</v>
      </c>
      <c r="I17" t="str">
        <f t="shared" si="1"/>
        <v>rej_sri_vessel_dry_dock_details</v>
      </c>
      <c r="J17" s="9" t="s">
        <v>116</v>
      </c>
      <c r="K17" t="s">
        <v>99</v>
      </c>
      <c r="L17" t="s">
        <v>50</v>
      </c>
      <c r="M17" t="str">
        <f t="shared" si="0"/>
        <v>dbfs://mnt/epsdldeltadev/epsdlsrid/sri_vessel_dry_dock_details</v>
      </c>
      <c r="N17" t="s">
        <v>69</v>
      </c>
    </row>
    <row r="18" spans="1:14" x14ac:dyDescent="0.3">
      <c r="A18" t="s">
        <v>93</v>
      </c>
      <c r="B18" t="s">
        <v>73</v>
      </c>
      <c r="C18" t="s">
        <v>90</v>
      </c>
      <c r="D18" t="s">
        <v>90</v>
      </c>
      <c r="E18" t="s">
        <v>100</v>
      </c>
      <c r="F18" t="s">
        <v>94</v>
      </c>
      <c r="G18" t="b">
        <v>1</v>
      </c>
      <c r="H18" t="s">
        <v>96</v>
      </c>
      <c r="I18" t="str">
        <f t="shared" si="1"/>
        <v>rej_sri_department</v>
      </c>
      <c r="J18" s="9" t="s">
        <v>117</v>
      </c>
      <c r="K18" t="s">
        <v>99</v>
      </c>
      <c r="L18" t="s">
        <v>50</v>
      </c>
      <c r="M18" t="str">
        <f t="shared" si="0"/>
        <v>dbfs://mnt/epsdldeltadev/epsdlsrid/sri_department</v>
      </c>
      <c r="N18" t="s">
        <v>69</v>
      </c>
    </row>
    <row r="19" spans="1:14" x14ac:dyDescent="0.3">
      <c r="A19" t="s">
        <v>93</v>
      </c>
      <c r="B19" t="s">
        <v>73</v>
      </c>
      <c r="C19" t="s">
        <v>91</v>
      </c>
      <c r="D19" t="s">
        <v>91</v>
      </c>
      <c r="E19" t="s">
        <v>100</v>
      </c>
      <c r="F19" t="s">
        <v>94</v>
      </c>
      <c r="G19" t="b">
        <v>1</v>
      </c>
      <c r="H19" t="s">
        <v>96</v>
      </c>
      <c r="I19" t="str">
        <f t="shared" si="1"/>
        <v>rej_sri_data_security</v>
      </c>
      <c r="J19" s="9" t="s">
        <v>118</v>
      </c>
      <c r="K19" t="s">
        <v>99</v>
      </c>
      <c r="L19" t="s">
        <v>50</v>
      </c>
      <c r="M19" t="str">
        <f t="shared" si="0"/>
        <v>dbfs://mnt/epsdldeltadev/epsdlsrid/sri_data_security</v>
      </c>
      <c r="N19" t="s">
        <v>69</v>
      </c>
    </row>
    <row r="20" spans="1:14" x14ac:dyDescent="0.3">
      <c r="A20" t="s">
        <v>93</v>
      </c>
      <c r="B20" t="s">
        <v>73</v>
      </c>
      <c r="C20" t="s">
        <v>92</v>
      </c>
      <c r="D20" t="s">
        <v>92</v>
      </c>
      <c r="E20" t="s">
        <v>100</v>
      </c>
      <c r="F20" t="s">
        <v>94</v>
      </c>
      <c r="G20" t="b">
        <v>1</v>
      </c>
      <c r="H20" t="s">
        <v>96</v>
      </c>
      <c r="I20" t="str">
        <f t="shared" si="1"/>
        <v>rej_sri_account_mapping</v>
      </c>
      <c r="J20" s="9" t="s">
        <v>119</v>
      </c>
      <c r="K20" t="s">
        <v>99</v>
      </c>
      <c r="L20" t="s">
        <v>50</v>
      </c>
      <c r="M20" t="str">
        <f t="shared" si="0"/>
        <v>dbfs://mnt/epsdldeltadev/epsdlsrid/sri_account_mapping</v>
      </c>
      <c r="N20" t="s">
        <v>69</v>
      </c>
    </row>
    <row r="21" spans="1:14" x14ac:dyDescent="0.3">
      <c r="A21" t="s">
        <v>128</v>
      </c>
      <c r="B21" t="s">
        <v>73</v>
      </c>
      <c r="C21" t="s">
        <v>123</v>
      </c>
      <c r="D21" t="s">
        <v>123</v>
      </c>
      <c r="E21" t="s">
        <v>100</v>
      </c>
      <c r="F21" t="s">
        <v>95</v>
      </c>
      <c r="G21" t="s">
        <v>69</v>
      </c>
      <c r="H21" t="s">
        <v>96</v>
      </c>
      <c r="I21" t="str">
        <f t="shared" si="1"/>
        <v>rej_sri_del_departments</v>
      </c>
      <c r="J21" s="9" t="s">
        <v>129</v>
      </c>
      <c r="K21" t="s">
        <v>134</v>
      </c>
      <c r="L21" t="s">
        <v>50</v>
      </c>
      <c r="M21" t="str">
        <f t="shared" si="0"/>
        <v>dbfs://mnt/epsdldeltadev/epsdlsrid/sri_del_departments</v>
      </c>
      <c r="N21" t="s">
        <v>69</v>
      </c>
    </row>
    <row r="22" spans="1:14" x14ac:dyDescent="0.3">
      <c r="A22" t="s">
        <v>128</v>
      </c>
      <c r="B22" t="s">
        <v>73</v>
      </c>
      <c r="C22" t="s">
        <v>124</v>
      </c>
      <c r="D22" t="s">
        <v>124</v>
      </c>
      <c r="E22" t="s">
        <v>100</v>
      </c>
      <c r="F22" t="s">
        <v>95</v>
      </c>
      <c r="G22" t="s">
        <v>69</v>
      </c>
      <c r="H22" t="s">
        <v>96</v>
      </c>
      <c r="I22" t="str">
        <f t="shared" si="1"/>
        <v>rej_sri_supply_items</v>
      </c>
      <c r="J22" s="9" t="s">
        <v>130</v>
      </c>
      <c r="K22" t="s">
        <v>134</v>
      </c>
      <c r="L22" t="s">
        <v>50</v>
      </c>
      <c r="M22" t="str">
        <f t="shared" si="0"/>
        <v>dbfs://mnt/epsdldeltadev/epsdlsrid/sri_supply_items</v>
      </c>
      <c r="N22" t="s">
        <v>69</v>
      </c>
    </row>
    <row r="23" spans="1:14" x14ac:dyDescent="0.3">
      <c r="A23" t="s">
        <v>128</v>
      </c>
      <c r="B23" t="s">
        <v>73</v>
      </c>
      <c r="C23" t="s">
        <v>125</v>
      </c>
      <c r="D23" t="s">
        <v>125</v>
      </c>
      <c r="E23" t="s">
        <v>100</v>
      </c>
      <c r="F23" t="s">
        <v>95</v>
      </c>
      <c r="G23" t="s">
        <v>69</v>
      </c>
      <c r="H23" t="s">
        <v>96</v>
      </c>
      <c r="I23" t="str">
        <f t="shared" si="1"/>
        <v>rej_sri_requisitions</v>
      </c>
      <c r="J23" s="9" t="s">
        <v>131</v>
      </c>
      <c r="K23" t="s">
        <v>134</v>
      </c>
      <c r="L23" t="s">
        <v>50</v>
      </c>
      <c r="M23" t="str">
        <f t="shared" si="0"/>
        <v>dbfs://mnt/epsdldeltadev/epsdlsrid/sri_requisitions</v>
      </c>
      <c r="N23" t="s">
        <v>69</v>
      </c>
    </row>
    <row r="24" spans="1:14" x14ac:dyDescent="0.3">
      <c r="A24" t="s">
        <v>128</v>
      </c>
      <c r="B24" t="s">
        <v>73</v>
      </c>
      <c r="C24" t="s">
        <v>126</v>
      </c>
      <c r="D24" t="s">
        <v>126</v>
      </c>
      <c r="E24" t="s">
        <v>100</v>
      </c>
      <c r="F24" t="s">
        <v>95</v>
      </c>
      <c r="G24" t="s">
        <v>69</v>
      </c>
      <c r="H24" t="s">
        <v>96</v>
      </c>
      <c r="I24" t="str">
        <f t="shared" si="1"/>
        <v>rej_sri_order_details</v>
      </c>
      <c r="J24" s="9" t="s">
        <v>132</v>
      </c>
      <c r="K24" t="s">
        <v>134</v>
      </c>
      <c r="L24" t="s">
        <v>50</v>
      </c>
      <c r="M24" t="str">
        <f t="shared" si="0"/>
        <v>dbfs://mnt/epsdldeltadev/epsdlsrid/sri_order_details</v>
      </c>
      <c r="N24" t="s">
        <v>69</v>
      </c>
    </row>
    <row r="25" spans="1:14" x14ac:dyDescent="0.3">
      <c r="A25" t="s">
        <v>128</v>
      </c>
      <c r="B25" t="s">
        <v>73</v>
      </c>
      <c r="C25" t="s">
        <v>127</v>
      </c>
      <c r="D25" t="s">
        <v>127</v>
      </c>
      <c r="E25" t="s">
        <v>100</v>
      </c>
      <c r="F25" t="s">
        <v>94</v>
      </c>
      <c r="G25" t="b">
        <v>1</v>
      </c>
      <c r="H25" t="s">
        <v>96</v>
      </c>
      <c r="I25" t="str">
        <f t="shared" si="1"/>
        <v>rej_sri_dept_mapping</v>
      </c>
      <c r="J25" s="9" t="s">
        <v>133</v>
      </c>
      <c r="K25" t="s">
        <v>134</v>
      </c>
      <c r="L25" t="s">
        <v>50</v>
      </c>
      <c r="M25" t="str">
        <f t="shared" si="0"/>
        <v>dbfs://mnt/epsdldeltadev/epsdlsrid/sri_dept_mapping</v>
      </c>
      <c r="N25" t="s">
        <v>69</v>
      </c>
    </row>
    <row r="26" spans="1:14" x14ac:dyDescent="0.3">
      <c r="A26" t="s">
        <v>142</v>
      </c>
      <c r="B26" t="s">
        <v>121</v>
      </c>
      <c r="C26" t="s">
        <v>135</v>
      </c>
      <c r="D26" t="s">
        <v>135</v>
      </c>
      <c r="E26" t="s">
        <v>69</v>
      </c>
      <c r="F26" t="s">
        <v>69</v>
      </c>
      <c r="G26" t="s">
        <v>69</v>
      </c>
      <c r="H26" t="s">
        <v>143</v>
      </c>
      <c r="I26" t="s">
        <v>69</v>
      </c>
      <c r="J26" t="s">
        <v>69</v>
      </c>
      <c r="K26" t="s">
        <v>43</v>
      </c>
      <c r="L26" t="s">
        <v>51</v>
      </c>
      <c r="M26" t="str">
        <f>CONCATENATE("dbfs://mnt/epsdldeltadev/epsdld/",C26)</f>
        <v>dbfs://mnt/epsdldeltadev/epsdld/dim_gl_account</v>
      </c>
      <c r="N26" t="s">
        <v>69</v>
      </c>
    </row>
    <row r="27" spans="1:14" x14ac:dyDescent="0.3">
      <c r="A27" t="s">
        <v>142</v>
      </c>
      <c r="B27" t="s">
        <v>121</v>
      </c>
      <c r="C27" t="s">
        <v>136</v>
      </c>
      <c r="D27" t="s">
        <v>136</v>
      </c>
      <c r="E27" t="s">
        <v>69</v>
      </c>
      <c r="F27" t="s">
        <v>69</v>
      </c>
      <c r="G27" t="s">
        <v>69</v>
      </c>
      <c r="H27" t="s">
        <v>143</v>
      </c>
      <c r="I27" t="s">
        <v>69</v>
      </c>
      <c r="J27" t="s">
        <v>69</v>
      </c>
      <c r="K27" t="s">
        <v>43</v>
      </c>
      <c r="L27" t="s">
        <v>51</v>
      </c>
      <c r="M27" t="str">
        <f t="shared" ref="M27:M37" si="2">CONCATENATE("dbfs://mnt/epsdldeltadev/epsdld/",C27)</f>
        <v>dbfs://mnt/epsdldeltadev/epsdld/dim_gl_company</v>
      </c>
      <c r="N27" t="s">
        <v>69</v>
      </c>
    </row>
    <row r="28" spans="1:14" x14ac:dyDescent="0.3">
      <c r="A28" t="s">
        <v>142</v>
      </c>
      <c r="B28" t="s">
        <v>121</v>
      </c>
      <c r="C28" t="s">
        <v>137</v>
      </c>
      <c r="D28" t="s">
        <v>137</v>
      </c>
      <c r="E28" t="s">
        <v>69</v>
      </c>
      <c r="F28" t="s">
        <v>69</v>
      </c>
      <c r="G28" t="s">
        <v>69</v>
      </c>
      <c r="H28" t="s">
        <v>143</v>
      </c>
      <c r="I28" t="s">
        <v>69</v>
      </c>
      <c r="J28" t="s">
        <v>69</v>
      </c>
      <c r="K28" t="s">
        <v>43</v>
      </c>
      <c r="L28" t="s">
        <v>51</v>
      </c>
      <c r="M28" t="str">
        <f t="shared" si="2"/>
        <v>dbfs://mnt/epsdldeltadev/epsdld/dim_gl_reporting_lines</v>
      </c>
      <c r="N28" t="s">
        <v>69</v>
      </c>
    </row>
    <row r="29" spans="1:14" x14ac:dyDescent="0.3">
      <c r="A29" t="s">
        <v>142</v>
      </c>
      <c r="B29" t="s">
        <v>121</v>
      </c>
      <c r="C29" t="s">
        <v>138</v>
      </c>
      <c r="D29" t="s">
        <v>138</v>
      </c>
      <c r="E29" t="s">
        <v>69</v>
      </c>
      <c r="F29" t="s">
        <v>69</v>
      </c>
      <c r="G29" t="s">
        <v>69</v>
      </c>
      <c r="H29" t="s">
        <v>143</v>
      </c>
      <c r="I29" t="s">
        <v>69</v>
      </c>
      <c r="J29" t="s">
        <v>69</v>
      </c>
      <c r="K29" t="s">
        <v>43</v>
      </c>
      <c r="L29" t="s">
        <v>51</v>
      </c>
      <c r="M29" t="str">
        <f t="shared" si="2"/>
        <v>dbfs://mnt/epsdldeltadev/epsdld/dim_gl_service</v>
      </c>
      <c r="N29" t="s">
        <v>69</v>
      </c>
    </row>
    <row r="30" spans="1:14" x14ac:dyDescent="0.3">
      <c r="A30" t="s">
        <v>142</v>
      </c>
      <c r="B30" t="s">
        <v>121</v>
      </c>
      <c r="C30" t="s">
        <v>139</v>
      </c>
      <c r="D30" t="s">
        <v>139</v>
      </c>
      <c r="E30" t="s">
        <v>69</v>
      </c>
      <c r="F30" t="s">
        <v>69</v>
      </c>
      <c r="G30" t="s">
        <v>69</v>
      </c>
      <c r="H30" t="s">
        <v>143</v>
      </c>
      <c r="I30" t="s">
        <v>69</v>
      </c>
      <c r="J30" t="s">
        <v>69</v>
      </c>
      <c r="K30" t="s">
        <v>43</v>
      </c>
      <c r="L30" t="s">
        <v>51</v>
      </c>
      <c r="M30" t="str">
        <f t="shared" si="2"/>
        <v>dbfs://mnt/epsdldeltadev/epsdld/dim_gl_vessel</v>
      </c>
      <c r="N30" t="s">
        <v>69</v>
      </c>
    </row>
    <row r="31" spans="1:14" x14ac:dyDescent="0.3">
      <c r="A31" t="s">
        <v>142</v>
      </c>
      <c r="B31" t="s">
        <v>121</v>
      </c>
      <c r="C31" t="s">
        <v>140</v>
      </c>
      <c r="D31" t="s">
        <v>140</v>
      </c>
      <c r="E31" t="s">
        <v>69</v>
      </c>
      <c r="F31" t="s">
        <v>69</v>
      </c>
      <c r="G31" t="s">
        <v>69</v>
      </c>
      <c r="H31" t="s">
        <v>143</v>
      </c>
      <c r="I31" t="s">
        <v>69</v>
      </c>
      <c r="J31" t="s">
        <v>69</v>
      </c>
      <c r="K31" t="s">
        <v>43</v>
      </c>
      <c r="L31" t="s">
        <v>51</v>
      </c>
      <c r="M31" t="str">
        <f t="shared" si="2"/>
        <v>dbfs://mnt/epsdldeltadev/epsdld/dim_data_security</v>
      </c>
      <c r="N31" t="s">
        <v>69</v>
      </c>
    </row>
    <row r="32" spans="1:14" x14ac:dyDescent="0.3">
      <c r="A32" t="s">
        <v>142</v>
      </c>
      <c r="B32" t="s">
        <v>121</v>
      </c>
      <c r="C32" t="s">
        <v>141</v>
      </c>
      <c r="D32" t="s">
        <v>141</v>
      </c>
      <c r="E32" t="s">
        <v>69</v>
      </c>
      <c r="F32" t="s">
        <v>69</v>
      </c>
      <c r="G32" t="s">
        <v>69</v>
      </c>
      <c r="H32" t="s">
        <v>143</v>
      </c>
      <c r="I32" t="s">
        <v>69</v>
      </c>
      <c r="J32" t="s">
        <v>69</v>
      </c>
      <c r="K32" t="s">
        <v>43</v>
      </c>
      <c r="L32" t="s">
        <v>51</v>
      </c>
      <c r="M32" t="str">
        <f t="shared" si="2"/>
        <v>dbfs://mnt/epsdldeltadev/epsdld/dim_gl_department</v>
      </c>
      <c r="N32" t="s">
        <v>69</v>
      </c>
    </row>
    <row r="33" spans="1:14" x14ac:dyDescent="0.3">
      <c r="A33" t="s">
        <v>144</v>
      </c>
      <c r="B33" t="s">
        <v>121</v>
      </c>
      <c r="C33" t="s">
        <v>145</v>
      </c>
      <c r="D33" t="s">
        <v>145</v>
      </c>
      <c r="E33" t="s">
        <v>69</v>
      </c>
      <c r="F33" t="s">
        <v>69</v>
      </c>
      <c r="G33" t="s">
        <v>69</v>
      </c>
      <c r="H33" t="s">
        <v>0</v>
      </c>
      <c r="I33" t="s">
        <v>69</v>
      </c>
      <c r="J33" t="s">
        <v>69</v>
      </c>
      <c r="K33" t="s">
        <v>43</v>
      </c>
      <c r="L33" t="s">
        <v>51</v>
      </c>
      <c r="M33" t="str">
        <f t="shared" si="2"/>
        <v>dbfs://mnt/epsdldeltadev/epsdld/fact_os_po</v>
      </c>
      <c r="N33" t="s">
        <v>69</v>
      </c>
    </row>
    <row r="34" spans="1:14" x14ac:dyDescent="0.3">
      <c r="A34" t="s">
        <v>144</v>
      </c>
      <c r="B34" t="s">
        <v>121</v>
      </c>
      <c r="C34" t="s">
        <v>146</v>
      </c>
      <c r="D34" t="s">
        <v>146</v>
      </c>
      <c r="E34" t="s">
        <v>69</v>
      </c>
      <c r="F34" t="s">
        <v>69</v>
      </c>
      <c r="G34" t="s">
        <v>69</v>
      </c>
      <c r="H34" t="s">
        <v>143</v>
      </c>
      <c r="I34" t="s">
        <v>69</v>
      </c>
      <c r="J34" t="s">
        <v>69</v>
      </c>
      <c r="K34" t="s">
        <v>43</v>
      </c>
      <c r="L34" t="s">
        <v>51</v>
      </c>
      <c r="M34" t="str">
        <f t="shared" si="2"/>
        <v>dbfs://mnt/epsdldeltadev/epsdld/fact_gl_transactions</v>
      </c>
      <c r="N34" t="s">
        <v>69</v>
      </c>
    </row>
    <row r="35" spans="1:14" x14ac:dyDescent="0.3">
      <c r="A35" t="s">
        <v>144</v>
      </c>
      <c r="B35" t="s">
        <v>121</v>
      </c>
      <c r="C35" t="s">
        <v>147</v>
      </c>
      <c r="D35" t="s">
        <v>147</v>
      </c>
      <c r="E35" t="s">
        <v>69</v>
      </c>
      <c r="F35" t="s">
        <v>69</v>
      </c>
      <c r="G35" t="s">
        <v>69</v>
      </c>
      <c r="H35" t="s">
        <v>0</v>
      </c>
      <c r="I35" t="s">
        <v>69</v>
      </c>
      <c r="J35" t="s">
        <v>69</v>
      </c>
      <c r="K35" t="s">
        <v>43</v>
      </c>
      <c r="L35" t="s">
        <v>51</v>
      </c>
      <c r="M35" t="str">
        <f t="shared" si="2"/>
        <v>dbfs://mnt/epsdldeltadev/epsdld/fact_ship_days</v>
      </c>
      <c r="N35" t="s">
        <v>69</v>
      </c>
    </row>
    <row r="36" spans="1:14" x14ac:dyDescent="0.3">
      <c r="A36" t="s">
        <v>144</v>
      </c>
      <c r="B36" t="s">
        <v>121</v>
      </c>
      <c r="C36" t="s">
        <v>148</v>
      </c>
      <c r="D36" t="s">
        <v>148</v>
      </c>
      <c r="E36" t="s">
        <v>69</v>
      </c>
      <c r="F36" t="s">
        <v>69</v>
      </c>
      <c r="G36" t="s">
        <v>69</v>
      </c>
      <c r="H36" t="s">
        <v>0</v>
      </c>
      <c r="I36" t="s">
        <v>69</v>
      </c>
      <c r="J36" t="s">
        <v>69</v>
      </c>
      <c r="K36" t="s">
        <v>43</v>
      </c>
      <c r="L36" t="s">
        <v>51</v>
      </c>
      <c r="M36" t="str">
        <f t="shared" si="2"/>
        <v>dbfs://mnt/epsdldeltadev/epsdld/fact_dry_dock_details</v>
      </c>
      <c r="N36" t="s">
        <v>69</v>
      </c>
    </row>
    <row r="37" spans="1:14" x14ac:dyDescent="0.3">
      <c r="A37" t="s">
        <v>144</v>
      </c>
      <c r="B37" t="s">
        <v>121</v>
      </c>
      <c r="C37" t="s">
        <v>149</v>
      </c>
      <c r="D37" t="s">
        <v>149</v>
      </c>
      <c r="E37" t="s">
        <v>69</v>
      </c>
      <c r="F37" t="s">
        <v>69</v>
      </c>
      <c r="G37" t="s">
        <v>69</v>
      </c>
      <c r="H37" t="s">
        <v>0</v>
      </c>
      <c r="I37" t="s">
        <v>69</v>
      </c>
      <c r="J37" t="s">
        <v>69</v>
      </c>
      <c r="K37" t="s">
        <v>43</v>
      </c>
      <c r="L37" t="s">
        <v>51</v>
      </c>
      <c r="M37" t="str">
        <f t="shared" si="2"/>
        <v>dbfs://mnt/epsdldeltadev/epsdld/fact_gl_budget</v>
      </c>
      <c r="N37" t="s">
        <v>69</v>
      </c>
    </row>
    <row r="38" spans="1:14" x14ac:dyDescent="0.3">
      <c r="A38" t="s">
        <v>152</v>
      </c>
      <c r="B38" t="s">
        <v>150</v>
      </c>
      <c r="C38" t="s">
        <v>135</v>
      </c>
      <c r="D38" t="s">
        <v>151</v>
      </c>
      <c r="E38" t="s">
        <v>69</v>
      </c>
      <c r="F38" t="s">
        <v>69</v>
      </c>
      <c r="G38" t="s">
        <v>69</v>
      </c>
      <c r="H38" t="s">
        <v>0</v>
      </c>
      <c r="I38" t="s">
        <v>69</v>
      </c>
      <c r="J38" t="s">
        <v>69</v>
      </c>
      <c r="K38" t="s">
        <v>43</v>
      </c>
      <c r="L38" t="s">
        <v>50</v>
      </c>
      <c r="M38" s="15" t="s">
        <v>69</v>
      </c>
      <c r="N38" t="s">
        <v>156</v>
      </c>
    </row>
    <row r="39" spans="1:14" x14ac:dyDescent="0.3">
      <c r="A39" t="s">
        <v>152</v>
      </c>
      <c r="B39" t="s">
        <v>150</v>
      </c>
      <c r="C39" t="s">
        <v>136</v>
      </c>
      <c r="D39" t="s">
        <v>151</v>
      </c>
      <c r="E39" t="s">
        <v>69</v>
      </c>
      <c r="F39" t="s">
        <v>69</v>
      </c>
      <c r="G39" t="s">
        <v>69</v>
      </c>
      <c r="H39" t="s">
        <v>0</v>
      </c>
      <c r="I39" t="s">
        <v>69</v>
      </c>
      <c r="J39" t="s">
        <v>69</v>
      </c>
      <c r="K39" t="s">
        <v>43</v>
      </c>
      <c r="L39" t="s">
        <v>50</v>
      </c>
      <c r="M39" s="15" t="s">
        <v>69</v>
      </c>
      <c r="N39" t="s">
        <v>156</v>
      </c>
    </row>
    <row r="40" spans="1:14" x14ac:dyDescent="0.3">
      <c r="A40" t="s">
        <v>152</v>
      </c>
      <c r="B40" t="s">
        <v>150</v>
      </c>
      <c r="C40" t="s">
        <v>137</v>
      </c>
      <c r="D40" t="s">
        <v>151</v>
      </c>
      <c r="E40" t="s">
        <v>69</v>
      </c>
      <c r="F40" t="s">
        <v>69</v>
      </c>
      <c r="G40" t="s">
        <v>69</v>
      </c>
      <c r="H40" t="s">
        <v>0</v>
      </c>
      <c r="I40" t="s">
        <v>69</v>
      </c>
      <c r="J40" t="s">
        <v>69</v>
      </c>
      <c r="K40" t="s">
        <v>43</v>
      </c>
      <c r="L40" t="s">
        <v>50</v>
      </c>
      <c r="M40" s="15" t="s">
        <v>69</v>
      </c>
      <c r="N40" t="s">
        <v>156</v>
      </c>
    </row>
    <row r="41" spans="1:14" x14ac:dyDescent="0.3">
      <c r="A41" t="s">
        <v>152</v>
      </c>
      <c r="B41" t="s">
        <v>150</v>
      </c>
      <c r="C41" t="s">
        <v>138</v>
      </c>
      <c r="D41" t="s">
        <v>151</v>
      </c>
      <c r="E41" t="s">
        <v>69</v>
      </c>
      <c r="F41" t="s">
        <v>69</v>
      </c>
      <c r="G41" t="s">
        <v>69</v>
      </c>
      <c r="H41" t="s">
        <v>0</v>
      </c>
      <c r="I41" t="s">
        <v>69</v>
      </c>
      <c r="J41" t="s">
        <v>69</v>
      </c>
      <c r="K41" t="s">
        <v>43</v>
      </c>
      <c r="L41" t="s">
        <v>50</v>
      </c>
      <c r="M41" s="15" t="s">
        <v>69</v>
      </c>
      <c r="N41" t="s">
        <v>156</v>
      </c>
    </row>
    <row r="42" spans="1:14" x14ac:dyDescent="0.3">
      <c r="A42" t="s">
        <v>152</v>
      </c>
      <c r="B42" t="s">
        <v>150</v>
      </c>
      <c r="C42" t="s">
        <v>139</v>
      </c>
      <c r="D42" t="s">
        <v>151</v>
      </c>
      <c r="E42" t="s">
        <v>69</v>
      </c>
      <c r="F42" t="s">
        <v>69</v>
      </c>
      <c r="G42" t="s">
        <v>69</v>
      </c>
      <c r="H42" t="s">
        <v>0</v>
      </c>
      <c r="I42" t="s">
        <v>69</v>
      </c>
      <c r="J42" t="s">
        <v>69</v>
      </c>
      <c r="K42" t="s">
        <v>43</v>
      </c>
      <c r="L42" t="s">
        <v>50</v>
      </c>
      <c r="M42" s="15" t="s">
        <v>69</v>
      </c>
      <c r="N42" t="s">
        <v>156</v>
      </c>
    </row>
    <row r="43" spans="1:14" x14ac:dyDescent="0.3">
      <c r="A43" t="s">
        <v>152</v>
      </c>
      <c r="B43" t="s">
        <v>150</v>
      </c>
      <c r="C43" t="s">
        <v>140</v>
      </c>
      <c r="D43" t="s">
        <v>151</v>
      </c>
      <c r="E43" t="s">
        <v>69</v>
      </c>
      <c r="F43" t="s">
        <v>69</v>
      </c>
      <c r="G43" t="s">
        <v>69</v>
      </c>
      <c r="H43" t="s">
        <v>0</v>
      </c>
      <c r="I43" t="s">
        <v>69</v>
      </c>
      <c r="J43" t="s">
        <v>69</v>
      </c>
      <c r="K43" t="s">
        <v>43</v>
      </c>
      <c r="L43" t="s">
        <v>50</v>
      </c>
      <c r="M43" s="15" t="s">
        <v>69</v>
      </c>
      <c r="N43" t="s">
        <v>156</v>
      </c>
    </row>
    <row r="44" spans="1:14" x14ac:dyDescent="0.3">
      <c r="A44" t="s">
        <v>152</v>
      </c>
      <c r="B44" t="s">
        <v>150</v>
      </c>
      <c r="C44" t="s">
        <v>141</v>
      </c>
      <c r="D44" t="s">
        <v>151</v>
      </c>
      <c r="E44" t="s">
        <v>69</v>
      </c>
      <c r="F44" t="s">
        <v>69</v>
      </c>
      <c r="G44" t="s">
        <v>69</v>
      </c>
      <c r="H44" t="s">
        <v>0</v>
      </c>
      <c r="I44" t="s">
        <v>69</v>
      </c>
      <c r="J44" t="s">
        <v>69</v>
      </c>
      <c r="K44" t="s">
        <v>43</v>
      </c>
      <c r="L44" t="s">
        <v>50</v>
      </c>
      <c r="M44" s="15" t="s">
        <v>69</v>
      </c>
      <c r="N44" t="s">
        <v>156</v>
      </c>
    </row>
    <row r="45" spans="1:14" x14ac:dyDescent="0.3">
      <c r="A45" t="s">
        <v>152</v>
      </c>
      <c r="B45" t="s">
        <v>150</v>
      </c>
      <c r="C45" t="s">
        <v>145</v>
      </c>
      <c r="D45" t="s">
        <v>151</v>
      </c>
      <c r="E45" t="s">
        <v>69</v>
      </c>
      <c r="F45" t="s">
        <v>69</v>
      </c>
      <c r="G45" t="s">
        <v>69</v>
      </c>
      <c r="H45" t="s">
        <v>0</v>
      </c>
      <c r="I45" t="s">
        <v>69</v>
      </c>
      <c r="J45" t="s">
        <v>69</v>
      </c>
      <c r="K45" t="s">
        <v>43</v>
      </c>
      <c r="L45" t="s">
        <v>50</v>
      </c>
      <c r="M45" s="15" t="s">
        <v>69</v>
      </c>
      <c r="N45" t="s">
        <v>156</v>
      </c>
    </row>
    <row r="46" spans="1:14" x14ac:dyDescent="0.3">
      <c r="A46" t="s">
        <v>152</v>
      </c>
      <c r="B46" t="s">
        <v>150</v>
      </c>
      <c r="C46" t="s">
        <v>146</v>
      </c>
      <c r="D46" t="s">
        <v>151</v>
      </c>
      <c r="E46" t="s">
        <v>69</v>
      </c>
      <c r="F46" t="s">
        <v>69</v>
      </c>
      <c r="G46" t="s">
        <v>69</v>
      </c>
      <c r="H46" t="s">
        <v>0</v>
      </c>
      <c r="I46" t="s">
        <v>69</v>
      </c>
      <c r="J46" t="s">
        <v>69</v>
      </c>
      <c r="K46" t="s">
        <v>43</v>
      </c>
      <c r="L46" t="s">
        <v>50</v>
      </c>
      <c r="M46" s="15" t="s">
        <v>69</v>
      </c>
      <c r="N46" t="s">
        <v>156</v>
      </c>
    </row>
    <row r="47" spans="1:14" x14ac:dyDescent="0.3">
      <c r="A47" t="s">
        <v>152</v>
      </c>
      <c r="B47" t="s">
        <v>150</v>
      </c>
      <c r="C47" t="s">
        <v>147</v>
      </c>
      <c r="D47" t="s">
        <v>151</v>
      </c>
      <c r="E47" t="s">
        <v>69</v>
      </c>
      <c r="F47" t="s">
        <v>69</v>
      </c>
      <c r="G47" t="s">
        <v>69</v>
      </c>
      <c r="H47" t="s">
        <v>0</v>
      </c>
      <c r="I47" t="s">
        <v>69</v>
      </c>
      <c r="J47" t="s">
        <v>69</v>
      </c>
      <c r="K47" t="s">
        <v>43</v>
      </c>
      <c r="L47" t="s">
        <v>50</v>
      </c>
      <c r="M47" s="15" t="s">
        <v>69</v>
      </c>
      <c r="N47" t="s">
        <v>156</v>
      </c>
    </row>
    <row r="48" spans="1:14" x14ac:dyDescent="0.3">
      <c r="A48" t="s">
        <v>152</v>
      </c>
      <c r="B48" t="s">
        <v>150</v>
      </c>
      <c r="C48" t="s">
        <v>148</v>
      </c>
      <c r="D48" t="s">
        <v>151</v>
      </c>
      <c r="E48" t="s">
        <v>69</v>
      </c>
      <c r="F48" t="s">
        <v>69</v>
      </c>
      <c r="G48" t="s">
        <v>69</v>
      </c>
      <c r="H48" t="s">
        <v>0</v>
      </c>
      <c r="I48" t="s">
        <v>69</v>
      </c>
      <c r="J48" t="s">
        <v>69</v>
      </c>
      <c r="K48" t="s">
        <v>43</v>
      </c>
      <c r="L48" t="s">
        <v>50</v>
      </c>
      <c r="M48" s="15" t="s">
        <v>69</v>
      </c>
      <c r="N48" t="s">
        <v>156</v>
      </c>
    </row>
    <row r="49" spans="1:14" x14ac:dyDescent="0.3">
      <c r="A49" t="s">
        <v>152</v>
      </c>
      <c r="B49" t="s">
        <v>150</v>
      </c>
      <c r="C49" t="s">
        <v>149</v>
      </c>
      <c r="D49" t="s">
        <v>151</v>
      </c>
      <c r="E49" t="s">
        <v>69</v>
      </c>
      <c r="F49" t="s">
        <v>69</v>
      </c>
      <c r="G49" t="s">
        <v>69</v>
      </c>
      <c r="H49" t="s">
        <v>0</v>
      </c>
      <c r="I49" t="s">
        <v>69</v>
      </c>
      <c r="J49" t="s">
        <v>69</v>
      </c>
      <c r="K49" t="s">
        <v>43</v>
      </c>
      <c r="L49" t="s">
        <v>50</v>
      </c>
      <c r="M49" s="15" t="s">
        <v>69</v>
      </c>
      <c r="N49" t="s">
        <v>156</v>
      </c>
    </row>
    <row r="50" spans="1:14" x14ac:dyDescent="0.3">
      <c r="A50" t="s">
        <v>152</v>
      </c>
      <c r="B50" t="s">
        <v>150</v>
      </c>
      <c r="C50" t="s">
        <v>153</v>
      </c>
      <c r="D50" t="s">
        <v>151</v>
      </c>
      <c r="E50" t="s">
        <v>69</v>
      </c>
      <c r="F50" t="s">
        <v>69</v>
      </c>
      <c r="G50" t="s">
        <v>69</v>
      </c>
      <c r="H50" t="s">
        <v>0</v>
      </c>
      <c r="I50" t="s">
        <v>69</v>
      </c>
      <c r="J50" t="s">
        <v>69</v>
      </c>
      <c r="K50" t="s">
        <v>43</v>
      </c>
      <c r="L50" t="s">
        <v>50</v>
      </c>
      <c r="M50" s="15" t="s">
        <v>69</v>
      </c>
      <c r="N50" t="s">
        <v>156</v>
      </c>
    </row>
    <row r="51" spans="1:14" x14ac:dyDescent="0.3">
      <c r="A51" t="s">
        <v>152</v>
      </c>
      <c r="B51" t="s">
        <v>150</v>
      </c>
      <c r="C51" t="s">
        <v>175</v>
      </c>
      <c r="D51" t="s">
        <v>157</v>
      </c>
      <c r="E51" t="s">
        <v>69</v>
      </c>
      <c r="F51" t="s">
        <v>69</v>
      </c>
      <c r="G51" t="s">
        <v>69</v>
      </c>
      <c r="H51" t="s">
        <v>0</v>
      </c>
      <c r="I51" t="s">
        <v>69</v>
      </c>
      <c r="J51" t="s">
        <v>69</v>
      </c>
      <c r="K51" t="s">
        <v>43</v>
      </c>
      <c r="L51" t="s">
        <v>50</v>
      </c>
      <c r="M51" s="15" t="s">
        <v>69</v>
      </c>
      <c r="N51" t="s">
        <v>156</v>
      </c>
    </row>
    <row r="52" spans="1:14" x14ac:dyDescent="0.3">
      <c r="A52" t="s">
        <v>152</v>
      </c>
      <c r="B52" t="s">
        <v>150</v>
      </c>
      <c r="C52" t="s">
        <v>176</v>
      </c>
      <c r="D52" t="s">
        <v>158</v>
      </c>
      <c r="E52" t="s">
        <v>69</v>
      </c>
      <c r="F52" t="s">
        <v>69</v>
      </c>
      <c r="G52" t="s">
        <v>69</v>
      </c>
      <c r="H52" t="s">
        <v>0</v>
      </c>
      <c r="I52" t="s">
        <v>69</v>
      </c>
      <c r="J52" t="s">
        <v>69</v>
      </c>
      <c r="K52" t="s">
        <v>43</v>
      </c>
      <c r="L52" t="s">
        <v>50</v>
      </c>
      <c r="M52" s="15" t="s">
        <v>69</v>
      </c>
      <c r="N52" t="s">
        <v>156</v>
      </c>
    </row>
    <row r="53" spans="1:14" x14ac:dyDescent="0.3">
      <c r="A53" t="s">
        <v>152</v>
      </c>
      <c r="B53" t="s">
        <v>150</v>
      </c>
      <c r="C53" t="s">
        <v>177</v>
      </c>
      <c r="D53" t="s">
        <v>159</v>
      </c>
      <c r="E53" t="s">
        <v>69</v>
      </c>
      <c r="F53" t="s">
        <v>69</v>
      </c>
      <c r="G53" t="s">
        <v>69</v>
      </c>
      <c r="H53" t="s">
        <v>0</v>
      </c>
      <c r="I53" t="s">
        <v>69</v>
      </c>
      <c r="J53" t="s">
        <v>69</v>
      </c>
      <c r="K53" t="s">
        <v>43</v>
      </c>
      <c r="L53" t="s">
        <v>50</v>
      </c>
      <c r="M53" s="15" t="s">
        <v>69</v>
      </c>
      <c r="N53" t="s">
        <v>156</v>
      </c>
    </row>
    <row r="54" spans="1:14" x14ac:dyDescent="0.3">
      <c r="A54" t="s">
        <v>152</v>
      </c>
      <c r="B54" t="s">
        <v>150</v>
      </c>
      <c r="C54" t="s">
        <v>178</v>
      </c>
      <c r="D54" t="s">
        <v>160</v>
      </c>
      <c r="E54" t="s">
        <v>69</v>
      </c>
      <c r="F54" t="s">
        <v>69</v>
      </c>
      <c r="G54" t="s">
        <v>69</v>
      </c>
      <c r="H54" t="s">
        <v>0</v>
      </c>
      <c r="I54" t="s">
        <v>69</v>
      </c>
      <c r="J54" t="s">
        <v>69</v>
      </c>
      <c r="K54" t="s">
        <v>43</v>
      </c>
      <c r="L54" t="s">
        <v>50</v>
      </c>
      <c r="M54" s="15" t="s">
        <v>69</v>
      </c>
      <c r="N54" t="s">
        <v>156</v>
      </c>
    </row>
    <row r="55" spans="1:14" x14ac:dyDescent="0.3">
      <c r="A55" t="s">
        <v>152</v>
      </c>
      <c r="B55" t="s">
        <v>150</v>
      </c>
      <c r="C55" t="s">
        <v>179</v>
      </c>
      <c r="D55" t="s">
        <v>161</v>
      </c>
      <c r="E55" t="s">
        <v>69</v>
      </c>
      <c r="F55" t="s">
        <v>69</v>
      </c>
      <c r="G55" t="s">
        <v>69</v>
      </c>
      <c r="H55" t="s">
        <v>0</v>
      </c>
      <c r="I55" t="s">
        <v>69</v>
      </c>
      <c r="J55" t="s">
        <v>69</v>
      </c>
      <c r="K55" t="s">
        <v>43</v>
      </c>
      <c r="L55" t="s">
        <v>50</v>
      </c>
      <c r="M55" s="15" t="s">
        <v>69</v>
      </c>
      <c r="N55" t="s">
        <v>156</v>
      </c>
    </row>
    <row r="56" spans="1:14" x14ac:dyDescent="0.3">
      <c r="A56" t="s">
        <v>152</v>
      </c>
      <c r="B56" t="s">
        <v>150</v>
      </c>
      <c r="C56" t="s">
        <v>180</v>
      </c>
      <c r="D56" t="s">
        <v>162</v>
      </c>
      <c r="E56" t="s">
        <v>69</v>
      </c>
      <c r="F56" t="s">
        <v>69</v>
      </c>
      <c r="G56" t="s">
        <v>69</v>
      </c>
      <c r="H56" t="s">
        <v>0</v>
      </c>
      <c r="I56" t="s">
        <v>69</v>
      </c>
      <c r="J56" t="s">
        <v>69</v>
      </c>
      <c r="K56" t="s">
        <v>43</v>
      </c>
      <c r="L56" t="s">
        <v>50</v>
      </c>
      <c r="M56" s="15" t="s">
        <v>69</v>
      </c>
      <c r="N56" t="s">
        <v>156</v>
      </c>
    </row>
    <row r="57" spans="1:14" x14ac:dyDescent="0.3">
      <c r="A57" t="s">
        <v>152</v>
      </c>
      <c r="B57" t="s">
        <v>150</v>
      </c>
      <c r="C57" t="s">
        <v>97</v>
      </c>
      <c r="D57" t="s">
        <v>163</v>
      </c>
      <c r="E57" t="s">
        <v>69</v>
      </c>
      <c r="F57" t="s">
        <v>69</v>
      </c>
      <c r="G57" t="s">
        <v>69</v>
      </c>
      <c r="H57" t="s">
        <v>0</v>
      </c>
      <c r="I57" t="s">
        <v>69</v>
      </c>
      <c r="J57" t="s">
        <v>69</v>
      </c>
      <c r="K57" t="s">
        <v>43</v>
      </c>
      <c r="L57" t="s">
        <v>50</v>
      </c>
      <c r="M57" s="15" t="s">
        <v>69</v>
      </c>
      <c r="N57" t="s">
        <v>156</v>
      </c>
    </row>
    <row r="58" spans="1:14" x14ac:dyDescent="0.3">
      <c r="A58" t="s">
        <v>152</v>
      </c>
      <c r="B58" t="s">
        <v>150</v>
      </c>
      <c r="C58" t="s">
        <v>181</v>
      </c>
      <c r="D58" t="s">
        <v>164</v>
      </c>
      <c r="E58" t="s">
        <v>69</v>
      </c>
      <c r="F58" t="s">
        <v>69</v>
      </c>
      <c r="G58" t="s">
        <v>69</v>
      </c>
      <c r="H58" t="s">
        <v>0</v>
      </c>
      <c r="I58" t="s">
        <v>69</v>
      </c>
      <c r="J58" t="s">
        <v>69</v>
      </c>
      <c r="K58" t="s">
        <v>43</v>
      </c>
      <c r="L58" t="s">
        <v>50</v>
      </c>
      <c r="M58" s="15" t="s">
        <v>69</v>
      </c>
      <c r="N58" t="s">
        <v>156</v>
      </c>
    </row>
    <row r="59" spans="1:14" x14ac:dyDescent="0.3">
      <c r="A59" t="s">
        <v>152</v>
      </c>
      <c r="B59" t="s">
        <v>150</v>
      </c>
      <c r="C59" t="s">
        <v>182</v>
      </c>
      <c r="D59" t="s">
        <v>165</v>
      </c>
      <c r="E59" t="s">
        <v>69</v>
      </c>
      <c r="F59" t="s">
        <v>69</v>
      </c>
      <c r="G59" t="s">
        <v>69</v>
      </c>
      <c r="H59" t="s">
        <v>0</v>
      </c>
      <c r="I59" t="s">
        <v>69</v>
      </c>
      <c r="J59" t="s">
        <v>69</v>
      </c>
      <c r="K59" t="s">
        <v>43</v>
      </c>
      <c r="L59" t="s">
        <v>50</v>
      </c>
      <c r="M59" s="15" t="s">
        <v>69</v>
      </c>
      <c r="N59" t="s">
        <v>156</v>
      </c>
    </row>
    <row r="60" spans="1:14" x14ac:dyDescent="0.3">
      <c r="A60" t="s">
        <v>152</v>
      </c>
      <c r="B60" t="s">
        <v>150</v>
      </c>
      <c r="C60" t="s">
        <v>183</v>
      </c>
      <c r="D60" t="s">
        <v>166</v>
      </c>
      <c r="E60" t="s">
        <v>69</v>
      </c>
      <c r="F60" t="s">
        <v>69</v>
      </c>
      <c r="G60" t="s">
        <v>69</v>
      </c>
      <c r="H60" t="s">
        <v>0</v>
      </c>
      <c r="I60" t="s">
        <v>69</v>
      </c>
      <c r="J60" t="s">
        <v>69</v>
      </c>
      <c r="K60" t="s">
        <v>43</v>
      </c>
      <c r="L60" t="s">
        <v>50</v>
      </c>
      <c r="M60" s="15" t="s">
        <v>69</v>
      </c>
      <c r="N60" t="s">
        <v>156</v>
      </c>
    </row>
    <row r="61" spans="1:14" x14ac:dyDescent="0.3">
      <c r="A61" t="s">
        <v>152</v>
      </c>
      <c r="B61" t="s">
        <v>150</v>
      </c>
      <c r="C61" t="s">
        <v>184</v>
      </c>
      <c r="D61" t="s">
        <v>167</v>
      </c>
      <c r="E61" t="s">
        <v>69</v>
      </c>
      <c r="F61" t="s">
        <v>69</v>
      </c>
      <c r="G61" t="s">
        <v>69</v>
      </c>
      <c r="H61" t="s">
        <v>0</v>
      </c>
      <c r="I61" t="s">
        <v>69</v>
      </c>
      <c r="J61" t="s">
        <v>69</v>
      </c>
      <c r="K61" t="s">
        <v>43</v>
      </c>
      <c r="L61" t="s">
        <v>50</v>
      </c>
      <c r="M61" s="15" t="s">
        <v>69</v>
      </c>
      <c r="N61" t="s">
        <v>156</v>
      </c>
    </row>
    <row r="62" spans="1:14" x14ac:dyDescent="0.3">
      <c r="A62" t="s">
        <v>152</v>
      </c>
      <c r="B62" t="s">
        <v>150</v>
      </c>
      <c r="C62" t="s">
        <v>185</v>
      </c>
      <c r="D62" t="s">
        <v>168</v>
      </c>
      <c r="E62" t="s">
        <v>69</v>
      </c>
      <c r="F62" t="s">
        <v>69</v>
      </c>
      <c r="G62" t="s">
        <v>69</v>
      </c>
      <c r="H62" t="s">
        <v>0</v>
      </c>
      <c r="I62" t="s">
        <v>69</v>
      </c>
      <c r="J62" t="s">
        <v>69</v>
      </c>
      <c r="K62" t="s">
        <v>43</v>
      </c>
      <c r="L62" t="s">
        <v>50</v>
      </c>
      <c r="M62" s="15" t="s">
        <v>69</v>
      </c>
      <c r="N62" t="s">
        <v>156</v>
      </c>
    </row>
    <row r="63" spans="1:14" x14ac:dyDescent="0.3">
      <c r="A63" t="s">
        <v>152</v>
      </c>
      <c r="B63" t="s">
        <v>150</v>
      </c>
      <c r="C63" t="s">
        <v>186</v>
      </c>
      <c r="D63" t="s">
        <v>169</v>
      </c>
      <c r="E63" t="s">
        <v>69</v>
      </c>
      <c r="F63" t="s">
        <v>69</v>
      </c>
      <c r="G63" t="s">
        <v>69</v>
      </c>
      <c r="H63" t="s">
        <v>0</v>
      </c>
      <c r="I63" t="s">
        <v>69</v>
      </c>
      <c r="J63" t="s">
        <v>69</v>
      </c>
      <c r="K63" t="s">
        <v>43</v>
      </c>
      <c r="L63" t="s">
        <v>50</v>
      </c>
      <c r="M63" s="15" t="s">
        <v>69</v>
      </c>
      <c r="N63" t="s">
        <v>156</v>
      </c>
    </row>
    <row r="64" spans="1:14" x14ac:dyDescent="0.3">
      <c r="A64" t="s">
        <v>152</v>
      </c>
      <c r="B64" t="s">
        <v>150</v>
      </c>
      <c r="C64" t="s">
        <v>187</v>
      </c>
      <c r="D64" t="s">
        <v>170</v>
      </c>
      <c r="E64" t="s">
        <v>69</v>
      </c>
      <c r="F64" t="s">
        <v>69</v>
      </c>
      <c r="G64" t="s">
        <v>69</v>
      </c>
      <c r="H64" t="s">
        <v>0</v>
      </c>
      <c r="I64" t="s">
        <v>69</v>
      </c>
      <c r="J64" t="s">
        <v>69</v>
      </c>
      <c r="K64" t="s">
        <v>43</v>
      </c>
      <c r="L64" t="s">
        <v>50</v>
      </c>
      <c r="M64" s="15" t="s">
        <v>69</v>
      </c>
      <c r="N64" t="s">
        <v>156</v>
      </c>
    </row>
    <row r="65" spans="1:14" x14ac:dyDescent="0.3">
      <c r="A65" t="s">
        <v>152</v>
      </c>
      <c r="B65" t="s">
        <v>150</v>
      </c>
      <c r="C65" t="s">
        <v>188</v>
      </c>
      <c r="D65" t="s">
        <v>171</v>
      </c>
      <c r="E65" t="s">
        <v>69</v>
      </c>
      <c r="F65" t="s">
        <v>69</v>
      </c>
      <c r="G65" t="s">
        <v>69</v>
      </c>
      <c r="H65" t="s">
        <v>0</v>
      </c>
      <c r="I65" t="s">
        <v>69</v>
      </c>
      <c r="J65" t="s">
        <v>69</v>
      </c>
      <c r="K65" t="s">
        <v>43</v>
      </c>
      <c r="L65" t="s">
        <v>50</v>
      </c>
      <c r="M65" s="15" t="s">
        <v>69</v>
      </c>
      <c r="N65" t="s">
        <v>156</v>
      </c>
    </row>
    <row r="66" spans="1:14" x14ac:dyDescent="0.3">
      <c r="A66" t="s">
        <v>152</v>
      </c>
      <c r="B66" t="s">
        <v>150</v>
      </c>
      <c r="C66" t="s">
        <v>189</v>
      </c>
      <c r="D66" t="s">
        <v>172</v>
      </c>
      <c r="E66" t="s">
        <v>69</v>
      </c>
      <c r="F66" t="s">
        <v>69</v>
      </c>
      <c r="G66" t="s">
        <v>69</v>
      </c>
      <c r="H66" t="s">
        <v>0</v>
      </c>
      <c r="I66" t="s">
        <v>69</v>
      </c>
      <c r="J66" t="s">
        <v>69</v>
      </c>
      <c r="K66" t="s">
        <v>43</v>
      </c>
      <c r="L66" t="s">
        <v>50</v>
      </c>
      <c r="M66" s="15" t="s">
        <v>69</v>
      </c>
      <c r="N66" t="s">
        <v>156</v>
      </c>
    </row>
    <row r="67" spans="1:14" x14ac:dyDescent="0.3">
      <c r="A67" t="s">
        <v>152</v>
      </c>
      <c r="B67" t="s">
        <v>150</v>
      </c>
      <c r="C67" t="s">
        <v>190</v>
      </c>
      <c r="D67" t="s">
        <v>173</v>
      </c>
      <c r="E67" t="s">
        <v>69</v>
      </c>
      <c r="F67" t="s">
        <v>69</v>
      </c>
      <c r="G67" t="s">
        <v>69</v>
      </c>
      <c r="H67" t="s">
        <v>0</v>
      </c>
      <c r="I67" t="s">
        <v>69</v>
      </c>
      <c r="J67" t="s">
        <v>69</v>
      </c>
      <c r="K67" t="s">
        <v>43</v>
      </c>
      <c r="L67" t="s">
        <v>50</v>
      </c>
      <c r="M67" s="15" t="s">
        <v>69</v>
      </c>
      <c r="N67" t="s">
        <v>156</v>
      </c>
    </row>
    <row r="68" spans="1:14" x14ac:dyDescent="0.3">
      <c r="A68" t="s">
        <v>152</v>
      </c>
      <c r="B68" t="s">
        <v>150</v>
      </c>
      <c r="C68" t="s">
        <v>191</v>
      </c>
      <c r="D68" t="s">
        <v>174</v>
      </c>
      <c r="E68" t="s">
        <v>69</v>
      </c>
      <c r="F68" t="s">
        <v>69</v>
      </c>
      <c r="G68" t="s">
        <v>69</v>
      </c>
      <c r="H68" t="s">
        <v>0</v>
      </c>
      <c r="I68" t="s">
        <v>69</v>
      </c>
      <c r="J68" t="s">
        <v>69</v>
      </c>
      <c r="K68" t="s">
        <v>43</v>
      </c>
      <c r="L68" t="s">
        <v>50</v>
      </c>
      <c r="M68" s="15" t="s">
        <v>69</v>
      </c>
      <c r="N68" t="s">
        <v>156</v>
      </c>
    </row>
    <row r="69" spans="1:14" x14ac:dyDescent="0.3">
      <c r="M69" s="15"/>
    </row>
    <row r="70" spans="1:14" x14ac:dyDescent="0.3">
      <c r="M70" s="15"/>
    </row>
    <row r="71" spans="1:14" x14ac:dyDescent="0.3">
      <c r="M71" s="15"/>
    </row>
    <row r="72" spans="1:14" x14ac:dyDescent="0.3">
      <c r="M72" s="15"/>
    </row>
    <row r="73" spans="1:14" x14ac:dyDescent="0.3">
      <c r="M73" s="15"/>
    </row>
    <row r="74" spans="1:14" x14ac:dyDescent="0.3">
      <c r="M74" s="15"/>
    </row>
    <row r="75" spans="1:14" x14ac:dyDescent="0.3">
      <c r="M75" s="15"/>
    </row>
    <row r="76" spans="1:14" x14ac:dyDescent="0.3">
      <c r="M76" s="15"/>
    </row>
    <row r="77" spans="1:14" x14ac:dyDescent="0.3">
      <c r="M77" s="15"/>
    </row>
    <row r="78" spans="1:14" x14ac:dyDescent="0.3">
      <c r="M78" s="15"/>
    </row>
    <row r="79" spans="1:14" x14ac:dyDescent="0.3">
      <c r="M79" s="15"/>
    </row>
    <row r="80" spans="1:14" x14ac:dyDescent="0.3">
      <c r="M80" s="15"/>
    </row>
    <row r="81" spans="13:13" x14ac:dyDescent="0.3">
      <c r="M81" s="15"/>
    </row>
    <row r="82" spans="13:13" x14ac:dyDescent="0.3">
      <c r="M82" s="15"/>
    </row>
    <row r="83" spans="13:13" x14ac:dyDescent="0.3">
      <c r="M83" s="15"/>
    </row>
    <row r="84" spans="13:13" x14ac:dyDescent="0.3">
      <c r="M84" s="15"/>
    </row>
    <row r="85" spans="13:13" x14ac:dyDescent="0.3">
      <c r="M85" s="15"/>
    </row>
    <row r="86" spans="13:13" x14ac:dyDescent="0.3">
      <c r="M86" s="15"/>
    </row>
    <row r="87" spans="13:13" x14ac:dyDescent="0.3">
      <c r="M87" s="15"/>
    </row>
    <row r="88" spans="13:13" x14ac:dyDescent="0.3">
      <c r="M88" s="15"/>
    </row>
    <row r="89" spans="13:13" x14ac:dyDescent="0.3">
      <c r="M89" s="15"/>
    </row>
    <row r="90" spans="13:13" x14ac:dyDescent="0.3">
      <c r="M90" s="15"/>
    </row>
    <row r="91" spans="13:13" x14ac:dyDescent="0.3">
      <c r="M91" s="15"/>
    </row>
    <row r="92" spans="13:13" x14ac:dyDescent="0.3">
      <c r="M92" s="15"/>
    </row>
    <row r="93" spans="13:13" x14ac:dyDescent="0.3">
      <c r="M93" s="15"/>
    </row>
    <row r="94" spans="13:13" x14ac:dyDescent="0.3">
      <c r="M94" s="15"/>
    </row>
    <row r="95" spans="13:13" x14ac:dyDescent="0.3">
      <c r="M95" s="15"/>
    </row>
    <row r="96" spans="13:13" x14ac:dyDescent="0.3">
      <c r="M96" s="15"/>
    </row>
    <row r="97" spans="13:13" x14ac:dyDescent="0.3">
      <c r="M97" s="15"/>
    </row>
    <row r="98" spans="13:13" x14ac:dyDescent="0.3">
      <c r="M98" s="15"/>
    </row>
    <row r="99" spans="13:13" x14ac:dyDescent="0.3">
      <c r="M99" s="15"/>
    </row>
    <row r="100" spans="13:13" x14ac:dyDescent="0.3">
      <c r="M100" s="15"/>
    </row>
    <row r="101" spans="13:13" x14ac:dyDescent="0.3">
      <c r="M101" s="15"/>
    </row>
    <row r="102" spans="13:13" x14ac:dyDescent="0.3">
      <c r="M102" s="15"/>
    </row>
    <row r="103" spans="13:13" x14ac:dyDescent="0.3">
      <c r="M103" s="15"/>
    </row>
    <row r="104" spans="13:13" x14ac:dyDescent="0.3">
      <c r="M104" s="15"/>
    </row>
    <row r="105" spans="13:13" x14ac:dyDescent="0.3">
      <c r="M105" s="15"/>
    </row>
    <row r="106" spans="13:13" x14ac:dyDescent="0.3">
      <c r="M106" s="15"/>
    </row>
    <row r="107" spans="13:13" x14ac:dyDescent="0.3">
      <c r="M107" s="15"/>
    </row>
    <row r="108" spans="13:13" x14ac:dyDescent="0.3">
      <c r="M108" s="15"/>
    </row>
    <row r="109" spans="13:13" x14ac:dyDescent="0.3">
      <c r="M109" s="15"/>
    </row>
    <row r="110" spans="13:13" x14ac:dyDescent="0.3">
      <c r="M110" s="15"/>
    </row>
    <row r="111" spans="13:13" x14ac:dyDescent="0.3">
      <c r="M111" s="15"/>
    </row>
    <row r="112" spans="13:13" x14ac:dyDescent="0.3">
      <c r="M112" s="15"/>
    </row>
    <row r="113" spans="13:13" x14ac:dyDescent="0.3">
      <c r="M113" s="15"/>
    </row>
    <row r="114" spans="13:13" x14ac:dyDescent="0.3">
      <c r="M114" s="15"/>
    </row>
    <row r="115" spans="13:13" x14ac:dyDescent="0.3">
      <c r="M115" s="15"/>
    </row>
    <row r="116" spans="13:13" x14ac:dyDescent="0.3">
      <c r="M116" s="15"/>
    </row>
    <row r="117" spans="13:13" x14ac:dyDescent="0.3">
      <c r="M117" s="15"/>
    </row>
    <row r="118" spans="13:13" x14ac:dyDescent="0.3">
      <c r="M118" s="15"/>
    </row>
    <row r="119" spans="13:13" x14ac:dyDescent="0.3">
      <c r="M119" s="15"/>
    </row>
    <row r="120" spans="13:13" x14ac:dyDescent="0.3">
      <c r="M120" s="15"/>
    </row>
    <row r="121" spans="13:13" x14ac:dyDescent="0.3">
      <c r="M121" s="15"/>
    </row>
    <row r="122" spans="13:13" x14ac:dyDescent="0.3">
      <c r="M122" s="15"/>
    </row>
    <row r="123" spans="13:13" x14ac:dyDescent="0.3">
      <c r="M123" s="15"/>
    </row>
    <row r="124" spans="13:13" x14ac:dyDescent="0.3">
      <c r="M124" s="15"/>
    </row>
    <row r="125" spans="13:13" x14ac:dyDescent="0.3">
      <c r="M125" s="15"/>
    </row>
    <row r="126" spans="13:13" x14ac:dyDescent="0.3">
      <c r="M126" s="15"/>
    </row>
    <row r="127" spans="13:13" x14ac:dyDescent="0.3">
      <c r="M127" s="15"/>
    </row>
    <row r="128" spans="13:13" x14ac:dyDescent="0.3">
      <c r="M128" s="15"/>
    </row>
    <row r="129" spans="13:13" x14ac:dyDescent="0.3">
      <c r="M129" s="15"/>
    </row>
    <row r="130" spans="13:13" x14ac:dyDescent="0.3">
      <c r="M130" s="15"/>
    </row>
    <row r="131" spans="13:13" x14ac:dyDescent="0.3">
      <c r="M131" s="15"/>
    </row>
    <row r="132" spans="13:13" x14ac:dyDescent="0.3">
      <c r="M132" s="15"/>
    </row>
    <row r="133" spans="13:13" x14ac:dyDescent="0.3">
      <c r="M133" s="15"/>
    </row>
    <row r="134" spans="13:13" x14ac:dyDescent="0.3">
      <c r="M134" s="15"/>
    </row>
    <row r="135" spans="13:13" x14ac:dyDescent="0.3">
      <c r="M135" s="15"/>
    </row>
    <row r="136" spans="13:13" x14ac:dyDescent="0.3">
      <c r="M136" s="15"/>
    </row>
    <row r="137" spans="13:13" x14ac:dyDescent="0.3">
      <c r="M137" s="15"/>
    </row>
    <row r="138" spans="13:13" x14ac:dyDescent="0.3">
      <c r="M138" s="15"/>
    </row>
    <row r="139" spans="13:13" x14ac:dyDescent="0.3">
      <c r="M139" s="15"/>
    </row>
    <row r="140" spans="13:13" x14ac:dyDescent="0.3">
      <c r="M140" s="15"/>
    </row>
    <row r="141" spans="13:13" x14ac:dyDescent="0.3">
      <c r="M141" s="15"/>
    </row>
    <row r="142" spans="13:13" x14ac:dyDescent="0.3">
      <c r="M142" s="15"/>
    </row>
    <row r="143" spans="13:13" x14ac:dyDescent="0.3">
      <c r="M143" s="15"/>
    </row>
    <row r="144" spans="13:13" x14ac:dyDescent="0.3">
      <c r="M144" s="15"/>
    </row>
    <row r="145" spans="13:13" x14ac:dyDescent="0.3">
      <c r="M145" s="15"/>
    </row>
    <row r="146" spans="13:13" x14ac:dyDescent="0.3">
      <c r="M146" s="15"/>
    </row>
    <row r="147" spans="13:13" x14ac:dyDescent="0.3">
      <c r="M147" s="15"/>
    </row>
    <row r="148" spans="13:13" x14ac:dyDescent="0.3">
      <c r="M148" s="15"/>
    </row>
    <row r="149" spans="13:13" x14ac:dyDescent="0.3">
      <c r="M149" s="15"/>
    </row>
    <row r="150" spans="13:13" x14ac:dyDescent="0.3">
      <c r="M150" s="15"/>
    </row>
    <row r="151" spans="13:13" x14ac:dyDescent="0.3">
      <c r="M151" s="15"/>
    </row>
    <row r="152" spans="13:13" x14ac:dyDescent="0.3">
      <c r="M152" s="15"/>
    </row>
    <row r="153" spans="13:13" x14ac:dyDescent="0.3">
      <c r="M153" s="15"/>
    </row>
    <row r="154" spans="13:13" x14ac:dyDescent="0.3">
      <c r="M154" s="15"/>
    </row>
    <row r="155" spans="13:13" x14ac:dyDescent="0.3">
      <c r="M155" s="15"/>
    </row>
    <row r="156" spans="13:13" x14ac:dyDescent="0.3">
      <c r="M156" s="15"/>
    </row>
    <row r="157" spans="13:13" x14ac:dyDescent="0.3">
      <c r="M157" s="15"/>
    </row>
    <row r="158" spans="13:13" x14ac:dyDescent="0.3">
      <c r="M158" s="15"/>
    </row>
    <row r="159" spans="13:13" x14ac:dyDescent="0.3">
      <c r="M159" s="15"/>
    </row>
    <row r="160" spans="13:13" x14ac:dyDescent="0.3">
      <c r="M160" s="15"/>
    </row>
    <row r="161" spans="13:13" x14ac:dyDescent="0.3">
      <c r="M161" s="15"/>
    </row>
    <row r="162" spans="13:13" x14ac:dyDescent="0.3">
      <c r="M162" s="15"/>
    </row>
    <row r="163" spans="13:13" x14ac:dyDescent="0.3">
      <c r="M163" s="15"/>
    </row>
    <row r="164" spans="13:13" x14ac:dyDescent="0.3">
      <c r="M164" s="15"/>
    </row>
    <row r="165" spans="13:13" x14ac:dyDescent="0.3">
      <c r="M165" s="15"/>
    </row>
    <row r="166" spans="13:13" x14ac:dyDescent="0.3">
      <c r="M166" s="15"/>
    </row>
    <row r="167" spans="13:13" x14ac:dyDescent="0.3">
      <c r="M167" s="15"/>
    </row>
    <row r="168" spans="13:13" x14ac:dyDescent="0.3">
      <c r="M168" s="15"/>
    </row>
    <row r="169" spans="13:13" x14ac:dyDescent="0.3">
      <c r="M169" s="15"/>
    </row>
    <row r="170" spans="13:13" x14ac:dyDescent="0.3">
      <c r="M170" s="15"/>
    </row>
  </sheetData>
  <autoFilter ref="A1:M170" xr:uid="{D63C6BDC-789D-47C4-97DA-0A88C9314CEB}"/>
  <sortState xmlns:xlrd2="http://schemas.microsoft.com/office/spreadsheetml/2017/richdata2" ref="A2:I13">
    <sortCondition ref="A2:A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1715-561F-470D-860A-E6CCDDEDA04C}">
  <dimension ref="A1:D4"/>
  <sheetViews>
    <sheetView workbookViewId="0"/>
  </sheetViews>
  <sheetFormatPr defaultRowHeight="15.6" x14ac:dyDescent="0.3"/>
  <cols>
    <col min="1" max="1" width="22.8984375" bestFit="1" customWidth="1"/>
    <col min="2" max="2" width="14.09765625" bestFit="1" customWidth="1"/>
    <col min="3" max="3" width="43.59765625" bestFit="1" customWidth="1"/>
    <col min="4" max="4" width="44.19921875" bestFit="1" customWidth="1"/>
  </cols>
  <sheetData>
    <row r="1" spans="1:4" x14ac:dyDescent="0.3">
      <c r="A1" s="10" t="s">
        <v>70</v>
      </c>
      <c r="B1" s="10" t="s">
        <v>71</v>
      </c>
      <c r="C1" s="10" t="s">
        <v>198</v>
      </c>
      <c r="D1" s="16" t="s">
        <v>199</v>
      </c>
    </row>
    <row r="2" spans="1:4" x14ac:dyDescent="0.3">
      <c r="A2" t="s">
        <v>73</v>
      </c>
      <c r="B2" t="s">
        <v>120</v>
      </c>
      <c r="C2" t="s">
        <v>192</v>
      </c>
      <c r="D2" t="s">
        <v>196</v>
      </c>
    </row>
    <row r="3" spans="1:4" x14ac:dyDescent="0.3">
      <c r="A3" t="s">
        <v>121</v>
      </c>
      <c r="B3" t="s">
        <v>122</v>
      </c>
      <c r="C3" t="s">
        <v>193</v>
      </c>
      <c r="D3" t="s">
        <v>197</v>
      </c>
    </row>
    <row r="4" spans="1:4" x14ac:dyDescent="0.3">
      <c r="A4" t="s">
        <v>194</v>
      </c>
      <c r="B4" t="s">
        <v>195</v>
      </c>
      <c r="C4" t="s">
        <v>200</v>
      </c>
      <c r="D4" t="s">
        <v>200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CAC5-21BB-4176-8A0D-27DC00BC3429}">
  <dimension ref="A1:G5"/>
  <sheetViews>
    <sheetView workbookViewId="0"/>
  </sheetViews>
  <sheetFormatPr defaultRowHeight="15.6" x14ac:dyDescent="0.3"/>
  <cols>
    <col min="1" max="1" width="31.3984375" bestFit="1" customWidth="1"/>
    <col min="2" max="2" width="15.5" customWidth="1"/>
    <col min="3" max="4" width="19.5" customWidth="1"/>
    <col min="5" max="5" width="20.296875" customWidth="1"/>
    <col min="6" max="6" width="20.59765625" bestFit="1" customWidth="1"/>
    <col min="7" max="7" width="35.69921875" bestFit="1" customWidth="1"/>
  </cols>
  <sheetData>
    <row r="1" spans="1:7" x14ac:dyDescent="0.3">
      <c r="A1" s="10" t="s">
        <v>56</v>
      </c>
      <c r="B1" s="10" t="s">
        <v>58</v>
      </c>
      <c r="C1" s="10" t="s">
        <v>62</v>
      </c>
      <c r="D1" s="10" t="s">
        <v>67</v>
      </c>
      <c r="E1" s="10" t="s">
        <v>63</v>
      </c>
      <c r="F1" s="10" t="s">
        <v>64</v>
      </c>
      <c r="G1" s="10" t="s">
        <v>66</v>
      </c>
    </row>
    <row r="2" spans="1:7" x14ac:dyDescent="0.3">
      <c r="A2" s="6" t="s">
        <v>57</v>
      </c>
      <c r="B2" s="6" t="s">
        <v>65</v>
      </c>
      <c r="C2" s="6" t="s">
        <v>59</v>
      </c>
      <c r="D2" s="6" t="s">
        <v>73</v>
      </c>
      <c r="E2" s="6" t="s">
        <v>204</v>
      </c>
      <c r="F2" s="6" t="s">
        <v>79</v>
      </c>
      <c r="G2" s="14" t="s">
        <v>207</v>
      </c>
    </row>
    <row r="3" spans="1:7" x14ac:dyDescent="0.3">
      <c r="A3" s="6" t="s">
        <v>57</v>
      </c>
      <c r="B3" s="6" t="s">
        <v>201</v>
      </c>
      <c r="C3" s="6" t="s">
        <v>61</v>
      </c>
      <c r="D3" s="6" t="s">
        <v>121</v>
      </c>
      <c r="E3" s="6" t="s">
        <v>205</v>
      </c>
      <c r="F3" s="6" t="s">
        <v>135</v>
      </c>
      <c r="G3" s="14" t="s">
        <v>208</v>
      </c>
    </row>
    <row r="4" spans="1:7" x14ac:dyDescent="0.3">
      <c r="A4" s="6" t="s">
        <v>57</v>
      </c>
      <c r="B4" s="6" t="s">
        <v>202</v>
      </c>
      <c r="C4" s="6" t="s">
        <v>60</v>
      </c>
      <c r="D4" s="6" t="s">
        <v>121</v>
      </c>
      <c r="E4" s="6" t="s">
        <v>205</v>
      </c>
      <c r="F4" s="6" t="s">
        <v>149</v>
      </c>
      <c r="G4" s="14" t="s">
        <v>208</v>
      </c>
    </row>
    <row r="5" spans="1:7" x14ac:dyDescent="0.3">
      <c r="A5" s="6" t="s">
        <v>57</v>
      </c>
      <c r="B5" s="6" t="s">
        <v>203</v>
      </c>
      <c r="C5" s="6" t="s">
        <v>195</v>
      </c>
      <c r="D5" s="6" t="s">
        <v>150</v>
      </c>
      <c r="E5" s="6" t="s">
        <v>206</v>
      </c>
      <c r="F5" s="6" t="s">
        <v>149</v>
      </c>
      <c r="G5" s="14" t="s">
        <v>209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37D6-1088-47B3-97D1-09ADCF2BB89B}">
  <dimension ref="A1:D7"/>
  <sheetViews>
    <sheetView workbookViewId="0"/>
  </sheetViews>
  <sheetFormatPr defaultRowHeight="15.6" x14ac:dyDescent="0.3"/>
  <cols>
    <col min="1" max="1" width="45.59765625" customWidth="1"/>
    <col min="2" max="2" width="12.3984375" bestFit="1" customWidth="1"/>
    <col min="3" max="3" width="36.19921875" customWidth="1"/>
    <col min="4" max="4" width="57.5" customWidth="1"/>
  </cols>
  <sheetData>
    <row r="1" spans="1:4" ht="19.95" customHeight="1" x14ac:dyDescent="0.3">
      <c r="A1" s="3" t="s">
        <v>42</v>
      </c>
      <c r="B1" s="3" t="s">
        <v>34</v>
      </c>
      <c r="C1" s="3" t="s">
        <v>45</v>
      </c>
      <c r="D1" s="3" t="s">
        <v>44</v>
      </c>
    </row>
    <row r="2" spans="1:4" x14ac:dyDescent="0.3">
      <c r="A2" t="s">
        <v>43</v>
      </c>
      <c r="B2" t="s">
        <v>43</v>
      </c>
      <c r="C2" t="s">
        <v>46</v>
      </c>
      <c r="D2" t="s">
        <v>93</v>
      </c>
    </row>
    <row r="3" spans="1:4" x14ac:dyDescent="0.3">
      <c r="A3" t="s">
        <v>43</v>
      </c>
      <c r="B3" t="s">
        <v>43</v>
      </c>
      <c r="C3" t="s">
        <v>46</v>
      </c>
      <c r="D3" t="s">
        <v>128</v>
      </c>
    </row>
    <row r="4" spans="1:4" x14ac:dyDescent="0.3">
      <c r="A4" t="s">
        <v>43</v>
      </c>
      <c r="B4" t="s">
        <v>43</v>
      </c>
      <c r="C4" t="s">
        <v>47</v>
      </c>
      <c r="D4" t="s">
        <v>142</v>
      </c>
    </row>
    <row r="5" spans="1:4" x14ac:dyDescent="0.3">
      <c r="A5" t="s">
        <v>43</v>
      </c>
      <c r="B5" t="s">
        <v>43</v>
      </c>
      <c r="C5" t="s">
        <v>47</v>
      </c>
      <c r="D5" t="s">
        <v>144</v>
      </c>
    </row>
    <row r="6" spans="1:4" x14ac:dyDescent="0.3">
      <c r="A6" t="s">
        <v>43</v>
      </c>
      <c r="B6" t="s">
        <v>43</v>
      </c>
      <c r="C6" t="s">
        <v>210</v>
      </c>
      <c r="D6" t="s">
        <v>152</v>
      </c>
    </row>
    <row r="7" spans="1:4" x14ac:dyDescent="0.3">
      <c r="A7" t="s">
        <v>43</v>
      </c>
      <c r="B7" t="s">
        <v>43</v>
      </c>
      <c r="C7" t="s">
        <v>210</v>
      </c>
      <c r="D7" t="s">
        <v>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69DCB-EDF6-450A-B8F7-76E2C55CB1A3}">
  <dimension ref="A1:D2"/>
  <sheetViews>
    <sheetView zoomScale="85" zoomScaleNormal="85" workbookViewId="0"/>
  </sheetViews>
  <sheetFormatPr defaultRowHeight="15.6" x14ac:dyDescent="0.3"/>
  <cols>
    <col min="1" max="1" width="42.19921875" customWidth="1"/>
    <col min="2" max="2" width="119.19921875" bestFit="1" customWidth="1"/>
    <col min="3" max="3" width="68.3984375" bestFit="1" customWidth="1"/>
    <col min="4" max="4" width="44.59765625" bestFit="1" customWidth="1"/>
  </cols>
  <sheetData>
    <row r="1" spans="1:4" s="7" customFormat="1" x14ac:dyDescent="0.3">
      <c r="A1" s="4" t="s">
        <v>212</v>
      </c>
      <c r="B1" s="4" t="s">
        <v>215</v>
      </c>
      <c r="C1" s="4" t="s">
        <v>21</v>
      </c>
      <c r="D1" s="4" t="s">
        <v>68</v>
      </c>
    </row>
    <row r="2" spans="1:4" x14ac:dyDescent="0.3">
      <c r="A2" t="s">
        <v>213</v>
      </c>
      <c r="B2" t="s">
        <v>214</v>
      </c>
      <c r="C2" t="s">
        <v>216</v>
      </c>
      <c r="D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E1BA-60E0-452E-827D-6D57F58A0BD1}">
  <dimension ref="A1:E12"/>
  <sheetViews>
    <sheetView workbookViewId="0"/>
  </sheetViews>
  <sheetFormatPr defaultColWidth="8.69921875" defaultRowHeight="15.6" x14ac:dyDescent="0.3"/>
  <cols>
    <col min="1" max="1" width="27.5" style="8" customWidth="1"/>
    <col min="2" max="2" width="29" style="8" customWidth="1"/>
    <col min="3" max="3" width="23.3984375" style="8" bestFit="1" customWidth="1"/>
    <col min="4" max="4" width="22.8984375" style="8" customWidth="1"/>
    <col min="5" max="5" width="14.19921875" style="8" bestFit="1" customWidth="1"/>
    <col min="6" max="16384" width="8.69921875" style="8"/>
  </cols>
  <sheetData>
    <row r="1" spans="1:5" x14ac:dyDescent="0.3">
      <c r="A1" s="10" t="s">
        <v>23</v>
      </c>
      <c r="B1" s="10" t="s">
        <v>13</v>
      </c>
      <c r="C1" s="10" t="s">
        <v>24</v>
      </c>
      <c r="D1" s="10" t="s">
        <v>14</v>
      </c>
      <c r="E1" s="10" t="s">
        <v>25</v>
      </c>
    </row>
    <row r="2" spans="1:5" x14ac:dyDescent="0.3">
      <c r="A2" s="5" t="s">
        <v>224</v>
      </c>
      <c r="B2" s="5" t="s">
        <v>12</v>
      </c>
      <c r="C2" s="5" t="s">
        <v>232</v>
      </c>
      <c r="D2" s="5"/>
      <c r="E2" s="5" t="s">
        <v>27</v>
      </c>
    </row>
    <row r="3" spans="1:5" x14ac:dyDescent="0.3">
      <c r="A3" s="5" t="s">
        <v>225</v>
      </c>
      <c r="B3" s="5" t="s">
        <v>12</v>
      </c>
      <c r="C3" s="5" t="s">
        <v>26</v>
      </c>
      <c r="D3" s="5"/>
      <c r="E3" s="5" t="s">
        <v>27</v>
      </c>
    </row>
    <row r="4" spans="1:5" x14ac:dyDescent="0.3">
      <c r="A4" s="5" t="s">
        <v>28</v>
      </c>
      <c r="B4" s="5" t="s">
        <v>29</v>
      </c>
      <c r="C4" s="5" t="s">
        <v>233</v>
      </c>
      <c r="D4" s="5"/>
      <c r="E4" s="5" t="s">
        <v>27</v>
      </c>
    </row>
    <row r="5" spans="1:5" x14ac:dyDescent="0.3">
      <c r="A5" s="5" t="s">
        <v>30</v>
      </c>
      <c r="B5" s="5" t="s">
        <v>12</v>
      </c>
      <c r="C5" s="5" t="s">
        <v>32</v>
      </c>
      <c r="D5" s="5"/>
      <c r="E5" s="5" t="s">
        <v>27</v>
      </c>
    </row>
    <row r="6" spans="1:5" ht="62.4" x14ac:dyDescent="0.3">
      <c r="A6" s="5" t="s">
        <v>36</v>
      </c>
      <c r="B6" s="5" t="s">
        <v>29</v>
      </c>
      <c r="C6" s="11" t="s">
        <v>37</v>
      </c>
      <c r="D6" s="5"/>
      <c r="E6" s="5" t="s">
        <v>33</v>
      </c>
    </row>
    <row r="7" spans="1:5" x14ac:dyDescent="0.3">
      <c r="A7" s="5" t="s">
        <v>34</v>
      </c>
      <c r="B7" s="5" t="s">
        <v>12</v>
      </c>
      <c r="C7" s="11" t="s">
        <v>43</v>
      </c>
      <c r="D7" s="5"/>
      <c r="E7" s="5" t="s">
        <v>27</v>
      </c>
    </row>
    <row r="8" spans="1:5" x14ac:dyDescent="0.3">
      <c r="A8" s="5" t="s">
        <v>35</v>
      </c>
      <c r="B8" s="5" t="s">
        <v>31</v>
      </c>
      <c r="C8" s="5" t="s">
        <v>234</v>
      </c>
      <c r="D8" s="5"/>
      <c r="E8" s="5" t="s">
        <v>27</v>
      </c>
    </row>
    <row r="9" spans="1:5" x14ac:dyDescent="0.3">
      <c r="A9" s="5" t="s">
        <v>226</v>
      </c>
      <c r="B9" s="5" t="s">
        <v>12</v>
      </c>
      <c r="C9" s="5" t="s">
        <v>231</v>
      </c>
      <c r="D9" s="5"/>
      <c r="E9" s="5" t="s">
        <v>27</v>
      </c>
    </row>
    <row r="10" spans="1:5" x14ac:dyDescent="0.3">
      <c r="A10" s="5" t="s">
        <v>227</v>
      </c>
      <c r="B10" s="5" t="s">
        <v>12</v>
      </c>
      <c r="C10" s="5" t="s">
        <v>231</v>
      </c>
      <c r="D10" s="5"/>
      <c r="E10" s="5" t="s">
        <v>27</v>
      </c>
    </row>
    <row r="11" spans="1:5" x14ac:dyDescent="0.3">
      <c r="A11" s="5" t="s">
        <v>228</v>
      </c>
      <c r="B11" s="5" t="s">
        <v>12</v>
      </c>
      <c r="C11" s="5" t="s">
        <v>232</v>
      </c>
      <c r="D11" s="5"/>
      <c r="E11" s="5" t="s">
        <v>230</v>
      </c>
    </row>
    <row r="12" spans="1:5" ht="62.4" x14ac:dyDescent="0.3">
      <c r="A12" s="5" t="s">
        <v>229</v>
      </c>
      <c r="B12" s="5" t="s">
        <v>29</v>
      </c>
      <c r="C12" s="11" t="s">
        <v>37</v>
      </c>
      <c r="D12" s="5"/>
      <c r="E12" s="5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1898-C699-4B8D-B0EC-3D8FB40E69A4}">
  <dimension ref="A1:B9"/>
  <sheetViews>
    <sheetView workbookViewId="0"/>
  </sheetViews>
  <sheetFormatPr defaultRowHeight="15.6" x14ac:dyDescent="0.3"/>
  <cols>
    <col min="1" max="1" width="32.19921875" bestFit="1" customWidth="1"/>
    <col min="2" max="2" width="66.296875" bestFit="1" customWidth="1"/>
  </cols>
  <sheetData>
    <row r="1" spans="1:2" x14ac:dyDescent="0.3">
      <c r="A1" s="3" t="s">
        <v>223</v>
      </c>
      <c r="B1" s="3" t="s">
        <v>10</v>
      </c>
    </row>
    <row r="2" spans="1:2" x14ac:dyDescent="0.3">
      <c r="A2" s="2" t="s">
        <v>11</v>
      </c>
      <c r="B2" t="s">
        <v>217</v>
      </c>
    </row>
    <row r="3" spans="1:2" x14ac:dyDescent="0.3">
      <c r="A3" s="2" t="s">
        <v>218</v>
      </c>
      <c r="B3" t="s">
        <v>100</v>
      </c>
    </row>
    <row r="4" spans="1:2" x14ac:dyDescent="0.3">
      <c r="A4" s="2" t="s">
        <v>219</v>
      </c>
      <c r="B4" t="s">
        <v>220</v>
      </c>
    </row>
    <row r="5" spans="1:2" x14ac:dyDescent="0.3">
      <c r="A5" s="2" t="s">
        <v>7</v>
      </c>
      <c r="B5" t="s">
        <v>221</v>
      </c>
    </row>
    <row r="6" spans="1:2" x14ac:dyDescent="0.3">
      <c r="A6" s="2" t="s">
        <v>1</v>
      </c>
      <c r="B6" s="1" t="s">
        <v>222</v>
      </c>
    </row>
    <row r="7" spans="1:2" x14ac:dyDescent="0.3">
      <c r="A7" s="2" t="s">
        <v>8</v>
      </c>
      <c r="B7" t="s">
        <v>38</v>
      </c>
    </row>
    <row r="8" spans="1:2" x14ac:dyDescent="0.3">
      <c r="A8" s="2" t="s">
        <v>9</v>
      </c>
      <c r="B8" t="s">
        <v>39</v>
      </c>
    </row>
    <row r="9" spans="1:2" x14ac:dyDescent="0.3">
      <c r="A9" s="2" t="s">
        <v>40</v>
      </c>
      <c r="B9" t="s">
        <v>41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Change Control</vt:lpstr>
      <vt:lpstr>Job Listing (data loading)</vt:lpstr>
      <vt:lpstr>Databases </vt:lpstr>
      <vt:lpstr>Table Naming Conventions</vt:lpstr>
      <vt:lpstr>Batch Context</vt:lpstr>
      <vt:lpstr>Databricks Notebook</vt:lpstr>
      <vt:lpstr>Framework Column</vt:lpstr>
      <vt:lpstr>Common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Umesh.Kakkad</dc:creator>
  <cp:lastModifiedBy>Chatterjee Agnit</cp:lastModifiedBy>
  <dcterms:created xsi:type="dcterms:W3CDTF">2019-05-17T00:33:41Z</dcterms:created>
  <dcterms:modified xsi:type="dcterms:W3CDTF">2020-09-21T05:29:24Z</dcterms:modified>
</cp:coreProperties>
</file>