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c209547d1de6ba/Documents/Arduino/libraries/PCF2111-Lib/extras/"/>
    </mc:Choice>
  </mc:AlternateContent>
  <xr:revisionPtr revIDLastSave="1410" documentId="13_ncr:1_{C59809DC-8083-45B1-A159-77F8E0A15DDB}" xr6:coauthVersionLast="47" xr6:coauthVersionMax="47" xr10:uidLastSave="{D42D22BF-71A1-475B-991B-903458C1D533}"/>
  <bookViews>
    <workbookView xWindow="0" yWindow="0" windowWidth="21780" windowHeight="21000" xr2:uid="{728C46B4-7B9E-43ED-B0DD-44AC21AECD7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0" i="1" l="1"/>
  <c r="AN40" i="1"/>
  <c r="AV40" i="1"/>
  <c r="X40" i="1"/>
  <c r="AF32" i="1"/>
  <c r="AN32" i="1"/>
  <c r="AV32" i="1"/>
  <c r="AF41" i="1"/>
  <c r="AN41" i="1"/>
  <c r="AV41" i="1"/>
  <c r="X41" i="1"/>
  <c r="AF33" i="1"/>
  <c r="AN33" i="1"/>
  <c r="AV33" i="1"/>
  <c r="X33" i="1"/>
  <c r="AB39" i="1"/>
  <c r="AF39" i="1"/>
  <c r="AJ39" i="1"/>
  <c r="AN39" i="1"/>
  <c r="AR39" i="1"/>
  <c r="AV39" i="1"/>
  <c r="AZ39" i="1"/>
  <c r="X39" i="1"/>
  <c r="AB31" i="1"/>
  <c r="AF31" i="1"/>
  <c r="AJ31" i="1"/>
  <c r="AN31" i="1"/>
  <c r="AR31" i="1"/>
  <c r="AV31" i="1"/>
  <c r="AZ31" i="1"/>
  <c r="X31" i="1"/>
  <c r="Q23" i="1"/>
  <c r="Q24" i="1"/>
  <c r="Q25" i="1"/>
  <c r="Q26" i="1"/>
  <c r="Q27" i="1"/>
  <c r="Q28" i="1"/>
  <c r="Q29" i="1"/>
  <c r="Q30" i="1"/>
  <c r="Q31" i="1"/>
  <c r="Q33" i="1"/>
  <c r="Q34" i="1"/>
  <c r="Q35" i="1"/>
  <c r="Q36" i="1"/>
  <c r="Q37" i="1"/>
  <c r="Q38" i="1"/>
  <c r="Q22" i="1"/>
  <c r="Q14" i="1"/>
  <c r="Q15" i="1"/>
  <c r="Q16" i="1"/>
  <c r="Q17" i="1"/>
  <c r="Q18" i="1"/>
  <c r="Q19" i="1"/>
  <c r="Q4" i="1"/>
  <c r="Q5" i="1"/>
  <c r="Q6" i="1"/>
  <c r="Q7" i="1"/>
  <c r="Q8" i="1"/>
  <c r="Q9" i="1"/>
  <c r="Q10" i="1"/>
  <c r="Q11" i="1"/>
  <c r="Q12" i="1"/>
  <c r="Q3" i="1"/>
  <c r="Q42" i="1"/>
  <c r="Q43" i="1"/>
  <c r="Q44" i="1"/>
  <c r="Q45" i="1"/>
  <c r="Q46" i="1"/>
  <c r="Q47" i="1"/>
  <c r="Q48" i="1"/>
  <c r="Q49" i="1"/>
  <c r="Q50" i="1"/>
  <c r="Q41" i="1"/>
  <c r="X32" i="1" l="1"/>
</calcChain>
</file>

<file path=xl/sharedStrings.xml><?xml version="1.0" encoding="utf-8"?>
<sst xmlns="http://schemas.openxmlformats.org/spreadsheetml/2006/main" count="223" uniqueCount="157">
  <si>
    <t>A</t>
  </si>
  <si>
    <t>C</t>
  </si>
  <si>
    <t>H</t>
  </si>
  <si>
    <t>E</t>
  </si>
  <si>
    <t>F</t>
  </si>
  <si>
    <t>L</t>
  </si>
  <si>
    <t>M</t>
  </si>
  <si>
    <t>a</t>
  </si>
  <si>
    <t>b</t>
  </si>
  <si>
    <t>c</t>
  </si>
  <si>
    <t>d</t>
  </si>
  <si>
    <t>e</t>
  </si>
  <si>
    <t>f</t>
  </si>
  <si>
    <t>BP0-HIBYTE</t>
  </si>
  <si>
    <t>BP0-LOBYTE</t>
  </si>
  <si>
    <t>BP1-HIBYTE</t>
  </si>
  <si>
    <t>BP1-LOBYTE</t>
  </si>
  <si>
    <t>g</t>
  </si>
  <si>
    <t>C11</t>
  </si>
  <si>
    <t>C12</t>
  </si>
  <si>
    <t>C21</t>
  </si>
  <si>
    <t>C22</t>
  </si>
  <si>
    <t>C31</t>
  </si>
  <si>
    <t>LOW</t>
  </si>
  <si>
    <t>HIGH</t>
  </si>
  <si>
    <t>SPECIAL</t>
  </si>
  <si>
    <t>:1</t>
  </si>
  <si>
    <t>:2</t>
  </si>
  <si>
    <t>S_A</t>
  </si>
  <si>
    <t>S_B</t>
  </si>
  <si>
    <t>S_C</t>
  </si>
  <si>
    <t>S_D</t>
  </si>
  <si>
    <t>S_E</t>
  </si>
  <si>
    <t>S_F</t>
  </si>
  <si>
    <t>S_G</t>
  </si>
  <si>
    <t>S_H</t>
  </si>
  <si>
    <t>S_M</t>
  </si>
  <si>
    <t>S_L</t>
  </si>
  <si>
    <t>S_C12</t>
  </si>
  <si>
    <t>S_C21</t>
  </si>
  <si>
    <t>S_C22</t>
  </si>
  <si>
    <t>S_C31</t>
  </si>
  <si>
    <t>S_C11</t>
  </si>
  <si>
    <t>DIGIT 0 - [0][0]+[1][0] - LOBYTE
DIGIT 3 - [0][3]+[1][3] - LOBYTE
DIGIT 4 - [0][1]+[1][1] - LOBYTE
DIGIT 7 - [0][2]+[1][2] - LOBYTE</t>
  </si>
  <si>
    <t>DIGIT 1 - [0][3]+[1][3] - HIBYTE
DIGIT 2 - [0][0]+[1][0] - HIBYTE
DIGIT 5 - [0][2]+[1][2] - HIBYTE
DIGIT 6 - [0][1]+[1][1] - HIBYTE</t>
  </si>
  <si>
    <t>HI</t>
  </si>
  <si>
    <t>MI</t>
  </si>
  <si>
    <t>LO</t>
  </si>
  <si>
    <t>BIT</t>
  </si>
  <si>
    <t>SEG PIN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</si>
  <si>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</si>
  <si>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</si>
  <si>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</si>
  <si>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</si>
  <si>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</si>
  <si>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</si>
  <si>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</si>
  <si>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</si>
  <si>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</si>
  <si>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</si>
  <si>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</si>
  <si>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</si>
  <si>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</si>
  <si>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</si>
  <si>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</si>
  <si>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</si>
  <si>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</si>
  <si>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</si>
  <si>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</si>
  <si>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</si>
  <si>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</si>
  <si>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</si>
  <si>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</si>
  <si>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</si>
  <si>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</si>
  <si>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</si>
  <si>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</si>
  <si>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</si>
  <si>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</si>
  <si>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</si>
  <si>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</si>
  <si>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</si>
  <si>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BP 0 - BIT 33 == 1</t>
  </si>
  <si>
    <t>BP 1 - BIT 33 == 0</t>
  </si>
  <si>
    <t>LCD SEG</t>
  </si>
  <si>
    <t>D0_A</t>
  </si>
  <si>
    <t>D0_B</t>
  </si>
  <si>
    <t>D0_C</t>
  </si>
  <si>
    <t>D0_D</t>
  </si>
  <si>
    <t>D0_E</t>
  </si>
  <si>
    <t>D0_G</t>
  </si>
  <si>
    <t>BYTE 0</t>
  </si>
  <si>
    <t>BYTE 1</t>
  </si>
  <si>
    <t>BYTE 2</t>
  </si>
  <si>
    <t>BYTE 3</t>
  </si>
  <si>
    <t>D0_F</t>
  </si>
  <si>
    <t>D5_A</t>
  </si>
  <si>
    <t>D4_A</t>
  </si>
  <si>
    <t>D4_B</t>
  </si>
  <si>
    <t>D4_D</t>
  </si>
  <si>
    <t>D4_C</t>
  </si>
  <si>
    <t>D4_E</t>
  </si>
  <si>
    <t>D4_F</t>
  </si>
  <si>
    <t>D4_G</t>
  </si>
  <si>
    <t>D2_A</t>
  </si>
  <si>
    <t>D2_B</t>
  </si>
  <si>
    <t>D2_C</t>
  </si>
  <si>
    <t>D2_D</t>
  </si>
  <si>
    <t>D2_E</t>
  </si>
  <si>
    <t>D2_F</t>
  </si>
  <si>
    <t>D2_G</t>
  </si>
  <si>
    <t>MID</t>
  </si>
  <si>
    <t>D6_A</t>
  </si>
  <si>
    <t>D6_B</t>
  </si>
  <si>
    <t>D6_C</t>
  </si>
  <si>
    <t>D6_D</t>
  </si>
  <si>
    <t>D6_E</t>
  </si>
  <si>
    <t>D6_G</t>
  </si>
  <si>
    <t>D6_F</t>
  </si>
  <si>
    <t>D7_A</t>
  </si>
  <si>
    <t>D7_B</t>
  </si>
  <si>
    <t>D7_C</t>
  </si>
  <si>
    <t>D7_D</t>
  </si>
  <si>
    <t>D7_E</t>
  </si>
  <si>
    <t>D7_G</t>
  </si>
  <si>
    <t>D7_F</t>
  </si>
  <si>
    <t>D5_C</t>
  </si>
  <si>
    <t>D5_D</t>
  </si>
  <si>
    <t>D5_E</t>
  </si>
  <si>
    <t>D5_F</t>
  </si>
  <si>
    <t>D5_G</t>
  </si>
  <si>
    <t>D3_A</t>
  </si>
  <si>
    <t>D3_C</t>
  </si>
  <si>
    <t>D3_D</t>
  </si>
  <si>
    <t>D3_E</t>
  </si>
  <si>
    <t>D3_F</t>
  </si>
  <si>
    <t>D3_G</t>
  </si>
  <si>
    <t>D3_B</t>
  </si>
  <si>
    <t>D1_A</t>
  </si>
  <si>
    <t>D1_B</t>
  </si>
  <si>
    <t>D1_C</t>
  </si>
  <si>
    <t>D1_D</t>
  </si>
  <si>
    <t>D1_E</t>
  </si>
  <si>
    <t>D1_F</t>
  </si>
  <si>
    <t>D1_G</t>
  </si>
  <si>
    <t>DIGIT 2 + MID</t>
  </si>
  <si>
    <t>DIGIT 0 + C11</t>
  </si>
  <si>
    <t>DIGIT 4 + C21</t>
  </si>
  <si>
    <t>DIGIT 6 + G31</t>
  </si>
  <si>
    <t>DIGIT 7 + LOW</t>
  </si>
  <si>
    <t>DIGIT 5 + C22</t>
  </si>
  <si>
    <t>DIGIT 3 + C12</t>
  </si>
  <si>
    <t>DIGIT 1 + HIGH</t>
  </si>
  <si>
    <t>SET BIT</t>
  </si>
  <si>
    <t>HEX - 4 BIT</t>
  </si>
  <si>
    <t>HEX - 8 BIT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</si>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</sst>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49" fontId="3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0" fillId="3" borderId="1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/>
    <xf numFmtId="0" fontId="0" fillId="5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2" fillId="4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5B5B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DFF96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493208</xdr:colOff>
      <xdr:row>2</xdr:row>
      <xdr:rowOff>83422</xdr:rowOff>
    </xdr:from>
    <xdr:to>
      <xdr:col>33</xdr:col>
      <xdr:colOff>155819</xdr:colOff>
      <xdr:row>17</xdr:row>
      <xdr:rowOff>149679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1120FF-8868-85D4-4473-29AF6D21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3958" y="1049529"/>
          <a:ext cx="4316254" cy="2923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408213</xdr:colOff>
      <xdr:row>69</xdr:row>
      <xdr:rowOff>125364</xdr:rowOff>
    </xdr:from>
    <xdr:to>
      <xdr:col>30</xdr:col>
      <xdr:colOff>462642</xdr:colOff>
      <xdr:row>97</xdr:row>
      <xdr:rowOff>64167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272A99-9D86-ADF2-1E0E-4F64AB8FA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8963" y="7895043"/>
          <a:ext cx="3156858" cy="527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206585</xdr:colOff>
      <xdr:row>70</xdr:row>
      <xdr:rowOff>84117</xdr:rowOff>
    </xdr:from>
    <xdr:to>
      <xdr:col>54</xdr:col>
      <xdr:colOff>239390</xdr:colOff>
      <xdr:row>96</xdr:row>
      <xdr:rowOff>84119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A727A-91F0-2338-CA37-1D0154B86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3906" y="8044296"/>
          <a:ext cx="11408377" cy="4953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CE03-DCE5-4A9B-B2C9-37F60F60E8BD}">
  <dimension ref="A1:BC153"/>
  <sheetViews>
    <sheetView tabSelected="1" zoomScale="70" zoomScaleNormal="70" workbookViewId="0">
      <pane xSplit="1" ySplit="1" topLeftCell="W14" activePane="bottomRight" state="frozen"/>
      <selection pane="topRight" activeCell="B1" sqref="B1"/>
      <selection pane="bottomLeft" activeCell="A2" sqref="A2"/>
      <selection pane="bottomRight" activeCell="X34" sqref="X34:BC34"/>
    </sheetView>
  </sheetViews>
  <sheetFormatPr defaultRowHeight="15" x14ac:dyDescent="0.25"/>
  <cols>
    <col min="1" max="1" width="7.42578125" style="7" bestFit="1" customWidth="1"/>
    <col min="2" max="8" width="3" style="24" customWidth="1"/>
    <col min="9" max="11" width="3" style="20" customWidth="1"/>
    <col min="12" max="12" width="5.28515625" style="20" bestFit="1" customWidth="1"/>
    <col min="13" max="15" width="5.7109375" style="20" bestFit="1" customWidth="1"/>
    <col min="16" max="16" width="5.7109375" style="20" customWidth="1"/>
    <col min="17" max="17" width="103.28515625" bestFit="1" customWidth="1"/>
    <col min="18" max="18" width="9.140625" customWidth="1"/>
    <col min="19" max="19" width="18.42578125" bestFit="1" customWidth="1"/>
    <col min="20" max="20" width="13.85546875" bestFit="1" customWidth="1"/>
    <col min="21" max="21" width="14.85546875" bestFit="1" customWidth="1"/>
    <col min="22" max="22" width="13.42578125" bestFit="1" customWidth="1"/>
    <col min="23" max="23" width="14.42578125" bestFit="1" customWidth="1"/>
    <col min="24" max="55" width="7.7109375" customWidth="1"/>
  </cols>
  <sheetData>
    <row r="1" spans="1:52" x14ac:dyDescent="0.25">
      <c r="A1" s="6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17</v>
      </c>
      <c r="I1" s="26" t="s">
        <v>2</v>
      </c>
      <c r="J1" s="26" t="s">
        <v>6</v>
      </c>
      <c r="K1" s="26" t="s">
        <v>5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AU1" s="32"/>
      <c r="AV1" s="32"/>
      <c r="AW1" s="32"/>
      <c r="AX1" s="32"/>
      <c r="AY1" s="32"/>
      <c r="AZ1" s="32"/>
    </row>
    <row r="2" spans="1:52" ht="60.75" thickBot="1" x14ac:dyDescent="0.3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9" t="s">
        <v>43</v>
      </c>
      <c r="X2" s="40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0"/>
      <c r="AU2" s="41"/>
      <c r="AV2" s="41"/>
      <c r="AW2" s="41"/>
      <c r="AX2" s="41"/>
      <c r="AY2" s="41"/>
      <c r="AZ2" s="41"/>
    </row>
    <row r="3" spans="1:52" x14ac:dyDescent="0.25">
      <c r="A3" s="5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25">
        <v>0</v>
      </c>
      <c r="P3" s="25">
        <v>0</v>
      </c>
      <c r="Q3" s="1" t="str">
        <f>(IF(B3=1, "S_A", "0") &amp; " + " &amp; IF(C3=1, "S_B", "0") &amp; " + " &amp;  IF(D3=1, "S_C", "0") &amp; " + " &amp; IF(E3=1, "S_D", "0") &amp; " + " &amp;  IF(F3=1, "S_E", "0") &amp; " + " &amp; IF(G3=1, "S_F", "0") &amp; " + " &amp; IF(H3=1, "S_G", "0") &amp; " + " &amp; IF(I3=1, "S_H", "0") &amp; " + " &amp; IF(J3=1, "S_M", "0") &amp; " + " &amp; IF(K3=1, "S_L", "0") &amp; " + " &amp; IF(L3=1, "S_C11", "0") &amp; " + " &amp; IF(M3=1, "S_C12", "0") &amp; " + " &amp; IF(N3=1, "S_C21", "0") &amp; " + " &amp; IF(O3=1, "S_C22", "0") &amp; " + " &amp; IF(P3=1, "S_C31", "0"))</f>
        <v>S_A + S_B + S_C + S_D + S_E + S_F + S_G + 0 + 0 + 0 + 0 + 0 + 0 + 0 + 0</v>
      </c>
      <c r="S3" s="62"/>
      <c r="T3" s="51" t="s">
        <v>13</v>
      </c>
      <c r="U3" s="48" t="s">
        <v>14</v>
      </c>
      <c r="V3" s="63" t="s">
        <v>15</v>
      </c>
      <c r="W3" s="64" t="s">
        <v>16</v>
      </c>
      <c r="X3" s="40"/>
      <c r="Y3" s="53"/>
      <c r="Z3" s="54"/>
      <c r="AA3" s="54"/>
      <c r="AB3" s="54"/>
      <c r="AC3" s="54"/>
      <c r="AD3" s="54"/>
      <c r="AE3" s="54"/>
      <c r="AF3" s="54"/>
      <c r="AG3" s="54"/>
      <c r="AH3" s="55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0"/>
      <c r="AU3" s="41"/>
      <c r="AV3" s="41"/>
      <c r="AW3" s="41"/>
      <c r="AX3" s="41"/>
      <c r="AY3" s="41"/>
      <c r="AZ3" s="41"/>
    </row>
    <row r="4" spans="1:52" x14ac:dyDescent="0.25">
      <c r="A4" s="5">
        <v>1</v>
      </c>
      <c r="B4" s="9">
        <v>0</v>
      </c>
      <c r="C4" s="9">
        <v>1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25">
        <v>0</v>
      </c>
      <c r="P4" s="25">
        <v>0</v>
      </c>
      <c r="Q4" s="1" t="str">
        <f t="shared" ref="Q4:Q19" si="0">(IF(B4=1, "S_A", "0") &amp; " + " &amp; IF(C4=1, "S_B", "0") &amp; " + " &amp;  IF(D4=1, "S_C", "0") &amp; " + " &amp; IF(E4=1, "S_D", "0") &amp; " + " &amp;  IF(F4=1, "S_E", "0") &amp; " + " &amp; IF(G4=1, "S_F", "0") &amp; " + " &amp; IF(H4=1, "S_G", "0") &amp; " + " &amp; IF(I4=1, "S_H", "0") &amp; " + " &amp; IF(J4=1, "S_M", "0") &amp; " + " &amp; IF(K4=1, "S_L", "0") &amp; " + " &amp; IF(L4=1, "S_C11", "0") &amp; " + " &amp; IF(M4=1, "S_C12", "0") &amp; " + " &amp; IF(N4=1, "S_C21", "0") &amp; " + " &amp; IF(O4=1, "S_C22", "0") &amp; " + " &amp; IF(P4=1, "S_C31", "0"))</f>
        <v>0 + S_B + S_C + 0 + 0 + 0 + 0 + 0 + 0 + 0 + 0 + 0 + 0 + 0 + 0</v>
      </c>
      <c r="S4" s="65" t="s">
        <v>28</v>
      </c>
      <c r="T4" s="11">
        <v>64</v>
      </c>
      <c r="U4" s="10">
        <v>4</v>
      </c>
      <c r="V4" s="12"/>
      <c r="W4" s="66"/>
      <c r="X4" s="40"/>
      <c r="Y4" s="56"/>
      <c r="Z4" s="57"/>
      <c r="AA4" s="57"/>
      <c r="AB4" s="57"/>
      <c r="AC4" s="57"/>
      <c r="AD4" s="57"/>
      <c r="AE4" s="57"/>
      <c r="AF4" s="57"/>
      <c r="AG4" s="57"/>
      <c r="AH4" s="58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0"/>
      <c r="AU4" s="41"/>
      <c r="AV4" s="41"/>
      <c r="AW4" s="41"/>
      <c r="AX4" s="41"/>
      <c r="AY4" s="41"/>
      <c r="AZ4" s="41"/>
    </row>
    <row r="5" spans="1:52" x14ac:dyDescent="0.25">
      <c r="A5" s="5">
        <v>2</v>
      </c>
      <c r="B5" s="9">
        <v>1</v>
      </c>
      <c r="C5" s="9">
        <v>1</v>
      </c>
      <c r="D5" s="9">
        <v>0</v>
      </c>
      <c r="E5" s="9">
        <v>1</v>
      </c>
      <c r="F5" s="9">
        <v>1</v>
      </c>
      <c r="G5" s="9">
        <v>0</v>
      </c>
      <c r="H5" s="9">
        <v>1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25">
        <v>0</v>
      </c>
      <c r="P5" s="25">
        <v>0</v>
      </c>
      <c r="Q5" s="1" t="str">
        <f t="shared" si="0"/>
        <v>S_A + S_B + 0 + S_D + S_E + 0 + S_G + 0 + 0 + 0 + 0 + 0 + 0 + 0 + 0</v>
      </c>
      <c r="S5" s="65" t="s">
        <v>29</v>
      </c>
      <c r="T5" s="11">
        <v>128</v>
      </c>
      <c r="U5" s="10">
        <v>8</v>
      </c>
      <c r="V5" s="12"/>
      <c r="W5" s="66"/>
      <c r="X5" s="40"/>
      <c r="Y5" s="56"/>
      <c r="Z5" s="57"/>
      <c r="AA5" s="57"/>
      <c r="AB5" s="57"/>
      <c r="AC5" s="57"/>
      <c r="AD5" s="57"/>
      <c r="AE5" s="57"/>
      <c r="AF5" s="57"/>
      <c r="AG5" s="57"/>
      <c r="AH5" s="58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0"/>
      <c r="AU5" s="41"/>
      <c r="AV5" s="41"/>
      <c r="AW5" s="41"/>
      <c r="AX5" s="41"/>
      <c r="AY5" s="41"/>
      <c r="AZ5" s="41"/>
    </row>
    <row r="6" spans="1:52" x14ac:dyDescent="0.25">
      <c r="A6" s="5">
        <v>3</v>
      </c>
      <c r="B6" s="9">
        <v>1</v>
      </c>
      <c r="C6" s="9">
        <v>1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25">
        <v>0</v>
      </c>
      <c r="P6" s="25">
        <v>0</v>
      </c>
      <c r="Q6" s="1" t="str">
        <f t="shared" si="0"/>
        <v>S_A + S_B + S_C + S_D + 0 + 0 + S_G + 0 + 0 + 0 + 0 + 0 + 0 + 0 + 0</v>
      </c>
      <c r="S6" s="65" t="s">
        <v>30</v>
      </c>
      <c r="T6" s="11"/>
      <c r="U6" s="10"/>
      <c r="V6" s="12">
        <v>32</v>
      </c>
      <c r="W6" s="66">
        <v>2</v>
      </c>
      <c r="X6" s="40"/>
      <c r="Y6" s="56"/>
      <c r="Z6" s="57"/>
      <c r="AA6" s="57"/>
      <c r="AB6" s="57"/>
      <c r="AC6" s="57"/>
      <c r="AD6" s="57"/>
      <c r="AE6" s="57"/>
      <c r="AF6" s="57"/>
      <c r="AG6" s="57"/>
      <c r="AH6" s="58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0"/>
      <c r="AU6" s="41"/>
      <c r="AV6" s="41"/>
      <c r="AW6" s="41"/>
      <c r="AX6" s="41"/>
      <c r="AY6" s="41"/>
      <c r="AZ6" s="41"/>
    </row>
    <row r="7" spans="1:52" x14ac:dyDescent="0.25">
      <c r="A7" s="5">
        <v>4</v>
      </c>
      <c r="B7" s="9">
        <v>0</v>
      </c>
      <c r="C7" s="9">
        <v>1</v>
      </c>
      <c r="D7" s="9">
        <v>1</v>
      </c>
      <c r="E7" s="9">
        <v>0</v>
      </c>
      <c r="F7" s="9">
        <v>0</v>
      </c>
      <c r="G7" s="9">
        <v>1</v>
      </c>
      <c r="H7" s="9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25">
        <v>0</v>
      </c>
      <c r="P7" s="25">
        <v>0</v>
      </c>
      <c r="Q7" s="1" t="str">
        <f t="shared" si="0"/>
        <v>0 + S_B + S_C + 0 + 0 + S_F + S_G + 0 + 0 + 0 + 0 + 0 + 0 + 0 + 0</v>
      </c>
      <c r="S7" s="65" t="s">
        <v>31</v>
      </c>
      <c r="T7" s="11"/>
      <c r="U7" s="10"/>
      <c r="V7" s="12">
        <v>16</v>
      </c>
      <c r="W7" s="66">
        <v>1</v>
      </c>
      <c r="X7" s="40"/>
      <c r="Y7" s="56"/>
      <c r="Z7" s="57"/>
      <c r="AA7" s="57"/>
      <c r="AB7" s="57"/>
      <c r="AC7" s="57"/>
      <c r="AD7" s="57"/>
      <c r="AE7" s="57"/>
      <c r="AF7" s="57"/>
      <c r="AG7" s="57"/>
      <c r="AH7" s="58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0"/>
      <c r="AU7" s="41"/>
      <c r="AV7" s="41"/>
      <c r="AW7" s="41"/>
      <c r="AX7" s="41"/>
      <c r="AY7" s="41"/>
      <c r="AZ7" s="41"/>
    </row>
    <row r="8" spans="1:52" x14ac:dyDescent="0.25">
      <c r="A8" s="5">
        <v>5</v>
      </c>
      <c r="B8" s="9">
        <v>1</v>
      </c>
      <c r="C8" s="9">
        <v>0</v>
      </c>
      <c r="D8" s="9">
        <v>1</v>
      </c>
      <c r="E8" s="9">
        <v>1</v>
      </c>
      <c r="F8" s="9">
        <v>0</v>
      </c>
      <c r="G8" s="9">
        <v>1</v>
      </c>
      <c r="H8" s="9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25">
        <v>0</v>
      </c>
      <c r="P8" s="25">
        <v>0</v>
      </c>
      <c r="Q8" s="1" t="str">
        <f t="shared" si="0"/>
        <v>S_A + 0 + S_C + S_D + 0 + S_F + S_G + 0 + 0 + 0 + 0 + 0 + 0 + 0 + 0</v>
      </c>
      <c r="S8" s="65" t="s">
        <v>32</v>
      </c>
      <c r="T8" s="11">
        <v>16</v>
      </c>
      <c r="U8" s="10">
        <v>1</v>
      </c>
      <c r="V8" s="12"/>
      <c r="W8" s="66"/>
      <c r="X8" s="40"/>
      <c r="Y8" s="56"/>
      <c r="Z8" s="57"/>
      <c r="AA8" s="57"/>
      <c r="AB8" s="57"/>
      <c r="AC8" s="57"/>
      <c r="AD8" s="57"/>
      <c r="AE8" s="57"/>
      <c r="AF8" s="57"/>
      <c r="AG8" s="57"/>
      <c r="AH8" s="58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0"/>
      <c r="AU8" s="41"/>
      <c r="AV8" s="41"/>
      <c r="AW8" s="41"/>
      <c r="AX8" s="41"/>
      <c r="AY8" s="41"/>
      <c r="AZ8" s="41"/>
    </row>
    <row r="9" spans="1:52" x14ac:dyDescent="0.25">
      <c r="A9" s="5">
        <v>6</v>
      </c>
      <c r="B9" s="9">
        <v>1</v>
      </c>
      <c r="C9" s="9">
        <v>0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25">
        <v>0</v>
      </c>
      <c r="P9" s="25">
        <v>0</v>
      </c>
      <c r="Q9" s="1" t="str">
        <f t="shared" si="0"/>
        <v>S_A + 0 + S_C + S_D + S_E + S_F + S_G + 0 + 0 + 0 + 0 + 0 + 0 + 0 + 0</v>
      </c>
      <c r="S9" s="65" t="s">
        <v>33</v>
      </c>
      <c r="T9" s="11"/>
      <c r="U9" s="10"/>
      <c r="V9" s="12">
        <v>64</v>
      </c>
      <c r="W9" s="66">
        <v>4</v>
      </c>
      <c r="X9" s="40"/>
      <c r="Y9" s="56"/>
      <c r="Z9" s="57"/>
      <c r="AA9" s="57"/>
      <c r="AB9" s="57"/>
      <c r="AC9" s="57"/>
      <c r="AD9" s="57"/>
      <c r="AE9" s="57"/>
      <c r="AF9" s="57"/>
      <c r="AG9" s="57"/>
      <c r="AH9" s="58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0"/>
      <c r="AU9" s="41"/>
      <c r="AV9" s="41"/>
      <c r="AW9" s="41"/>
      <c r="AX9" s="41"/>
      <c r="AY9" s="41"/>
      <c r="AZ9" s="41"/>
    </row>
    <row r="10" spans="1:52" x14ac:dyDescent="0.25">
      <c r="A10" s="5">
        <v>7</v>
      </c>
      <c r="B10" s="9">
        <v>1</v>
      </c>
      <c r="C10" s="9">
        <v>1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25">
        <v>0</v>
      </c>
      <c r="P10" s="25">
        <v>0</v>
      </c>
      <c r="Q10" s="1" t="str">
        <f t="shared" si="0"/>
        <v>S_A + S_B + S_C + 0 + 0 + 0 + 0 + 0 + 0 + 0 + 0 + 0 + 0 + 0 + 0</v>
      </c>
      <c r="S10" s="65" t="s">
        <v>34</v>
      </c>
      <c r="T10" s="11">
        <v>32</v>
      </c>
      <c r="U10" s="10">
        <v>2</v>
      </c>
      <c r="V10" s="12"/>
      <c r="W10" s="66"/>
      <c r="X10" s="40"/>
      <c r="Y10" s="56"/>
      <c r="Z10" s="57"/>
      <c r="AA10" s="57"/>
      <c r="AB10" s="57"/>
      <c r="AC10" s="57"/>
      <c r="AD10" s="57"/>
      <c r="AE10" s="57"/>
      <c r="AF10" s="57"/>
      <c r="AG10" s="57"/>
      <c r="AH10" s="58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0"/>
      <c r="AU10" s="41"/>
      <c r="AV10" s="41"/>
      <c r="AW10" s="41"/>
      <c r="AX10" s="41"/>
      <c r="AY10" s="41"/>
      <c r="AZ10" s="41"/>
    </row>
    <row r="11" spans="1:52" x14ac:dyDescent="0.25">
      <c r="A11" s="5">
        <v>8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25">
        <v>0</v>
      </c>
      <c r="P11" s="25">
        <v>0</v>
      </c>
      <c r="Q11" s="1" t="str">
        <f t="shared" si="0"/>
        <v>S_A + S_B + S_C + S_D + S_E + S_F + S_G + 0 + 0 + 0 + 0 + 0 + 0 + 0 + 0</v>
      </c>
      <c r="S11" s="65" t="s">
        <v>35</v>
      </c>
      <c r="T11" s="11"/>
      <c r="U11" s="10"/>
      <c r="V11" s="12">
        <v>128</v>
      </c>
      <c r="W11" s="66"/>
      <c r="X11" s="40"/>
      <c r="Y11" s="56"/>
      <c r="Z11" s="57"/>
      <c r="AA11" s="57"/>
      <c r="AB11" s="57"/>
      <c r="AC11" s="57"/>
      <c r="AD11" s="57"/>
      <c r="AE11" s="57"/>
      <c r="AF11" s="57"/>
      <c r="AG11" s="57"/>
      <c r="AH11" s="58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0"/>
      <c r="AU11" s="41"/>
      <c r="AV11" s="41"/>
      <c r="AW11" s="41"/>
      <c r="AX11" s="41"/>
      <c r="AY11" s="41"/>
      <c r="AZ11" s="41"/>
    </row>
    <row r="12" spans="1:52" x14ac:dyDescent="0.25">
      <c r="A12" s="5">
        <v>9</v>
      </c>
      <c r="B12" s="9">
        <v>1</v>
      </c>
      <c r="C12" s="9">
        <v>1</v>
      </c>
      <c r="D12" s="9">
        <v>1</v>
      </c>
      <c r="E12" s="9">
        <v>1</v>
      </c>
      <c r="F12" s="9">
        <v>0</v>
      </c>
      <c r="G12" s="9">
        <v>1</v>
      </c>
      <c r="H12" s="9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5">
        <v>0</v>
      </c>
      <c r="P12" s="25">
        <v>0</v>
      </c>
      <c r="Q12" s="1" t="str">
        <f t="shared" si="0"/>
        <v>S_A + S_B + S_C + S_D + 0 + S_F + S_G + 0 + 0 + 0 + 0 + 0 + 0 + 0 + 0</v>
      </c>
      <c r="S12" s="65" t="s">
        <v>36</v>
      </c>
      <c r="T12" s="11"/>
      <c r="U12" s="10"/>
      <c r="V12" s="12">
        <v>128</v>
      </c>
      <c r="W12" s="66"/>
      <c r="X12" s="40"/>
      <c r="Y12" s="56"/>
      <c r="Z12" s="57"/>
      <c r="AA12" s="57"/>
      <c r="AB12" s="57"/>
      <c r="AC12" s="57"/>
      <c r="AD12" s="57"/>
      <c r="AE12" s="57"/>
      <c r="AF12" s="57"/>
      <c r="AG12" s="57"/>
      <c r="AH12" s="58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0"/>
      <c r="AU12" s="41"/>
      <c r="AV12" s="41"/>
      <c r="AW12" s="41"/>
      <c r="AX12" s="41"/>
      <c r="AY12" s="41"/>
      <c r="AZ12" s="41"/>
    </row>
    <row r="13" spans="1:52" x14ac:dyDescent="0.25">
      <c r="A13" s="5"/>
      <c r="B13" s="21"/>
      <c r="C13" s="21"/>
      <c r="D13" s="21"/>
      <c r="E13" s="21"/>
      <c r="F13" s="21"/>
      <c r="G13" s="21"/>
      <c r="H13" s="21"/>
      <c r="I13" s="17"/>
      <c r="J13" s="17"/>
      <c r="K13" s="17"/>
      <c r="L13" s="17"/>
      <c r="M13" s="17"/>
      <c r="N13" s="17"/>
      <c r="O13" s="17"/>
      <c r="P13" s="17"/>
      <c r="Q13" s="1"/>
      <c r="S13" s="65" t="s">
        <v>37</v>
      </c>
      <c r="T13" s="11"/>
      <c r="U13" s="10"/>
      <c r="V13" s="12"/>
      <c r="W13" s="66">
        <v>8</v>
      </c>
      <c r="X13" s="40"/>
      <c r="Y13" s="56"/>
      <c r="Z13" s="57"/>
      <c r="AA13" s="57"/>
      <c r="AB13" s="57"/>
      <c r="AC13" s="57"/>
      <c r="AD13" s="57"/>
      <c r="AE13" s="57"/>
      <c r="AF13" s="57"/>
      <c r="AG13" s="57"/>
      <c r="AH13" s="58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0"/>
      <c r="AU13" s="41"/>
      <c r="AV13" s="41"/>
      <c r="AW13" s="41"/>
      <c r="AX13" s="41"/>
      <c r="AY13" s="41"/>
      <c r="AZ13" s="41"/>
    </row>
    <row r="14" spans="1:52" x14ac:dyDescent="0.25">
      <c r="A14" s="5" t="s">
        <v>0</v>
      </c>
      <c r="B14" s="22">
        <v>1</v>
      </c>
      <c r="C14" s="22">
        <v>1</v>
      </c>
      <c r="D14" s="22">
        <v>1</v>
      </c>
      <c r="E14" s="22">
        <v>0</v>
      </c>
      <c r="F14" s="22">
        <v>1</v>
      </c>
      <c r="G14" s="22">
        <v>1</v>
      </c>
      <c r="H14" s="22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" t="str">
        <f t="shared" si="0"/>
        <v>S_A + S_B + S_C + 0 + S_E + S_F + S_G + 0 + 0 + 0 + 0 + 0 + 0 + 0 + 0</v>
      </c>
      <c r="S14" s="65" t="s">
        <v>42</v>
      </c>
      <c r="T14" s="11"/>
      <c r="U14" s="10"/>
      <c r="V14" s="12"/>
      <c r="W14" s="66">
        <v>8</v>
      </c>
      <c r="X14" s="40"/>
      <c r="Y14" s="56"/>
      <c r="Z14" s="57"/>
      <c r="AA14" s="57"/>
      <c r="AB14" s="57"/>
      <c r="AC14" s="57"/>
      <c r="AD14" s="57"/>
      <c r="AE14" s="57"/>
      <c r="AF14" s="57"/>
      <c r="AG14" s="57"/>
      <c r="AH14" s="58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0"/>
      <c r="AU14" s="41"/>
      <c r="AV14" s="41"/>
      <c r="AW14" s="41"/>
      <c r="AX14" s="41"/>
      <c r="AY14" s="41"/>
      <c r="AZ14" s="41"/>
    </row>
    <row r="15" spans="1:52" x14ac:dyDescent="0.25">
      <c r="A15" s="5" t="s">
        <v>8</v>
      </c>
      <c r="B15" s="22">
        <v>0</v>
      </c>
      <c r="C15" s="22">
        <v>0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" t="str">
        <f t="shared" si="0"/>
        <v>0 + 0 + S_C + S_D + S_E + S_F + S_G + 0 + 0 + 0 + 0 + 0 + 0 + 0 + 0</v>
      </c>
      <c r="S15" s="65" t="s">
        <v>38</v>
      </c>
      <c r="T15" s="11"/>
      <c r="U15" s="10"/>
      <c r="V15" s="12"/>
      <c r="W15" s="66">
        <v>8</v>
      </c>
      <c r="X15" s="40"/>
      <c r="Y15" s="56"/>
      <c r="Z15" s="57"/>
      <c r="AA15" s="57"/>
      <c r="AB15" s="57"/>
      <c r="AC15" s="57"/>
      <c r="AD15" s="57"/>
      <c r="AE15" s="57"/>
      <c r="AF15" s="57"/>
      <c r="AG15" s="57"/>
      <c r="AH15" s="58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0"/>
      <c r="AU15" s="41"/>
      <c r="AV15" s="41"/>
      <c r="AW15" s="41"/>
      <c r="AX15" s="41"/>
      <c r="AY15" s="41"/>
      <c r="AZ15" s="41"/>
    </row>
    <row r="16" spans="1:52" x14ac:dyDescent="0.25">
      <c r="A16" s="5" t="s">
        <v>1</v>
      </c>
      <c r="B16" s="22">
        <v>1</v>
      </c>
      <c r="C16" s="22">
        <v>0</v>
      </c>
      <c r="D16" s="22">
        <v>0</v>
      </c>
      <c r="E16" s="22">
        <v>1</v>
      </c>
      <c r="F16" s="22">
        <v>1</v>
      </c>
      <c r="G16" s="22">
        <v>1</v>
      </c>
      <c r="H16" s="22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" t="str">
        <f t="shared" si="0"/>
        <v>S_A + 0 + 0 + S_D + S_E + S_F + 0 + 0 + 0 + 0 + 0 + 0 + 0 + 0 + 0</v>
      </c>
      <c r="S16" s="65" t="s">
        <v>39</v>
      </c>
      <c r="T16" s="11"/>
      <c r="U16" s="10"/>
      <c r="V16" s="12"/>
      <c r="W16" s="66">
        <v>8</v>
      </c>
      <c r="X16" s="40"/>
      <c r="Y16" s="56"/>
      <c r="Z16" s="57"/>
      <c r="AA16" s="57"/>
      <c r="AB16" s="57"/>
      <c r="AC16" s="57"/>
      <c r="AD16" s="57"/>
      <c r="AE16" s="57"/>
      <c r="AF16" s="57"/>
      <c r="AG16" s="57"/>
      <c r="AH16" s="58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0"/>
      <c r="AU16" s="41"/>
      <c r="AV16" s="41"/>
      <c r="AW16" s="41"/>
      <c r="AX16" s="41"/>
      <c r="AY16" s="41"/>
      <c r="AZ16" s="41"/>
    </row>
    <row r="17" spans="1:55" x14ac:dyDescent="0.25">
      <c r="A17" s="5" t="s">
        <v>10</v>
      </c>
      <c r="B17" s="22">
        <v>0</v>
      </c>
      <c r="C17" s="22">
        <v>1</v>
      </c>
      <c r="D17" s="22">
        <v>1</v>
      </c>
      <c r="E17" s="22">
        <v>1</v>
      </c>
      <c r="F17" s="22">
        <v>1</v>
      </c>
      <c r="G17" s="22">
        <v>0</v>
      </c>
      <c r="H17" s="22">
        <v>1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" t="str">
        <f t="shared" si="0"/>
        <v>0 + S_B + S_C + S_D + S_E + 0 + S_G + 0 + 0 + 0 + 0 + 0 + 0 + 0 + 0</v>
      </c>
      <c r="S17" s="65" t="s">
        <v>40</v>
      </c>
      <c r="T17" s="11"/>
      <c r="U17" s="10"/>
      <c r="V17" s="12">
        <v>128</v>
      </c>
      <c r="W17" s="66"/>
      <c r="X17" s="40"/>
      <c r="Y17" s="56"/>
      <c r="Z17" s="57"/>
      <c r="AA17" s="57"/>
      <c r="AB17" s="57"/>
      <c r="AC17" s="57"/>
      <c r="AD17" s="57"/>
      <c r="AE17" s="57"/>
      <c r="AF17" s="57"/>
      <c r="AG17" s="57"/>
      <c r="AH17" s="58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0"/>
      <c r="AU17" s="41"/>
      <c r="AV17" s="41"/>
      <c r="AW17" s="41"/>
      <c r="AX17" s="41"/>
      <c r="AY17" s="41"/>
      <c r="AZ17" s="41"/>
    </row>
    <row r="18" spans="1:55" ht="15.75" thickBot="1" x14ac:dyDescent="0.3">
      <c r="A18" s="5" t="s">
        <v>3</v>
      </c>
      <c r="B18" s="22">
        <v>1</v>
      </c>
      <c r="C18" s="22">
        <v>0</v>
      </c>
      <c r="D18" s="22">
        <v>0</v>
      </c>
      <c r="E18" s="22">
        <v>1</v>
      </c>
      <c r="F18" s="22">
        <v>1</v>
      </c>
      <c r="G18" s="22">
        <v>1</v>
      </c>
      <c r="H18" s="22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" t="str">
        <f t="shared" si="0"/>
        <v>S_A + 0 + 0 + S_D + S_E + S_F + S_G + 0 + 0 + 0 + 0 + 0 + 0 + 0 + 0</v>
      </c>
      <c r="S18" s="67" t="s">
        <v>41</v>
      </c>
      <c r="T18" s="68"/>
      <c r="U18" s="69"/>
      <c r="V18" s="70">
        <v>128</v>
      </c>
      <c r="W18" s="71"/>
      <c r="X18" s="40"/>
      <c r="Y18" s="59"/>
      <c r="Z18" s="60"/>
      <c r="AA18" s="60"/>
      <c r="AB18" s="60"/>
      <c r="AC18" s="60"/>
      <c r="AD18" s="60"/>
      <c r="AE18" s="60"/>
      <c r="AF18" s="60"/>
      <c r="AG18" s="60"/>
      <c r="AH18" s="6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0"/>
      <c r="AU18" s="41"/>
      <c r="AV18" s="41"/>
      <c r="AW18" s="41"/>
      <c r="AX18" s="41"/>
      <c r="AY18" s="41"/>
      <c r="AZ18" s="41"/>
    </row>
    <row r="19" spans="1:55" x14ac:dyDescent="0.25">
      <c r="A19" s="5" t="s">
        <v>4</v>
      </c>
      <c r="B19" s="9">
        <v>1</v>
      </c>
      <c r="C19" s="9">
        <v>0</v>
      </c>
      <c r="D19" s="9">
        <v>0</v>
      </c>
      <c r="E19" s="9">
        <v>0</v>
      </c>
      <c r="F19" s="9">
        <v>1</v>
      </c>
      <c r="G19" s="9">
        <v>1</v>
      </c>
      <c r="H19" s="9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" t="str">
        <f t="shared" si="0"/>
        <v>S_A + 0 + 0 + 0 + S_E + S_F + S_G + 0 + 0 + 0 + 0 + 0 + 0 + 0 + 0</v>
      </c>
      <c r="X19" s="40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0"/>
      <c r="AU19" s="41"/>
      <c r="AV19" s="41"/>
      <c r="AW19" s="41"/>
      <c r="AX19" s="41"/>
      <c r="AY19" s="41"/>
      <c r="AZ19" s="41"/>
    </row>
    <row r="20" spans="1:55" x14ac:dyDescent="0.25">
      <c r="A20" s="5"/>
      <c r="B20" s="23"/>
      <c r="C20" s="23"/>
      <c r="D20" s="23"/>
      <c r="E20" s="23"/>
      <c r="F20" s="23"/>
      <c r="G20" s="23"/>
      <c r="H20" s="23"/>
      <c r="I20" s="19"/>
      <c r="J20" s="19"/>
      <c r="K20" s="19"/>
      <c r="L20" s="19"/>
      <c r="M20" s="19"/>
      <c r="N20" s="19"/>
      <c r="O20" s="19"/>
      <c r="P20" s="19"/>
      <c r="S20" s="41"/>
      <c r="T20" s="41"/>
      <c r="X20" s="40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0"/>
      <c r="AU20" s="41"/>
      <c r="AV20" s="41"/>
      <c r="AW20" s="41"/>
      <c r="AX20" s="41"/>
      <c r="AY20" s="41"/>
      <c r="AZ20" s="41"/>
    </row>
    <row r="21" spans="1:55" ht="60.75" thickBot="1" x14ac:dyDescent="0.3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29" t="s">
        <v>44</v>
      </c>
      <c r="S21" s="41"/>
      <c r="T21" s="41"/>
      <c r="U21" s="27"/>
      <c r="V21" s="28"/>
      <c r="W21" s="28"/>
      <c r="X21" s="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0"/>
      <c r="AU21" s="41"/>
      <c r="AV21" s="41"/>
      <c r="AW21" s="41"/>
      <c r="AX21" s="41"/>
      <c r="AY21" s="41"/>
      <c r="AZ21" s="41"/>
    </row>
    <row r="22" spans="1:55" ht="15.75" thickBot="1" x14ac:dyDescent="0.3">
      <c r="A22" s="5">
        <v>0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25">
        <v>0</v>
      </c>
      <c r="P22" s="25">
        <v>0</v>
      </c>
      <c r="Q22" s="1" t="str">
        <f>(IF(B22=1, "S_A", "0") &amp; " + " &amp; IF(C22=1, "S_B", "0") &amp; " + " &amp;  IF(D22=1, "S_C", "0") &amp; " + " &amp; IF(E22=1, "S_D", "0") &amp; " + " &amp;  IF(F22=1, "S_E", "0") &amp; " + " &amp; IF(G22=1, "S_F", "0") &amp; " + " &amp; IF(H22=1, "S_G", "0") &amp; " + " &amp; IF(I22=1, "S_H", "0") &amp; " + " &amp; IF(J22=1, "S_M", "0") &amp; " + " &amp; IF(K22=1, "S_L", "0") &amp; " + " &amp; IF(L22=1, "S_C11", "0") &amp; " + " &amp; IF(M22=1, "S_C12", "0") &amp; " + " &amp; IF(N22=1, "S_C21", "0") &amp; " + " &amp; IF(O22=1, "S_C22", "0") &amp; " + " &amp; IF(P22=1, "S_C31", "0"))</f>
        <v>S_A + S_B + S_C + S_D + S_E + S_F + S_G + 0 + 0 + 0 + 0 + 0 + 0 + 0 + 0</v>
      </c>
      <c r="S22" s="41"/>
      <c r="T22" s="41"/>
      <c r="U22" s="28"/>
      <c r="V22" s="3"/>
      <c r="W22" s="3"/>
      <c r="X22" s="135" t="s">
        <v>91</v>
      </c>
      <c r="Y22" s="136"/>
      <c r="Z22" s="136"/>
      <c r="AA22" s="136"/>
      <c r="AB22" s="136"/>
      <c r="AC22" s="136"/>
      <c r="AD22" s="136"/>
      <c r="AE22" s="137"/>
      <c r="AF22" s="138" t="s">
        <v>92</v>
      </c>
      <c r="AG22" s="139"/>
      <c r="AH22" s="139"/>
      <c r="AI22" s="139"/>
      <c r="AJ22" s="139"/>
      <c r="AK22" s="139"/>
      <c r="AL22" s="139"/>
      <c r="AM22" s="140"/>
      <c r="AN22" s="135" t="s">
        <v>93</v>
      </c>
      <c r="AO22" s="136"/>
      <c r="AP22" s="136"/>
      <c r="AQ22" s="136"/>
      <c r="AR22" s="136"/>
      <c r="AS22" s="136"/>
      <c r="AT22" s="136"/>
      <c r="AU22" s="137"/>
      <c r="AV22" s="138" t="s">
        <v>94</v>
      </c>
      <c r="AW22" s="139"/>
      <c r="AX22" s="139"/>
      <c r="AY22" s="139"/>
      <c r="AZ22" s="139"/>
      <c r="BA22" s="139"/>
      <c r="BB22" s="139"/>
      <c r="BC22" s="140"/>
    </row>
    <row r="23" spans="1:55" x14ac:dyDescent="0.25">
      <c r="A23" s="5">
        <v>1</v>
      </c>
      <c r="B23" s="9">
        <v>0</v>
      </c>
      <c r="C23" s="9">
        <v>1</v>
      </c>
      <c r="D23" s="9">
        <v>1</v>
      </c>
      <c r="E23" s="9">
        <v>0</v>
      </c>
      <c r="F23" s="9">
        <v>0</v>
      </c>
      <c r="G23" s="9">
        <v>0</v>
      </c>
      <c r="H23" s="9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25">
        <v>0</v>
      </c>
      <c r="P23" s="25">
        <v>0</v>
      </c>
      <c r="Q23" s="1" t="str">
        <f t="shared" ref="Q23:Q38" si="1">(IF(B23=1, "S_A", "0") &amp; " + " &amp; IF(C23=1, "S_B", "0") &amp; " + " &amp;  IF(D23=1, "S_C", "0") &amp; " + " &amp; IF(E23=1, "S_D", "0") &amp; " + " &amp;  IF(F23=1, "S_E", "0") &amp; " + " &amp; IF(G23=1, "S_F", "0") &amp; " + " &amp; IF(H23=1, "S_G", "0") &amp; " + " &amp; IF(I23=1, "S_H", "0") &amp; " + " &amp; IF(J23=1, "S_M", "0") &amp; " + " &amp; IF(K23=1, "S_L", "0") &amp; " + " &amp; IF(L23=1, "S_C11", "0") &amp; " + " &amp; IF(M23=1, "S_C12", "0") &amp; " + " &amp; IF(N23=1, "S_C21", "0") &amp; " + " &amp; IF(O23=1, "S_C22", "0") &amp; " + " &amp; IF(P23=1, "S_C31", "0"))</f>
        <v>0 + S_B + S_C + 0 + 0 + 0 + 0 + 0 + 0 + 0 + 0 + 0 + 0 + 0 + 0</v>
      </c>
      <c r="S23" s="41"/>
      <c r="T23" s="41"/>
      <c r="U23" s="28"/>
      <c r="V23" s="3"/>
      <c r="W23" s="3"/>
      <c r="X23" s="78" t="s">
        <v>23</v>
      </c>
      <c r="Y23" s="79"/>
      <c r="Z23" s="79"/>
      <c r="AA23" s="86"/>
      <c r="AB23" s="88" t="s">
        <v>24</v>
      </c>
      <c r="AC23" s="89"/>
      <c r="AD23" s="89"/>
      <c r="AE23" s="90"/>
      <c r="AF23" s="94" t="s">
        <v>23</v>
      </c>
      <c r="AG23" s="95"/>
      <c r="AH23" s="95"/>
      <c r="AI23" s="96"/>
      <c r="AJ23" s="92" t="s">
        <v>24</v>
      </c>
      <c r="AK23" s="80"/>
      <c r="AL23" s="80"/>
      <c r="AM23" s="81"/>
      <c r="AN23" s="94" t="s">
        <v>23</v>
      </c>
      <c r="AO23" s="95"/>
      <c r="AP23" s="95"/>
      <c r="AQ23" s="96"/>
      <c r="AR23" s="92" t="s">
        <v>24</v>
      </c>
      <c r="AS23" s="80"/>
      <c r="AT23" s="80"/>
      <c r="AU23" s="81"/>
      <c r="AV23" s="94" t="s">
        <v>23</v>
      </c>
      <c r="AW23" s="95"/>
      <c r="AX23" s="95"/>
      <c r="AY23" s="96"/>
      <c r="AZ23" s="92" t="s">
        <v>24</v>
      </c>
      <c r="BA23" s="80"/>
      <c r="BB23" s="80"/>
      <c r="BC23" s="81"/>
    </row>
    <row r="24" spans="1:55" ht="15.75" thickBot="1" x14ac:dyDescent="0.3">
      <c r="A24" s="5">
        <v>2</v>
      </c>
      <c r="B24" s="9">
        <v>1</v>
      </c>
      <c r="C24" s="9">
        <v>1</v>
      </c>
      <c r="D24" s="9">
        <v>0</v>
      </c>
      <c r="E24" s="9">
        <v>1</v>
      </c>
      <c r="F24" s="9">
        <v>1</v>
      </c>
      <c r="G24" s="9">
        <v>0</v>
      </c>
      <c r="H24" s="9">
        <v>1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25">
        <v>0</v>
      </c>
      <c r="P24" s="25">
        <v>0</v>
      </c>
      <c r="Q24" s="1" t="str">
        <f t="shared" si="1"/>
        <v>S_A + S_B + 0 + S_D + S_E + 0 + S_G + 0 + 0 + 0 + 0 + 0 + 0 + 0 + 0</v>
      </c>
      <c r="S24" s="41"/>
      <c r="T24" s="41"/>
      <c r="U24" s="28"/>
      <c r="V24" s="3"/>
      <c r="W24" s="3"/>
      <c r="X24" s="82">
        <v>1</v>
      </c>
      <c r="Y24" s="83">
        <v>2</v>
      </c>
      <c r="Z24" s="83">
        <v>4</v>
      </c>
      <c r="AA24" s="87">
        <v>8</v>
      </c>
      <c r="AB24" s="91">
        <v>16</v>
      </c>
      <c r="AC24" s="84">
        <v>32</v>
      </c>
      <c r="AD24" s="84">
        <v>64</v>
      </c>
      <c r="AE24" s="85">
        <v>128</v>
      </c>
      <c r="AF24" s="82">
        <v>1</v>
      </c>
      <c r="AG24" s="83">
        <v>2</v>
      </c>
      <c r="AH24" s="83">
        <v>4</v>
      </c>
      <c r="AI24" s="97">
        <v>8</v>
      </c>
      <c r="AJ24" s="93">
        <v>16</v>
      </c>
      <c r="AK24" s="84">
        <v>32</v>
      </c>
      <c r="AL24" s="84">
        <v>64</v>
      </c>
      <c r="AM24" s="85">
        <v>128</v>
      </c>
      <c r="AN24" s="82">
        <v>1</v>
      </c>
      <c r="AO24" s="83">
        <v>2</v>
      </c>
      <c r="AP24" s="83">
        <v>4</v>
      </c>
      <c r="AQ24" s="97">
        <v>8</v>
      </c>
      <c r="AR24" s="93">
        <v>16</v>
      </c>
      <c r="AS24" s="84">
        <v>32</v>
      </c>
      <c r="AT24" s="84">
        <v>64</v>
      </c>
      <c r="AU24" s="85">
        <v>128</v>
      </c>
      <c r="AV24" s="82">
        <v>1</v>
      </c>
      <c r="AW24" s="83">
        <v>2</v>
      </c>
      <c r="AX24" s="83">
        <v>4</v>
      </c>
      <c r="AY24" s="97">
        <v>8</v>
      </c>
      <c r="AZ24" s="93">
        <v>16</v>
      </c>
      <c r="BA24" s="84">
        <v>32</v>
      </c>
      <c r="BB24" s="84">
        <v>64</v>
      </c>
      <c r="BC24" s="85">
        <v>128</v>
      </c>
    </row>
    <row r="25" spans="1:55" ht="15.75" thickBot="1" x14ac:dyDescent="0.3">
      <c r="A25" s="5">
        <v>3</v>
      </c>
      <c r="B25" s="9">
        <v>1</v>
      </c>
      <c r="C25" s="9">
        <v>1</v>
      </c>
      <c r="D25" s="9">
        <v>1</v>
      </c>
      <c r="E25" s="9">
        <v>1</v>
      </c>
      <c r="F25" s="9">
        <v>0</v>
      </c>
      <c r="G25" s="9">
        <v>0</v>
      </c>
      <c r="H25" s="9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25">
        <v>0</v>
      </c>
      <c r="P25" s="25">
        <v>0</v>
      </c>
      <c r="Q25" s="1" t="str">
        <f t="shared" si="1"/>
        <v>S_A + S_B + S_C + S_D + 0 + 0 + S_G + 0 + 0 + 0 + 0 + 0 + 0 + 0 + 0</v>
      </c>
      <c r="S25" s="41"/>
      <c r="T25" s="41"/>
      <c r="U25" s="28"/>
      <c r="V25" s="3"/>
      <c r="W25" s="3"/>
      <c r="X25" s="141" t="s">
        <v>146</v>
      </c>
      <c r="Y25" s="142"/>
      <c r="Z25" s="142"/>
      <c r="AA25" s="142"/>
      <c r="AB25" s="141" t="s">
        <v>145</v>
      </c>
      <c r="AC25" s="142"/>
      <c r="AD25" s="142"/>
      <c r="AE25" s="143"/>
      <c r="AF25" s="144" t="s">
        <v>147</v>
      </c>
      <c r="AG25" s="145"/>
      <c r="AH25" s="145"/>
      <c r="AI25" s="146"/>
      <c r="AJ25" s="142" t="s">
        <v>148</v>
      </c>
      <c r="AK25" s="142"/>
      <c r="AL25" s="142"/>
      <c r="AM25" s="143"/>
      <c r="AN25" s="141" t="s">
        <v>149</v>
      </c>
      <c r="AO25" s="142"/>
      <c r="AP25" s="142"/>
      <c r="AQ25" s="143"/>
      <c r="AR25" s="142" t="s">
        <v>150</v>
      </c>
      <c r="AS25" s="142"/>
      <c r="AT25" s="142"/>
      <c r="AU25" s="143"/>
      <c r="AV25" s="141" t="s">
        <v>151</v>
      </c>
      <c r="AW25" s="142"/>
      <c r="AX25" s="142"/>
      <c r="AY25" s="143"/>
      <c r="AZ25" s="142" t="s">
        <v>152</v>
      </c>
      <c r="BA25" s="142"/>
      <c r="BB25" s="142"/>
      <c r="BC25" s="143"/>
    </row>
    <row r="26" spans="1:55" ht="15.75" thickBot="1" x14ac:dyDescent="0.3">
      <c r="A26" s="5">
        <v>4</v>
      </c>
      <c r="B26" s="9">
        <v>0</v>
      </c>
      <c r="C26" s="9">
        <v>1</v>
      </c>
      <c r="D26" s="9">
        <v>1</v>
      </c>
      <c r="E26" s="9">
        <v>0</v>
      </c>
      <c r="F26" s="9">
        <v>0</v>
      </c>
      <c r="G26" s="9">
        <v>1</v>
      </c>
      <c r="H26" s="9">
        <v>1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25">
        <v>0</v>
      </c>
      <c r="P26" s="25">
        <v>0</v>
      </c>
      <c r="Q26" s="1" t="str">
        <f t="shared" si="1"/>
        <v>0 + S_B + S_C + 0 + 0 + S_F + S_G + 0 + 0 + 0 + 0 + 0 + 0 + 0 + 0</v>
      </c>
      <c r="S26" s="41"/>
      <c r="T26" s="41"/>
      <c r="U26" s="28"/>
      <c r="V26" s="123" t="s">
        <v>82</v>
      </c>
      <c r="W26" s="124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2"/>
    </row>
    <row r="27" spans="1:55" x14ac:dyDescent="0.25">
      <c r="A27" s="5">
        <v>5</v>
      </c>
      <c r="B27" s="9">
        <v>1</v>
      </c>
      <c r="C27" s="9">
        <v>0</v>
      </c>
      <c r="D27" s="9">
        <v>1</v>
      </c>
      <c r="E27" s="9">
        <v>1</v>
      </c>
      <c r="F27" s="9">
        <v>0</v>
      </c>
      <c r="G27" s="9">
        <v>1</v>
      </c>
      <c r="H27" s="9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25">
        <v>0</v>
      </c>
      <c r="P27" s="25">
        <v>0</v>
      </c>
      <c r="Q27" s="1" t="str">
        <f t="shared" si="1"/>
        <v>S_A + 0 + S_C + S_D + 0 + S_F + S_G + 0 + 0 + 0 + 0 + 0 + 0 + 0 + 0</v>
      </c>
      <c r="S27" s="41"/>
      <c r="T27" s="41"/>
      <c r="U27" s="28"/>
      <c r="V27" s="125" t="s">
        <v>48</v>
      </c>
      <c r="W27" s="131"/>
      <c r="X27" s="47">
        <v>0</v>
      </c>
      <c r="Y27" s="48">
        <v>1</v>
      </c>
      <c r="Z27" s="48">
        <v>2</v>
      </c>
      <c r="AA27" s="49">
        <v>3</v>
      </c>
      <c r="AB27" s="47">
        <v>4</v>
      </c>
      <c r="AC27" s="48">
        <v>5</v>
      </c>
      <c r="AD27" s="48">
        <v>6</v>
      </c>
      <c r="AE27" s="49">
        <v>7</v>
      </c>
      <c r="AF27" s="50">
        <v>8</v>
      </c>
      <c r="AG27" s="51">
        <v>9</v>
      </c>
      <c r="AH27" s="51">
        <v>10</v>
      </c>
      <c r="AI27" s="52">
        <v>11</v>
      </c>
      <c r="AJ27" s="50">
        <v>12</v>
      </c>
      <c r="AK27" s="51">
        <v>13</v>
      </c>
      <c r="AL27" s="51">
        <v>14</v>
      </c>
      <c r="AM27" s="52">
        <v>15</v>
      </c>
      <c r="AN27" s="47">
        <v>16</v>
      </c>
      <c r="AO27" s="48">
        <v>17</v>
      </c>
      <c r="AP27" s="48">
        <v>18</v>
      </c>
      <c r="AQ27" s="49">
        <v>19</v>
      </c>
      <c r="AR27" s="47">
        <v>20</v>
      </c>
      <c r="AS27" s="48">
        <v>21</v>
      </c>
      <c r="AT27" s="48">
        <v>22</v>
      </c>
      <c r="AU27" s="49">
        <v>23</v>
      </c>
      <c r="AV27" s="50">
        <v>24</v>
      </c>
      <c r="AW27" s="51">
        <v>25</v>
      </c>
      <c r="AX27" s="51">
        <v>26</v>
      </c>
      <c r="AY27" s="52">
        <v>27</v>
      </c>
      <c r="AZ27" s="50">
        <v>28</v>
      </c>
      <c r="BA27" s="51">
        <v>29</v>
      </c>
      <c r="BB27" s="51">
        <v>30</v>
      </c>
      <c r="BC27" s="52">
        <v>31</v>
      </c>
    </row>
    <row r="28" spans="1:55" x14ac:dyDescent="0.25">
      <c r="A28" s="5">
        <v>6</v>
      </c>
      <c r="B28" s="9">
        <v>1</v>
      </c>
      <c r="C28" s="9">
        <v>0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5">
        <v>0</v>
      </c>
      <c r="P28" s="25">
        <v>0</v>
      </c>
      <c r="Q28" s="1" t="str">
        <f t="shared" si="1"/>
        <v>S_A + 0 + S_C + S_D + S_E + S_F + S_G + 0 + 0 + 0 + 0 + 0 + 0 + 0 + 0</v>
      </c>
      <c r="S28" s="41"/>
      <c r="T28" s="41"/>
      <c r="U28" s="28"/>
      <c r="V28" s="126" t="s">
        <v>49</v>
      </c>
      <c r="W28" s="132"/>
      <c r="X28" s="44" t="s">
        <v>50</v>
      </c>
      <c r="Y28" s="14" t="s">
        <v>51</v>
      </c>
      <c r="Z28" s="14" t="s">
        <v>52</v>
      </c>
      <c r="AA28" s="45" t="s">
        <v>53</v>
      </c>
      <c r="AB28" s="44" t="s">
        <v>54</v>
      </c>
      <c r="AC28" s="14" t="s">
        <v>55</v>
      </c>
      <c r="AD28" s="14" t="s">
        <v>56</v>
      </c>
      <c r="AE28" s="45" t="s">
        <v>57</v>
      </c>
      <c r="AF28" s="46" t="s">
        <v>58</v>
      </c>
      <c r="AG28" s="13" t="s">
        <v>59</v>
      </c>
      <c r="AH28" s="13" t="s">
        <v>60</v>
      </c>
      <c r="AI28" s="42" t="s">
        <v>61</v>
      </c>
      <c r="AJ28" s="46" t="s">
        <v>62</v>
      </c>
      <c r="AK28" s="13" t="s">
        <v>63</v>
      </c>
      <c r="AL28" s="13" t="s">
        <v>64</v>
      </c>
      <c r="AM28" s="42" t="s">
        <v>65</v>
      </c>
      <c r="AN28" s="44" t="s">
        <v>66</v>
      </c>
      <c r="AO28" s="14" t="s">
        <v>67</v>
      </c>
      <c r="AP28" s="14" t="s">
        <v>68</v>
      </c>
      <c r="AQ28" s="45" t="s">
        <v>69</v>
      </c>
      <c r="AR28" s="44" t="s">
        <v>70</v>
      </c>
      <c r="AS28" s="14" t="s">
        <v>71</v>
      </c>
      <c r="AT28" s="14" t="s">
        <v>72</v>
      </c>
      <c r="AU28" s="45" t="s">
        <v>73</v>
      </c>
      <c r="AV28" s="46" t="s">
        <v>74</v>
      </c>
      <c r="AW28" s="13" t="s">
        <v>75</v>
      </c>
      <c r="AX28" s="13" t="s">
        <v>76</v>
      </c>
      <c r="AY28" s="42" t="s">
        <v>77</v>
      </c>
      <c r="AZ28" s="46" t="s">
        <v>78</v>
      </c>
      <c r="BA28" s="13" t="s">
        <v>79</v>
      </c>
      <c r="BB28" s="13" t="s">
        <v>80</v>
      </c>
      <c r="BC28" s="42" t="s">
        <v>81</v>
      </c>
    </row>
    <row r="29" spans="1:55" x14ac:dyDescent="0.25">
      <c r="A29" s="5">
        <v>7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25">
        <v>0</v>
      </c>
      <c r="P29" s="25">
        <v>0</v>
      </c>
      <c r="Q29" s="1" t="str">
        <f t="shared" si="1"/>
        <v>S_A + S_B + S_C + 0 + 0 + 0 + 0 + 0 + 0 + 0 + 0 + 0 + 0 + 0 + 0</v>
      </c>
      <c r="S29" s="41"/>
      <c r="T29" s="41"/>
      <c r="V29" s="126" t="s">
        <v>84</v>
      </c>
      <c r="W29" s="132"/>
      <c r="X29" s="110" t="s">
        <v>89</v>
      </c>
      <c r="Y29" s="108" t="s">
        <v>90</v>
      </c>
      <c r="Z29" s="108" t="s">
        <v>85</v>
      </c>
      <c r="AA29" s="109" t="s">
        <v>86</v>
      </c>
      <c r="AB29" s="110" t="s">
        <v>108</v>
      </c>
      <c r="AC29" s="108" t="s">
        <v>110</v>
      </c>
      <c r="AD29" s="108" t="s">
        <v>104</v>
      </c>
      <c r="AE29" s="109" t="s">
        <v>105</v>
      </c>
      <c r="AF29" s="111" t="s">
        <v>101</v>
      </c>
      <c r="AG29" s="112" t="s">
        <v>103</v>
      </c>
      <c r="AH29" s="112" t="s">
        <v>97</v>
      </c>
      <c r="AI29" s="113" t="s">
        <v>98</v>
      </c>
      <c r="AJ29" s="111" t="s">
        <v>116</v>
      </c>
      <c r="AK29" s="112" t="s">
        <v>117</v>
      </c>
      <c r="AL29" s="112" t="s">
        <v>112</v>
      </c>
      <c r="AM29" s="113" t="s">
        <v>113</v>
      </c>
      <c r="AN29" s="110" t="s">
        <v>123</v>
      </c>
      <c r="AO29" s="108" t="s">
        <v>124</v>
      </c>
      <c r="AP29" s="108" t="s">
        <v>119</v>
      </c>
      <c r="AQ29" s="109" t="s">
        <v>120</v>
      </c>
      <c r="AR29" s="110" t="s">
        <v>128</v>
      </c>
      <c r="AS29" s="108" t="s">
        <v>130</v>
      </c>
      <c r="AT29" s="108" t="s">
        <v>96</v>
      </c>
      <c r="AU29" s="109" t="s">
        <v>98</v>
      </c>
      <c r="AV29" s="111" t="s">
        <v>134</v>
      </c>
      <c r="AW29" s="112" t="s">
        <v>136</v>
      </c>
      <c r="AX29" s="112" t="s">
        <v>131</v>
      </c>
      <c r="AY29" s="113" t="s">
        <v>137</v>
      </c>
      <c r="AZ29" s="111" t="s">
        <v>142</v>
      </c>
      <c r="BA29" s="112" t="s">
        <v>144</v>
      </c>
      <c r="BB29" s="112" t="s">
        <v>138</v>
      </c>
      <c r="BC29" s="113" t="s">
        <v>139</v>
      </c>
    </row>
    <row r="30" spans="1:55" x14ac:dyDescent="0.25">
      <c r="A30" s="5">
        <v>8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25">
        <v>0</v>
      </c>
      <c r="P30" s="25">
        <v>0</v>
      </c>
      <c r="Q30" s="1" t="str">
        <f t="shared" si="1"/>
        <v>S_A + S_B + S_C + S_D + S_E + S_F + S_G + 0 + 0 + 0 + 0 + 0 + 0 + 0 + 0</v>
      </c>
      <c r="S30" s="41"/>
      <c r="T30" s="41"/>
      <c r="V30" s="126" t="s">
        <v>153</v>
      </c>
      <c r="W30" s="132"/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147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147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T30" s="44">
        <v>0</v>
      </c>
      <c r="AU30" s="147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0</v>
      </c>
      <c r="BA30" s="44">
        <v>0</v>
      </c>
      <c r="BB30" s="44">
        <v>0</v>
      </c>
      <c r="BC30" s="147">
        <v>0</v>
      </c>
    </row>
    <row r="31" spans="1:55" ht="15.75" thickBot="1" x14ac:dyDescent="0.3">
      <c r="A31" s="5">
        <v>9</v>
      </c>
      <c r="B31" s="9">
        <v>1</v>
      </c>
      <c r="C31" s="9">
        <v>1</v>
      </c>
      <c r="D31" s="9">
        <v>1</v>
      </c>
      <c r="E31" s="9">
        <v>1</v>
      </c>
      <c r="F31" s="9">
        <v>0</v>
      </c>
      <c r="G31" s="9">
        <v>1</v>
      </c>
      <c r="H31" s="9">
        <v>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25">
        <v>0</v>
      </c>
      <c r="P31" s="25">
        <v>0</v>
      </c>
      <c r="Q31" s="1" t="str">
        <f t="shared" si="1"/>
        <v>S_A + S_B + S_C + S_D + 0 + S_F + S_G + 0 + 0 + 0 + 0 + 0 + 0 + 0 + 0</v>
      </c>
      <c r="S31" s="41"/>
      <c r="T31" s="41"/>
      <c r="V31" s="126" t="s">
        <v>154</v>
      </c>
      <c r="W31" s="132"/>
      <c r="X31" s="148" t="str">
        <f>BIN2HEX(_xlfn.CONCAT(X30:AA30))</f>
        <v>0</v>
      </c>
      <c r="Y31" s="149"/>
      <c r="Z31" s="149"/>
      <c r="AA31" s="150"/>
      <c r="AB31" s="148" t="str">
        <f t="shared" ref="AB31" si="2">BIN2HEX(_xlfn.CONCAT(AB30:AE30))</f>
        <v>0</v>
      </c>
      <c r="AC31" s="149"/>
      <c r="AD31" s="149"/>
      <c r="AE31" s="150"/>
      <c r="AF31" s="151" t="str">
        <f t="shared" ref="AF31" si="3">BIN2HEX(_xlfn.CONCAT(AF30:AI30))</f>
        <v>0</v>
      </c>
      <c r="AG31" s="75"/>
      <c r="AH31" s="75"/>
      <c r="AI31" s="76"/>
      <c r="AJ31" s="151" t="str">
        <f t="shared" ref="AJ31" si="4">BIN2HEX(_xlfn.CONCAT(AJ30:AM30))</f>
        <v>0</v>
      </c>
      <c r="AK31" s="75"/>
      <c r="AL31" s="75"/>
      <c r="AM31" s="76"/>
      <c r="AN31" s="148" t="str">
        <f t="shared" ref="AN31" si="5">BIN2HEX(_xlfn.CONCAT(AN30:AQ30))</f>
        <v>0</v>
      </c>
      <c r="AO31" s="149"/>
      <c r="AP31" s="149"/>
      <c r="AQ31" s="150"/>
      <c r="AR31" s="148" t="str">
        <f t="shared" ref="AR31" si="6">BIN2HEX(_xlfn.CONCAT(AR30:AU30))</f>
        <v>0</v>
      </c>
      <c r="AS31" s="149"/>
      <c r="AT31" s="149"/>
      <c r="AU31" s="150"/>
      <c r="AV31" s="151" t="str">
        <f t="shared" ref="AV31" si="7">BIN2HEX(_xlfn.CONCAT(AV30:AY30))</f>
        <v>0</v>
      </c>
      <c r="AW31" s="75"/>
      <c r="AX31" s="75"/>
      <c r="AY31" s="76"/>
      <c r="AZ31" s="151" t="str">
        <f t="shared" ref="AZ31" si="8">BIN2HEX(_xlfn.CONCAT(AZ30:BC30))</f>
        <v>0</v>
      </c>
      <c r="BA31" s="75"/>
      <c r="BB31" s="75"/>
      <c r="BC31" s="76"/>
    </row>
    <row r="32" spans="1:55" x14ac:dyDescent="0.25">
      <c r="A32" s="5"/>
      <c r="B32" s="21"/>
      <c r="C32" s="21"/>
      <c r="D32" s="21"/>
      <c r="E32" s="21"/>
      <c r="F32" s="21"/>
      <c r="G32" s="21"/>
      <c r="H32" s="21"/>
      <c r="I32" s="17"/>
      <c r="J32" s="17"/>
      <c r="K32" s="17"/>
      <c r="L32" s="17"/>
      <c r="M32" s="17"/>
      <c r="N32" s="17"/>
      <c r="O32" s="17"/>
      <c r="P32" s="17"/>
      <c r="Q32" s="1"/>
      <c r="S32" s="41"/>
      <c r="T32" s="41"/>
      <c r="V32" s="126" t="s">
        <v>155</v>
      </c>
      <c r="W32" s="132"/>
      <c r="X32" s="152" t="str">
        <f>_xlfn.CONCAT("0x",_xlfn.CONCAT(X31:AE31))</f>
        <v>0x00</v>
      </c>
      <c r="Y32" s="153"/>
      <c r="Z32" s="153"/>
      <c r="AA32" s="153"/>
      <c r="AB32" s="153"/>
      <c r="AC32" s="153"/>
      <c r="AD32" s="153"/>
      <c r="AE32" s="154"/>
      <c r="AF32" s="155" t="str">
        <f t="shared" ref="AF32" si="9">_xlfn.CONCAT("0x",_xlfn.CONCAT(AF31:AM31))</f>
        <v>0x00</v>
      </c>
      <c r="AG32" s="156"/>
      <c r="AH32" s="156"/>
      <c r="AI32" s="156"/>
      <c r="AJ32" s="156"/>
      <c r="AK32" s="156"/>
      <c r="AL32" s="156"/>
      <c r="AM32" s="157"/>
      <c r="AN32" s="152" t="str">
        <f t="shared" ref="AN32" si="10">_xlfn.CONCAT("0x",_xlfn.CONCAT(AN31:AU31))</f>
        <v>0x00</v>
      </c>
      <c r="AO32" s="153"/>
      <c r="AP32" s="153"/>
      <c r="AQ32" s="153"/>
      <c r="AR32" s="153"/>
      <c r="AS32" s="153"/>
      <c r="AT32" s="153"/>
      <c r="AU32" s="154"/>
      <c r="AV32" s="155" t="str">
        <f t="shared" ref="AV32" si="11">_xlfn.CONCAT("0x",_xlfn.CONCAT(AV31:BC31))</f>
        <v>0x00</v>
      </c>
      <c r="AW32" s="156"/>
      <c r="AX32" s="156"/>
      <c r="AY32" s="156"/>
      <c r="AZ32" s="156"/>
      <c r="BA32" s="156"/>
      <c r="BB32" s="156"/>
      <c r="BC32" s="157"/>
    </row>
    <row r="33" spans="1:55" ht="15.75" thickBot="1" x14ac:dyDescent="0.3">
      <c r="A33" s="5" t="s">
        <v>0</v>
      </c>
      <c r="B33" s="22">
        <v>1</v>
      </c>
      <c r="C33" s="22">
        <v>1</v>
      </c>
      <c r="D33" s="22">
        <v>1</v>
      </c>
      <c r="E33" s="22">
        <v>0</v>
      </c>
      <c r="F33" s="22">
        <v>1</v>
      </c>
      <c r="G33" s="22">
        <v>1</v>
      </c>
      <c r="H33" s="22">
        <v>1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" t="str">
        <f t="shared" si="1"/>
        <v>S_A + S_B + S_C + 0 + S_E + S_F + S_G + 0 + 0 + 0 + 0 + 0 + 0 + 0 + 0</v>
      </c>
      <c r="S33" s="41"/>
      <c r="T33" s="41"/>
      <c r="V33" s="158" t="s">
        <v>156</v>
      </c>
      <c r="W33" s="159"/>
      <c r="X33" s="160">
        <f>BIN2DEC(_xlfn.CONCAT(X30:AE30))</f>
        <v>0</v>
      </c>
      <c r="Y33" s="161"/>
      <c r="Z33" s="161"/>
      <c r="AA33" s="161"/>
      <c r="AB33" s="161"/>
      <c r="AC33" s="161"/>
      <c r="AD33" s="161"/>
      <c r="AE33" s="162"/>
      <c r="AF33" s="163">
        <f t="shared" ref="AF33" si="12">BIN2DEC(_xlfn.CONCAT(AF30:AM30))</f>
        <v>0</v>
      </c>
      <c r="AG33" s="164"/>
      <c r="AH33" s="164"/>
      <c r="AI33" s="164"/>
      <c r="AJ33" s="164"/>
      <c r="AK33" s="164"/>
      <c r="AL33" s="164"/>
      <c r="AM33" s="165"/>
      <c r="AN33" s="160">
        <f t="shared" ref="AN33" si="13">BIN2DEC(_xlfn.CONCAT(AN30:AU30))</f>
        <v>0</v>
      </c>
      <c r="AO33" s="161"/>
      <c r="AP33" s="161"/>
      <c r="AQ33" s="161"/>
      <c r="AR33" s="161"/>
      <c r="AS33" s="161"/>
      <c r="AT33" s="161"/>
      <c r="AU33" s="162"/>
      <c r="AV33" s="163">
        <f t="shared" ref="AV33" si="14">BIN2DEC(_xlfn.CONCAT(AV30:BC30))</f>
        <v>0</v>
      </c>
      <c r="AW33" s="164"/>
      <c r="AX33" s="164"/>
      <c r="AY33" s="164"/>
      <c r="AZ33" s="164"/>
      <c r="BA33" s="164"/>
      <c r="BB33" s="164"/>
      <c r="BC33" s="165"/>
    </row>
    <row r="34" spans="1:55" ht="15.75" thickBot="1" x14ac:dyDescent="0.3">
      <c r="A34" s="5" t="s">
        <v>8</v>
      </c>
      <c r="B34" s="22">
        <v>0</v>
      </c>
      <c r="C34" s="22">
        <v>0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" t="str">
        <f t="shared" si="1"/>
        <v>0 + 0 + S_C + S_D + S_E + S_F + S_G + 0 + 0 + 0 + 0 + 0 + 0 + 0 + 0</v>
      </c>
      <c r="S34" s="41"/>
      <c r="T34" s="41"/>
      <c r="V34" s="127" t="s">
        <v>83</v>
      </c>
      <c r="W34" s="128"/>
      <c r="X34" s="118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20"/>
    </row>
    <row r="35" spans="1:55" x14ac:dyDescent="0.25">
      <c r="A35" s="5" t="s">
        <v>1</v>
      </c>
      <c r="B35" s="22">
        <v>1</v>
      </c>
      <c r="C35" s="22">
        <v>0</v>
      </c>
      <c r="D35" s="22">
        <v>0</v>
      </c>
      <c r="E35" s="22">
        <v>1</v>
      </c>
      <c r="F35" s="22">
        <v>1</v>
      </c>
      <c r="G35" s="22">
        <v>1</v>
      </c>
      <c r="H35" s="22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" t="str">
        <f t="shared" si="1"/>
        <v>S_A + 0 + 0 + S_D + S_E + S_F + 0 + 0 + 0 + 0 + 0 + 0 + 0 + 0 + 0</v>
      </c>
      <c r="S35" s="41"/>
      <c r="T35" s="41"/>
      <c r="V35" s="129" t="s">
        <v>48</v>
      </c>
      <c r="W35" s="133"/>
      <c r="X35" s="77">
        <v>0</v>
      </c>
      <c r="Y35" s="48">
        <v>1</v>
      </c>
      <c r="Z35" s="48">
        <v>2</v>
      </c>
      <c r="AA35" s="49">
        <v>3</v>
      </c>
      <c r="AB35" s="47">
        <v>4</v>
      </c>
      <c r="AC35" s="48">
        <v>5</v>
      </c>
      <c r="AD35" s="48">
        <v>6</v>
      </c>
      <c r="AE35" s="49">
        <v>7</v>
      </c>
      <c r="AF35" s="50">
        <v>8</v>
      </c>
      <c r="AG35" s="51">
        <v>9</v>
      </c>
      <c r="AH35" s="51">
        <v>10</v>
      </c>
      <c r="AI35" s="52">
        <v>11</v>
      </c>
      <c r="AJ35" s="50">
        <v>12</v>
      </c>
      <c r="AK35" s="51">
        <v>13</v>
      </c>
      <c r="AL35" s="51">
        <v>14</v>
      </c>
      <c r="AM35" s="52">
        <v>15</v>
      </c>
      <c r="AN35" s="47">
        <v>16</v>
      </c>
      <c r="AO35" s="48">
        <v>17</v>
      </c>
      <c r="AP35" s="48">
        <v>18</v>
      </c>
      <c r="AQ35" s="49">
        <v>19</v>
      </c>
      <c r="AR35" s="47">
        <v>20</v>
      </c>
      <c r="AS35" s="48">
        <v>21</v>
      </c>
      <c r="AT35" s="48">
        <v>22</v>
      </c>
      <c r="AU35" s="49">
        <v>23</v>
      </c>
      <c r="AV35" s="114">
        <v>24</v>
      </c>
      <c r="AW35" s="115">
        <v>25</v>
      </c>
      <c r="AX35" s="115">
        <v>26</v>
      </c>
      <c r="AY35" s="116">
        <v>27</v>
      </c>
      <c r="AZ35" s="50">
        <v>28</v>
      </c>
      <c r="BA35" s="51">
        <v>29</v>
      </c>
      <c r="BB35" s="51">
        <v>30</v>
      </c>
      <c r="BC35" s="52">
        <v>31</v>
      </c>
    </row>
    <row r="36" spans="1:55" x14ac:dyDescent="0.25">
      <c r="A36" s="5" t="s">
        <v>10</v>
      </c>
      <c r="B36" s="22">
        <v>0</v>
      </c>
      <c r="C36" s="22">
        <v>1</v>
      </c>
      <c r="D36" s="22">
        <v>1</v>
      </c>
      <c r="E36" s="22">
        <v>1</v>
      </c>
      <c r="F36" s="22">
        <v>1</v>
      </c>
      <c r="G36" s="22">
        <v>0</v>
      </c>
      <c r="H36" s="22">
        <v>1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" t="str">
        <f t="shared" si="1"/>
        <v>0 + S_B + S_C + S_D + S_E + 0 + S_G + 0 + 0 + 0 + 0 + 0 + 0 + 0 + 0</v>
      </c>
      <c r="V36" s="130" t="s">
        <v>49</v>
      </c>
      <c r="W36" s="134"/>
      <c r="X36" s="43" t="s">
        <v>50</v>
      </c>
      <c r="Y36" s="14" t="s">
        <v>51</v>
      </c>
      <c r="Z36" s="14" t="s">
        <v>52</v>
      </c>
      <c r="AA36" s="45" t="s">
        <v>53</v>
      </c>
      <c r="AB36" s="44" t="s">
        <v>54</v>
      </c>
      <c r="AC36" s="14" t="s">
        <v>55</v>
      </c>
      <c r="AD36" s="14" t="s">
        <v>56</v>
      </c>
      <c r="AE36" s="45" t="s">
        <v>57</v>
      </c>
      <c r="AF36" s="46" t="s">
        <v>58</v>
      </c>
      <c r="AG36" s="13" t="s">
        <v>59</v>
      </c>
      <c r="AH36" s="13" t="s">
        <v>60</v>
      </c>
      <c r="AI36" s="42" t="s">
        <v>61</v>
      </c>
      <c r="AJ36" s="46" t="s">
        <v>62</v>
      </c>
      <c r="AK36" s="13" t="s">
        <v>63</v>
      </c>
      <c r="AL36" s="13" t="s">
        <v>64</v>
      </c>
      <c r="AM36" s="42" t="s">
        <v>65</v>
      </c>
      <c r="AN36" s="44" t="s">
        <v>66</v>
      </c>
      <c r="AO36" s="14" t="s">
        <v>67</v>
      </c>
      <c r="AP36" s="14" t="s">
        <v>68</v>
      </c>
      <c r="AQ36" s="45" t="s">
        <v>69</v>
      </c>
      <c r="AR36" s="44" t="s">
        <v>70</v>
      </c>
      <c r="AS36" s="14" t="s">
        <v>71</v>
      </c>
      <c r="AT36" s="14" t="s">
        <v>72</v>
      </c>
      <c r="AU36" s="45" t="s">
        <v>73</v>
      </c>
      <c r="AV36" s="117" t="s">
        <v>74</v>
      </c>
      <c r="AW36" s="72" t="s">
        <v>75</v>
      </c>
      <c r="AX36" s="72" t="s">
        <v>76</v>
      </c>
      <c r="AY36" s="73" t="s">
        <v>77</v>
      </c>
      <c r="AZ36" s="46" t="s">
        <v>78</v>
      </c>
      <c r="BA36" s="13" t="s">
        <v>79</v>
      </c>
      <c r="BB36" s="13" t="s">
        <v>80</v>
      </c>
      <c r="BC36" s="42" t="s">
        <v>81</v>
      </c>
    </row>
    <row r="37" spans="1:55" x14ac:dyDescent="0.25">
      <c r="A37" s="5" t="s">
        <v>3</v>
      </c>
      <c r="B37" s="22">
        <v>1</v>
      </c>
      <c r="C37" s="22">
        <v>0</v>
      </c>
      <c r="D37" s="22">
        <v>0</v>
      </c>
      <c r="E37" s="22">
        <v>1</v>
      </c>
      <c r="F37" s="22">
        <v>1</v>
      </c>
      <c r="G37" s="22">
        <v>1</v>
      </c>
      <c r="H37" s="22">
        <v>1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" t="str">
        <f t="shared" si="1"/>
        <v>S_A + 0 + 0 + S_D + S_E + S_F + S_G + 0 + 0 + 0 + 0 + 0 + 0 + 0 + 0</v>
      </c>
      <c r="S37" s="40"/>
      <c r="T37" s="40"/>
      <c r="U37" s="40"/>
      <c r="V37" s="130" t="s">
        <v>84</v>
      </c>
      <c r="W37" s="134"/>
      <c r="X37" s="107" t="s">
        <v>88</v>
      </c>
      <c r="Y37" s="108" t="s">
        <v>87</v>
      </c>
      <c r="Z37" s="108" t="s">
        <v>95</v>
      </c>
      <c r="AA37" s="109" t="s">
        <v>18</v>
      </c>
      <c r="AB37" s="110" t="s">
        <v>107</v>
      </c>
      <c r="AC37" s="108" t="s">
        <v>106</v>
      </c>
      <c r="AD37" s="108" t="s">
        <v>109</v>
      </c>
      <c r="AE37" s="109" t="s">
        <v>111</v>
      </c>
      <c r="AF37" s="111" t="s">
        <v>99</v>
      </c>
      <c r="AG37" s="112" t="s">
        <v>100</v>
      </c>
      <c r="AH37" s="112" t="s">
        <v>102</v>
      </c>
      <c r="AI37" s="113" t="s">
        <v>20</v>
      </c>
      <c r="AJ37" s="111" t="s">
        <v>115</v>
      </c>
      <c r="AK37" s="112" t="s">
        <v>114</v>
      </c>
      <c r="AL37" s="112" t="s">
        <v>118</v>
      </c>
      <c r="AM37" s="113" t="s">
        <v>22</v>
      </c>
      <c r="AN37" s="110" t="s">
        <v>122</v>
      </c>
      <c r="AO37" s="108" t="s">
        <v>121</v>
      </c>
      <c r="AP37" s="108" t="s">
        <v>125</v>
      </c>
      <c r="AQ37" s="109" t="s">
        <v>23</v>
      </c>
      <c r="AR37" s="110" t="s">
        <v>127</v>
      </c>
      <c r="AS37" s="108" t="s">
        <v>126</v>
      </c>
      <c r="AT37" s="108" t="s">
        <v>129</v>
      </c>
      <c r="AU37" s="109" t="s">
        <v>21</v>
      </c>
      <c r="AV37" s="111" t="s">
        <v>133</v>
      </c>
      <c r="AW37" s="112" t="s">
        <v>132</v>
      </c>
      <c r="AX37" s="112" t="s">
        <v>135</v>
      </c>
      <c r="AY37" s="113" t="s">
        <v>19</v>
      </c>
      <c r="AZ37" s="111" t="s">
        <v>141</v>
      </c>
      <c r="BA37" s="112" t="s">
        <v>140</v>
      </c>
      <c r="BB37" s="112" t="s">
        <v>143</v>
      </c>
      <c r="BC37" s="113" t="s">
        <v>24</v>
      </c>
    </row>
    <row r="38" spans="1:55" x14ac:dyDescent="0.25">
      <c r="A38" s="5" t="s">
        <v>4</v>
      </c>
      <c r="B38" s="9">
        <v>1</v>
      </c>
      <c r="C38" s="9">
        <v>0</v>
      </c>
      <c r="D38" s="9">
        <v>0</v>
      </c>
      <c r="E38" s="9">
        <v>0</v>
      </c>
      <c r="F38" s="9">
        <v>1</v>
      </c>
      <c r="G38" s="9">
        <v>1</v>
      </c>
      <c r="H38" s="9">
        <v>1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" t="str">
        <f t="shared" si="1"/>
        <v>S_A + 0 + 0 + 0 + S_E + S_F + S_G + 0 + 0 + 0 + 0 + 0 + 0 + 0 + 0</v>
      </c>
      <c r="S38" s="40"/>
      <c r="T38" s="40"/>
      <c r="V38" s="130" t="s">
        <v>153</v>
      </c>
      <c r="W38" s="134"/>
      <c r="X38" s="43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44">
        <v>0</v>
      </c>
    </row>
    <row r="39" spans="1:55" ht="15.75" thickBot="1" x14ac:dyDescent="0.3">
      <c r="S39" s="40"/>
      <c r="T39" s="40"/>
      <c r="V39" s="130" t="s">
        <v>154</v>
      </c>
      <c r="W39" s="134"/>
      <c r="X39" s="166" t="str">
        <f>BIN2HEX(_xlfn.CONCAT(X38:AA38))</f>
        <v>0</v>
      </c>
      <c r="Y39" s="149"/>
      <c r="Z39" s="149"/>
      <c r="AA39" s="150"/>
      <c r="AB39" s="166" t="str">
        <f t="shared" ref="AB39" si="15">BIN2HEX(_xlfn.CONCAT(AB38:AE38))</f>
        <v>0</v>
      </c>
      <c r="AC39" s="149"/>
      <c r="AD39" s="149"/>
      <c r="AE39" s="150"/>
      <c r="AF39" s="74" t="str">
        <f t="shared" ref="AF39" si="16">BIN2HEX(_xlfn.CONCAT(AF38:AI38))</f>
        <v>0</v>
      </c>
      <c r="AG39" s="75"/>
      <c r="AH39" s="75"/>
      <c r="AI39" s="76"/>
      <c r="AJ39" s="74" t="str">
        <f t="shared" ref="AJ39" si="17">BIN2HEX(_xlfn.CONCAT(AJ38:AM38))</f>
        <v>0</v>
      </c>
      <c r="AK39" s="75"/>
      <c r="AL39" s="75"/>
      <c r="AM39" s="76"/>
      <c r="AN39" s="166" t="str">
        <f t="shared" ref="AN39" si="18">BIN2HEX(_xlfn.CONCAT(AN38:AQ38))</f>
        <v>0</v>
      </c>
      <c r="AO39" s="149"/>
      <c r="AP39" s="149"/>
      <c r="AQ39" s="150"/>
      <c r="AR39" s="166" t="str">
        <f t="shared" ref="AR39" si="19">BIN2HEX(_xlfn.CONCAT(AR38:AU38))</f>
        <v>0</v>
      </c>
      <c r="AS39" s="149"/>
      <c r="AT39" s="149"/>
      <c r="AU39" s="150"/>
      <c r="AV39" s="74" t="str">
        <f t="shared" ref="AV39" si="20">BIN2HEX(_xlfn.CONCAT(AV38:AY38))</f>
        <v>0</v>
      </c>
      <c r="AW39" s="75"/>
      <c r="AX39" s="75"/>
      <c r="AY39" s="76"/>
      <c r="AZ39" s="74" t="str">
        <f t="shared" ref="AZ39" si="21">BIN2HEX(_xlfn.CONCAT(AZ38:BC38))</f>
        <v>0</v>
      </c>
      <c r="BA39" s="75"/>
      <c r="BB39" s="75"/>
      <c r="BC39" s="76"/>
    </row>
    <row r="40" spans="1:55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9" t="s">
        <v>25</v>
      </c>
      <c r="R40" s="32"/>
      <c r="S40" s="40"/>
      <c r="T40" s="40"/>
      <c r="V40" s="130" t="s">
        <v>155</v>
      </c>
      <c r="W40" s="134"/>
      <c r="X40" s="152" t="str">
        <f>_xlfn.CONCAT("0x", _xlfn.CONCAT(X39:AE39))</f>
        <v>0x00</v>
      </c>
      <c r="Y40" s="153"/>
      <c r="Z40" s="153"/>
      <c r="AA40" s="153"/>
      <c r="AB40" s="153"/>
      <c r="AC40" s="153"/>
      <c r="AD40" s="153"/>
      <c r="AE40" s="154"/>
      <c r="AF40" s="155" t="str">
        <f t="shared" ref="AF40" si="22">_xlfn.CONCAT("0x", _xlfn.CONCAT(AF39:AM39))</f>
        <v>0x00</v>
      </c>
      <c r="AG40" s="156"/>
      <c r="AH40" s="156"/>
      <c r="AI40" s="156"/>
      <c r="AJ40" s="156"/>
      <c r="AK40" s="156"/>
      <c r="AL40" s="156"/>
      <c r="AM40" s="157"/>
      <c r="AN40" s="152" t="str">
        <f t="shared" ref="AN40" si="23">_xlfn.CONCAT("0x", _xlfn.CONCAT(AN39:AU39))</f>
        <v>0x00</v>
      </c>
      <c r="AO40" s="153"/>
      <c r="AP40" s="153"/>
      <c r="AQ40" s="153"/>
      <c r="AR40" s="153"/>
      <c r="AS40" s="153"/>
      <c r="AT40" s="153"/>
      <c r="AU40" s="154"/>
      <c r="AV40" s="155" t="str">
        <f t="shared" ref="AV40" si="24">_xlfn.CONCAT("0x", _xlfn.CONCAT(AV39:BC39))</f>
        <v>0x00</v>
      </c>
      <c r="AW40" s="156"/>
      <c r="AX40" s="156"/>
      <c r="AY40" s="156"/>
      <c r="AZ40" s="156"/>
      <c r="BA40" s="156"/>
      <c r="BB40" s="156"/>
      <c r="BC40" s="157"/>
    </row>
    <row r="41" spans="1:55" ht="15.75" thickBot="1" x14ac:dyDescent="0.3">
      <c r="A41" s="5" t="s">
        <v>45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" t="str">
        <f>(IF(B41=1, "S_A", "0") &amp; " + " &amp; IF(C41=1, "S_B", "0") &amp; " + " &amp;  IF(D41=1, "S_C", "0") &amp; " + " &amp; IF(E41=1, "S_D", "0") &amp; " + " &amp;  IF(F41=1, "S_E", "0") &amp; " + " &amp; IF(G41=1, "S_F", "0") &amp; " + " &amp; IF(H41=1, "S_G", "0") &amp; " + " &amp; IF(I41=1, "S_H", "0") &amp; " + " &amp; IF(J41=1, "S_M", "0") &amp; " + " &amp; IF(K41=1, "S_L", "0") &amp; " + " &amp; IF(L41=1, "S_C11", "0") &amp; " + " &amp; IF(M41=1, "S_C12", "0") &amp; " + " &amp; IF(N41=1, "S_C21", "0") &amp; " + " &amp; IF(O41=1, "S_C22", "0") &amp; " + " &amp; IF(P41=1, "S_C31", "0"))</f>
        <v>0 + 0 + 0 + 0 + 0 + 0 + 0 + S_H + 0 + 0 + 0 + 0 + 0 + 0 + 0</v>
      </c>
      <c r="R41" s="32"/>
      <c r="S41" s="40"/>
      <c r="T41" s="40"/>
      <c r="V41" s="167" t="s">
        <v>156</v>
      </c>
      <c r="W41" s="168"/>
      <c r="X41" s="160">
        <f>BIN2DEC(_xlfn.CONCAT(X38:AE38))</f>
        <v>0</v>
      </c>
      <c r="Y41" s="161"/>
      <c r="Z41" s="161"/>
      <c r="AA41" s="161"/>
      <c r="AB41" s="161"/>
      <c r="AC41" s="161"/>
      <c r="AD41" s="161"/>
      <c r="AE41" s="162"/>
      <c r="AF41" s="163">
        <f t="shared" ref="AF41" si="25">BIN2DEC(_xlfn.CONCAT(AF38:AM38))</f>
        <v>0</v>
      </c>
      <c r="AG41" s="164"/>
      <c r="AH41" s="164"/>
      <c r="AI41" s="164"/>
      <c r="AJ41" s="164"/>
      <c r="AK41" s="164"/>
      <c r="AL41" s="164"/>
      <c r="AM41" s="165"/>
      <c r="AN41" s="160">
        <f t="shared" ref="AN41" si="26">BIN2DEC(_xlfn.CONCAT(AN38:AU38))</f>
        <v>0</v>
      </c>
      <c r="AO41" s="161"/>
      <c r="AP41" s="161"/>
      <c r="AQ41" s="161"/>
      <c r="AR41" s="161"/>
      <c r="AS41" s="161"/>
      <c r="AT41" s="161"/>
      <c r="AU41" s="162"/>
      <c r="AV41" s="163">
        <f t="shared" ref="AV41" si="27">BIN2DEC(_xlfn.CONCAT(AV38:BC38))</f>
        <v>0</v>
      </c>
      <c r="AW41" s="164"/>
      <c r="AX41" s="164"/>
      <c r="AY41" s="164"/>
      <c r="AZ41" s="164"/>
      <c r="BA41" s="164"/>
      <c r="BB41" s="164"/>
      <c r="BC41" s="165"/>
    </row>
    <row r="42" spans="1:55" x14ac:dyDescent="0.25">
      <c r="A42" s="5" t="s">
        <v>46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" t="str">
        <f t="shared" ref="Q42:Q50" si="28">(IF(B42=1, "S_A", "0") &amp; " + " &amp; IF(C42=1, "S_B", "0") &amp; " + " &amp;  IF(D42=1, "S_C", "0") &amp; " + " &amp; IF(E42=1, "S_D", "0") &amp; " + " &amp;  IF(F42=1, "S_E", "0") &amp; " + " &amp; IF(G42=1, "S_F", "0") &amp; " + " &amp; IF(H42=1, "S_G", "0") &amp; " + " &amp; IF(I42=1, "S_H", "0") &amp; " + " &amp; IF(J42=1, "S_M", "0") &amp; " + " &amp; IF(K42=1, "S_L", "0") &amp; " + " &amp; IF(L42=1, "S_C11", "0") &amp; " + " &amp; IF(M42=1, "S_C12", "0") &amp; " + " &amp; IF(N42=1, "S_C21", "0") &amp; " + " &amp; IF(O42=1, "S_C22", "0") &amp; " + " &amp; IF(P42=1, "S_C31", "0"))</f>
        <v>0 + 0 + 0 + 0 + 0 + 0 + 0 + 0 + S_M + 0 + 0 + 0 + 0 + 0 + 0</v>
      </c>
      <c r="R42" s="32"/>
      <c r="S42" s="40"/>
      <c r="T42" s="40"/>
    </row>
    <row r="43" spans="1:55" x14ac:dyDescent="0.25">
      <c r="A43" s="5" t="s">
        <v>47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6">
        <v>0</v>
      </c>
      <c r="J43" s="16">
        <v>0</v>
      </c>
      <c r="K43" s="16">
        <v>1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" t="str">
        <f t="shared" si="28"/>
        <v>0 + 0 + 0 + 0 + 0 + 0 + 0 + 0 + 0 + S_L + 0 + 0 + 0 + 0 + 0</v>
      </c>
      <c r="R43" s="32"/>
      <c r="S43" s="40"/>
      <c r="T43" s="40"/>
    </row>
    <row r="44" spans="1:55" x14ac:dyDescent="0.25">
      <c r="A44" s="5" t="s">
        <v>18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16">
        <v>0</v>
      </c>
      <c r="J44" s="16">
        <v>0</v>
      </c>
      <c r="K44" s="16">
        <v>0</v>
      </c>
      <c r="L44" s="16">
        <v>1</v>
      </c>
      <c r="M44" s="16">
        <v>0</v>
      </c>
      <c r="N44" s="16">
        <v>0</v>
      </c>
      <c r="O44" s="16">
        <v>0</v>
      </c>
      <c r="P44" s="16">
        <v>0</v>
      </c>
      <c r="Q44" s="1" t="str">
        <f t="shared" si="28"/>
        <v>0 + 0 + 0 + 0 + 0 + 0 + 0 + 0 + 0 + 0 + S_C11 + 0 + 0 + 0 + 0</v>
      </c>
      <c r="R44" s="32"/>
      <c r="S44" s="40"/>
      <c r="T44" s="40"/>
      <c r="U44" s="40"/>
    </row>
    <row r="45" spans="1:55" x14ac:dyDescent="0.25">
      <c r="A45" s="5" t="s">
        <v>19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0</v>
      </c>
      <c r="Q45" s="1" t="str">
        <f t="shared" si="28"/>
        <v>0 + 0 + 0 + 0 + 0 + 0 + 0 + 0 + 0 + 0 + 0 + S_C12 + 0 + 0 + 0</v>
      </c>
      <c r="R45" s="32"/>
      <c r="S45" s="40"/>
      <c r="T45" s="40"/>
      <c r="U45" s="40"/>
    </row>
    <row r="46" spans="1:55" x14ac:dyDescent="0.25">
      <c r="A46" s="5" t="s">
        <v>20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1</v>
      </c>
      <c r="O46" s="16">
        <v>0</v>
      </c>
      <c r="P46" s="16">
        <v>0</v>
      </c>
      <c r="Q46" s="1" t="str">
        <f t="shared" si="28"/>
        <v>0 + 0 + 0 + 0 + 0 + 0 + 0 + 0 + 0 + 0 + 0 + 0 + S_C21 + 0 + 0</v>
      </c>
      <c r="R46" s="32"/>
      <c r="S46" s="40"/>
      <c r="T46" s="40"/>
      <c r="U46" s="40"/>
    </row>
    <row r="47" spans="1:55" x14ac:dyDescent="0.25">
      <c r="A47" s="5" t="s">
        <v>21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1</v>
      </c>
      <c r="P47" s="16">
        <v>0</v>
      </c>
      <c r="Q47" s="1" t="str">
        <f t="shared" si="28"/>
        <v>0 + 0 + 0 + 0 + 0 + 0 + 0 + 0 + 0 + 0 + 0 + 0 + 0 + S_C22 + 0</v>
      </c>
      <c r="R47" s="32"/>
      <c r="S47" s="40"/>
      <c r="T47" s="40"/>
      <c r="U47" s="40"/>
    </row>
    <row r="48" spans="1:55" x14ac:dyDescent="0.25">
      <c r="A48" s="5" t="s">
        <v>22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1</v>
      </c>
      <c r="Q48" s="1" t="str">
        <f t="shared" si="28"/>
        <v>0 + 0 + 0 + 0 + 0 + 0 + 0 + 0 + 0 + 0 + 0 + 0 + 0 + 0 + S_C31</v>
      </c>
      <c r="R48" s="32"/>
      <c r="S48" s="40"/>
      <c r="T48" s="40"/>
      <c r="U48" s="40"/>
    </row>
    <row r="49" spans="1:23" x14ac:dyDescent="0.25">
      <c r="A49" s="5" t="s">
        <v>26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6">
        <v>0</v>
      </c>
      <c r="J49" s="16">
        <v>0</v>
      </c>
      <c r="K49" s="16">
        <v>0</v>
      </c>
      <c r="L49" s="16">
        <v>1</v>
      </c>
      <c r="M49" s="16">
        <v>1</v>
      </c>
      <c r="N49" s="16">
        <v>0</v>
      </c>
      <c r="O49" s="16">
        <v>0</v>
      </c>
      <c r="P49" s="16">
        <v>0</v>
      </c>
      <c r="Q49" s="1" t="str">
        <f t="shared" si="28"/>
        <v>0 + 0 + 0 + 0 + 0 + 0 + 0 + 0 + 0 + 0 + S_C11 + S_C12 + 0 + 0 + 0</v>
      </c>
      <c r="R49" s="32"/>
      <c r="S49" s="40"/>
      <c r="T49" s="40"/>
      <c r="U49" s="40"/>
    </row>
    <row r="50" spans="1:23" x14ac:dyDescent="0.25">
      <c r="A50" s="5" t="s">
        <v>27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1</v>
      </c>
      <c r="O50" s="16">
        <v>1</v>
      </c>
      <c r="P50" s="16">
        <v>0</v>
      </c>
      <c r="Q50" s="1" t="str">
        <f t="shared" si="28"/>
        <v>0 + 0 + 0 + 0 + 0 + 0 + 0 + 0 + 0 + 0 + 0 + 0 + S_C21 + S_C22 + 0</v>
      </c>
      <c r="R50" s="32"/>
      <c r="S50" s="40"/>
      <c r="T50" s="40"/>
      <c r="U50" s="40"/>
    </row>
    <row r="51" spans="1:23" x14ac:dyDescent="0.25">
      <c r="A51" s="33"/>
      <c r="B51" s="34"/>
      <c r="C51" s="34"/>
      <c r="D51" s="34"/>
      <c r="E51" s="34"/>
      <c r="F51" s="34"/>
      <c r="G51" s="34"/>
      <c r="H51" s="34"/>
      <c r="I51" s="35"/>
      <c r="J51" s="35"/>
      <c r="K51" s="35"/>
      <c r="L51" s="35"/>
      <c r="M51" s="35"/>
      <c r="N51" s="35"/>
      <c r="O51" s="35"/>
      <c r="P51" s="35"/>
      <c r="Q51" s="32"/>
      <c r="R51" s="32"/>
      <c r="S51" s="40"/>
      <c r="T51" s="40"/>
      <c r="U51" s="40"/>
    </row>
    <row r="52" spans="1:23" x14ac:dyDescent="0.25">
      <c r="A52" s="33"/>
      <c r="B52" s="34"/>
      <c r="C52" s="34"/>
      <c r="D52" s="34"/>
      <c r="E52" s="34"/>
      <c r="F52" s="34"/>
      <c r="G52" s="34"/>
      <c r="H52" s="34"/>
      <c r="I52" s="35"/>
      <c r="J52" s="35"/>
      <c r="K52" s="35"/>
      <c r="L52" s="35"/>
      <c r="M52" s="35"/>
      <c r="N52" s="35"/>
      <c r="O52" s="35"/>
      <c r="P52" s="35"/>
      <c r="Q52" s="32"/>
      <c r="R52" s="32"/>
      <c r="S52" s="40"/>
      <c r="T52" s="40"/>
      <c r="U52" s="40"/>
    </row>
    <row r="53" spans="1:23" x14ac:dyDescent="0.25">
      <c r="A53" s="33"/>
      <c r="B53" s="34"/>
      <c r="C53" s="34"/>
      <c r="D53" s="34"/>
      <c r="E53" s="34"/>
      <c r="F53" s="34"/>
      <c r="G53" s="34"/>
      <c r="H53" s="34"/>
      <c r="I53" s="35"/>
      <c r="J53" s="35"/>
      <c r="K53" s="35"/>
      <c r="L53" s="35"/>
      <c r="M53" s="35"/>
      <c r="N53" s="35"/>
      <c r="O53" s="35"/>
      <c r="P53" s="35"/>
      <c r="Q53" s="32"/>
      <c r="R53" s="32"/>
      <c r="S53" s="40"/>
      <c r="T53" s="40"/>
      <c r="U53" s="40"/>
    </row>
    <row r="54" spans="1:23" x14ac:dyDescent="0.25">
      <c r="A54" s="33"/>
      <c r="B54" s="34"/>
      <c r="C54" s="34"/>
      <c r="D54" s="34"/>
      <c r="E54" s="34"/>
      <c r="F54" s="34"/>
      <c r="G54" s="34"/>
      <c r="H54" s="34"/>
      <c r="I54" s="35"/>
      <c r="J54" s="35"/>
      <c r="K54" s="35"/>
      <c r="L54" s="35"/>
      <c r="M54" s="35"/>
      <c r="N54" s="35"/>
      <c r="O54" s="35"/>
      <c r="P54" s="35"/>
      <c r="Q54" s="32"/>
      <c r="R54" s="32"/>
      <c r="S54" s="40"/>
      <c r="T54" s="40"/>
      <c r="U54" s="40"/>
    </row>
    <row r="55" spans="1:23" x14ac:dyDescent="0.25">
      <c r="A55" s="33"/>
      <c r="B55" s="34"/>
      <c r="C55" s="34"/>
      <c r="D55" s="34"/>
      <c r="E55" s="34"/>
      <c r="F55" s="34"/>
      <c r="G55" s="34"/>
      <c r="H55" s="34"/>
      <c r="I55" s="35"/>
      <c r="J55" s="35"/>
      <c r="K55" s="35"/>
      <c r="L55" s="35"/>
      <c r="M55" s="35"/>
      <c r="N55" s="35"/>
      <c r="O55" s="35"/>
      <c r="P55" s="35"/>
      <c r="Q55" s="32"/>
      <c r="R55" s="32"/>
      <c r="S55" s="40"/>
      <c r="T55" s="40"/>
      <c r="U55" s="40"/>
    </row>
    <row r="56" spans="1:23" x14ac:dyDescent="0.25">
      <c r="A56" s="33"/>
      <c r="B56" s="34"/>
      <c r="C56" s="34"/>
      <c r="D56" s="34"/>
      <c r="E56" s="34"/>
      <c r="F56" s="34"/>
      <c r="G56" s="34"/>
      <c r="H56" s="34"/>
      <c r="I56" s="35"/>
      <c r="J56" s="35"/>
      <c r="K56" s="35"/>
      <c r="L56" s="35"/>
      <c r="M56" s="35"/>
      <c r="N56" s="35"/>
      <c r="O56" s="35"/>
      <c r="P56" s="35"/>
      <c r="Q56" s="32"/>
      <c r="R56" s="32"/>
      <c r="S56" s="40"/>
      <c r="T56" s="40"/>
      <c r="U56" s="40"/>
    </row>
    <row r="57" spans="1:23" x14ac:dyDescent="0.25">
      <c r="A57" s="33"/>
      <c r="B57" s="34"/>
      <c r="C57" s="34"/>
      <c r="D57" s="34"/>
      <c r="E57" s="34"/>
      <c r="F57" s="34"/>
      <c r="G57" s="34"/>
      <c r="H57" s="34"/>
      <c r="I57" s="35"/>
      <c r="J57" s="35"/>
      <c r="K57" s="35"/>
      <c r="L57" s="35"/>
      <c r="M57" s="35"/>
      <c r="N57" s="35"/>
      <c r="O57" s="35"/>
      <c r="P57" s="35"/>
      <c r="Q57" s="32"/>
      <c r="R57" s="32"/>
      <c r="S57" s="40"/>
      <c r="T57" s="40"/>
      <c r="U57" s="40"/>
    </row>
    <row r="58" spans="1:23" x14ac:dyDescent="0.25">
      <c r="A58" s="36"/>
      <c r="B58" s="37"/>
      <c r="C58" s="37"/>
      <c r="D58" s="37"/>
      <c r="E58" s="37"/>
      <c r="F58" s="37"/>
      <c r="G58" s="37"/>
      <c r="H58" s="37"/>
      <c r="I58" s="38"/>
      <c r="J58" s="38"/>
      <c r="K58" s="38"/>
      <c r="L58" s="38"/>
      <c r="M58" s="38"/>
      <c r="N58" s="38"/>
      <c r="O58" s="38"/>
      <c r="P58" s="38"/>
      <c r="Q58" s="32"/>
      <c r="R58" s="32"/>
      <c r="S58" s="40"/>
      <c r="T58" s="40"/>
      <c r="U58" s="40"/>
    </row>
    <row r="59" spans="1:23" x14ac:dyDescent="0.25">
      <c r="A59" s="30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1"/>
      <c r="R59" s="32"/>
      <c r="S59" s="40"/>
      <c r="T59" s="40"/>
      <c r="U59" s="40"/>
    </row>
    <row r="60" spans="1:23" x14ac:dyDescent="0.25">
      <c r="A60" s="33"/>
      <c r="B60" s="34"/>
      <c r="C60" s="34"/>
      <c r="D60" s="34"/>
      <c r="E60" s="34"/>
      <c r="F60" s="34"/>
      <c r="G60" s="34"/>
      <c r="H60" s="34"/>
      <c r="I60" s="35"/>
      <c r="J60" s="35"/>
      <c r="K60" s="35"/>
      <c r="L60" s="35"/>
      <c r="M60" s="35"/>
      <c r="N60" s="35"/>
      <c r="O60" s="35"/>
      <c r="P60" s="35"/>
      <c r="Q60" s="32"/>
      <c r="R60" s="32"/>
      <c r="S60" s="40"/>
      <c r="T60" s="40"/>
      <c r="U60" s="40"/>
    </row>
    <row r="61" spans="1:23" x14ac:dyDescent="0.25">
      <c r="A61" s="33"/>
      <c r="B61" s="34"/>
      <c r="C61" s="34"/>
      <c r="D61" s="34"/>
      <c r="E61" s="34"/>
      <c r="F61" s="34"/>
      <c r="G61" s="34"/>
      <c r="H61" s="34"/>
      <c r="I61" s="35"/>
      <c r="J61" s="35"/>
      <c r="K61" s="35"/>
      <c r="L61" s="35"/>
      <c r="M61" s="35"/>
      <c r="N61" s="35"/>
      <c r="O61" s="35"/>
      <c r="P61" s="35"/>
      <c r="Q61" s="32"/>
      <c r="R61" s="32"/>
      <c r="S61" s="40"/>
      <c r="T61" s="40"/>
      <c r="U61" s="40"/>
    </row>
    <row r="62" spans="1:23" x14ac:dyDescent="0.25">
      <c r="A62" s="33"/>
      <c r="B62" s="34"/>
      <c r="C62" s="34"/>
      <c r="D62" s="34"/>
      <c r="E62" s="34"/>
      <c r="F62" s="34"/>
      <c r="G62" s="34"/>
      <c r="H62" s="34"/>
      <c r="I62" s="35"/>
      <c r="J62" s="35"/>
      <c r="K62" s="35"/>
      <c r="L62" s="35"/>
      <c r="M62" s="35"/>
      <c r="N62" s="35"/>
      <c r="O62" s="35"/>
      <c r="P62" s="35"/>
      <c r="Q62" s="32"/>
      <c r="R62" s="32"/>
      <c r="S62" s="40"/>
      <c r="T62" s="40"/>
      <c r="U62" s="40"/>
    </row>
    <row r="63" spans="1:23" x14ac:dyDescent="0.25">
      <c r="A63" s="33"/>
      <c r="B63" s="34"/>
      <c r="C63" s="34"/>
      <c r="D63" s="34"/>
      <c r="E63" s="34"/>
      <c r="F63" s="34"/>
      <c r="G63" s="34"/>
      <c r="H63" s="34"/>
      <c r="I63" s="35"/>
      <c r="J63" s="35"/>
      <c r="K63" s="35"/>
      <c r="L63" s="35"/>
      <c r="M63" s="35"/>
      <c r="N63" s="35"/>
      <c r="O63" s="35"/>
      <c r="P63" s="35"/>
      <c r="Q63" s="32"/>
      <c r="R63" s="32"/>
      <c r="S63" s="40"/>
      <c r="T63" s="40"/>
      <c r="U63" s="40"/>
      <c r="V63" s="40"/>
      <c r="W63" s="40"/>
    </row>
    <row r="64" spans="1:23" x14ac:dyDescent="0.25">
      <c r="A64" s="33"/>
      <c r="B64" s="34"/>
      <c r="C64" s="34"/>
      <c r="D64" s="34"/>
      <c r="E64" s="34"/>
      <c r="F64" s="34"/>
      <c r="G64" s="34"/>
      <c r="H64" s="34"/>
      <c r="I64" s="35"/>
      <c r="J64" s="35"/>
      <c r="K64" s="35"/>
      <c r="L64" s="35"/>
      <c r="M64" s="35"/>
      <c r="N64" s="35"/>
      <c r="O64" s="35"/>
      <c r="P64" s="35"/>
      <c r="Q64" s="32"/>
      <c r="R64" s="32"/>
      <c r="V64" s="40"/>
      <c r="W64" s="40"/>
    </row>
    <row r="65" spans="1:55" x14ac:dyDescent="0.25">
      <c r="A65" s="33"/>
      <c r="B65" s="34"/>
      <c r="C65" s="34"/>
      <c r="D65" s="34"/>
      <c r="E65" s="34"/>
      <c r="F65" s="34"/>
      <c r="G65" s="34"/>
      <c r="H65" s="34"/>
      <c r="I65" s="35"/>
      <c r="J65" s="35"/>
      <c r="K65" s="35"/>
      <c r="L65" s="35"/>
      <c r="M65" s="35"/>
      <c r="N65" s="35"/>
      <c r="O65" s="35"/>
      <c r="P65" s="35"/>
      <c r="Q65" s="32"/>
      <c r="R65" s="32"/>
      <c r="V65" s="40"/>
      <c r="W65" s="40"/>
    </row>
    <row r="66" spans="1:55" x14ac:dyDescent="0.25">
      <c r="A66" s="33"/>
      <c r="B66" s="34"/>
      <c r="C66" s="34"/>
      <c r="D66" s="34"/>
      <c r="E66" s="34"/>
      <c r="F66" s="34"/>
      <c r="G66" s="34"/>
      <c r="H66" s="34"/>
      <c r="I66" s="35"/>
      <c r="J66" s="35"/>
      <c r="K66" s="35"/>
      <c r="L66" s="35"/>
      <c r="M66" s="35"/>
      <c r="N66" s="35"/>
      <c r="O66" s="35"/>
      <c r="P66" s="35"/>
      <c r="Q66" s="32"/>
      <c r="R66" s="32"/>
      <c r="V66" s="40"/>
      <c r="W66" s="40"/>
    </row>
    <row r="67" spans="1:55" x14ac:dyDescent="0.25">
      <c r="A67" s="33"/>
      <c r="B67" s="34"/>
      <c r="C67" s="34"/>
      <c r="D67" s="34"/>
      <c r="E67" s="34"/>
      <c r="F67" s="34"/>
      <c r="G67" s="34"/>
      <c r="H67" s="34"/>
      <c r="I67" s="35"/>
      <c r="J67" s="35"/>
      <c r="K67" s="35"/>
      <c r="L67" s="35"/>
      <c r="M67" s="35"/>
      <c r="N67" s="35"/>
      <c r="O67" s="35"/>
      <c r="P67" s="35"/>
      <c r="Q67" s="32"/>
      <c r="R67" s="32"/>
      <c r="V67" s="40"/>
      <c r="W67" s="40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</row>
    <row r="68" spans="1:55" x14ac:dyDescent="0.25">
      <c r="A68" s="33"/>
      <c r="B68" s="34"/>
      <c r="C68" s="34"/>
      <c r="D68" s="34"/>
      <c r="E68" s="34"/>
      <c r="F68" s="34"/>
      <c r="G68" s="34"/>
      <c r="H68" s="34"/>
      <c r="I68" s="35"/>
      <c r="J68" s="35"/>
      <c r="K68" s="35"/>
      <c r="L68" s="35"/>
      <c r="M68" s="35"/>
      <c r="N68" s="35"/>
      <c r="O68" s="35"/>
      <c r="P68" s="35"/>
      <c r="Q68" s="32"/>
      <c r="R68" s="32"/>
      <c r="V68" s="40"/>
      <c r="W68" s="40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</row>
    <row r="69" spans="1:55" ht="15.75" thickBot="1" x14ac:dyDescent="0.3">
      <c r="A69" s="33"/>
      <c r="B69" s="34"/>
      <c r="C69" s="34"/>
      <c r="D69" s="34"/>
      <c r="E69" s="34"/>
      <c r="F69" s="34"/>
      <c r="G69" s="34"/>
      <c r="H69" s="34"/>
      <c r="I69" s="35"/>
      <c r="J69" s="35"/>
      <c r="K69" s="35"/>
      <c r="L69" s="35"/>
      <c r="M69" s="35"/>
      <c r="N69" s="35"/>
      <c r="O69" s="35"/>
      <c r="P69" s="35"/>
      <c r="Q69" s="32"/>
      <c r="R69" s="32"/>
      <c r="V69" s="40"/>
      <c r="W69" s="40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</row>
    <row r="70" spans="1:55" x14ac:dyDescent="0.25">
      <c r="A70" s="33"/>
      <c r="B70" s="34"/>
      <c r="C70" s="34"/>
      <c r="D70" s="34"/>
      <c r="E70" s="34"/>
      <c r="F70" s="34"/>
      <c r="G70" s="34"/>
      <c r="H70" s="34"/>
      <c r="I70" s="35"/>
      <c r="J70" s="35"/>
      <c r="K70" s="35"/>
      <c r="L70" s="35"/>
      <c r="M70" s="35"/>
      <c r="N70" s="35"/>
      <c r="O70" s="35"/>
      <c r="P70" s="35"/>
      <c r="Q70" s="32"/>
      <c r="R70" s="32"/>
      <c r="V70" s="40"/>
      <c r="W70" s="40"/>
      <c r="X70" s="98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100"/>
    </row>
    <row r="71" spans="1:55" x14ac:dyDescent="0.25">
      <c r="A71" s="33"/>
      <c r="B71" s="34"/>
      <c r="C71" s="34"/>
      <c r="D71" s="34"/>
      <c r="E71" s="34"/>
      <c r="F71" s="34"/>
      <c r="G71" s="34"/>
      <c r="H71" s="34"/>
      <c r="I71" s="35"/>
      <c r="J71" s="35"/>
      <c r="K71" s="35"/>
      <c r="L71" s="35"/>
      <c r="M71" s="35"/>
      <c r="N71" s="35"/>
      <c r="O71" s="35"/>
      <c r="P71" s="35"/>
      <c r="Q71" s="32"/>
      <c r="R71" s="32"/>
      <c r="X71" s="101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3"/>
    </row>
    <row r="72" spans="1:55" x14ac:dyDescent="0.25">
      <c r="A72" s="33"/>
      <c r="B72" s="34"/>
      <c r="C72" s="34"/>
      <c r="D72" s="34"/>
      <c r="E72" s="34"/>
      <c r="F72" s="34"/>
      <c r="G72" s="34"/>
      <c r="H72" s="34"/>
      <c r="I72" s="35"/>
      <c r="J72" s="35"/>
      <c r="K72" s="35"/>
      <c r="L72" s="35"/>
      <c r="M72" s="35"/>
      <c r="N72" s="35"/>
      <c r="O72" s="35"/>
      <c r="P72" s="35"/>
      <c r="Q72" s="32"/>
      <c r="R72" s="32"/>
      <c r="X72" s="101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3"/>
    </row>
    <row r="73" spans="1:55" x14ac:dyDescent="0.25">
      <c r="A73" s="33"/>
      <c r="B73" s="34"/>
      <c r="C73" s="34"/>
      <c r="D73" s="34"/>
      <c r="E73" s="34"/>
      <c r="F73" s="34"/>
      <c r="G73" s="34"/>
      <c r="H73" s="34"/>
      <c r="I73" s="35"/>
      <c r="J73" s="35"/>
      <c r="K73" s="35"/>
      <c r="L73" s="35"/>
      <c r="M73" s="35"/>
      <c r="N73" s="35"/>
      <c r="O73" s="35"/>
      <c r="P73" s="35"/>
      <c r="Q73" s="32"/>
      <c r="R73" s="32"/>
      <c r="X73" s="101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3"/>
    </row>
    <row r="74" spans="1:55" x14ac:dyDescent="0.25">
      <c r="A74" s="33"/>
      <c r="B74" s="34"/>
      <c r="C74" s="34"/>
      <c r="D74" s="34"/>
      <c r="E74" s="34"/>
      <c r="F74" s="34"/>
      <c r="G74" s="34"/>
      <c r="H74" s="34"/>
      <c r="I74" s="35"/>
      <c r="J74" s="35"/>
      <c r="K74" s="35"/>
      <c r="L74" s="35"/>
      <c r="M74" s="35"/>
      <c r="N74" s="35"/>
      <c r="O74" s="35"/>
      <c r="P74" s="35"/>
      <c r="Q74" s="32"/>
      <c r="R74" s="32"/>
      <c r="X74" s="101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3"/>
    </row>
    <row r="75" spans="1:55" x14ac:dyDescent="0.25">
      <c r="A75" s="33"/>
      <c r="B75" s="34"/>
      <c r="C75" s="34"/>
      <c r="D75" s="34"/>
      <c r="E75" s="34"/>
      <c r="F75" s="34"/>
      <c r="G75" s="34"/>
      <c r="H75" s="34"/>
      <c r="I75" s="35"/>
      <c r="J75" s="35"/>
      <c r="K75" s="35"/>
      <c r="L75" s="35"/>
      <c r="M75" s="35"/>
      <c r="N75" s="35"/>
      <c r="O75" s="35"/>
      <c r="P75" s="35"/>
      <c r="Q75" s="32"/>
      <c r="R75" s="32"/>
      <c r="X75" s="101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3"/>
    </row>
    <row r="76" spans="1:55" x14ac:dyDescent="0.25">
      <c r="A76" s="33"/>
      <c r="B76" s="34"/>
      <c r="C76" s="34"/>
      <c r="D76" s="34"/>
      <c r="E76" s="34"/>
      <c r="F76" s="34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2"/>
      <c r="R76" s="32"/>
      <c r="X76" s="101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3"/>
    </row>
    <row r="77" spans="1:55" x14ac:dyDescent="0.25">
      <c r="A77" s="36"/>
      <c r="B77" s="37"/>
      <c r="C77" s="37"/>
      <c r="D77" s="37"/>
      <c r="E77" s="37"/>
      <c r="F77" s="37"/>
      <c r="G77" s="37"/>
      <c r="H77" s="37"/>
      <c r="I77" s="38"/>
      <c r="J77" s="38"/>
      <c r="K77" s="38"/>
      <c r="L77" s="38"/>
      <c r="M77" s="38"/>
      <c r="N77" s="38"/>
      <c r="O77" s="38"/>
      <c r="P77" s="38"/>
      <c r="Q77" s="32"/>
      <c r="R77" s="32"/>
      <c r="X77" s="101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3"/>
    </row>
    <row r="78" spans="1:55" x14ac:dyDescent="0.25">
      <c r="A78" s="30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1"/>
      <c r="R78" s="32"/>
      <c r="X78" s="101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3"/>
    </row>
    <row r="79" spans="1:55" x14ac:dyDescent="0.25">
      <c r="A79" s="33"/>
      <c r="B79" s="34"/>
      <c r="C79" s="34"/>
      <c r="D79" s="34"/>
      <c r="E79" s="34"/>
      <c r="F79" s="34"/>
      <c r="G79" s="34"/>
      <c r="H79" s="34"/>
      <c r="I79" s="35"/>
      <c r="J79" s="35"/>
      <c r="K79" s="35"/>
      <c r="L79" s="35"/>
      <c r="M79" s="35"/>
      <c r="N79" s="35"/>
      <c r="O79" s="35"/>
      <c r="P79" s="35"/>
      <c r="Q79" s="32"/>
      <c r="R79" s="32"/>
      <c r="T79" s="2"/>
      <c r="X79" s="101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3"/>
    </row>
    <row r="80" spans="1:55" x14ac:dyDescent="0.25">
      <c r="A80" s="33"/>
      <c r="B80" s="34"/>
      <c r="C80" s="34"/>
      <c r="D80" s="34"/>
      <c r="E80" s="34"/>
      <c r="F80" s="34"/>
      <c r="G80" s="34"/>
      <c r="H80" s="34"/>
      <c r="I80" s="35"/>
      <c r="J80" s="35"/>
      <c r="K80" s="35"/>
      <c r="L80" s="35"/>
      <c r="M80" s="35"/>
      <c r="N80" s="35"/>
      <c r="O80" s="35"/>
      <c r="P80" s="35"/>
      <c r="Q80" s="32"/>
      <c r="R80" s="32"/>
      <c r="X80" s="101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3"/>
    </row>
    <row r="81" spans="1:55" x14ac:dyDescent="0.25">
      <c r="A81" s="33"/>
      <c r="B81" s="34"/>
      <c r="C81" s="34"/>
      <c r="D81" s="34"/>
      <c r="E81" s="34"/>
      <c r="F81" s="34"/>
      <c r="G81" s="34"/>
      <c r="H81" s="34"/>
      <c r="I81" s="35"/>
      <c r="J81" s="35"/>
      <c r="K81" s="35"/>
      <c r="L81" s="35"/>
      <c r="M81" s="35"/>
      <c r="N81" s="35"/>
      <c r="O81" s="35"/>
      <c r="P81" s="35"/>
      <c r="Q81" s="32"/>
      <c r="R81" s="32"/>
      <c r="X81" s="101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3"/>
    </row>
    <row r="82" spans="1:55" x14ac:dyDescent="0.25">
      <c r="A82" s="33"/>
      <c r="B82" s="34"/>
      <c r="C82" s="34"/>
      <c r="D82" s="34"/>
      <c r="E82" s="34"/>
      <c r="F82" s="34"/>
      <c r="G82" s="34"/>
      <c r="H82" s="34"/>
      <c r="I82" s="35"/>
      <c r="J82" s="35"/>
      <c r="K82" s="35"/>
      <c r="L82" s="35"/>
      <c r="M82" s="35"/>
      <c r="N82" s="35"/>
      <c r="O82" s="35"/>
      <c r="P82" s="35"/>
      <c r="Q82" s="32"/>
      <c r="R82" s="32"/>
      <c r="X82" s="101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3"/>
    </row>
    <row r="83" spans="1:55" x14ac:dyDescent="0.25">
      <c r="A83" s="33"/>
      <c r="B83" s="34"/>
      <c r="C83" s="34"/>
      <c r="D83" s="34"/>
      <c r="E83" s="34"/>
      <c r="F83" s="34"/>
      <c r="G83" s="34"/>
      <c r="H83" s="34"/>
      <c r="I83" s="35"/>
      <c r="J83" s="35"/>
      <c r="K83" s="35"/>
      <c r="L83" s="35"/>
      <c r="M83" s="35"/>
      <c r="N83" s="35"/>
      <c r="O83" s="35"/>
      <c r="P83" s="35"/>
      <c r="Q83" s="32"/>
      <c r="R83" s="32"/>
      <c r="X83" s="101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3"/>
    </row>
    <row r="84" spans="1:55" x14ac:dyDescent="0.25">
      <c r="A84" s="33"/>
      <c r="B84" s="34"/>
      <c r="C84" s="34"/>
      <c r="D84" s="34"/>
      <c r="E84" s="34"/>
      <c r="F84" s="34"/>
      <c r="G84" s="34"/>
      <c r="H84" s="34"/>
      <c r="I84" s="35"/>
      <c r="J84" s="35"/>
      <c r="K84" s="35"/>
      <c r="L84" s="35"/>
      <c r="M84" s="35"/>
      <c r="N84" s="35"/>
      <c r="O84" s="35"/>
      <c r="P84" s="35"/>
      <c r="Q84" s="32"/>
      <c r="R84" s="32"/>
      <c r="X84" s="101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3"/>
    </row>
    <row r="85" spans="1:55" x14ac:dyDescent="0.25">
      <c r="A85" s="33"/>
      <c r="B85" s="34"/>
      <c r="C85" s="34"/>
      <c r="D85" s="34"/>
      <c r="E85" s="34"/>
      <c r="F85" s="34"/>
      <c r="G85" s="34"/>
      <c r="H85" s="34"/>
      <c r="I85" s="35"/>
      <c r="J85" s="35"/>
      <c r="K85" s="35"/>
      <c r="L85" s="35"/>
      <c r="M85" s="35"/>
      <c r="N85" s="35"/>
      <c r="O85" s="35"/>
      <c r="P85" s="35"/>
      <c r="Q85" s="32"/>
      <c r="R85" s="32"/>
      <c r="X85" s="101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3"/>
    </row>
    <row r="86" spans="1:55" x14ac:dyDescent="0.25">
      <c r="A86" s="33"/>
      <c r="B86" s="34"/>
      <c r="C86" s="34"/>
      <c r="D86" s="34"/>
      <c r="E86" s="34"/>
      <c r="F86" s="34"/>
      <c r="G86" s="34"/>
      <c r="H86" s="34"/>
      <c r="I86" s="35"/>
      <c r="J86" s="35"/>
      <c r="K86" s="35"/>
      <c r="L86" s="35"/>
      <c r="M86" s="35"/>
      <c r="N86" s="35"/>
      <c r="O86" s="35"/>
      <c r="P86" s="35"/>
      <c r="Q86" s="32"/>
      <c r="R86" s="32"/>
      <c r="X86" s="101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3"/>
    </row>
    <row r="87" spans="1:55" x14ac:dyDescent="0.25">
      <c r="A87" s="33"/>
      <c r="B87" s="34"/>
      <c r="C87" s="34"/>
      <c r="D87" s="34"/>
      <c r="E87" s="34"/>
      <c r="F87" s="34"/>
      <c r="G87" s="34"/>
      <c r="H87" s="34"/>
      <c r="I87" s="35"/>
      <c r="J87" s="35"/>
      <c r="K87" s="35"/>
      <c r="L87" s="35"/>
      <c r="M87" s="35"/>
      <c r="N87" s="35"/>
      <c r="O87" s="35"/>
      <c r="P87" s="35"/>
      <c r="Q87" s="32"/>
      <c r="R87" s="32"/>
      <c r="X87" s="101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3"/>
    </row>
    <row r="88" spans="1:55" x14ac:dyDescent="0.25">
      <c r="A88" s="33"/>
      <c r="B88" s="34"/>
      <c r="C88" s="34"/>
      <c r="D88" s="34"/>
      <c r="E88" s="34"/>
      <c r="F88" s="34"/>
      <c r="G88" s="34"/>
      <c r="H88" s="34"/>
      <c r="I88" s="35"/>
      <c r="J88" s="35"/>
      <c r="K88" s="35"/>
      <c r="L88" s="35"/>
      <c r="M88" s="35"/>
      <c r="N88" s="35"/>
      <c r="O88" s="35"/>
      <c r="P88" s="35"/>
      <c r="Q88" s="32"/>
      <c r="R88" s="32"/>
      <c r="X88" s="101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3"/>
    </row>
    <row r="89" spans="1:55" x14ac:dyDescent="0.25">
      <c r="A89" s="33"/>
      <c r="B89" s="34"/>
      <c r="C89" s="34"/>
      <c r="D89" s="34"/>
      <c r="E89" s="34"/>
      <c r="F89" s="34"/>
      <c r="G89" s="34"/>
      <c r="H89" s="34"/>
      <c r="I89" s="35"/>
      <c r="J89" s="35"/>
      <c r="K89" s="35"/>
      <c r="L89" s="35"/>
      <c r="M89" s="35"/>
      <c r="N89" s="35"/>
      <c r="O89" s="35"/>
      <c r="P89" s="35"/>
      <c r="Q89" s="32"/>
      <c r="R89" s="32"/>
      <c r="X89" s="101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3"/>
    </row>
    <row r="90" spans="1:55" x14ac:dyDescent="0.25">
      <c r="A90" s="33"/>
      <c r="B90" s="34"/>
      <c r="C90" s="34"/>
      <c r="D90" s="34"/>
      <c r="E90" s="34"/>
      <c r="F90" s="34"/>
      <c r="G90" s="34"/>
      <c r="H90" s="34"/>
      <c r="I90" s="35"/>
      <c r="J90" s="35"/>
      <c r="K90" s="35"/>
      <c r="L90" s="35"/>
      <c r="M90" s="35"/>
      <c r="N90" s="35"/>
      <c r="O90" s="35"/>
      <c r="P90" s="35"/>
      <c r="Q90" s="32"/>
      <c r="R90" s="32"/>
      <c r="X90" s="101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3"/>
    </row>
    <row r="91" spans="1:55" x14ac:dyDescent="0.25">
      <c r="A91" s="33"/>
      <c r="B91" s="34"/>
      <c r="C91" s="34"/>
      <c r="D91" s="34"/>
      <c r="E91" s="34"/>
      <c r="F91" s="34"/>
      <c r="G91" s="34"/>
      <c r="H91" s="34"/>
      <c r="I91" s="35"/>
      <c r="J91" s="35"/>
      <c r="K91" s="35"/>
      <c r="L91" s="35"/>
      <c r="M91" s="35"/>
      <c r="N91" s="35"/>
      <c r="O91" s="35"/>
      <c r="P91" s="35"/>
      <c r="Q91" s="32"/>
      <c r="R91" s="32"/>
      <c r="X91" s="101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3"/>
    </row>
    <row r="92" spans="1:55" x14ac:dyDescent="0.25">
      <c r="A92" s="33"/>
      <c r="B92" s="34"/>
      <c r="C92" s="34"/>
      <c r="D92" s="34"/>
      <c r="E92" s="34"/>
      <c r="F92" s="34"/>
      <c r="G92" s="34"/>
      <c r="H92" s="34"/>
      <c r="I92" s="35"/>
      <c r="J92" s="35"/>
      <c r="K92" s="35"/>
      <c r="L92" s="35"/>
      <c r="M92" s="35"/>
      <c r="N92" s="35"/>
      <c r="O92" s="35"/>
      <c r="P92" s="35"/>
      <c r="Q92" s="32"/>
      <c r="R92" s="32"/>
      <c r="X92" s="101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3"/>
    </row>
    <row r="93" spans="1:55" x14ac:dyDescent="0.25">
      <c r="A93" s="33"/>
      <c r="B93" s="34"/>
      <c r="C93" s="34"/>
      <c r="D93" s="34"/>
      <c r="E93" s="34"/>
      <c r="F93" s="34"/>
      <c r="G93" s="34"/>
      <c r="H93" s="34"/>
      <c r="I93" s="35"/>
      <c r="J93" s="35"/>
      <c r="K93" s="35"/>
      <c r="L93" s="35"/>
      <c r="M93" s="35"/>
      <c r="N93" s="35"/>
      <c r="O93" s="35"/>
      <c r="P93" s="35"/>
      <c r="Q93" s="32"/>
      <c r="R93" s="32"/>
      <c r="X93" s="101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3"/>
    </row>
    <row r="94" spans="1:55" x14ac:dyDescent="0.25">
      <c r="A94" s="33"/>
      <c r="B94" s="34"/>
      <c r="C94" s="34"/>
      <c r="D94" s="34"/>
      <c r="E94" s="34"/>
      <c r="F94" s="34"/>
      <c r="G94" s="34"/>
      <c r="H94" s="34"/>
      <c r="I94" s="35"/>
      <c r="J94" s="35"/>
      <c r="K94" s="35"/>
      <c r="L94" s="35"/>
      <c r="M94" s="35"/>
      <c r="N94" s="35"/>
      <c r="O94" s="35"/>
      <c r="P94" s="35"/>
      <c r="Q94" s="32"/>
      <c r="R94" s="32"/>
      <c r="X94" s="101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3"/>
    </row>
    <row r="95" spans="1:55" x14ac:dyDescent="0.25">
      <c r="A95" s="33"/>
      <c r="B95" s="34"/>
      <c r="C95" s="34"/>
      <c r="D95" s="34"/>
      <c r="E95" s="34"/>
      <c r="F95" s="34"/>
      <c r="G95" s="34"/>
      <c r="H95" s="34"/>
      <c r="I95" s="35"/>
      <c r="J95" s="35"/>
      <c r="K95" s="35"/>
      <c r="L95" s="35"/>
      <c r="M95" s="35"/>
      <c r="N95" s="35"/>
      <c r="O95" s="35"/>
      <c r="P95" s="35"/>
      <c r="Q95" s="32"/>
      <c r="R95" s="32"/>
      <c r="X95" s="101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3"/>
    </row>
    <row r="96" spans="1:55" x14ac:dyDescent="0.25">
      <c r="A96" s="36"/>
      <c r="B96" s="37"/>
      <c r="C96" s="37"/>
      <c r="D96" s="37"/>
      <c r="E96" s="37"/>
      <c r="F96" s="37"/>
      <c r="G96" s="37"/>
      <c r="H96" s="37"/>
      <c r="I96" s="38"/>
      <c r="J96" s="38"/>
      <c r="K96" s="38"/>
      <c r="L96" s="38"/>
      <c r="M96" s="38"/>
      <c r="N96" s="38"/>
      <c r="O96" s="38"/>
      <c r="P96" s="38"/>
      <c r="Q96" s="32"/>
      <c r="R96" s="32"/>
      <c r="X96" s="101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3"/>
    </row>
    <row r="97" spans="1:55" x14ac:dyDescent="0.25">
      <c r="A97" s="3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1"/>
      <c r="R97" s="32"/>
      <c r="X97" s="101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3"/>
    </row>
    <row r="98" spans="1:55" ht="15.75" thickBot="1" x14ac:dyDescent="0.3">
      <c r="A98" s="33"/>
      <c r="B98" s="34"/>
      <c r="C98" s="34"/>
      <c r="D98" s="34"/>
      <c r="E98" s="34"/>
      <c r="F98" s="34"/>
      <c r="G98" s="34"/>
      <c r="H98" s="34"/>
      <c r="I98" s="35"/>
      <c r="J98" s="35"/>
      <c r="K98" s="35"/>
      <c r="L98" s="35"/>
      <c r="M98" s="35"/>
      <c r="N98" s="35"/>
      <c r="O98" s="35"/>
      <c r="P98" s="35"/>
      <c r="Q98" s="32"/>
      <c r="R98" s="32"/>
      <c r="T98" s="2"/>
      <c r="X98" s="104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6"/>
    </row>
    <row r="99" spans="1:55" x14ac:dyDescent="0.25">
      <c r="A99" s="33"/>
      <c r="B99" s="34"/>
      <c r="C99" s="34"/>
      <c r="D99" s="34"/>
      <c r="E99" s="34"/>
      <c r="F99" s="34"/>
      <c r="G99" s="34"/>
      <c r="H99" s="34"/>
      <c r="I99" s="35"/>
      <c r="J99" s="35"/>
      <c r="K99" s="35"/>
      <c r="L99" s="35"/>
      <c r="M99" s="35"/>
      <c r="N99" s="35"/>
      <c r="O99" s="35"/>
      <c r="P99" s="35"/>
      <c r="Q99" s="32"/>
      <c r="R99" s="32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</row>
    <row r="100" spans="1:55" x14ac:dyDescent="0.25">
      <c r="A100" s="33"/>
      <c r="B100" s="34"/>
      <c r="C100" s="34"/>
      <c r="D100" s="34"/>
      <c r="E100" s="34"/>
      <c r="F100" s="34"/>
      <c r="G100" s="34"/>
      <c r="H100" s="34"/>
      <c r="I100" s="35"/>
      <c r="J100" s="35"/>
      <c r="K100" s="35"/>
      <c r="L100" s="35"/>
      <c r="M100" s="35"/>
      <c r="N100" s="35"/>
      <c r="O100" s="35"/>
      <c r="P100" s="35"/>
      <c r="Q100" s="32"/>
      <c r="R100" s="32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</row>
    <row r="101" spans="1:55" x14ac:dyDescent="0.25">
      <c r="A101" s="33"/>
      <c r="B101" s="34"/>
      <c r="C101" s="34"/>
      <c r="D101" s="34"/>
      <c r="E101" s="34"/>
      <c r="F101" s="34"/>
      <c r="G101" s="34"/>
      <c r="H101" s="34"/>
      <c r="I101" s="35"/>
      <c r="J101" s="35"/>
      <c r="K101" s="35"/>
      <c r="L101" s="35"/>
      <c r="M101" s="35"/>
      <c r="N101" s="35"/>
      <c r="O101" s="35"/>
      <c r="P101" s="35"/>
      <c r="Q101" s="32"/>
      <c r="R101" s="32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</row>
    <row r="102" spans="1:55" x14ac:dyDescent="0.25">
      <c r="A102" s="33"/>
      <c r="B102" s="34"/>
      <c r="C102" s="34"/>
      <c r="D102" s="34"/>
      <c r="E102" s="34"/>
      <c r="F102" s="34"/>
      <c r="G102" s="34"/>
      <c r="H102" s="34"/>
      <c r="I102" s="35"/>
      <c r="J102" s="35"/>
      <c r="K102" s="35"/>
      <c r="L102" s="35"/>
      <c r="M102" s="35"/>
      <c r="N102" s="35"/>
      <c r="O102" s="35"/>
      <c r="P102" s="35"/>
      <c r="Q102" s="32"/>
      <c r="R102" s="32"/>
    </row>
    <row r="103" spans="1:55" x14ac:dyDescent="0.25">
      <c r="A103" s="33"/>
      <c r="B103" s="34"/>
      <c r="C103" s="34"/>
      <c r="D103" s="34"/>
      <c r="E103" s="34"/>
      <c r="F103" s="34"/>
      <c r="G103" s="34"/>
      <c r="H103" s="34"/>
      <c r="I103" s="35"/>
      <c r="J103" s="35"/>
      <c r="K103" s="35"/>
      <c r="L103" s="35"/>
      <c r="M103" s="35"/>
      <c r="N103" s="35"/>
      <c r="O103" s="35"/>
      <c r="P103" s="35"/>
      <c r="Q103" s="32"/>
      <c r="R103" s="32"/>
    </row>
    <row r="104" spans="1:55" x14ac:dyDescent="0.25">
      <c r="A104" s="33"/>
      <c r="B104" s="34"/>
      <c r="C104" s="34"/>
      <c r="D104" s="34"/>
      <c r="E104" s="34"/>
      <c r="F104" s="34"/>
      <c r="G104" s="34"/>
      <c r="H104" s="34"/>
      <c r="I104" s="35"/>
      <c r="J104" s="35"/>
      <c r="K104" s="35"/>
      <c r="L104" s="35"/>
      <c r="M104" s="35"/>
      <c r="N104" s="35"/>
      <c r="O104" s="35"/>
      <c r="P104" s="35"/>
      <c r="Q104" s="32"/>
      <c r="R104" s="32"/>
    </row>
    <row r="105" spans="1:55" x14ac:dyDescent="0.25">
      <c r="A105" s="33"/>
      <c r="B105" s="34"/>
      <c r="C105" s="34"/>
      <c r="D105" s="34"/>
      <c r="E105" s="34"/>
      <c r="F105" s="34"/>
      <c r="G105" s="34"/>
      <c r="H105" s="34"/>
      <c r="I105" s="35"/>
      <c r="J105" s="35"/>
      <c r="K105" s="35"/>
      <c r="L105" s="35"/>
      <c r="M105" s="35"/>
      <c r="N105" s="35"/>
      <c r="O105" s="35"/>
      <c r="P105" s="35"/>
      <c r="Q105" s="32"/>
      <c r="R105" s="32"/>
    </row>
    <row r="106" spans="1:55" x14ac:dyDescent="0.25">
      <c r="A106" s="33"/>
      <c r="B106" s="34"/>
      <c r="C106" s="34"/>
      <c r="D106" s="34"/>
      <c r="E106" s="34"/>
      <c r="F106" s="34"/>
      <c r="G106" s="34"/>
      <c r="H106" s="34"/>
      <c r="I106" s="35"/>
      <c r="J106" s="35"/>
      <c r="K106" s="35"/>
      <c r="L106" s="35"/>
      <c r="M106" s="35"/>
      <c r="N106" s="35"/>
      <c r="O106" s="35"/>
      <c r="P106" s="35"/>
      <c r="Q106" s="32"/>
      <c r="R106" s="32"/>
    </row>
    <row r="107" spans="1:55" x14ac:dyDescent="0.25">
      <c r="A107" s="33"/>
      <c r="B107" s="34"/>
      <c r="C107" s="34"/>
      <c r="D107" s="34"/>
      <c r="E107" s="34"/>
      <c r="F107" s="34"/>
      <c r="G107" s="34"/>
      <c r="H107" s="34"/>
      <c r="I107" s="35"/>
      <c r="J107" s="35"/>
      <c r="K107" s="35"/>
      <c r="L107" s="35"/>
      <c r="M107" s="35"/>
      <c r="N107" s="35"/>
      <c r="O107" s="35"/>
      <c r="P107" s="35"/>
      <c r="Q107" s="32"/>
      <c r="R107" s="32"/>
    </row>
    <row r="108" spans="1:55" x14ac:dyDescent="0.25">
      <c r="A108" s="33"/>
      <c r="B108" s="34"/>
      <c r="C108" s="34"/>
      <c r="D108" s="34"/>
      <c r="E108" s="34"/>
      <c r="F108" s="34"/>
      <c r="G108" s="34"/>
      <c r="H108" s="34"/>
      <c r="I108" s="35"/>
      <c r="J108" s="35"/>
      <c r="K108" s="35"/>
      <c r="L108" s="35"/>
      <c r="M108" s="35"/>
      <c r="N108" s="35"/>
      <c r="O108" s="35"/>
      <c r="P108" s="35"/>
      <c r="Q108" s="32"/>
      <c r="R108" s="32"/>
    </row>
    <row r="109" spans="1:55" x14ac:dyDescent="0.25">
      <c r="A109" s="33"/>
      <c r="B109" s="34"/>
      <c r="C109" s="34"/>
      <c r="D109" s="34"/>
      <c r="E109" s="34"/>
      <c r="F109" s="34"/>
      <c r="G109" s="34"/>
      <c r="H109" s="34"/>
      <c r="I109" s="35"/>
      <c r="J109" s="35"/>
      <c r="K109" s="35"/>
      <c r="L109" s="35"/>
      <c r="M109" s="35"/>
      <c r="N109" s="35"/>
      <c r="O109" s="35"/>
      <c r="P109" s="35"/>
      <c r="Q109" s="32"/>
      <c r="R109" s="32"/>
    </row>
    <row r="110" spans="1:55" x14ac:dyDescent="0.25">
      <c r="A110" s="33"/>
      <c r="B110" s="34"/>
      <c r="C110" s="34"/>
      <c r="D110" s="34"/>
      <c r="E110" s="34"/>
      <c r="F110" s="34"/>
      <c r="G110" s="34"/>
      <c r="H110" s="34"/>
      <c r="I110" s="35"/>
      <c r="J110" s="35"/>
      <c r="K110" s="35"/>
      <c r="L110" s="35"/>
      <c r="M110" s="35"/>
      <c r="N110" s="35"/>
      <c r="O110" s="35"/>
      <c r="P110" s="35"/>
      <c r="Q110" s="32"/>
      <c r="R110" s="32"/>
    </row>
    <row r="111" spans="1:55" x14ac:dyDescent="0.25">
      <c r="A111" s="33"/>
      <c r="B111" s="34"/>
      <c r="C111" s="34"/>
      <c r="D111" s="34"/>
      <c r="E111" s="34"/>
      <c r="F111" s="34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2"/>
      <c r="R111" s="32"/>
    </row>
    <row r="112" spans="1:55" x14ac:dyDescent="0.25">
      <c r="A112" s="33"/>
      <c r="B112" s="34"/>
      <c r="C112" s="34"/>
      <c r="D112" s="34"/>
      <c r="E112" s="34"/>
      <c r="F112" s="34"/>
      <c r="G112" s="34"/>
      <c r="H112" s="34"/>
      <c r="I112" s="35"/>
      <c r="J112" s="35"/>
      <c r="K112" s="35"/>
      <c r="L112" s="35"/>
      <c r="M112" s="35"/>
      <c r="N112" s="35"/>
      <c r="O112" s="35"/>
      <c r="P112" s="35"/>
      <c r="Q112" s="32"/>
      <c r="R112" s="32"/>
    </row>
    <row r="113" spans="1:20" x14ac:dyDescent="0.25">
      <c r="A113" s="33"/>
      <c r="B113" s="34"/>
      <c r="C113" s="34"/>
      <c r="D113" s="34"/>
      <c r="E113" s="34"/>
      <c r="F113" s="34"/>
      <c r="G113" s="34"/>
      <c r="H113" s="34"/>
      <c r="I113" s="35"/>
      <c r="J113" s="35"/>
      <c r="K113" s="35"/>
      <c r="L113" s="35"/>
      <c r="M113" s="35"/>
      <c r="N113" s="35"/>
      <c r="O113" s="35"/>
      <c r="P113" s="35"/>
      <c r="Q113" s="32"/>
      <c r="R113" s="32"/>
    </row>
    <row r="114" spans="1:20" x14ac:dyDescent="0.25">
      <c r="A114" s="33"/>
      <c r="B114" s="34"/>
      <c r="C114" s="34"/>
      <c r="D114" s="34"/>
      <c r="E114" s="34"/>
      <c r="F114" s="34"/>
      <c r="G114" s="34"/>
      <c r="H114" s="34"/>
      <c r="I114" s="35"/>
      <c r="J114" s="35"/>
      <c r="K114" s="35"/>
      <c r="L114" s="35"/>
      <c r="M114" s="35"/>
      <c r="N114" s="35"/>
      <c r="O114" s="35"/>
      <c r="P114" s="35"/>
      <c r="Q114" s="32"/>
      <c r="R114" s="32"/>
    </row>
    <row r="115" spans="1:20" x14ac:dyDescent="0.25">
      <c r="A115" s="36"/>
      <c r="B115" s="37"/>
      <c r="C115" s="37"/>
      <c r="D115" s="37"/>
      <c r="E115" s="37"/>
      <c r="F115" s="37"/>
      <c r="G115" s="37"/>
      <c r="H115" s="37"/>
      <c r="I115" s="38"/>
      <c r="J115" s="38"/>
      <c r="K115" s="38"/>
      <c r="L115" s="38"/>
      <c r="M115" s="38"/>
      <c r="N115" s="38"/>
      <c r="O115" s="38"/>
      <c r="P115" s="38"/>
      <c r="Q115" s="32"/>
      <c r="R115" s="32"/>
    </row>
    <row r="116" spans="1:20" x14ac:dyDescent="0.25">
      <c r="A116" s="30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1"/>
      <c r="R116" s="32"/>
    </row>
    <row r="117" spans="1:20" x14ac:dyDescent="0.25">
      <c r="A117" s="33"/>
      <c r="B117" s="34"/>
      <c r="C117" s="34"/>
      <c r="D117" s="34"/>
      <c r="E117" s="34"/>
      <c r="F117" s="34"/>
      <c r="G117" s="34"/>
      <c r="H117" s="34"/>
      <c r="I117" s="35"/>
      <c r="J117" s="35"/>
      <c r="K117" s="35"/>
      <c r="L117" s="35"/>
      <c r="M117" s="35"/>
      <c r="N117" s="35"/>
      <c r="O117" s="35"/>
      <c r="P117" s="35"/>
      <c r="Q117" s="32"/>
      <c r="R117" s="32"/>
      <c r="T117" s="2"/>
    </row>
    <row r="118" spans="1:20" x14ac:dyDescent="0.25">
      <c r="A118" s="33"/>
      <c r="B118" s="34"/>
      <c r="C118" s="34"/>
      <c r="D118" s="34"/>
      <c r="E118" s="34"/>
      <c r="F118" s="34"/>
      <c r="G118" s="34"/>
      <c r="H118" s="34"/>
      <c r="I118" s="35"/>
      <c r="J118" s="35"/>
      <c r="K118" s="35"/>
      <c r="L118" s="35"/>
      <c r="M118" s="35"/>
      <c r="N118" s="35"/>
      <c r="O118" s="35"/>
      <c r="P118" s="35"/>
      <c r="Q118" s="32"/>
      <c r="R118" s="32"/>
    </row>
    <row r="119" spans="1:20" x14ac:dyDescent="0.25">
      <c r="A119" s="33"/>
      <c r="B119" s="34"/>
      <c r="C119" s="34"/>
      <c r="D119" s="34"/>
      <c r="E119" s="34"/>
      <c r="F119" s="34"/>
      <c r="G119" s="34"/>
      <c r="H119" s="34"/>
      <c r="I119" s="35"/>
      <c r="J119" s="35"/>
      <c r="K119" s="35"/>
      <c r="L119" s="35"/>
      <c r="M119" s="35"/>
      <c r="N119" s="35"/>
      <c r="O119" s="35"/>
      <c r="P119" s="35"/>
      <c r="Q119" s="32"/>
      <c r="R119" s="32"/>
    </row>
    <row r="120" spans="1:20" x14ac:dyDescent="0.25">
      <c r="A120" s="33"/>
      <c r="B120" s="34"/>
      <c r="C120" s="34"/>
      <c r="D120" s="34"/>
      <c r="E120" s="34"/>
      <c r="F120" s="34"/>
      <c r="G120" s="34"/>
      <c r="H120" s="34"/>
      <c r="I120" s="35"/>
      <c r="J120" s="35"/>
      <c r="K120" s="35"/>
      <c r="L120" s="35"/>
      <c r="M120" s="35"/>
      <c r="N120" s="35"/>
      <c r="O120" s="35"/>
      <c r="P120" s="35"/>
      <c r="Q120" s="32"/>
      <c r="R120" s="32"/>
    </row>
    <row r="121" spans="1:20" x14ac:dyDescent="0.25">
      <c r="A121" s="33"/>
      <c r="B121" s="34"/>
      <c r="C121" s="34"/>
      <c r="D121" s="34"/>
      <c r="E121" s="34"/>
      <c r="F121" s="34"/>
      <c r="G121" s="34"/>
      <c r="H121" s="34"/>
      <c r="I121" s="35"/>
      <c r="J121" s="35"/>
      <c r="K121" s="35"/>
      <c r="L121" s="35"/>
      <c r="M121" s="35"/>
      <c r="N121" s="35"/>
      <c r="O121" s="35"/>
      <c r="P121" s="35"/>
      <c r="Q121" s="32"/>
      <c r="R121" s="32"/>
    </row>
    <row r="122" spans="1:20" x14ac:dyDescent="0.25">
      <c r="A122" s="33"/>
      <c r="B122" s="34"/>
      <c r="C122" s="34"/>
      <c r="D122" s="34"/>
      <c r="E122" s="34"/>
      <c r="F122" s="34"/>
      <c r="G122" s="34"/>
      <c r="H122" s="34"/>
      <c r="I122" s="35"/>
      <c r="J122" s="35"/>
      <c r="K122" s="35"/>
      <c r="L122" s="35"/>
      <c r="M122" s="35"/>
      <c r="N122" s="35"/>
      <c r="O122" s="35"/>
      <c r="P122" s="35"/>
      <c r="Q122" s="32"/>
      <c r="R122" s="32"/>
    </row>
    <row r="123" spans="1:20" x14ac:dyDescent="0.25">
      <c r="A123" s="33"/>
      <c r="B123" s="34"/>
      <c r="C123" s="34"/>
      <c r="D123" s="34"/>
      <c r="E123" s="34"/>
      <c r="F123" s="34"/>
      <c r="G123" s="34"/>
      <c r="H123" s="34"/>
      <c r="I123" s="35"/>
      <c r="J123" s="35"/>
      <c r="K123" s="35"/>
      <c r="L123" s="35"/>
      <c r="M123" s="35"/>
      <c r="N123" s="35"/>
      <c r="O123" s="35"/>
      <c r="P123" s="35"/>
      <c r="Q123" s="32"/>
      <c r="R123" s="32"/>
    </row>
    <row r="124" spans="1:20" x14ac:dyDescent="0.25">
      <c r="A124" s="33"/>
      <c r="B124" s="34"/>
      <c r="C124" s="34"/>
      <c r="D124" s="34"/>
      <c r="E124" s="34"/>
      <c r="F124" s="34"/>
      <c r="G124" s="34"/>
      <c r="H124" s="34"/>
      <c r="I124" s="35"/>
      <c r="J124" s="35"/>
      <c r="K124" s="35"/>
      <c r="L124" s="35"/>
      <c r="M124" s="35"/>
      <c r="N124" s="35"/>
      <c r="O124" s="35"/>
      <c r="P124" s="35"/>
      <c r="Q124" s="32"/>
      <c r="R124" s="32"/>
    </row>
    <row r="125" spans="1:20" x14ac:dyDescent="0.25">
      <c r="A125" s="33"/>
      <c r="B125" s="34"/>
      <c r="C125" s="34"/>
      <c r="D125" s="34"/>
      <c r="E125" s="34"/>
      <c r="F125" s="34"/>
      <c r="G125" s="34"/>
      <c r="H125" s="34"/>
      <c r="I125" s="35"/>
      <c r="J125" s="35"/>
      <c r="K125" s="35"/>
      <c r="L125" s="35"/>
      <c r="M125" s="35"/>
      <c r="N125" s="35"/>
      <c r="O125" s="35"/>
      <c r="P125" s="35"/>
      <c r="Q125" s="32"/>
      <c r="R125" s="32"/>
    </row>
    <row r="126" spans="1:20" x14ac:dyDescent="0.25">
      <c r="A126" s="33"/>
      <c r="B126" s="34"/>
      <c r="C126" s="34"/>
      <c r="D126" s="34"/>
      <c r="E126" s="34"/>
      <c r="F126" s="34"/>
      <c r="G126" s="34"/>
      <c r="H126" s="34"/>
      <c r="I126" s="35"/>
      <c r="J126" s="35"/>
      <c r="K126" s="35"/>
      <c r="L126" s="35"/>
      <c r="M126" s="35"/>
      <c r="N126" s="35"/>
      <c r="O126" s="35"/>
      <c r="P126" s="35"/>
      <c r="Q126" s="32"/>
      <c r="R126" s="32"/>
    </row>
    <row r="127" spans="1:20" x14ac:dyDescent="0.25">
      <c r="A127" s="33"/>
      <c r="B127" s="34"/>
      <c r="C127" s="34"/>
      <c r="D127" s="34"/>
      <c r="E127" s="34"/>
      <c r="F127" s="34"/>
      <c r="G127" s="34"/>
      <c r="H127" s="34"/>
      <c r="I127" s="35"/>
      <c r="J127" s="35"/>
      <c r="K127" s="35"/>
      <c r="L127" s="35"/>
      <c r="M127" s="35"/>
      <c r="N127" s="35"/>
      <c r="O127" s="35"/>
      <c r="P127" s="35"/>
      <c r="Q127" s="32"/>
      <c r="R127" s="32"/>
    </row>
    <row r="128" spans="1:20" x14ac:dyDescent="0.25">
      <c r="A128" s="33"/>
      <c r="B128" s="34"/>
      <c r="C128" s="34"/>
      <c r="D128" s="34"/>
      <c r="E128" s="34"/>
      <c r="F128" s="34"/>
      <c r="G128" s="34"/>
      <c r="H128" s="34"/>
      <c r="I128" s="35"/>
      <c r="J128" s="35"/>
      <c r="K128" s="35"/>
      <c r="L128" s="35"/>
      <c r="M128" s="35"/>
      <c r="N128" s="35"/>
      <c r="O128" s="35"/>
      <c r="P128" s="35"/>
      <c r="Q128" s="32"/>
      <c r="R128" s="32"/>
    </row>
    <row r="129" spans="1:20" x14ac:dyDescent="0.25">
      <c r="A129" s="33"/>
      <c r="B129" s="34"/>
      <c r="C129" s="34"/>
      <c r="D129" s="34"/>
      <c r="E129" s="34"/>
      <c r="F129" s="34"/>
      <c r="G129" s="34"/>
      <c r="H129" s="34"/>
      <c r="I129" s="35"/>
      <c r="J129" s="35"/>
      <c r="K129" s="35"/>
      <c r="L129" s="35"/>
      <c r="M129" s="35"/>
      <c r="N129" s="35"/>
      <c r="O129" s="35"/>
      <c r="P129" s="35"/>
      <c r="Q129" s="32"/>
      <c r="R129" s="32"/>
    </row>
    <row r="130" spans="1:20" x14ac:dyDescent="0.25">
      <c r="A130" s="33"/>
      <c r="B130" s="34"/>
      <c r="C130" s="34"/>
      <c r="D130" s="34"/>
      <c r="E130" s="34"/>
      <c r="F130" s="34"/>
      <c r="G130" s="34"/>
      <c r="H130" s="34"/>
      <c r="I130" s="35"/>
      <c r="J130" s="35"/>
      <c r="K130" s="35"/>
      <c r="L130" s="35"/>
      <c r="M130" s="35"/>
      <c r="N130" s="35"/>
      <c r="O130" s="35"/>
      <c r="P130" s="35"/>
      <c r="Q130" s="32"/>
      <c r="R130" s="32"/>
    </row>
    <row r="131" spans="1:20" x14ac:dyDescent="0.25">
      <c r="A131" s="33"/>
      <c r="B131" s="34"/>
      <c r="C131" s="34"/>
      <c r="D131" s="34"/>
      <c r="E131" s="34"/>
      <c r="F131" s="34"/>
      <c r="G131" s="34"/>
      <c r="H131" s="34"/>
      <c r="I131" s="35"/>
      <c r="J131" s="35"/>
      <c r="K131" s="35"/>
      <c r="L131" s="35"/>
      <c r="M131" s="35"/>
      <c r="N131" s="35"/>
      <c r="O131" s="35"/>
      <c r="P131" s="35"/>
      <c r="Q131" s="32"/>
      <c r="R131" s="32"/>
    </row>
    <row r="132" spans="1:20" x14ac:dyDescent="0.25">
      <c r="A132" s="33"/>
      <c r="B132" s="34"/>
      <c r="C132" s="34"/>
      <c r="D132" s="34"/>
      <c r="E132" s="34"/>
      <c r="F132" s="34"/>
      <c r="G132" s="34"/>
      <c r="H132" s="34"/>
      <c r="I132" s="35"/>
      <c r="J132" s="35"/>
      <c r="K132" s="35"/>
      <c r="L132" s="35"/>
      <c r="M132" s="35"/>
      <c r="N132" s="35"/>
      <c r="O132" s="35"/>
      <c r="P132" s="35"/>
      <c r="Q132" s="32"/>
      <c r="R132" s="32"/>
    </row>
    <row r="133" spans="1:20" x14ac:dyDescent="0.25">
      <c r="A133" s="33"/>
      <c r="B133" s="34"/>
      <c r="C133" s="34"/>
      <c r="D133" s="34"/>
      <c r="E133" s="34"/>
      <c r="F133" s="34"/>
      <c r="G133" s="34"/>
      <c r="H133" s="34"/>
      <c r="I133" s="35"/>
      <c r="J133" s="35"/>
      <c r="K133" s="35"/>
      <c r="L133" s="35"/>
      <c r="M133" s="35"/>
      <c r="N133" s="35"/>
      <c r="O133" s="35"/>
      <c r="P133" s="35"/>
      <c r="Q133" s="32"/>
      <c r="R133" s="32"/>
    </row>
    <row r="134" spans="1:20" x14ac:dyDescent="0.25">
      <c r="A134" s="36"/>
      <c r="B134" s="37"/>
      <c r="C134" s="37"/>
      <c r="D134" s="37"/>
      <c r="E134" s="37"/>
      <c r="F134" s="37"/>
      <c r="G134" s="37"/>
      <c r="H134" s="37"/>
      <c r="I134" s="38"/>
      <c r="J134" s="38"/>
      <c r="K134" s="38"/>
      <c r="L134" s="38"/>
      <c r="M134" s="38"/>
      <c r="N134" s="38"/>
      <c r="O134" s="38"/>
      <c r="P134" s="38"/>
      <c r="Q134" s="32"/>
      <c r="R134" s="32"/>
    </row>
    <row r="135" spans="1:20" x14ac:dyDescent="0.25">
      <c r="A135" s="30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1"/>
      <c r="R135" s="32"/>
    </row>
    <row r="136" spans="1:20" x14ac:dyDescent="0.25">
      <c r="A136" s="33"/>
      <c r="B136" s="34"/>
      <c r="C136" s="34"/>
      <c r="D136" s="34"/>
      <c r="E136" s="34"/>
      <c r="F136" s="34"/>
      <c r="G136" s="34"/>
      <c r="H136" s="34"/>
      <c r="I136" s="35"/>
      <c r="J136" s="35"/>
      <c r="K136" s="35"/>
      <c r="L136" s="35"/>
      <c r="M136" s="35"/>
      <c r="N136" s="35"/>
      <c r="O136" s="35"/>
      <c r="P136" s="35"/>
      <c r="Q136" s="32"/>
      <c r="R136" s="32"/>
      <c r="T136" s="2"/>
    </row>
    <row r="137" spans="1:20" x14ac:dyDescent="0.25">
      <c r="A137" s="33"/>
      <c r="B137" s="34"/>
      <c r="C137" s="34"/>
      <c r="D137" s="34"/>
      <c r="E137" s="34"/>
      <c r="F137" s="34"/>
      <c r="G137" s="34"/>
      <c r="H137" s="34"/>
      <c r="I137" s="35"/>
      <c r="J137" s="35"/>
      <c r="K137" s="35"/>
      <c r="L137" s="35"/>
      <c r="M137" s="35"/>
      <c r="N137" s="35"/>
      <c r="O137" s="35"/>
      <c r="P137" s="35"/>
      <c r="Q137" s="32"/>
      <c r="R137" s="32"/>
    </row>
    <row r="138" spans="1:20" x14ac:dyDescent="0.25">
      <c r="A138" s="33"/>
      <c r="B138" s="34"/>
      <c r="C138" s="34"/>
      <c r="D138" s="34"/>
      <c r="E138" s="34"/>
      <c r="F138" s="34"/>
      <c r="G138" s="34"/>
      <c r="H138" s="34"/>
      <c r="I138" s="35"/>
      <c r="J138" s="35"/>
      <c r="K138" s="35"/>
      <c r="L138" s="35"/>
      <c r="M138" s="35"/>
      <c r="N138" s="35"/>
      <c r="O138" s="35"/>
      <c r="P138" s="35"/>
      <c r="Q138" s="32"/>
      <c r="R138" s="32"/>
    </row>
    <row r="139" spans="1:20" x14ac:dyDescent="0.25">
      <c r="A139" s="33"/>
      <c r="B139" s="34"/>
      <c r="C139" s="34"/>
      <c r="D139" s="34"/>
      <c r="E139" s="34"/>
      <c r="F139" s="34"/>
      <c r="G139" s="34"/>
      <c r="H139" s="34"/>
      <c r="I139" s="35"/>
      <c r="J139" s="35"/>
      <c r="K139" s="35"/>
      <c r="L139" s="35"/>
      <c r="M139" s="35"/>
      <c r="N139" s="35"/>
      <c r="O139" s="35"/>
      <c r="P139" s="35"/>
      <c r="Q139" s="32"/>
      <c r="R139" s="32"/>
    </row>
    <row r="140" spans="1:20" x14ac:dyDescent="0.25">
      <c r="A140" s="33"/>
      <c r="B140" s="34"/>
      <c r="C140" s="34"/>
      <c r="D140" s="34"/>
      <c r="E140" s="34"/>
      <c r="F140" s="34"/>
      <c r="G140" s="34"/>
      <c r="H140" s="34"/>
      <c r="I140" s="35"/>
      <c r="J140" s="35"/>
      <c r="K140" s="35"/>
      <c r="L140" s="35"/>
      <c r="M140" s="35"/>
      <c r="N140" s="35"/>
      <c r="O140" s="35"/>
      <c r="P140" s="35"/>
      <c r="Q140" s="32"/>
      <c r="R140" s="32"/>
    </row>
    <row r="141" spans="1:20" x14ac:dyDescent="0.25">
      <c r="A141" s="33"/>
      <c r="B141" s="34"/>
      <c r="C141" s="34"/>
      <c r="D141" s="34"/>
      <c r="E141" s="34"/>
      <c r="F141" s="34"/>
      <c r="G141" s="34"/>
      <c r="H141" s="34"/>
      <c r="I141" s="35"/>
      <c r="J141" s="35"/>
      <c r="K141" s="35"/>
      <c r="L141" s="35"/>
      <c r="M141" s="35"/>
      <c r="N141" s="35"/>
      <c r="O141" s="35"/>
      <c r="P141" s="35"/>
      <c r="Q141" s="32"/>
      <c r="R141" s="32"/>
    </row>
    <row r="142" spans="1:20" x14ac:dyDescent="0.25">
      <c r="A142" s="33"/>
      <c r="B142" s="34"/>
      <c r="C142" s="34"/>
      <c r="D142" s="34"/>
      <c r="E142" s="34"/>
      <c r="F142" s="34"/>
      <c r="G142" s="34"/>
      <c r="H142" s="34"/>
      <c r="I142" s="35"/>
      <c r="J142" s="35"/>
      <c r="K142" s="35"/>
      <c r="L142" s="35"/>
      <c r="M142" s="35"/>
      <c r="N142" s="35"/>
      <c r="O142" s="35"/>
      <c r="P142" s="35"/>
      <c r="Q142" s="32"/>
      <c r="R142" s="32"/>
    </row>
    <row r="143" spans="1:20" x14ac:dyDescent="0.25">
      <c r="A143" s="33"/>
      <c r="B143" s="34"/>
      <c r="C143" s="34"/>
      <c r="D143" s="34"/>
      <c r="E143" s="34"/>
      <c r="F143" s="34"/>
      <c r="G143" s="34"/>
      <c r="H143" s="34"/>
      <c r="I143" s="35"/>
      <c r="J143" s="35"/>
      <c r="K143" s="35"/>
      <c r="L143" s="35"/>
      <c r="M143" s="35"/>
      <c r="N143" s="35"/>
      <c r="O143" s="35"/>
      <c r="P143" s="35"/>
      <c r="Q143" s="32"/>
      <c r="R143" s="32"/>
    </row>
    <row r="144" spans="1:20" x14ac:dyDescent="0.25">
      <c r="A144" s="33"/>
      <c r="B144" s="34"/>
      <c r="C144" s="34"/>
      <c r="D144" s="34"/>
      <c r="E144" s="34"/>
      <c r="F144" s="34"/>
      <c r="G144" s="34"/>
      <c r="H144" s="34"/>
      <c r="I144" s="35"/>
      <c r="J144" s="35"/>
      <c r="K144" s="35"/>
      <c r="L144" s="35"/>
      <c r="M144" s="35"/>
      <c r="N144" s="35"/>
      <c r="O144" s="35"/>
      <c r="P144" s="35"/>
      <c r="Q144" s="32"/>
      <c r="R144" s="32"/>
    </row>
    <row r="145" spans="1:18" x14ac:dyDescent="0.25">
      <c r="A145" s="33"/>
      <c r="B145" s="34"/>
      <c r="C145" s="34"/>
      <c r="D145" s="34"/>
      <c r="E145" s="34"/>
      <c r="F145" s="34"/>
      <c r="G145" s="34"/>
      <c r="H145" s="34"/>
      <c r="I145" s="35"/>
      <c r="J145" s="35"/>
      <c r="K145" s="35"/>
      <c r="L145" s="35"/>
      <c r="M145" s="35"/>
      <c r="N145" s="35"/>
      <c r="O145" s="35"/>
      <c r="P145" s="35"/>
      <c r="Q145" s="32"/>
      <c r="R145" s="32"/>
    </row>
    <row r="146" spans="1:18" x14ac:dyDescent="0.25">
      <c r="A146" s="33"/>
      <c r="B146" s="34"/>
      <c r="C146" s="34"/>
      <c r="D146" s="34"/>
      <c r="E146" s="34"/>
      <c r="F146" s="34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2"/>
      <c r="R146" s="32"/>
    </row>
    <row r="147" spans="1:18" x14ac:dyDescent="0.25">
      <c r="A147" s="33"/>
      <c r="B147" s="34"/>
      <c r="C147" s="34"/>
      <c r="D147" s="34"/>
      <c r="E147" s="34"/>
      <c r="F147" s="34"/>
      <c r="G147" s="34"/>
      <c r="H147" s="34"/>
      <c r="I147" s="35"/>
      <c r="J147" s="35"/>
      <c r="K147" s="35"/>
      <c r="L147" s="35"/>
      <c r="M147" s="35"/>
      <c r="N147" s="35"/>
      <c r="O147" s="35"/>
      <c r="P147" s="35"/>
      <c r="Q147" s="32"/>
      <c r="R147" s="32"/>
    </row>
    <row r="148" spans="1:18" x14ac:dyDescent="0.25">
      <c r="A148" s="33"/>
      <c r="B148" s="34"/>
      <c r="C148" s="34"/>
      <c r="D148" s="34"/>
      <c r="E148" s="34"/>
      <c r="F148" s="34"/>
      <c r="G148" s="34"/>
      <c r="H148" s="34"/>
      <c r="I148" s="35"/>
      <c r="J148" s="35"/>
      <c r="K148" s="35"/>
      <c r="L148" s="35"/>
      <c r="M148" s="35"/>
      <c r="N148" s="35"/>
      <c r="O148" s="35"/>
      <c r="P148" s="35"/>
      <c r="Q148" s="32"/>
      <c r="R148" s="32"/>
    </row>
    <row r="149" spans="1:18" x14ac:dyDescent="0.25">
      <c r="A149" s="33"/>
      <c r="B149" s="34"/>
      <c r="C149" s="34"/>
      <c r="D149" s="34"/>
      <c r="E149" s="34"/>
      <c r="F149" s="34"/>
      <c r="G149" s="34"/>
      <c r="H149" s="34"/>
      <c r="I149" s="35"/>
      <c r="J149" s="35"/>
      <c r="K149" s="35"/>
      <c r="L149" s="35"/>
      <c r="M149" s="35"/>
      <c r="N149" s="35"/>
      <c r="O149" s="35"/>
      <c r="P149" s="35"/>
      <c r="Q149" s="32"/>
      <c r="R149" s="32"/>
    </row>
    <row r="150" spans="1:18" x14ac:dyDescent="0.25">
      <c r="A150" s="33"/>
      <c r="B150" s="34"/>
      <c r="C150" s="34"/>
      <c r="D150" s="34"/>
      <c r="E150" s="34"/>
      <c r="F150" s="34"/>
      <c r="G150" s="34"/>
      <c r="H150" s="34"/>
      <c r="I150" s="35"/>
      <c r="J150" s="35"/>
      <c r="K150" s="35"/>
      <c r="L150" s="35"/>
      <c r="M150" s="35"/>
      <c r="N150" s="35"/>
      <c r="O150" s="35"/>
      <c r="P150" s="35"/>
      <c r="Q150" s="32"/>
      <c r="R150" s="32"/>
    </row>
    <row r="151" spans="1:18" x14ac:dyDescent="0.25">
      <c r="A151" s="33"/>
      <c r="B151" s="34"/>
      <c r="C151" s="34"/>
      <c r="D151" s="34"/>
      <c r="E151" s="34"/>
      <c r="F151" s="34"/>
      <c r="G151" s="34"/>
      <c r="H151" s="34"/>
      <c r="I151" s="35"/>
      <c r="J151" s="35"/>
      <c r="K151" s="35"/>
      <c r="L151" s="35"/>
      <c r="M151" s="35"/>
      <c r="N151" s="35"/>
      <c r="O151" s="35"/>
      <c r="P151" s="35"/>
      <c r="Q151" s="32"/>
      <c r="R151" s="32"/>
    </row>
    <row r="152" spans="1:18" x14ac:dyDescent="0.25">
      <c r="A152" s="33"/>
      <c r="B152" s="34"/>
      <c r="C152" s="34"/>
      <c r="D152" s="34"/>
      <c r="E152" s="34"/>
      <c r="F152" s="34"/>
      <c r="G152" s="34"/>
      <c r="H152" s="34"/>
      <c r="I152" s="35"/>
      <c r="J152" s="35"/>
      <c r="K152" s="35"/>
      <c r="L152" s="35"/>
      <c r="M152" s="35"/>
      <c r="N152" s="35"/>
      <c r="O152" s="35"/>
      <c r="P152" s="35"/>
      <c r="Q152" s="32"/>
      <c r="R152" s="32"/>
    </row>
    <row r="153" spans="1:18" x14ac:dyDescent="0.25">
      <c r="A153" s="36"/>
      <c r="B153" s="37"/>
      <c r="C153" s="37"/>
      <c r="D153" s="37"/>
      <c r="E153" s="37"/>
      <c r="F153" s="37"/>
      <c r="G153" s="37"/>
      <c r="H153" s="37"/>
      <c r="I153" s="38"/>
      <c r="J153" s="38"/>
      <c r="K153" s="38"/>
      <c r="L153" s="38"/>
      <c r="M153" s="38"/>
      <c r="N153" s="38"/>
      <c r="O153" s="38"/>
      <c r="P153" s="38"/>
      <c r="Q153" s="32"/>
      <c r="R153" s="32"/>
    </row>
  </sheetData>
  <mergeCells count="75">
    <mergeCell ref="AF40:AM40"/>
    <mergeCell ref="AN40:AU40"/>
    <mergeCell ref="AV40:BC40"/>
    <mergeCell ref="X41:AE41"/>
    <mergeCell ref="AF41:AM41"/>
    <mergeCell ref="AN41:AU41"/>
    <mergeCell ref="AV41:BC41"/>
    <mergeCell ref="AV39:AY39"/>
    <mergeCell ref="AZ39:BC39"/>
    <mergeCell ref="V39:W39"/>
    <mergeCell ref="V32:W32"/>
    <mergeCell ref="X32:AE32"/>
    <mergeCell ref="AF32:AM32"/>
    <mergeCell ref="AN32:AU32"/>
    <mergeCell ref="AV32:BC32"/>
    <mergeCell ref="AB39:AE39"/>
    <mergeCell ref="AF39:AI39"/>
    <mergeCell ref="AJ39:AM39"/>
    <mergeCell ref="AN39:AQ39"/>
    <mergeCell ref="AR39:AU39"/>
    <mergeCell ref="AV25:AY25"/>
    <mergeCell ref="AZ25:BC25"/>
    <mergeCell ref="X70:BC98"/>
    <mergeCell ref="X31:AA31"/>
    <mergeCell ref="AB31:AE31"/>
    <mergeCell ref="AF31:AI31"/>
    <mergeCell ref="AJ31:AM31"/>
    <mergeCell ref="AN31:AQ31"/>
    <mergeCell ref="AR31:AU31"/>
    <mergeCell ref="AV31:AY31"/>
    <mergeCell ref="AZ31:BC31"/>
    <mergeCell ref="AB25:AE25"/>
    <mergeCell ref="AF25:AI25"/>
    <mergeCell ref="AJ25:AM25"/>
    <mergeCell ref="AN25:AQ25"/>
    <mergeCell ref="AR25:AU25"/>
    <mergeCell ref="V41:W41"/>
    <mergeCell ref="X25:AA25"/>
    <mergeCell ref="V30:W30"/>
    <mergeCell ref="V31:W31"/>
    <mergeCell ref="X39:AA39"/>
    <mergeCell ref="V40:W40"/>
    <mergeCell ref="X40:AE40"/>
    <mergeCell ref="AV22:BC22"/>
    <mergeCell ref="AN23:AQ23"/>
    <mergeCell ref="AR23:AU23"/>
    <mergeCell ref="AV23:AY23"/>
    <mergeCell ref="AZ23:BC23"/>
    <mergeCell ref="V34:W34"/>
    <mergeCell ref="V33:W33"/>
    <mergeCell ref="V35:W35"/>
    <mergeCell ref="V36:W36"/>
    <mergeCell ref="AV33:BC33"/>
    <mergeCell ref="AN33:AU33"/>
    <mergeCell ref="AF33:AM33"/>
    <mergeCell ref="X33:AE33"/>
    <mergeCell ref="V29:W29"/>
    <mergeCell ref="V37:W37"/>
    <mergeCell ref="X34:BC34"/>
    <mergeCell ref="B40:P40"/>
    <mergeCell ref="X22:AE22"/>
    <mergeCell ref="V26:W26"/>
    <mergeCell ref="V27:W27"/>
    <mergeCell ref="V28:W28"/>
    <mergeCell ref="V38:W38"/>
    <mergeCell ref="X26:BC26"/>
    <mergeCell ref="AF22:AM22"/>
    <mergeCell ref="AF23:AI23"/>
    <mergeCell ref="AJ23:AM23"/>
    <mergeCell ref="B2:P2"/>
    <mergeCell ref="B21:P21"/>
    <mergeCell ref="X23:AA23"/>
    <mergeCell ref="AB23:AE23"/>
    <mergeCell ref="AN22:AU22"/>
    <mergeCell ref="Y3:AH18"/>
  </mergeCells>
  <phoneticPr fontId="4" type="noConversion"/>
  <conditionalFormatting sqref="B3:P12">
    <cfRule type="cellIs" dxfId="18" priority="71" operator="equal">
      <formula>0</formula>
    </cfRule>
    <cfRule type="cellIs" dxfId="17" priority="72" operator="equal">
      <formula>1</formula>
    </cfRule>
  </conditionalFormatting>
  <conditionalFormatting sqref="B14:P19">
    <cfRule type="cellIs" dxfId="16" priority="69" operator="equal">
      <formula>1</formula>
    </cfRule>
    <cfRule type="cellIs" dxfId="15" priority="70" operator="equal">
      <formula>0</formula>
    </cfRule>
  </conditionalFormatting>
  <conditionalFormatting sqref="I22:P31">
    <cfRule type="cellIs" dxfId="14" priority="65" operator="equal">
      <formula>0</formula>
    </cfRule>
    <cfRule type="cellIs" dxfId="13" priority="66" operator="equal">
      <formula>1</formula>
    </cfRule>
  </conditionalFormatting>
  <conditionalFormatting sqref="I33:P38">
    <cfRule type="cellIs" dxfId="12" priority="63" operator="equal">
      <formula>1</formula>
    </cfRule>
    <cfRule type="cellIs" dxfId="11" priority="64" operator="equal">
      <formula>0</formula>
    </cfRule>
  </conditionalFormatting>
  <conditionalFormatting sqref="B41:P50">
    <cfRule type="cellIs" dxfId="10" priority="35" operator="equal">
      <formula>1</formula>
    </cfRule>
    <cfRule type="cellIs" dxfId="9" priority="36" operator="equal">
      <formula>0</formula>
    </cfRule>
  </conditionalFormatting>
  <conditionalFormatting sqref="B22:H31">
    <cfRule type="cellIs" dxfId="8" priority="33" operator="equal">
      <formula>0</formula>
    </cfRule>
    <cfRule type="cellIs" dxfId="7" priority="34" operator="equal">
      <formula>1</formula>
    </cfRule>
  </conditionalFormatting>
  <conditionalFormatting sqref="B33:H38">
    <cfRule type="cellIs" dxfId="6" priority="31" operator="equal">
      <formula>1</formula>
    </cfRule>
    <cfRule type="cellIs" dxfId="5" priority="32" operator="equal">
      <formula>0</formula>
    </cfRule>
  </conditionalFormatting>
  <conditionalFormatting sqref="X38:BC38">
    <cfRule type="cellIs" dxfId="4" priority="1" operator="equal">
      <formula>0</formula>
    </cfRule>
    <cfRule type="cellIs" dxfId="3" priority="2" operator="equal">
      <formula>1</formula>
    </cfRule>
    <cfRule type="cellIs" dxfId="2" priority="5" operator="equal">
      <formula>1</formula>
    </cfRule>
  </conditionalFormatting>
  <conditionalFormatting sqref="X30:BC30">
    <cfRule type="cellIs" dxfId="1" priority="3" operator="equal">
      <formula>0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 Petito</cp:lastModifiedBy>
  <dcterms:created xsi:type="dcterms:W3CDTF">2023-01-18T06:46:13Z</dcterms:created>
  <dcterms:modified xsi:type="dcterms:W3CDTF">2023-05-07T22:02:09Z</dcterms:modified>
</cp:coreProperties>
</file>