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exercise02\aermod\"/>
    </mc:Choice>
  </mc:AlternateContent>
  <xr:revisionPtr revIDLastSave="0" documentId="8_{27D1895C-4707-4A47-810B-2709FD7678CA}" xr6:coauthVersionLast="47" xr6:coauthVersionMax="47" xr10:uidLastSave="{00000000-0000-0000-0000-000000000000}"/>
  <bookViews>
    <workbookView xWindow="28680" yWindow="-2280" windowWidth="29040" windowHeight="15840"/>
  </bookViews>
  <sheets>
    <sheet name="SourceFormatting" sheetId="2" r:id="rId1"/>
    <sheet name="GridFormatting" sheetId="3" r:id="rId2"/>
  </sheets>
  <definedNames>
    <definedName name="_xlnm.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G2" i="3"/>
  <c r="F2" i="2"/>
</calcChain>
</file>

<file path=xl/sharedStrings.xml><?xml version="1.0" encoding="utf-8"?>
<sst xmlns="http://schemas.openxmlformats.org/spreadsheetml/2006/main" count="41" uniqueCount="29">
  <si>
    <t>X</t>
  </si>
  <si>
    <t>Y</t>
  </si>
  <si>
    <t>Name</t>
  </si>
  <si>
    <t>TONS</t>
  </si>
  <si>
    <t>Xinit</t>
  </si>
  <si>
    <t>Yinit</t>
  </si>
  <si>
    <t>Xnum</t>
  </si>
  <si>
    <t>Xdelta</t>
  </si>
  <si>
    <t>Ynum</t>
  </si>
  <si>
    <t>Ydelta</t>
  </si>
  <si>
    <t>SO_LOCATION</t>
  </si>
  <si>
    <t>SO_SRCPARAM</t>
  </si>
  <si>
    <t>XYINC</t>
  </si>
  <si>
    <t>FAC1</t>
  </si>
  <si>
    <t>Name of facility (no spaces or special characters). Arbritrary. Up to eight characters.</t>
  </si>
  <si>
    <t>Tons</t>
  </si>
  <si>
    <t>Tons of pollutant emitted in one year</t>
  </si>
  <si>
    <t>Facility location information formatted for source pathway (to be copied to AERMOD.INP)</t>
  </si>
  <si>
    <t>Facility pollution source parameters information formatted for source pathway (to be copied to AERMOD.INP)</t>
  </si>
  <si>
    <t>Number of x-axis receptors in cartesian grid</t>
  </si>
  <si>
    <t>Number of y-axis receptors in cartesian grid</t>
  </si>
  <si>
    <t>Receptor grid information formatted for receptor pathway (to be copied to AERMOD.INP)</t>
  </si>
  <si>
    <t>square kilometers</t>
  </si>
  <si>
    <t>Bottom coordinate of study area in UTM coordinates (meters)</t>
  </si>
  <si>
    <t>Left coordinate of study area in UTM coordinates (meters)</t>
  </si>
  <si>
    <t>Spacing in meters between x-axis receptors (meters)</t>
  </si>
  <si>
    <t>Spacing in meters between y-axis receptors (meters)</t>
  </si>
  <si>
    <t>X coordinate of facility in UTM coordinates (meters)</t>
  </si>
  <si>
    <t>Y coordinate of facility in UTM coordinates (meters)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</si>
</sst>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4" fontId="0" fillId="0" borderId="0" xfId="0" applyNumberFormat="1"/>
    <xf numFmtId="0" fontId="18" fillId="0" borderId="0" xfId="0" applyFont="1"/>
    <xf numFmtId="164" fontId="18" fillId="0" borderId="0" xfId="0" applyNumberFormat="1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zoomScaleNormal="100" workbookViewId="0">
      <selection activeCell="K4" sqref="K4"/>
    </sheetView>
  </sheetViews>
  <sheetFormatPr defaultRowHeight="14.5" x14ac:dyDescent="0.35"/>
  <cols>
    <col min="1" max="1" width="17.54296875" bestFit="1" customWidth="1"/>
    <col min="2" max="2" width="6.81640625" bestFit="1" customWidth="1"/>
    <col min="3" max="3" width="7.81640625" bestFit="1" customWidth="1"/>
    <col min="4" max="4" width="9.81640625" bestFit="1" customWidth="1"/>
    <col min="5" max="5" width="40.08984375" bestFit="1" customWidth="1"/>
    <col min="6" max="6" width="34.08984375" bestFit="1" customWidth="1"/>
    <col min="10" max="10" width="13.90625" bestFit="1" customWidth="1"/>
    <col min="11" max="11" width="96.26953125" bestFit="1" customWidth="1"/>
  </cols>
  <sheetData>
    <row r="1" spans="1:11" x14ac:dyDescent="0.35">
      <c r="A1" t="s">
        <v>2</v>
      </c>
      <c r="B1" t="s">
        <v>0</v>
      </c>
      <c r="C1" t="s">
        <v>1</v>
      </c>
      <c r="D1" t="s">
        <v>3</v>
      </c>
      <c r="E1" s="4" t="s">
        <v>10</v>
      </c>
      <c r="F1" s="4" t="s">
        <v>11</v>
      </c>
      <c r="J1" t="s">
        <v>2</v>
      </c>
      <c r="K1" t="s">
        <v>14</v>
      </c>
    </row>
    <row r="2" spans="1:11" x14ac:dyDescent="0.35">
      <c r="A2" t="s">
        <v>13</v>
      </c>
      <c r="B2" s="1">
        <v>385362</v>
      </c>
      <c r="C2" s="1">
        <v>3741767</v>
      </c>
      <c r="D2">
        <v>317.18346000000003</v>
      </c>
      <c r="E2" s="3" t="str">
        <f>CONCATENATE("SO LOCATION ",A2," POINT ",INT(B2)," ",INT(C2)," 0.0")</f>
        <v>SO LOCATION FAC1 POINT 385362 3741767 0.0</v>
      </c>
      <c r="F2" s="3" t="str">
        <f>CONCATENATE("SO SRCPARAM ",A2," ",ROUNDUP((D2*2000*453.59237)/(365*24*60*60),2)," 76. 353. 5. 3.0")</f>
        <v>SO SRCPARAM FAC1 9.13 76. 353. 5. 3.0</v>
      </c>
      <c r="J2" t="s">
        <v>0</v>
      </c>
      <c r="K2" t="s">
        <v>27</v>
      </c>
    </row>
    <row r="3" spans="1:11" x14ac:dyDescent="0.35">
      <c r="J3" t="s">
        <v>1</v>
      </c>
      <c r="K3" t="s">
        <v>28</v>
      </c>
    </row>
    <row r="4" spans="1:11" x14ac:dyDescent="0.35">
      <c r="J4" t="s">
        <v>15</v>
      </c>
      <c r="K4" t="s">
        <v>16</v>
      </c>
    </row>
    <row r="5" spans="1:11" x14ac:dyDescent="0.35">
      <c r="J5" s="4" t="s">
        <v>10</v>
      </c>
      <c r="K5" s="3" t="s">
        <v>17</v>
      </c>
    </row>
    <row r="6" spans="1:11" x14ac:dyDescent="0.35">
      <c r="J6" s="4" t="s">
        <v>11</v>
      </c>
      <c r="K6" s="3" t="s">
        <v>18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Normal="100" workbookViewId="0">
      <selection activeCell="L7" sqref="L7"/>
    </sheetView>
  </sheetViews>
  <sheetFormatPr defaultRowHeight="14.5" x14ac:dyDescent="0.35"/>
  <cols>
    <col min="1" max="1" width="12.54296875" bestFit="1" customWidth="1"/>
    <col min="4" max="4" width="11.26953125" bestFit="1" customWidth="1"/>
    <col min="7" max="7" width="33.36328125" bestFit="1" customWidth="1"/>
    <col min="8" max="9" width="18.90625" customWidth="1"/>
    <col min="11" max="11" width="12.90625" bestFit="1" customWidth="1"/>
    <col min="12" max="12" width="78.08984375" bestFit="1" customWidth="1"/>
  </cols>
  <sheetData>
    <row r="1" spans="1:12" x14ac:dyDescent="0.35">
      <c r="A1" t="s">
        <v>4</v>
      </c>
      <c r="B1" t="s">
        <v>6</v>
      </c>
      <c r="C1" t="s">
        <v>7</v>
      </c>
      <c r="D1" t="s">
        <v>5</v>
      </c>
      <c r="E1" t="s">
        <v>8</v>
      </c>
      <c r="F1" t="s">
        <v>9</v>
      </c>
      <c r="G1" s="3" t="s">
        <v>12</v>
      </c>
      <c r="I1" t="s">
        <v>22</v>
      </c>
      <c r="K1" t="s">
        <v>4</v>
      </c>
      <c r="L1" t="s">
        <v>24</v>
      </c>
    </row>
    <row r="2" spans="1:12" x14ac:dyDescent="0.35">
      <c r="A2" s="2">
        <v>379937.02516100003</v>
      </c>
      <c r="B2">
        <v>50</v>
      </c>
      <c r="C2">
        <v>200</v>
      </c>
      <c r="D2" s="2">
        <v>3736207.4605510002</v>
      </c>
      <c r="E2">
        <v>50</v>
      </c>
      <c r="F2">
        <v>200</v>
      </c>
      <c r="G2" s="3" t="str">
        <f>CONCATENATE("XYINC ",INT(A2)," ",B2," ",C2,". ",INT(D2)," ",E2," ",F2,".")</f>
        <v>XYINC 379937 50 200. 3736207 50 200.</v>
      </c>
      <c r="K2" t="s">
        <v>5</v>
      </c>
      <c r="L2" t="s">
        <v>23</v>
      </c>
    </row>
    <row r="3" spans="1:12" x14ac:dyDescent="0.35">
      <c r="K3" t="s">
        <v>6</v>
      </c>
      <c r="L3" t="s">
        <v>19</v>
      </c>
    </row>
    <row r="4" spans="1:12" x14ac:dyDescent="0.35">
      <c r="K4" t="s">
        <v>7</v>
      </c>
      <c r="L4" t="s">
        <v>25</v>
      </c>
    </row>
    <row r="5" spans="1:12" x14ac:dyDescent="0.35">
      <c r="K5" t="s">
        <v>8</v>
      </c>
      <c r="L5" t="s">
        <v>20</v>
      </c>
    </row>
    <row r="6" spans="1:12" x14ac:dyDescent="0.35">
      <c r="K6" t="s">
        <v>9</v>
      </c>
      <c r="L6" t="s">
        <v>26</v>
      </c>
    </row>
    <row r="7" spans="1:12" x14ac:dyDescent="0.35">
      <c r="K7" s="3" t="s">
        <v>12</v>
      </c>
      <c r="L7" s="3" t="s">
        <v>21</v>
      </c>
    </row>
    <row r="10" spans="1:12" x14ac:dyDescent="0.35">
      <c r="A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SourceFormatting</vt:lpstr>
      <vt:lpstr>GridFormatting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cssmith</dc:creator>
  <cp:lastModifiedBy>Smith, Christopher</cp:lastModifiedBy>
  <dcterms:created xsi:type="dcterms:W3CDTF">2009-10-27T19:53:05Z</dcterms:created>
  <dcterms:modified xsi:type="dcterms:W3CDTF">2023-10-07T15:32:31Z</dcterms:modified>
</cp:coreProperties>
</file>