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2023'!$B$4:$J$68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80" i="2" l="1"/>
  <c r="I82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21" i="2" l="1"/>
  <c r="I24" i="2" s="1"/>
  <c r="I29" i="2" s="1"/>
  <c r="I77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39" i="2" s="1"/>
  <c r="I45" i="2" s="1"/>
  <c r="I71" i="2" s="1"/>
  <c r="I73" i="2" s="1"/>
  <c r="I75" i="2" s="1"/>
  <c r="I10" i="2"/>
  <c r="I34" i="2" s="1"/>
  <c r="I40" i="2" s="1"/>
  <c r="I46" i="2" s="1"/>
  <c r="I72" i="2" s="1"/>
  <c r="I74" i="2" s="1"/>
  <c r="I76" i="2" s="1"/>
  <c r="I11" i="2"/>
  <c r="I35" i="2" s="1"/>
  <c r="I41" i="2" s="1"/>
  <c r="I47" i="2" s="1"/>
  <c r="I81" i="2" s="1"/>
  <c r="I83" i="2" s="1"/>
  <c r="I12" i="2"/>
  <c r="I36" i="2" s="1"/>
  <c r="I42" i="2" s="1"/>
  <c r="I48" i="2" s="1"/>
  <c r="I13" i="2"/>
  <c r="I37" i="2" s="1"/>
  <c r="I43" i="2" s="1"/>
  <c r="I49" i="2" s="1"/>
  <c r="I14" i="2"/>
  <c r="I38" i="2" s="1"/>
  <c r="I44" i="2" s="1"/>
  <c r="I50" i="2" s="1"/>
  <c r="I15" i="2"/>
  <c r="I52" i="2" s="1"/>
  <c r="I55" i="2" s="1"/>
  <c r="I58" i="2" s="1"/>
  <c r="I60" i="2" s="1"/>
  <c r="I62" i="2" s="1"/>
  <c r="I64" i="2" s="1"/>
  <c r="I16" i="2"/>
  <c r="I7" i="2"/>
</calcChain>
</file>

<file path=xl/sharedStrings.xml><?xml version="1.0" encoding="utf-8"?>
<sst xmlns="http://schemas.openxmlformats.org/spreadsheetml/2006/main" count="306" uniqueCount="48">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</sst>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0" borderId="9" xfId="0" applyBorder="1"/>
    <xf numFmtId="164" fontId="0" fillId="0" borderId="2" xfId="0" applyNumberForma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48" t="s">
        <v>14</v>
      </c>
      <c r="B1" s="48"/>
      <c r="C1" s="48"/>
      <c r="D1" s="48"/>
      <c r="E1" s="48"/>
      <c r="F1" s="48"/>
      <c r="G1" s="48"/>
    </row>
    <row r="2" spans="1:8" ht="15" customHeight="1" x14ac:dyDescent="0.25">
      <c r="A2" s="48"/>
      <c r="B2" s="48"/>
      <c r="C2" s="48"/>
      <c r="D2" s="48"/>
      <c r="E2" s="48"/>
      <c r="F2" s="48"/>
      <c r="G2" s="48"/>
    </row>
    <row r="3" spans="1:8" ht="15" customHeight="1" x14ac:dyDescent="0.25">
      <c r="A3" s="48"/>
      <c r="B3" s="48"/>
      <c r="C3" s="48"/>
      <c r="D3" s="48"/>
      <c r="E3" s="48"/>
      <c r="F3" s="48"/>
      <c r="G3" s="48"/>
    </row>
    <row r="4" spans="1:8" x14ac:dyDescent="0.25">
      <c r="A4" s="47" t="s">
        <v>27</v>
      </c>
      <c r="B4" s="49" t="s">
        <v>0</v>
      </c>
      <c r="C4" s="49" t="s">
        <v>1</v>
      </c>
      <c r="D4" s="49" t="s">
        <v>2</v>
      </c>
      <c r="E4" s="49" t="s">
        <v>3</v>
      </c>
      <c r="F4" s="50" t="s">
        <v>5</v>
      </c>
      <c r="G4" s="49" t="s">
        <v>4</v>
      </c>
      <c r="H4" s="1"/>
    </row>
    <row r="5" spans="1:8" x14ac:dyDescent="0.25">
      <c r="A5" s="47"/>
      <c r="B5" s="49"/>
      <c r="C5" s="49"/>
      <c r="D5" s="49"/>
      <c r="E5" s="49"/>
      <c r="F5" s="50"/>
      <c r="G5" s="49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zoomScaleNormal="100" workbookViewId="0">
      <pane ySplit="5" topLeftCell="A78" activePane="bottomLeft" state="frozen"/>
      <selection pane="bottomLeft" activeCell="G86" sqref="G86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48" t="s">
        <v>14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1" ht="1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1" x14ac:dyDescent="0.25">
      <c r="A4" s="47" t="s">
        <v>27</v>
      </c>
      <c r="B4" s="49" t="s">
        <v>0</v>
      </c>
      <c r="C4" s="58" t="s">
        <v>40</v>
      </c>
      <c r="D4" s="49" t="s">
        <v>1</v>
      </c>
      <c r="E4" s="49" t="s">
        <v>2</v>
      </c>
      <c r="F4" s="49" t="s">
        <v>3</v>
      </c>
      <c r="G4" s="58" t="s">
        <v>31</v>
      </c>
      <c r="H4" s="50" t="s">
        <v>5</v>
      </c>
      <c r="I4" s="58" t="s">
        <v>42</v>
      </c>
      <c r="J4" s="49" t="s">
        <v>4</v>
      </c>
      <c r="K4" s="1"/>
    </row>
    <row r="5" spans="1:11" x14ac:dyDescent="0.25">
      <c r="A5" s="47"/>
      <c r="B5" s="49"/>
      <c r="C5" s="59"/>
      <c r="D5" s="49"/>
      <c r="E5" s="49"/>
      <c r="F5" s="49"/>
      <c r="G5" s="59"/>
      <c r="H5" s="50"/>
      <c r="I5" s="59"/>
      <c r="J5" s="49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 t="s">
        <v>18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55">
        <v>45145</v>
      </c>
      <c r="C7" s="60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56"/>
      <c r="C8" s="61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56"/>
      <c r="C9" s="61"/>
      <c r="D9" s="3" t="s">
        <v>25</v>
      </c>
      <c r="E9" s="7" t="s">
        <v>24</v>
      </c>
      <c r="F9" s="3"/>
      <c r="G9" s="3">
        <v>15.5</v>
      </c>
      <c r="H9" s="3">
        <v>25</v>
      </c>
      <c r="I9" s="41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56"/>
      <c r="C10" s="61"/>
      <c r="D10" s="3" t="s">
        <v>20</v>
      </c>
      <c r="E10" s="7" t="s">
        <v>24</v>
      </c>
      <c r="F10" s="8"/>
      <c r="G10" s="3">
        <v>15.5</v>
      </c>
      <c r="H10" s="7">
        <v>25</v>
      </c>
      <c r="I10" s="41">
        <f t="shared" si="0"/>
        <v>9.5</v>
      </c>
      <c r="J10" s="19" t="s">
        <v>41</v>
      </c>
    </row>
    <row r="11" spans="1:11" x14ac:dyDescent="0.25">
      <c r="A11" s="3">
        <v>5</v>
      </c>
      <c r="B11" s="56"/>
      <c r="C11" s="61"/>
      <c r="D11" s="7" t="s">
        <v>21</v>
      </c>
      <c r="E11" s="7" t="s">
        <v>26</v>
      </c>
      <c r="F11" s="8"/>
      <c r="G11" s="3">
        <v>20.53</v>
      </c>
      <c r="H11" s="7">
        <v>25</v>
      </c>
      <c r="I11" s="41">
        <f t="shared" si="0"/>
        <v>4.4699999999999989</v>
      </c>
      <c r="J11" s="19" t="s">
        <v>41</v>
      </c>
    </row>
    <row r="12" spans="1:11" x14ac:dyDescent="0.25">
      <c r="A12" s="3">
        <v>6</v>
      </c>
      <c r="B12" s="56"/>
      <c r="C12" s="61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56"/>
      <c r="C13" s="61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56"/>
      <c r="C14" s="61"/>
      <c r="D14" s="7" t="s">
        <v>29</v>
      </c>
      <c r="E14" s="7" t="s">
        <v>30</v>
      </c>
      <c r="F14" s="3"/>
      <c r="G14" s="3">
        <v>241.65</v>
      </c>
      <c r="H14" s="7">
        <v>250</v>
      </c>
      <c r="I14" s="23">
        <f t="shared" si="0"/>
        <v>8.3499999999999943</v>
      </c>
      <c r="J14" s="19" t="s">
        <v>41</v>
      </c>
    </row>
    <row r="15" spans="1:11" x14ac:dyDescent="0.25">
      <c r="A15" s="3">
        <v>9</v>
      </c>
      <c r="B15" s="56"/>
      <c r="C15" s="61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57"/>
      <c r="C16" s="62"/>
      <c r="D16" s="9" t="s">
        <v>6</v>
      </c>
      <c r="E16" s="9" t="s">
        <v>8</v>
      </c>
      <c r="F16" s="6" t="s">
        <v>18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55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56"/>
      <c r="C19" s="53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165.47</v>
      </c>
      <c r="I19" s="27">
        <f>H19-G19</f>
        <v>158.83000000000001</v>
      </c>
      <c r="J19" s="19" t="s">
        <v>41</v>
      </c>
    </row>
    <row r="20" spans="1:10" x14ac:dyDescent="0.25">
      <c r="A20" s="7">
        <v>3</v>
      </c>
      <c r="B20" s="56"/>
      <c r="C20" s="63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19" t="s">
        <v>41</v>
      </c>
    </row>
    <row r="21" spans="1:10" x14ac:dyDescent="0.25">
      <c r="A21" s="7">
        <v>4</v>
      </c>
      <c r="B21" s="56"/>
      <c r="C21" s="54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19" t="s">
        <v>41</v>
      </c>
    </row>
    <row r="22" spans="1:10" x14ac:dyDescent="0.25">
      <c r="A22" s="7">
        <v>5</v>
      </c>
      <c r="B22" s="56"/>
      <c r="C22" s="53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157.78</v>
      </c>
      <c r="J22" s="19" t="s">
        <v>41</v>
      </c>
    </row>
    <row r="23" spans="1:10" x14ac:dyDescent="0.25">
      <c r="A23" s="7">
        <v>6</v>
      </c>
      <c r="B23" s="56"/>
      <c r="C23" s="63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33">
        <f>I20-G23</f>
        <v>0.51000000000000068</v>
      </c>
      <c r="J23" s="3"/>
    </row>
    <row r="24" spans="1:10" x14ac:dyDescent="0.25">
      <c r="A24" s="7">
        <v>7</v>
      </c>
      <c r="B24" s="56"/>
      <c r="C24" s="54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6">
        <f>I21-G24</f>
        <v>18.18</v>
      </c>
      <c r="J24" s="19" t="s">
        <v>41</v>
      </c>
    </row>
    <row r="25" spans="1:10" x14ac:dyDescent="0.25">
      <c r="A25" s="7">
        <v>8</v>
      </c>
      <c r="B25" s="56"/>
      <c r="C25" s="53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30.03</v>
      </c>
      <c r="J25" s="19" t="s">
        <v>41</v>
      </c>
    </row>
    <row r="26" spans="1:10" x14ac:dyDescent="0.25">
      <c r="A26" s="7">
        <v>9</v>
      </c>
      <c r="B26" s="56"/>
      <c r="C26" s="54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19" t="s">
        <v>41</v>
      </c>
    </row>
    <row r="27" spans="1:10" x14ac:dyDescent="0.25">
      <c r="A27" s="7">
        <v>10</v>
      </c>
      <c r="B27" s="56"/>
      <c r="C27" s="53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-8.2199999999999989</v>
      </c>
      <c r="J27" s="19" t="s">
        <v>41</v>
      </c>
    </row>
    <row r="28" spans="1:10" x14ac:dyDescent="0.25">
      <c r="A28" s="7">
        <v>11</v>
      </c>
      <c r="B28" s="56"/>
      <c r="C28" s="54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33">
        <f>I26-G28</f>
        <v>0.8300000000000054</v>
      </c>
      <c r="J28" s="3"/>
    </row>
    <row r="29" spans="1:10" x14ac:dyDescent="0.25">
      <c r="A29" s="7">
        <v>12</v>
      </c>
      <c r="B29" s="56"/>
      <c r="C29" s="53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6">
        <f>I24-G29</f>
        <v>2.6899999999999995</v>
      </c>
      <c r="J29" s="19" t="s">
        <v>41</v>
      </c>
    </row>
    <row r="30" spans="1:10" ht="15.75" thickBot="1" x14ac:dyDescent="0.3">
      <c r="A30" s="9">
        <v>13</v>
      </c>
      <c r="B30" s="57"/>
      <c r="C30" s="68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19">
        <v>0</v>
      </c>
      <c r="J30" s="19" t="s">
        <v>41</v>
      </c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29">
        <v>1</v>
      </c>
      <c r="B32" s="55">
        <v>45154</v>
      </c>
      <c r="C32" s="30"/>
      <c r="D32" s="30" t="s">
        <v>38</v>
      </c>
      <c r="E32" s="29" t="s">
        <v>8</v>
      </c>
      <c r="F32" s="30" t="s">
        <v>45</v>
      </c>
      <c r="G32" s="30"/>
      <c r="H32" s="29">
        <v>35.42</v>
      </c>
      <c r="I32" s="31"/>
      <c r="J32" s="30" t="s">
        <v>39</v>
      </c>
    </row>
    <row r="33" spans="1:10" x14ac:dyDescent="0.25">
      <c r="A33" s="7">
        <v>2</v>
      </c>
      <c r="B33" s="56"/>
      <c r="C33" s="53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>SUM(I9+H33-G33)</f>
        <v>25.46</v>
      </c>
      <c r="J33" s="19" t="s">
        <v>41</v>
      </c>
    </row>
    <row r="34" spans="1:10" x14ac:dyDescent="0.25">
      <c r="A34" s="7">
        <v>3</v>
      </c>
      <c r="B34" s="56"/>
      <c r="C34" s="63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>SUM(I10+H34-G34)</f>
        <v>25.46</v>
      </c>
      <c r="J34" s="19" t="s">
        <v>41</v>
      </c>
    </row>
    <row r="35" spans="1:10" x14ac:dyDescent="0.25">
      <c r="A35" s="7">
        <v>4</v>
      </c>
      <c r="B35" s="56"/>
      <c r="C35" s="63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SUM(I11+H35-G35)</f>
        <v>21.35</v>
      </c>
      <c r="J35" s="19" t="s">
        <v>41</v>
      </c>
    </row>
    <row r="36" spans="1:10" x14ac:dyDescent="0.25">
      <c r="A36" s="7">
        <v>5</v>
      </c>
      <c r="B36" s="56"/>
      <c r="C36" s="63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56"/>
      <c r="C37" s="63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56"/>
      <c r="C38" s="54"/>
      <c r="D38" s="7" t="s">
        <v>29</v>
      </c>
      <c r="E38" s="3" t="s">
        <v>30</v>
      </c>
      <c r="F38" s="3"/>
      <c r="G38" s="7">
        <v>160.44</v>
      </c>
      <c r="H38" s="21">
        <v>225</v>
      </c>
      <c r="I38" s="19">
        <f>I14-G38+H38</f>
        <v>72.91</v>
      </c>
      <c r="J38" s="19" t="s">
        <v>41</v>
      </c>
    </row>
    <row r="39" spans="1:10" x14ac:dyDescent="0.25">
      <c r="A39" s="7">
        <v>8</v>
      </c>
      <c r="B39" s="56"/>
      <c r="C39" s="64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19">
        <f t="shared" ref="I39:I50" si="1">I33-G39</f>
        <v>24.04</v>
      </c>
      <c r="J39" s="19" t="s">
        <v>41</v>
      </c>
    </row>
    <row r="40" spans="1:10" x14ac:dyDescent="0.25">
      <c r="A40" s="7">
        <v>9</v>
      </c>
      <c r="B40" s="56"/>
      <c r="C40" s="65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si="1"/>
        <v>24.04</v>
      </c>
      <c r="J40" s="19" t="s">
        <v>41</v>
      </c>
    </row>
    <row r="41" spans="1:10" x14ac:dyDescent="0.25">
      <c r="A41" s="7">
        <v>10</v>
      </c>
      <c r="B41" s="56"/>
      <c r="C41" s="65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1"/>
        <v>20.060000000000002</v>
      </c>
      <c r="J41" s="19" t="s">
        <v>41</v>
      </c>
    </row>
    <row r="42" spans="1:10" x14ac:dyDescent="0.25">
      <c r="A42" s="7">
        <v>11</v>
      </c>
      <c r="B42" s="56"/>
      <c r="C42" s="65"/>
      <c r="D42" s="7" t="s">
        <v>22</v>
      </c>
      <c r="E42" s="3"/>
      <c r="F42" s="3"/>
      <c r="G42" s="7">
        <v>0.01</v>
      </c>
      <c r="H42" s="19" t="s">
        <v>41</v>
      </c>
      <c r="I42" s="19">
        <f t="shared" si="1"/>
        <v>24.599999999999998</v>
      </c>
      <c r="J42" s="19" t="s">
        <v>41</v>
      </c>
    </row>
    <row r="43" spans="1:10" x14ac:dyDescent="0.25">
      <c r="A43" s="7">
        <v>12</v>
      </c>
      <c r="B43" s="56"/>
      <c r="C43" s="65"/>
      <c r="D43" s="7" t="s">
        <v>23</v>
      </c>
      <c r="E43" s="3"/>
      <c r="F43" s="3"/>
      <c r="G43" s="7">
        <v>0.01</v>
      </c>
      <c r="H43" s="19" t="s">
        <v>41</v>
      </c>
      <c r="I43" s="19">
        <f t="shared" si="1"/>
        <v>24.599999999999998</v>
      </c>
      <c r="J43" s="19" t="s">
        <v>41</v>
      </c>
    </row>
    <row r="44" spans="1:10" x14ac:dyDescent="0.25">
      <c r="A44" s="7">
        <v>13</v>
      </c>
      <c r="B44" s="56"/>
      <c r="C44" s="66"/>
      <c r="D44" s="7" t="s">
        <v>29</v>
      </c>
      <c r="E44" s="3" t="s">
        <v>30</v>
      </c>
      <c r="F44" s="3"/>
      <c r="G44" s="7">
        <v>24.15</v>
      </c>
      <c r="H44" s="19" t="s">
        <v>41</v>
      </c>
      <c r="I44" s="19">
        <f t="shared" si="1"/>
        <v>48.76</v>
      </c>
      <c r="J44" s="19" t="s">
        <v>41</v>
      </c>
    </row>
    <row r="45" spans="1:10" x14ac:dyDescent="0.25">
      <c r="A45" s="7">
        <v>14</v>
      </c>
      <c r="B45" s="56"/>
      <c r="C45" s="64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42">
        <f t="shared" si="1"/>
        <v>20.96</v>
      </c>
      <c r="J45" s="19" t="s">
        <v>41</v>
      </c>
    </row>
    <row r="46" spans="1:10" x14ac:dyDescent="0.25">
      <c r="A46" s="7">
        <v>15</v>
      </c>
      <c r="B46" s="56"/>
      <c r="C46" s="65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42">
        <f t="shared" si="1"/>
        <v>20.96</v>
      </c>
      <c r="J46" s="19" t="s">
        <v>41</v>
      </c>
    </row>
    <row r="47" spans="1:10" x14ac:dyDescent="0.25">
      <c r="A47" s="7">
        <v>16</v>
      </c>
      <c r="B47" s="56"/>
      <c r="C47" s="65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42">
        <f t="shared" si="1"/>
        <v>15.970000000000002</v>
      </c>
      <c r="J47" s="19" t="s">
        <v>41</v>
      </c>
    </row>
    <row r="48" spans="1:10" x14ac:dyDescent="0.25">
      <c r="A48" s="7">
        <v>17</v>
      </c>
      <c r="B48" s="56"/>
      <c r="C48" s="65"/>
      <c r="D48" s="7" t="s">
        <v>22</v>
      </c>
      <c r="E48" s="3"/>
      <c r="F48" s="8"/>
      <c r="G48" s="7">
        <v>0.05</v>
      </c>
      <c r="H48" s="19" t="s">
        <v>41</v>
      </c>
      <c r="I48" s="34">
        <f t="shared" si="1"/>
        <v>24.549999999999997</v>
      </c>
      <c r="J48" s="8"/>
    </row>
    <row r="49" spans="1:10" x14ac:dyDescent="0.25">
      <c r="A49" s="7">
        <v>18</v>
      </c>
      <c r="B49" s="56"/>
      <c r="C49" s="65"/>
      <c r="D49" s="7" t="s">
        <v>23</v>
      </c>
      <c r="E49" s="3"/>
      <c r="F49" s="8"/>
      <c r="G49" s="7">
        <v>0.05</v>
      </c>
      <c r="H49" s="19" t="s">
        <v>41</v>
      </c>
      <c r="I49" s="34">
        <f t="shared" si="1"/>
        <v>24.549999999999997</v>
      </c>
      <c r="J49" s="8"/>
    </row>
    <row r="50" spans="1:10" ht="15.75" thickBot="1" x14ac:dyDescent="0.3">
      <c r="A50" s="9">
        <v>19</v>
      </c>
      <c r="B50" s="57"/>
      <c r="C50" s="67"/>
      <c r="D50" s="9" t="s">
        <v>29</v>
      </c>
      <c r="E50" s="6" t="s">
        <v>30</v>
      </c>
      <c r="F50" s="32"/>
      <c r="G50" s="9">
        <v>48.13</v>
      </c>
      <c r="H50" s="28" t="s">
        <v>41</v>
      </c>
      <c r="I50" s="35">
        <f t="shared" si="1"/>
        <v>0.62999999999999545</v>
      </c>
      <c r="J50" s="19" t="s">
        <v>41</v>
      </c>
    </row>
    <row r="51" spans="1:10" x14ac:dyDescent="0.25">
      <c r="A51" s="30">
        <v>1</v>
      </c>
      <c r="B51" s="55">
        <v>45157</v>
      </c>
      <c r="C51" s="69">
        <v>20230816001</v>
      </c>
      <c r="D51" s="30" t="s">
        <v>38</v>
      </c>
      <c r="E51" s="30" t="s">
        <v>8</v>
      </c>
      <c r="F51" s="30" t="s">
        <v>45</v>
      </c>
      <c r="G51" s="30">
        <v>75.44</v>
      </c>
      <c r="H51" s="30">
        <v>154.02000000000001</v>
      </c>
      <c r="I51" s="38">
        <f>H51-G51</f>
        <v>78.580000000000013</v>
      </c>
      <c r="J51" s="39" t="s">
        <v>41</v>
      </c>
    </row>
    <row r="52" spans="1:10" x14ac:dyDescent="0.25">
      <c r="A52" s="4">
        <v>2</v>
      </c>
      <c r="B52" s="56"/>
      <c r="C52" s="63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19" t="s">
        <v>41</v>
      </c>
    </row>
    <row r="53" spans="1:10" x14ac:dyDescent="0.25">
      <c r="A53" s="4">
        <v>3</v>
      </c>
      <c r="B53" s="56"/>
      <c r="C53" s="54"/>
      <c r="D53" s="3" t="s">
        <v>6</v>
      </c>
      <c r="E53" s="7" t="s">
        <v>8</v>
      </c>
      <c r="F53" s="3" t="s">
        <v>18</v>
      </c>
      <c r="G53" s="3">
        <v>39.75</v>
      </c>
      <c r="H53" s="3">
        <v>108.3</v>
      </c>
      <c r="I53" s="27">
        <f>H53-G53</f>
        <v>68.55</v>
      </c>
      <c r="J53" s="19" t="s">
        <v>41</v>
      </c>
    </row>
    <row r="54" spans="1:10" x14ac:dyDescent="0.25">
      <c r="A54" s="4">
        <v>4</v>
      </c>
      <c r="B54" s="56"/>
      <c r="C54" s="53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 t="shared" ref="I54:I59" si="2">I51-G54</f>
        <v>59.860000000000014</v>
      </c>
      <c r="J54" s="19" t="s">
        <v>41</v>
      </c>
    </row>
    <row r="55" spans="1:10" x14ac:dyDescent="0.25">
      <c r="A55" s="4">
        <v>5</v>
      </c>
      <c r="B55" s="56"/>
      <c r="C55" s="63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 t="shared" si="2"/>
        <v>10.910000000000004</v>
      </c>
      <c r="J55" s="19" t="s">
        <v>41</v>
      </c>
    </row>
    <row r="56" spans="1:10" x14ac:dyDescent="0.25">
      <c r="A56" s="4">
        <v>6</v>
      </c>
      <c r="B56" s="56"/>
      <c r="C56" s="54"/>
      <c r="D56" s="3" t="s">
        <v>6</v>
      </c>
      <c r="E56" s="7" t="s">
        <v>8</v>
      </c>
      <c r="F56" s="3" t="s">
        <v>18</v>
      </c>
      <c r="G56" s="3">
        <v>9.85</v>
      </c>
      <c r="H56" s="19" t="s">
        <v>41</v>
      </c>
      <c r="I56" s="27">
        <f t="shared" si="2"/>
        <v>58.699999999999996</v>
      </c>
      <c r="J56" s="19" t="s">
        <v>41</v>
      </c>
    </row>
    <row r="57" spans="1:10" x14ac:dyDescent="0.25">
      <c r="A57" s="4">
        <v>7</v>
      </c>
      <c r="B57" s="56"/>
      <c r="C57" s="53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33">
        <f t="shared" si="2"/>
        <v>3.2500000000000142</v>
      </c>
      <c r="J57" s="3"/>
    </row>
    <row r="58" spans="1:10" x14ac:dyDescent="0.25">
      <c r="A58" s="4">
        <v>8</v>
      </c>
      <c r="B58" s="56"/>
      <c r="C58" s="63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 t="shared" si="2"/>
        <v>5.7900000000000036</v>
      </c>
      <c r="J58" s="19" t="s">
        <v>41</v>
      </c>
    </row>
    <row r="59" spans="1:10" x14ac:dyDescent="0.25">
      <c r="A59" s="4">
        <v>9</v>
      </c>
      <c r="B59" s="56"/>
      <c r="C59" s="54"/>
      <c r="D59" s="3" t="s">
        <v>6</v>
      </c>
      <c r="E59" s="7" t="s">
        <v>8</v>
      </c>
      <c r="F59" s="3" t="s">
        <v>18</v>
      </c>
      <c r="G59" s="3">
        <v>29.77</v>
      </c>
      <c r="H59" s="19" t="s">
        <v>41</v>
      </c>
      <c r="I59" s="27">
        <f t="shared" si="2"/>
        <v>28.929999999999996</v>
      </c>
      <c r="J59" s="19" t="s">
        <v>41</v>
      </c>
    </row>
    <row r="60" spans="1:10" x14ac:dyDescent="0.25">
      <c r="A60" s="4">
        <v>10</v>
      </c>
      <c r="B60" s="56"/>
      <c r="C60" s="51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 t="shared" ref="I60:I65" si="3">I58-G60</f>
        <v>5.2500000000000036</v>
      </c>
      <c r="J60" s="19" t="s">
        <v>41</v>
      </c>
    </row>
    <row r="61" spans="1:10" x14ac:dyDescent="0.25">
      <c r="A61" s="4">
        <v>11</v>
      </c>
      <c r="B61" s="56"/>
      <c r="C61" s="52"/>
      <c r="D61" s="7" t="s">
        <v>6</v>
      </c>
      <c r="E61" s="7" t="s">
        <v>8</v>
      </c>
      <c r="F61" s="7" t="s">
        <v>18</v>
      </c>
      <c r="G61" s="7">
        <v>3.12</v>
      </c>
      <c r="H61" s="19" t="s">
        <v>41</v>
      </c>
      <c r="I61" s="27">
        <f t="shared" si="3"/>
        <v>25.809999999999995</v>
      </c>
      <c r="J61" s="19" t="s">
        <v>41</v>
      </c>
    </row>
    <row r="62" spans="1:10" x14ac:dyDescent="0.25">
      <c r="A62" s="4">
        <v>12</v>
      </c>
      <c r="B62" s="56"/>
      <c r="C62" s="53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 t="shared" si="3"/>
        <v>1.8400000000000034</v>
      </c>
      <c r="J62" s="19" t="s">
        <v>41</v>
      </c>
    </row>
    <row r="63" spans="1:10" x14ac:dyDescent="0.25">
      <c r="A63" s="4">
        <v>13</v>
      </c>
      <c r="B63" s="56"/>
      <c r="C63" s="54"/>
      <c r="D63" s="7" t="s">
        <v>6</v>
      </c>
      <c r="E63" s="7" t="s">
        <v>8</v>
      </c>
      <c r="F63" s="7" t="s">
        <v>18</v>
      </c>
      <c r="G63" s="7">
        <v>19.84</v>
      </c>
      <c r="H63" s="19" t="s">
        <v>41</v>
      </c>
      <c r="I63" s="27">
        <f t="shared" si="3"/>
        <v>5.9699999999999953</v>
      </c>
      <c r="J63" s="19" t="s">
        <v>41</v>
      </c>
    </row>
    <row r="64" spans="1:10" x14ac:dyDescent="0.25">
      <c r="A64" s="4">
        <v>14</v>
      </c>
      <c r="B64" s="56"/>
      <c r="C64" s="53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33">
        <f t="shared" si="3"/>
        <v>0.17000000000000348</v>
      </c>
      <c r="J64" s="3"/>
    </row>
    <row r="65" spans="1:10" x14ac:dyDescent="0.25">
      <c r="A65" s="4">
        <v>15</v>
      </c>
      <c r="B65" s="56"/>
      <c r="C65" s="54"/>
      <c r="D65" s="7" t="s">
        <v>6</v>
      </c>
      <c r="E65" s="7" t="s">
        <v>8</v>
      </c>
      <c r="F65" s="7" t="s">
        <v>18</v>
      </c>
      <c r="G65" s="7">
        <v>5.0999999999999996</v>
      </c>
      <c r="H65" s="19" t="s">
        <v>41</v>
      </c>
      <c r="I65" s="33">
        <f t="shared" si="3"/>
        <v>0.86999999999999567</v>
      </c>
      <c r="J65" s="3"/>
    </row>
    <row r="66" spans="1:10" x14ac:dyDescent="0.25">
      <c r="A66" s="4">
        <v>16</v>
      </c>
      <c r="B66" s="56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3">
        <f>H66-G66</f>
        <v>88.9</v>
      </c>
      <c r="J66" s="19" t="s">
        <v>41</v>
      </c>
    </row>
    <row r="67" spans="1:10" x14ac:dyDescent="0.25">
      <c r="A67" s="4">
        <v>17</v>
      </c>
      <c r="B67" s="56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37">
        <f>I66-G67</f>
        <v>60.100000000000009</v>
      </c>
      <c r="J67" s="3"/>
    </row>
    <row r="68" spans="1:10" x14ac:dyDescent="0.25">
      <c r="A68" s="4">
        <v>18</v>
      </c>
      <c r="B68" s="56"/>
      <c r="C68" s="3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36">
        <f>I67-G68</f>
        <v>-3.8599999999999923</v>
      </c>
      <c r="J68" s="3"/>
    </row>
    <row r="69" spans="1:10" ht="15.75" thickBot="1" x14ac:dyDescent="0.3">
      <c r="A69" s="17">
        <v>19</v>
      </c>
      <c r="B69" s="57"/>
      <c r="C69" s="6">
        <v>20230814001</v>
      </c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40">
        <f>H69-G69</f>
        <v>-4.2000000000000028</v>
      </c>
      <c r="J69" s="32"/>
    </row>
    <row r="70" spans="1:10" x14ac:dyDescent="0.25">
      <c r="A70" s="30">
        <v>1</v>
      </c>
      <c r="B70" s="55">
        <v>45160</v>
      </c>
      <c r="C70" s="29">
        <v>20230814001</v>
      </c>
      <c r="D70" s="29" t="s">
        <v>15</v>
      </c>
      <c r="E70" s="29" t="s">
        <v>8</v>
      </c>
      <c r="F70" s="30" t="s">
        <v>18</v>
      </c>
      <c r="G70" s="29">
        <v>94.9</v>
      </c>
      <c r="H70" s="30">
        <v>95.77</v>
      </c>
      <c r="I70" s="43">
        <f>H70-G70</f>
        <v>0.86999999999999034</v>
      </c>
      <c r="J70" s="30"/>
    </row>
    <row r="71" spans="1:10" x14ac:dyDescent="0.25">
      <c r="A71" s="3">
        <v>2</v>
      </c>
      <c r="B71" s="56"/>
      <c r="C71" s="7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7">
        <f>I45+H71-G71</f>
        <v>27.86</v>
      </c>
      <c r="J71" s="19" t="s">
        <v>41</v>
      </c>
    </row>
    <row r="72" spans="1:10" x14ac:dyDescent="0.25">
      <c r="A72" s="3">
        <v>3</v>
      </c>
      <c r="B72" s="56"/>
      <c r="C72" s="7">
        <v>20230816001</v>
      </c>
      <c r="D72" s="3" t="s">
        <v>20</v>
      </c>
      <c r="E72" s="7" t="s">
        <v>24</v>
      </c>
      <c r="F72" s="8"/>
      <c r="G72" s="7">
        <v>18.100000000000001</v>
      </c>
      <c r="H72" s="7">
        <v>25</v>
      </c>
      <c r="I72" s="3">
        <f>I46+H72-G72</f>
        <v>27.86</v>
      </c>
      <c r="J72" s="19" t="s">
        <v>41</v>
      </c>
    </row>
    <row r="73" spans="1:10" x14ac:dyDescent="0.25">
      <c r="A73" s="3">
        <v>4</v>
      </c>
      <c r="B73" s="56"/>
      <c r="C73" s="7">
        <v>20230816002</v>
      </c>
      <c r="D73" s="3" t="s">
        <v>25</v>
      </c>
      <c r="E73" s="7" t="s">
        <v>24</v>
      </c>
      <c r="F73" s="8"/>
      <c r="G73" s="7">
        <v>4.4800000000000004</v>
      </c>
      <c r="H73" s="19" t="s">
        <v>41</v>
      </c>
      <c r="I73" s="3">
        <f>I71-G73</f>
        <v>23.38</v>
      </c>
      <c r="J73" s="19" t="s">
        <v>41</v>
      </c>
    </row>
    <row r="74" spans="1:10" x14ac:dyDescent="0.25">
      <c r="A74" s="3">
        <v>5</v>
      </c>
      <c r="B74" s="56"/>
      <c r="C74" s="7">
        <v>20230816002</v>
      </c>
      <c r="D74" s="3" t="s">
        <v>20</v>
      </c>
      <c r="E74" s="7" t="s">
        <v>24</v>
      </c>
      <c r="F74" s="8"/>
      <c r="G74" s="7">
        <v>4.4800000000000004</v>
      </c>
      <c r="H74" s="19" t="s">
        <v>41</v>
      </c>
      <c r="I74" s="3">
        <f>I72-G74</f>
        <v>23.38</v>
      </c>
      <c r="J74" s="19" t="s">
        <v>41</v>
      </c>
    </row>
    <row r="75" spans="1:10" x14ac:dyDescent="0.25">
      <c r="A75" s="3">
        <v>6</v>
      </c>
      <c r="B75" s="56"/>
      <c r="C75" s="7">
        <v>20230816003</v>
      </c>
      <c r="D75" s="3" t="s">
        <v>25</v>
      </c>
      <c r="E75" s="7" t="s">
        <v>24</v>
      </c>
      <c r="F75" s="8"/>
      <c r="G75" s="7">
        <v>13.57</v>
      </c>
      <c r="H75" s="19" t="s">
        <v>41</v>
      </c>
      <c r="I75" s="37">
        <f>I73-G75</f>
        <v>9.8099999999999987</v>
      </c>
      <c r="J75" s="3"/>
    </row>
    <row r="76" spans="1:10" ht="15.75" thickBot="1" x14ac:dyDescent="0.3">
      <c r="A76" s="6">
        <v>7</v>
      </c>
      <c r="B76" s="57"/>
      <c r="C76" s="9">
        <v>20230816003</v>
      </c>
      <c r="D76" s="6" t="s">
        <v>20</v>
      </c>
      <c r="E76" s="9" t="s">
        <v>24</v>
      </c>
      <c r="F76" s="32"/>
      <c r="G76" s="9">
        <v>13.57</v>
      </c>
      <c r="H76" s="28" t="s">
        <v>41</v>
      </c>
      <c r="I76" s="44">
        <f>I74-G76</f>
        <v>9.8099999999999987</v>
      </c>
      <c r="J76" s="6"/>
    </row>
    <row r="77" spans="1:10" x14ac:dyDescent="0.25">
      <c r="A77" s="45">
        <v>1</v>
      </c>
      <c r="B77" s="55">
        <v>45161</v>
      </c>
      <c r="C77" s="45">
        <v>20230816001</v>
      </c>
      <c r="D77" s="45" t="s">
        <v>16</v>
      </c>
      <c r="E77" s="45" t="s">
        <v>8</v>
      </c>
      <c r="F77" s="45" t="s">
        <v>17</v>
      </c>
      <c r="G77" s="45">
        <v>30.4</v>
      </c>
      <c r="H77" s="45">
        <v>42.12</v>
      </c>
      <c r="I77" s="45">
        <f>I29+H77-G77</f>
        <v>14.409999999999997</v>
      </c>
      <c r="J77" s="46" t="s">
        <v>41</v>
      </c>
    </row>
    <row r="78" spans="1:10" x14ac:dyDescent="0.25">
      <c r="A78" s="3">
        <v>2</v>
      </c>
      <c r="B78" s="56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9" t="s">
        <v>41</v>
      </c>
      <c r="I78" s="3">
        <f>I77-G78</f>
        <v>6.8699999999999966</v>
      </c>
      <c r="J78" s="19" t="s">
        <v>41</v>
      </c>
    </row>
    <row r="79" spans="1:10" ht="15.75" thickBot="1" x14ac:dyDescent="0.3">
      <c r="A79" s="6">
        <v>3</v>
      </c>
      <c r="B79" s="57"/>
      <c r="C79" s="6">
        <v>20230816003</v>
      </c>
      <c r="D79" s="6" t="s">
        <v>16</v>
      </c>
      <c r="E79" s="6" t="s">
        <v>8</v>
      </c>
      <c r="F79" s="6" t="s">
        <v>17</v>
      </c>
      <c r="G79" s="9">
        <v>22.78</v>
      </c>
      <c r="H79" s="28" t="s">
        <v>41</v>
      </c>
      <c r="I79" s="44">
        <f>I78-G79</f>
        <v>-15.910000000000004</v>
      </c>
      <c r="J79" s="6"/>
    </row>
    <row r="80" spans="1:10" x14ac:dyDescent="0.25">
      <c r="A80" s="29">
        <v>1</v>
      </c>
      <c r="B80" s="71">
        <v>45162</v>
      </c>
      <c r="C80" s="29">
        <v>20230816001</v>
      </c>
      <c r="D80" s="29" t="s">
        <v>29</v>
      </c>
      <c r="E80" s="29" t="s">
        <v>30</v>
      </c>
      <c r="F80" s="72"/>
      <c r="G80" s="29">
        <v>321.70999999999998</v>
      </c>
      <c r="H80" s="30">
        <v>250</v>
      </c>
      <c r="I80" s="74">
        <f>H80-G80</f>
        <v>-71.70999999999998</v>
      </c>
      <c r="J80" s="19"/>
    </row>
    <row r="81" spans="1:10" x14ac:dyDescent="0.25">
      <c r="A81" s="7">
        <v>2</v>
      </c>
      <c r="B81" s="70"/>
      <c r="C81" s="7">
        <v>20230816001</v>
      </c>
      <c r="D81" s="7" t="s">
        <v>21</v>
      </c>
      <c r="E81" s="7" t="s">
        <v>26</v>
      </c>
      <c r="F81" s="8"/>
      <c r="G81" s="7">
        <v>16.37</v>
      </c>
      <c r="H81" s="3">
        <v>25</v>
      </c>
      <c r="I81" s="3">
        <f>I47+H81-G81</f>
        <v>24.599999999999998</v>
      </c>
      <c r="J81" s="19" t="s">
        <v>41</v>
      </c>
    </row>
    <row r="82" spans="1:10" x14ac:dyDescent="0.25">
      <c r="A82" s="7">
        <v>3</v>
      </c>
      <c r="B82" s="70"/>
      <c r="C82" s="7">
        <v>20230816002</v>
      </c>
      <c r="D82" s="7" t="s">
        <v>29</v>
      </c>
      <c r="E82" s="7" t="s">
        <v>30</v>
      </c>
      <c r="F82" s="8"/>
      <c r="G82" s="7">
        <v>79.8</v>
      </c>
      <c r="H82" s="19" t="s">
        <v>41</v>
      </c>
      <c r="I82" s="36">
        <f>I80-G82</f>
        <v>-151.51</v>
      </c>
      <c r="J82" s="8"/>
    </row>
    <row r="83" spans="1:10" ht="15.75" thickBot="1" x14ac:dyDescent="0.3">
      <c r="A83" s="9">
        <v>4</v>
      </c>
      <c r="B83" s="73"/>
      <c r="C83" s="9">
        <v>20230816002</v>
      </c>
      <c r="D83" s="9" t="s">
        <v>21</v>
      </c>
      <c r="E83" s="9" t="s">
        <v>26</v>
      </c>
      <c r="F83" s="32"/>
      <c r="G83" s="9">
        <v>4.0599999999999996</v>
      </c>
      <c r="H83" s="28" t="s">
        <v>41</v>
      </c>
      <c r="I83" s="44">
        <f>I81-G83</f>
        <v>20.54</v>
      </c>
      <c r="J83" s="32"/>
    </row>
  </sheetData>
  <autoFilter ref="B4:J68"/>
  <mergeCells count="33">
    <mergeCell ref="B80:B83"/>
    <mergeCell ref="C33:C38"/>
    <mergeCell ref="C39:C44"/>
    <mergeCell ref="C45:C50"/>
    <mergeCell ref="B32:B50"/>
    <mergeCell ref="C29:C30"/>
    <mergeCell ref="C7:C16"/>
    <mergeCell ref="B7:B16"/>
    <mergeCell ref="C27:C28"/>
    <mergeCell ref="C25:C26"/>
    <mergeCell ref="C22:C24"/>
    <mergeCell ref="C19:C21"/>
    <mergeCell ref="B18:B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C60:C61"/>
    <mergeCell ref="C62:C63"/>
    <mergeCell ref="C64:C65"/>
    <mergeCell ref="B70:B76"/>
    <mergeCell ref="B77:B79"/>
    <mergeCell ref="B51:B69"/>
    <mergeCell ref="C51:C53"/>
    <mergeCell ref="C54:C56"/>
    <mergeCell ref="C57:C59"/>
  </mergeCells>
  <pageMargins left="0.7" right="0.7" top="0.75" bottom="0.75" header="0.3" footer="0.3"/>
  <pageSetup paperSize="9" orientation="portrait" horizontalDpi="0" verticalDpi="0" r:id="rId1"/>
  <ignoredErrors>
    <ignoredError sqref="I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2023-08-24T09:03:11Z</dcterms:modified>
</cp:coreProperties>
</file>