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6" firstSheet="5" activeTab="9"/>
  </bookViews>
  <sheets>
    <sheet name="7" sheetId="1" r:id="rId1"/>
    <sheet name="8" sheetId="2" r:id="rId2"/>
    <sheet name="9" sheetId="3" r:id="rId3"/>
    <sheet name="11" sheetId="4" r:id="rId4"/>
    <sheet name="26" sheetId="5" r:id="rId5"/>
    <sheet name="03.10" sheetId="6" r:id="rId6"/>
    <sheet name="10.10" sheetId="7" r:id="rId7"/>
    <sheet name="19.10" sheetId="8" r:id="rId8"/>
    <sheet name="B" sheetId="9" r:id="rId9"/>
    <sheet name="A" sheetId="10" r:id="rId10"/>
  </sheets>
  <definedNames>
    <definedName name="_xlnm.Print_Area" localSheetId="7">'19.10'!$A$1:$J$58</definedName>
    <definedName name="_xlnm.Print_Area" localSheetId="4">'26'!$A$1:$J$50</definedName>
    <definedName name="_xlnm.Print_Area" localSheetId="0">'7'!$A$1:$J$45</definedName>
    <definedName name="_xlnm.Print_Area" localSheetId="8">B!$A$1:$J$58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0" l="1"/>
  <c r="I25" i="10"/>
  <c r="I22" i="10" l="1"/>
  <c r="I24" i="10" l="1"/>
  <c r="I8" i="10" l="1"/>
  <c r="I6" i="10" l="1"/>
  <c r="I21" i="10" l="1"/>
  <c r="I38" i="8"/>
  <c r="I37" i="8"/>
  <c r="I40" i="7"/>
  <c r="I23" i="5"/>
  <c r="I22" i="5"/>
  <c r="I26" i="4"/>
  <c r="I25" i="4"/>
  <c r="I14" i="1"/>
  <c r="I13" i="1"/>
  <c r="I8" i="1"/>
  <c r="I7" i="1"/>
  <c r="I6" i="1"/>
</calcChain>
</file>

<file path=xl/sharedStrings.xml><?xml version="1.0" encoding="utf-8"?>
<sst xmlns="http://schemas.openxmlformats.org/spreadsheetml/2006/main" count="896" uniqueCount="104">
  <si>
    <t>PT. LINKFORTUNE</t>
  </si>
  <si>
    <t>押出生產排程Jadwal Produksi Ekstrusi</t>
  </si>
  <si>
    <t>____2023____年___9__月__7___日</t>
  </si>
  <si>
    <t>機台 Mesin</t>
  </si>
  <si>
    <t>序號 No</t>
  </si>
  <si>
    <t>客戶   Cust</t>
  </si>
  <si>
    <t>訂單號               No Order</t>
  </si>
  <si>
    <t>制令號                 No JO</t>
  </si>
  <si>
    <t>機種                             Type</t>
  </si>
  <si>
    <t>颜色/长度         Warna / Panjang</t>
  </si>
  <si>
    <t>編碼                    Kode</t>
  </si>
  <si>
    <t>數量 Qty</t>
  </si>
  <si>
    <t>單位Unit</t>
  </si>
  <si>
    <t>EX3501</t>
  </si>
  <si>
    <t>MP</t>
  </si>
  <si>
    <t>28#*2C+28#*2C+AL+D+</t>
  </si>
  <si>
    <t>Putih / Hijau</t>
  </si>
  <si>
    <t>W03-25040040-Y</t>
  </si>
  <si>
    <t>M</t>
  </si>
  <si>
    <t>W03-25040038-Y</t>
  </si>
  <si>
    <t>W03-25040039-Y</t>
  </si>
  <si>
    <t>EX3502</t>
  </si>
  <si>
    <t>28#*2C+24#*2C+AL+D+</t>
  </si>
  <si>
    <t>Merah / Hitam</t>
  </si>
  <si>
    <t>W03-25040033-Y</t>
  </si>
  <si>
    <t>W03-25040035-Y</t>
  </si>
  <si>
    <t>EX5001</t>
  </si>
  <si>
    <t>L : 4.57M</t>
  </si>
  <si>
    <t>PCS</t>
  </si>
  <si>
    <t>L : 1.83M</t>
  </si>
  <si>
    <t>L : 3.05M</t>
  </si>
  <si>
    <t>SANMEI</t>
  </si>
  <si>
    <t>AY01</t>
  </si>
  <si>
    <t>L : 1.09M</t>
  </si>
  <si>
    <t>W03-71010060-Y</t>
  </si>
  <si>
    <t>AX88</t>
  </si>
  <si>
    <t>L : 1.56M</t>
  </si>
  <si>
    <t>W03-71010061-Y</t>
  </si>
  <si>
    <t>EX7001</t>
  </si>
  <si>
    <t>L : 1.82M</t>
  </si>
  <si>
    <t>L : 4.55M</t>
  </si>
  <si>
    <t>L : 3.03M</t>
  </si>
  <si>
    <t>W03-25040034-Y</t>
  </si>
  <si>
    <t>L : 0.905M</t>
  </si>
  <si>
    <t>W03-25040027-YM</t>
  </si>
  <si>
    <t>EX7501</t>
  </si>
  <si>
    <t>※ 如無特殊情況，請按須序生產Jika tidak ada keadaan produksi khusus, harap sesuai urutan pesanan</t>
  </si>
  <si>
    <r>
      <rPr>
        <sz val="11"/>
        <color theme="1"/>
        <rFont val="Times New Roman"/>
        <family val="1"/>
      </rPr>
      <t>保管期限：    □4年      □11年 保管部門     ：     制造部
LK409-213-070702                     A1版                          審核 Review     ：                           制表Pembuat：</t>
    </r>
    <r>
      <rPr>
        <sz val="11"/>
        <color theme="1"/>
        <rFont val="Calibri"/>
        <family val="2"/>
        <scheme val="minor"/>
      </rPr>
      <t xml:space="preserve">
</t>
    </r>
  </si>
  <si>
    <t>____2023____年___9__月__8___日</t>
  </si>
  <si>
    <t>W03-25040028-Y</t>
  </si>
  <si>
    <t>W03-25040029-Y</t>
  </si>
  <si>
    <t>W03-25040030-Y</t>
  </si>
  <si>
    <t>____2023____年___9__月__9___日</t>
  </si>
  <si>
    <t>____2023____年___9__月__11___日</t>
  </si>
  <si>
    <t>____2023____年___9__月__26___日</t>
  </si>
  <si>
    <t>MM38 / MP98</t>
  </si>
  <si>
    <t>Putih / Kuning</t>
  </si>
  <si>
    <t>W03-00040033-Y</t>
  </si>
  <si>
    <t>____2023____年___10__月__03___日</t>
  </si>
  <si>
    <t>L : 0.905</t>
  </si>
  <si>
    <t>L : 1.82</t>
  </si>
  <si>
    <t>L : 3.03</t>
  </si>
  <si>
    <t>L : 4.55</t>
  </si>
  <si>
    <t>L : 0.455</t>
  </si>
  <si>
    <t>W03-25040031-Y</t>
  </si>
  <si>
    <t>W03-25040032-Y</t>
  </si>
  <si>
    <t>L : 0.915</t>
  </si>
  <si>
    <t>W03-25040037-Y</t>
  </si>
  <si>
    <t>L : 1.83</t>
  </si>
  <si>
    <t>____2023____年___10__月__10___日</t>
  </si>
  <si>
    <t>L : 3.03 / Hitam</t>
  </si>
  <si>
    <t>L : 0.905 / Putih</t>
  </si>
  <si>
    <t>L : 4.55 / Putih</t>
  </si>
  <si>
    <t>L : 0.455 / Hitam</t>
  </si>
  <si>
    <t>L : 0.905 / Hitam</t>
  </si>
  <si>
    <t>L : 1.82 / Hitam</t>
  </si>
  <si>
    <t>L : 4.55 / Hitam</t>
  </si>
  <si>
    <t>L : 1,275 / Putih</t>
  </si>
  <si>
    <t>W03-00040033 -Y</t>
  </si>
  <si>
    <t>L : 0.915 / Hitam</t>
  </si>
  <si>
    <t>____2023____年___10__月__19___日</t>
  </si>
  <si>
    <t>Putih</t>
  </si>
  <si>
    <t>____2023____年___12__月__18___日</t>
  </si>
  <si>
    <t>客戶           Cust</t>
  </si>
  <si>
    <t>MITSUMI</t>
  </si>
  <si>
    <t>MONOPRICE</t>
  </si>
  <si>
    <t>MK83</t>
  </si>
  <si>
    <t>L : 1.59 / Hitam</t>
  </si>
  <si>
    <t>W03-25050003-Y</t>
  </si>
  <si>
    <t>W03-00030005-Y</t>
  </si>
  <si>
    <t>L : 1.59</t>
  </si>
  <si>
    <t>SONY</t>
  </si>
  <si>
    <t xml:space="preserve">保管期限：    □4年      □11年 保管部門     ：     制造部
LK409-213-070702                     A1版                          審核 Review     ：                           制表Pembuat：
</t>
  </si>
  <si>
    <t>L : 1.475</t>
  </si>
  <si>
    <t>W03-27601194-Y</t>
  </si>
  <si>
    <t>L : 4.57 / Hitam</t>
  </si>
  <si>
    <t>L : 1.275 / Putih</t>
  </si>
  <si>
    <t>MK09</t>
  </si>
  <si>
    <t>L : 1.83 / Hitam</t>
  </si>
  <si>
    <t>L : 3.05 / Hitam</t>
  </si>
  <si>
    <t>____2024____年___02__月__02___日</t>
  </si>
  <si>
    <t>MB50</t>
  </si>
  <si>
    <t>W03-71010064-Y</t>
  </si>
  <si>
    <t>L : 1.555M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</si>
</sst>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3"/>
      <color theme="1"/>
      <name val="DFKai-SB"/>
      <charset val="134"/>
    </font>
    <font>
      <b/>
      <sz val="14"/>
      <color theme="1"/>
      <name val="DFKai-SB"/>
      <charset val="134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DFKai-SB"/>
      <charset val="134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9" fillId="0" borderId="1" xfId="0" applyFont="1" applyBorder="1"/>
    <xf numFmtId="0" fontId="10" fillId="0" borderId="5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4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115" zoomScaleNormal="115" workbookViewId="0">
      <selection activeCell="K9" sqref="K9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0.7109375" customWidth="1"/>
    <col min="5" max="5" width="11.28515625" customWidth="1"/>
    <col min="6" max="6" width="21.140625" customWidth="1"/>
    <col min="7" max="7" width="12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2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52" t="s">
        <v>13</v>
      </c>
      <c r="B6" s="4">
        <v>1</v>
      </c>
      <c r="C6" s="4" t="s">
        <v>14</v>
      </c>
      <c r="D6" s="4">
        <v>20230805018</v>
      </c>
      <c r="E6" s="4">
        <v>20230805001</v>
      </c>
      <c r="F6" s="4" t="s">
        <v>15</v>
      </c>
      <c r="G6" s="4" t="s">
        <v>16</v>
      </c>
      <c r="H6" s="4" t="s">
        <v>17</v>
      </c>
      <c r="I6" s="4">
        <f>I20*4.57</f>
        <v>6009.55</v>
      </c>
      <c r="J6" s="4" t="s">
        <v>18</v>
      </c>
    </row>
    <row r="7" spans="1:13">
      <c r="A7" s="52"/>
      <c r="B7" s="4">
        <v>2</v>
      </c>
      <c r="C7" s="4" t="s">
        <v>14</v>
      </c>
      <c r="D7" s="4">
        <v>20230825017</v>
      </c>
      <c r="E7" s="4">
        <v>20230825001</v>
      </c>
      <c r="F7" s="4" t="s">
        <v>15</v>
      </c>
      <c r="G7" s="4" t="s">
        <v>16</v>
      </c>
      <c r="H7" s="4" t="s">
        <v>19</v>
      </c>
      <c r="I7" s="4">
        <f>I21*1.83</f>
        <v>10090.620000000001</v>
      </c>
      <c r="J7" s="4" t="s">
        <v>18</v>
      </c>
    </row>
    <row r="8" spans="1:13">
      <c r="A8" s="52"/>
      <c r="B8" s="4">
        <v>3</v>
      </c>
      <c r="C8" s="4" t="s">
        <v>14</v>
      </c>
      <c r="D8" s="4">
        <v>20230825018</v>
      </c>
      <c r="E8" s="4">
        <v>20230825002</v>
      </c>
      <c r="F8" s="4" t="s">
        <v>15</v>
      </c>
      <c r="G8" s="4" t="s">
        <v>16</v>
      </c>
      <c r="H8" s="4" t="s">
        <v>20</v>
      </c>
      <c r="I8" s="4">
        <f>I22*3.05</f>
        <v>3050</v>
      </c>
      <c r="J8" s="4" t="s">
        <v>18</v>
      </c>
    </row>
    <row r="9" spans="1:13">
      <c r="A9" s="52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52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52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52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52" t="s">
        <v>21</v>
      </c>
      <c r="B13" s="4">
        <v>1</v>
      </c>
      <c r="C13" s="4" t="s">
        <v>14</v>
      </c>
      <c r="D13" s="4">
        <v>20230816020</v>
      </c>
      <c r="E13" s="4">
        <v>20230816001</v>
      </c>
      <c r="F13" s="4" t="s">
        <v>22</v>
      </c>
      <c r="G13" s="4" t="s">
        <v>23</v>
      </c>
      <c r="H13" s="4" t="s">
        <v>24</v>
      </c>
      <c r="I13" s="4">
        <f>I27*1.82</f>
        <v>6744.92</v>
      </c>
      <c r="J13" s="4" t="s">
        <v>18</v>
      </c>
    </row>
    <row r="14" spans="1:13">
      <c r="A14" s="52"/>
      <c r="B14" s="4">
        <v>2</v>
      </c>
      <c r="C14" s="4" t="s">
        <v>14</v>
      </c>
      <c r="D14" s="4">
        <v>20230816022</v>
      </c>
      <c r="E14" s="4">
        <v>20230816003</v>
      </c>
      <c r="F14" s="4" t="s">
        <v>22</v>
      </c>
      <c r="G14" s="4" t="s">
        <v>23</v>
      </c>
      <c r="H14" s="4" t="s">
        <v>25</v>
      </c>
      <c r="I14" s="4">
        <f>I28*4.55</f>
        <v>13650</v>
      </c>
      <c r="J14" s="4" t="s">
        <v>18</v>
      </c>
    </row>
    <row r="15" spans="1:13">
      <c r="A15" s="52"/>
      <c r="B15" s="4">
        <v>3</v>
      </c>
      <c r="C15" s="26"/>
      <c r="D15" s="26"/>
      <c r="E15" s="26"/>
      <c r="F15" s="26"/>
      <c r="G15" s="26"/>
      <c r="H15" s="26"/>
      <c r="I15" s="26"/>
      <c r="J15" s="26"/>
    </row>
    <row r="16" spans="1:13">
      <c r="A16" s="52"/>
      <c r="B16" s="4">
        <v>4</v>
      </c>
      <c r="C16" s="26"/>
      <c r="D16" s="26"/>
      <c r="E16" s="26"/>
      <c r="F16" s="26"/>
      <c r="G16" s="26"/>
      <c r="H16" s="26"/>
      <c r="I16" s="26"/>
      <c r="J16" s="26"/>
    </row>
    <row r="17" spans="1:10">
      <c r="A17" s="52"/>
      <c r="B17" s="4">
        <v>5</v>
      </c>
      <c r="C17" s="26"/>
      <c r="D17" s="26"/>
      <c r="E17" s="26"/>
      <c r="F17" s="26"/>
      <c r="G17" s="26"/>
      <c r="H17" s="26"/>
      <c r="I17" s="26"/>
      <c r="J17" s="26"/>
    </row>
    <row r="18" spans="1:10">
      <c r="A18" s="52"/>
      <c r="B18" s="4">
        <v>6</v>
      </c>
      <c r="C18" s="26"/>
      <c r="D18" s="26"/>
      <c r="E18" s="26"/>
      <c r="F18" s="26"/>
      <c r="G18" s="26"/>
      <c r="H18" s="26"/>
      <c r="I18" s="26"/>
      <c r="J18" s="26"/>
    </row>
    <row r="19" spans="1:10">
      <c r="A19" s="52"/>
      <c r="B19" s="4">
        <v>7</v>
      </c>
      <c r="C19" s="26"/>
      <c r="D19" s="26"/>
      <c r="E19" s="26"/>
      <c r="F19" s="26"/>
      <c r="G19" s="26"/>
      <c r="H19" s="26"/>
      <c r="I19" s="26"/>
      <c r="J19" s="26"/>
    </row>
    <row r="20" spans="1:10">
      <c r="A20" s="52" t="s">
        <v>26</v>
      </c>
      <c r="B20" s="4">
        <v>1</v>
      </c>
      <c r="C20" s="4" t="s">
        <v>14</v>
      </c>
      <c r="D20" s="4">
        <v>20230805018</v>
      </c>
      <c r="E20" s="4">
        <v>20230805001</v>
      </c>
      <c r="F20" s="4" t="s">
        <v>15</v>
      </c>
      <c r="G20" s="4" t="s">
        <v>27</v>
      </c>
      <c r="H20" s="4" t="s">
        <v>17</v>
      </c>
      <c r="I20" s="4">
        <v>1315</v>
      </c>
      <c r="J20" s="4" t="s">
        <v>28</v>
      </c>
    </row>
    <row r="21" spans="1:10">
      <c r="A21" s="52"/>
      <c r="B21" s="4">
        <v>2</v>
      </c>
      <c r="C21" s="4" t="s">
        <v>14</v>
      </c>
      <c r="D21" s="4">
        <v>20230825017</v>
      </c>
      <c r="E21" s="4">
        <v>20230825001</v>
      </c>
      <c r="F21" s="4" t="s">
        <v>15</v>
      </c>
      <c r="G21" s="4" t="s">
        <v>29</v>
      </c>
      <c r="H21" s="4" t="s">
        <v>19</v>
      </c>
      <c r="I21" s="4">
        <v>5514</v>
      </c>
      <c r="J21" s="4" t="s">
        <v>28</v>
      </c>
    </row>
    <row r="22" spans="1:10">
      <c r="A22" s="52"/>
      <c r="B22" s="4">
        <v>3</v>
      </c>
      <c r="C22" s="4" t="s">
        <v>14</v>
      </c>
      <c r="D22" s="4">
        <v>20230825018</v>
      </c>
      <c r="E22" s="4">
        <v>20230825002</v>
      </c>
      <c r="F22" s="4" t="s">
        <v>15</v>
      </c>
      <c r="G22" s="4" t="s">
        <v>30</v>
      </c>
      <c r="H22" s="4" t="s">
        <v>20</v>
      </c>
      <c r="I22" s="4">
        <v>1000</v>
      </c>
      <c r="J22" s="4" t="s">
        <v>28</v>
      </c>
    </row>
    <row r="23" spans="1:10">
      <c r="A23" s="52"/>
      <c r="B23" s="4">
        <v>4</v>
      </c>
      <c r="C23" s="4" t="s">
        <v>31</v>
      </c>
      <c r="D23" s="4">
        <v>20230809033</v>
      </c>
      <c r="E23" s="4">
        <v>20230809005</v>
      </c>
      <c r="F23" s="4" t="s">
        <v>32</v>
      </c>
      <c r="G23" s="4" t="s">
        <v>33</v>
      </c>
      <c r="H23" s="4" t="s">
        <v>34</v>
      </c>
      <c r="I23" s="4">
        <v>15000</v>
      </c>
      <c r="J23" s="4" t="s">
        <v>28</v>
      </c>
    </row>
    <row r="24" spans="1:10">
      <c r="A24" s="52"/>
      <c r="B24" s="4">
        <v>5</v>
      </c>
      <c r="C24" s="4" t="s">
        <v>31</v>
      </c>
      <c r="D24" s="4">
        <v>20230809032</v>
      </c>
      <c r="E24" s="4">
        <v>20230809004</v>
      </c>
      <c r="F24" s="4" t="s">
        <v>35</v>
      </c>
      <c r="G24" s="4" t="s">
        <v>36</v>
      </c>
      <c r="H24" s="4" t="s">
        <v>37</v>
      </c>
      <c r="I24" s="4">
        <v>35000</v>
      </c>
      <c r="J24" s="4" t="s">
        <v>28</v>
      </c>
    </row>
    <row r="25" spans="1:10">
      <c r="A25" s="52"/>
      <c r="B25" s="4">
        <v>6</v>
      </c>
      <c r="C25" s="4" t="s">
        <v>31</v>
      </c>
      <c r="D25" s="4">
        <v>20230815011</v>
      </c>
      <c r="E25" s="4">
        <v>20230814001</v>
      </c>
      <c r="F25" s="4" t="s">
        <v>35</v>
      </c>
      <c r="G25" s="4" t="s">
        <v>36</v>
      </c>
      <c r="H25" s="4" t="s">
        <v>37</v>
      </c>
      <c r="I25" s="4">
        <v>26000</v>
      </c>
      <c r="J25" s="4" t="s">
        <v>28</v>
      </c>
    </row>
    <row r="26" spans="1:10">
      <c r="A26" s="52"/>
      <c r="B26" s="4">
        <v>7</v>
      </c>
      <c r="C26" s="4"/>
      <c r="D26" s="4"/>
      <c r="E26" s="4"/>
      <c r="F26" s="4"/>
      <c r="G26" s="4"/>
      <c r="H26" s="4"/>
      <c r="I26" s="4"/>
      <c r="J26" s="4"/>
    </row>
    <row r="27" spans="1:10">
      <c r="A27" s="52" t="s">
        <v>38</v>
      </c>
      <c r="B27" s="4">
        <v>1</v>
      </c>
      <c r="C27" s="4" t="s">
        <v>14</v>
      </c>
      <c r="D27" s="4">
        <v>20230816020</v>
      </c>
      <c r="E27" s="4">
        <v>20230816001</v>
      </c>
      <c r="F27" s="4" t="s">
        <v>22</v>
      </c>
      <c r="G27" s="4" t="s">
        <v>39</v>
      </c>
      <c r="H27" s="4" t="s">
        <v>24</v>
      </c>
      <c r="I27" s="4">
        <v>3706</v>
      </c>
      <c r="J27" s="4" t="s">
        <v>28</v>
      </c>
    </row>
    <row r="28" spans="1:10">
      <c r="A28" s="52"/>
      <c r="B28" s="4">
        <v>2</v>
      </c>
      <c r="C28" s="4" t="s">
        <v>14</v>
      </c>
      <c r="D28" s="4">
        <v>20230816022</v>
      </c>
      <c r="E28" s="4">
        <v>20230816003</v>
      </c>
      <c r="F28" s="4" t="s">
        <v>22</v>
      </c>
      <c r="G28" s="4" t="s">
        <v>40</v>
      </c>
      <c r="H28" s="4" t="s">
        <v>25</v>
      </c>
      <c r="I28" s="4">
        <v>3000</v>
      </c>
      <c r="J28" s="4" t="s">
        <v>28</v>
      </c>
    </row>
    <row r="29" spans="1:10">
      <c r="A29" s="52"/>
      <c r="B29" s="4">
        <v>3</v>
      </c>
      <c r="C29" s="4" t="s">
        <v>14</v>
      </c>
      <c r="D29" s="4">
        <v>20230825019</v>
      </c>
      <c r="E29" s="4">
        <v>20230825003</v>
      </c>
      <c r="F29" s="4" t="s">
        <v>22</v>
      </c>
      <c r="G29" s="4" t="s">
        <v>39</v>
      </c>
      <c r="H29" s="4" t="s">
        <v>24</v>
      </c>
      <c r="I29" s="4">
        <v>22400</v>
      </c>
      <c r="J29" s="4" t="s">
        <v>28</v>
      </c>
    </row>
    <row r="30" spans="1:10">
      <c r="A30" s="52"/>
      <c r="B30" s="4">
        <v>4</v>
      </c>
      <c r="C30" s="4" t="s">
        <v>14</v>
      </c>
      <c r="D30" s="4">
        <v>20230825020</v>
      </c>
      <c r="E30" s="4">
        <v>20230825004</v>
      </c>
      <c r="F30" s="4" t="s">
        <v>22</v>
      </c>
      <c r="G30" s="4" t="s">
        <v>41</v>
      </c>
      <c r="H30" s="4" t="s">
        <v>42</v>
      </c>
      <c r="I30" s="4">
        <v>1960</v>
      </c>
      <c r="J30" s="4" t="s">
        <v>28</v>
      </c>
    </row>
    <row r="31" spans="1:10">
      <c r="A31" s="52"/>
      <c r="B31" s="4">
        <v>5</v>
      </c>
      <c r="C31" s="4" t="s">
        <v>14</v>
      </c>
      <c r="D31" s="4">
        <v>20230809030</v>
      </c>
      <c r="E31" s="4">
        <v>20230809002</v>
      </c>
      <c r="F31" s="4" t="s">
        <v>22</v>
      </c>
      <c r="G31" s="4" t="s">
        <v>43</v>
      </c>
      <c r="H31" s="4" t="s">
        <v>44</v>
      </c>
      <c r="I31" s="4">
        <v>1360</v>
      </c>
      <c r="J31" s="4" t="s">
        <v>18</v>
      </c>
    </row>
    <row r="32" spans="1:10">
      <c r="A32" s="52"/>
      <c r="B32" s="4">
        <v>6</v>
      </c>
      <c r="C32" s="4" t="s">
        <v>14</v>
      </c>
      <c r="D32" s="4">
        <v>20230904013</v>
      </c>
      <c r="E32" s="4">
        <v>20230904002</v>
      </c>
      <c r="F32" s="4" t="s">
        <v>22</v>
      </c>
      <c r="G32" s="4" t="s">
        <v>39</v>
      </c>
      <c r="H32" s="4" t="s">
        <v>24</v>
      </c>
      <c r="I32" s="4">
        <v>5150</v>
      </c>
      <c r="J32" s="4" t="s">
        <v>28</v>
      </c>
    </row>
    <row r="33" spans="1:10">
      <c r="A33" s="52"/>
      <c r="B33" s="4">
        <v>7</v>
      </c>
      <c r="C33" s="4" t="s">
        <v>14</v>
      </c>
      <c r="D33" s="4">
        <v>20230904014</v>
      </c>
      <c r="E33" s="4">
        <v>20230904003</v>
      </c>
      <c r="F33" s="4" t="s">
        <v>22</v>
      </c>
      <c r="G33" s="4" t="s">
        <v>41</v>
      </c>
      <c r="H33" s="4" t="s">
        <v>42</v>
      </c>
      <c r="I33" s="4">
        <v>5100</v>
      </c>
      <c r="J33" s="4" t="s">
        <v>28</v>
      </c>
    </row>
    <row r="34" spans="1:10">
      <c r="A34" s="52" t="s">
        <v>45</v>
      </c>
      <c r="B34" s="4">
        <v>1</v>
      </c>
      <c r="C34" s="4"/>
      <c r="D34" s="4"/>
      <c r="E34" s="4"/>
      <c r="F34" s="4"/>
      <c r="G34" s="4"/>
      <c r="H34" s="4"/>
      <c r="I34" s="4"/>
      <c r="J34" s="4"/>
    </row>
    <row r="35" spans="1:10">
      <c r="A35" s="52"/>
      <c r="B35" s="4">
        <v>2</v>
      </c>
      <c r="C35" s="4"/>
      <c r="D35" s="4"/>
      <c r="E35" s="4"/>
      <c r="F35" s="4"/>
      <c r="G35" s="4"/>
      <c r="H35" s="4"/>
      <c r="I35" s="4"/>
      <c r="J35" s="4"/>
    </row>
    <row r="36" spans="1:10">
      <c r="A36" s="52"/>
      <c r="B36" s="4">
        <v>3</v>
      </c>
      <c r="C36" s="4"/>
      <c r="D36" s="4"/>
      <c r="E36" s="4"/>
      <c r="F36" s="4"/>
      <c r="G36" s="4"/>
      <c r="H36" s="4"/>
      <c r="I36" s="4"/>
      <c r="J36" s="4"/>
    </row>
    <row r="37" spans="1:10">
      <c r="A37" s="52"/>
      <c r="B37" s="4">
        <v>4</v>
      </c>
      <c r="C37" s="4"/>
      <c r="D37" s="4"/>
      <c r="E37" s="4"/>
      <c r="F37" s="4"/>
      <c r="G37" s="4"/>
      <c r="H37" s="4"/>
      <c r="I37" s="4"/>
      <c r="J37" s="4"/>
    </row>
    <row r="38" spans="1:10">
      <c r="A38" s="52"/>
      <c r="B38" s="4">
        <v>5</v>
      </c>
      <c r="C38" s="4"/>
      <c r="D38" s="4"/>
      <c r="E38" s="4"/>
      <c r="F38" s="4"/>
      <c r="G38" s="4"/>
      <c r="H38" s="4"/>
      <c r="I38" s="4"/>
      <c r="J38" s="4"/>
    </row>
    <row r="39" spans="1:10">
      <c r="A39" s="52"/>
      <c r="B39" s="4">
        <v>6</v>
      </c>
      <c r="C39" s="4"/>
      <c r="D39" s="4"/>
      <c r="E39" s="4"/>
      <c r="F39" s="4"/>
      <c r="G39" s="4"/>
      <c r="H39" s="4"/>
      <c r="I39" s="4"/>
      <c r="J39" s="4"/>
    </row>
    <row r="40" spans="1:10">
      <c r="A40" s="52"/>
      <c r="B40" s="4">
        <v>7</v>
      </c>
      <c r="C40" s="4"/>
      <c r="D40" s="4"/>
      <c r="E40" s="4"/>
      <c r="F40" s="4"/>
      <c r="G40" s="4"/>
      <c r="H40" s="4"/>
      <c r="I40" s="4"/>
      <c r="J40" s="4"/>
    </row>
    <row r="41" spans="1:10">
      <c r="A41" s="53" t="s">
        <v>46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6"/>
      <c r="B42" s="57"/>
      <c r="C42" s="57"/>
      <c r="D42" s="57"/>
      <c r="E42" s="57"/>
      <c r="F42" s="57"/>
      <c r="G42" s="57"/>
      <c r="H42" s="57"/>
      <c r="I42" s="57"/>
      <c r="J42" s="58"/>
    </row>
    <row r="43" spans="1:10">
      <c r="A43" s="59" t="s">
        <v>47</v>
      </c>
      <c r="B43" s="59"/>
      <c r="C43" s="59"/>
      <c r="D43" s="59"/>
      <c r="E43" s="59"/>
      <c r="F43" s="59"/>
      <c r="G43" s="59"/>
      <c r="H43" s="59"/>
      <c r="I43" s="59"/>
      <c r="J43" s="59"/>
    </row>
    <row r="44" spans="1:10">
      <c r="A44" s="60"/>
      <c r="B44" s="60"/>
      <c r="C44" s="60"/>
      <c r="D44" s="60"/>
      <c r="E44" s="60"/>
      <c r="F44" s="60"/>
      <c r="G44" s="60"/>
      <c r="H44" s="60"/>
      <c r="I44" s="60"/>
      <c r="J44" s="60"/>
    </row>
    <row r="45" spans="1:10">
      <c r="A45" s="60"/>
      <c r="B45" s="60"/>
      <c r="C45" s="60"/>
      <c r="D45" s="60"/>
      <c r="E45" s="60"/>
      <c r="F45" s="60"/>
      <c r="G45" s="60"/>
      <c r="H45" s="60"/>
      <c r="I45" s="60"/>
      <c r="J45" s="60"/>
    </row>
  </sheetData>
  <mergeCells count="9">
    <mergeCell ref="A27:A33"/>
    <mergeCell ref="A34:A40"/>
    <mergeCell ref="A41:J42"/>
    <mergeCell ref="A43:J45"/>
    <mergeCell ref="A1:J1"/>
    <mergeCell ref="A2:J2"/>
    <mergeCell ref="A6:A12"/>
    <mergeCell ref="A13:A19"/>
    <mergeCell ref="A20:A26"/>
  </mergeCells>
  <pageMargins left="0.39370078740157499" right="0.39370078740157499" top="0.59055118110236204" bottom="0.39370078740157499" header="0.31496062992126" footer="0.31496062992126"/>
  <pageSetup paperSize="9" scale="91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9" workbookViewId="0">
      <selection activeCell="I27" sqref="I27"/>
    </sheetView>
  </sheetViews>
  <sheetFormatPr defaultColWidth="9" defaultRowHeight="15"/>
  <cols>
    <col min="1" max="1" width="7.28515625" style="29" customWidth="1"/>
    <col min="2" max="2" width="5" style="29" customWidth="1"/>
    <col min="3" max="3" width="10.85546875" style="29" customWidth="1"/>
    <col min="4" max="4" width="11.5703125" style="29" customWidth="1"/>
    <col min="5" max="5" width="11.7109375" style="29" customWidth="1"/>
    <col min="6" max="6" width="21.140625" style="29" customWidth="1"/>
    <col min="7" max="7" width="14.140625" style="29" customWidth="1"/>
    <col min="8" max="8" width="15.5703125" style="29" customWidth="1"/>
    <col min="9" max="9" width="8.28515625" style="29" customWidth="1"/>
    <col min="10" max="10" width="5.42578125" style="29" customWidth="1"/>
    <col min="11" max="16384" width="9" style="29"/>
  </cols>
  <sheetData>
    <row r="1" spans="1:13" ht="18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28"/>
      <c r="L1" s="28"/>
      <c r="M1" s="28"/>
    </row>
    <row r="2" spans="1:13" ht="18.7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30"/>
      <c r="L2" s="30"/>
      <c r="M2" s="30"/>
    </row>
    <row r="3" spans="1:13" ht="18.7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18.75">
      <c r="A4" s="31"/>
      <c r="B4" s="31"/>
      <c r="C4" s="31"/>
      <c r="D4" s="31"/>
      <c r="E4" s="31"/>
      <c r="F4" s="31"/>
      <c r="G4" s="31"/>
      <c r="H4" s="31"/>
      <c r="I4" s="50" t="s">
        <v>100</v>
      </c>
      <c r="J4" s="31"/>
      <c r="K4" s="31"/>
      <c r="L4" s="31"/>
      <c r="M4" s="31"/>
    </row>
    <row r="5" spans="1:13" ht="45">
      <c r="A5" s="32" t="s">
        <v>3</v>
      </c>
      <c r="B5" s="32" t="s">
        <v>4</v>
      </c>
      <c r="C5" s="32" t="s">
        <v>83</v>
      </c>
      <c r="D5" s="32" t="s">
        <v>6</v>
      </c>
      <c r="E5" s="32" t="s">
        <v>7</v>
      </c>
      <c r="F5" s="32" t="s">
        <v>8</v>
      </c>
      <c r="G5" s="32" t="s">
        <v>9</v>
      </c>
      <c r="H5" s="32" t="s">
        <v>10</v>
      </c>
      <c r="I5" s="32" t="s">
        <v>11</v>
      </c>
      <c r="J5" s="32" t="s">
        <v>12</v>
      </c>
    </row>
    <row r="6" spans="1:13">
      <c r="A6" s="86" t="s">
        <v>26</v>
      </c>
      <c r="B6" s="33">
        <v>1</v>
      </c>
      <c r="C6" s="33" t="s">
        <v>84</v>
      </c>
      <c r="D6" s="34"/>
      <c r="E6" s="34">
        <v>20231213004</v>
      </c>
      <c r="F6" s="33" t="s">
        <v>32</v>
      </c>
      <c r="G6" s="33" t="s">
        <v>33</v>
      </c>
      <c r="H6" s="33" t="s">
        <v>34</v>
      </c>
      <c r="I6" s="35">
        <f>21000-3765-14643</f>
        <v>2592</v>
      </c>
      <c r="J6" s="33" t="s">
        <v>28</v>
      </c>
    </row>
    <row r="7" spans="1:13">
      <c r="A7" s="86"/>
      <c r="B7" s="33">
        <v>2</v>
      </c>
      <c r="C7" s="33" t="s">
        <v>84</v>
      </c>
      <c r="D7" s="34"/>
      <c r="E7" s="34">
        <v>20240111009</v>
      </c>
      <c r="F7" s="33" t="s">
        <v>32</v>
      </c>
      <c r="G7" s="33" t="s">
        <v>33</v>
      </c>
      <c r="H7" s="33" t="s">
        <v>34</v>
      </c>
      <c r="I7" s="35">
        <v>10000</v>
      </c>
      <c r="J7" s="33" t="s">
        <v>28</v>
      </c>
    </row>
    <row r="8" spans="1:13">
      <c r="A8" s="86"/>
      <c r="B8" s="33">
        <v>3</v>
      </c>
      <c r="C8" s="33" t="s">
        <v>84</v>
      </c>
      <c r="D8" s="34"/>
      <c r="E8" s="34">
        <v>20240111008</v>
      </c>
      <c r="F8" s="33" t="s">
        <v>35</v>
      </c>
      <c r="G8" s="33" t="s">
        <v>36</v>
      </c>
      <c r="H8" s="33" t="s">
        <v>37</v>
      </c>
      <c r="I8" s="35">
        <f xml:space="preserve"> 40000 - 7223</f>
        <v>32777</v>
      </c>
      <c r="J8" s="33" t="s">
        <v>28</v>
      </c>
    </row>
    <row r="9" spans="1:13">
      <c r="A9" s="86"/>
      <c r="B9" s="33">
        <v>4</v>
      </c>
      <c r="C9" s="33"/>
      <c r="D9" s="33"/>
      <c r="E9" s="33">
        <v>20240130001</v>
      </c>
      <c r="F9" s="33" t="s">
        <v>101</v>
      </c>
      <c r="G9" s="4" t="s">
        <v>103</v>
      </c>
      <c r="H9" s="33" t="s">
        <v>102</v>
      </c>
      <c r="I9" s="33">
        <v>100000</v>
      </c>
      <c r="J9" s="33" t="s">
        <v>28</v>
      </c>
    </row>
    <row r="10" spans="1:13">
      <c r="A10" s="86"/>
      <c r="B10" s="33">
        <v>5</v>
      </c>
      <c r="C10" s="33"/>
      <c r="D10" s="33"/>
      <c r="E10" s="33"/>
      <c r="F10" s="33"/>
      <c r="G10" s="33"/>
      <c r="H10" s="33"/>
      <c r="I10" s="33"/>
      <c r="J10" s="33"/>
    </row>
    <row r="11" spans="1:13">
      <c r="A11" s="86"/>
      <c r="B11" s="33">
        <v>6</v>
      </c>
      <c r="C11" s="33"/>
      <c r="D11" s="33"/>
      <c r="E11" s="33"/>
      <c r="F11" s="33"/>
      <c r="G11" s="33"/>
      <c r="H11" s="33"/>
      <c r="I11" s="33"/>
      <c r="J11" s="33"/>
    </row>
    <row r="12" spans="1:13">
      <c r="A12" s="86"/>
      <c r="B12" s="33">
        <v>7</v>
      </c>
      <c r="C12" s="33"/>
      <c r="D12" s="33"/>
      <c r="E12" s="33"/>
      <c r="F12" s="33"/>
      <c r="G12" s="33"/>
      <c r="H12" s="33"/>
      <c r="I12" s="33"/>
      <c r="J12" s="33"/>
    </row>
    <row r="13" spans="1:13">
      <c r="A13" s="86"/>
      <c r="B13" s="33">
        <v>8</v>
      </c>
      <c r="C13" s="33"/>
      <c r="D13" s="33"/>
      <c r="E13" s="33"/>
      <c r="F13" s="33"/>
      <c r="G13" s="33"/>
      <c r="H13" s="33"/>
      <c r="I13" s="33"/>
      <c r="J13" s="33"/>
    </row>
    <row r="14" spans="1:13">
      <c r="A14" s="86"/>
      <c r="B14" s="33">
        <v>9</v>
      </c>
      <c r="C14" s="33"/>
      <c r="D14" s="33"/>
      <c r="E14" s="33"/>
      <c r="F14" s="33"/>
      <c r="G14" s="33"/>
      <c r="H14" s="33"/>
      <c r="I14" s="33"/>
      <c r="J14" s="33"/>
    </row>
    <row r="15" spans="1:13">
      <c r="A15" s="86"/>
      <c r="B15" s="33">
        <v>10</v>
      </c>
      <c r="C15" s="33"/>
      <c r="D15" s="33"/>
      <c r="E15" s="33"/>
      <c r="F15" s="33"/>
      <c r="G15" s="33"/>
      <c r="H15" s="33"/>
      <c r="I15" s="33"/>
      <c r="J15" s="33"/>
    </row>
    <row r="16" spans="1:13">
      <c r="A16" s="86"/>
      <c r="B16" s="33">
        <v>11</v>
      </c>
      <c r="C16" s="36"/>
      <c r="D16" s="33"/>
      <c r="E16" s="33"/>
      <c r="F16" s="33"/>
      <c r="G16" s="33"/>
      <c r="H16" s="37"/>
      <c r="I16" s="33"/>
      <c r="J16" s="33"/>
    </row>
    <row r="17" spans="1:10">
      <c r="A17" s="86"/>
      <c r="B17" s="33">
        <v>12</v>
      </c>
      <c r="C17" s="33"/>
      <c r="D17" s="33"/>
      <c r="E17" s="33"/>
      <c r="F17" s="33"/>
      <c r="G17" s="33"/>
      <c r="H17" s="37"/>
      <c r="I17" s="33"/>
      <c r="J17" s="33"/>
    </row>
    <row r="18" spans="1:10">
      <c r="A18" s="86"/>
      <c r="B18" s="33">
        <v>13</v>
      </c>
      <c r="C18" s="33"/>
      <c r="D18" s="33"/>
      <c r="E18" s="33"/>
      <c r="F18" s="33"/>
      <c r="G18" s="33"/>
      <c r="H18" s="33"/>
      <c r="I18" s="33"/>
      <c r="J18" s="33"/>
    </row>
    <row r="19" spans="1:10">
      <c r="A19" s="86"/>
      <c r="B19" s="33">
        <v>14</v>
      </c>
      <c r="C19" s="33"/>
      <c r="D19" s="33"/>
      <c r="E19" s="33"/>
      <c r="F19" s="33"/>
      <c r="G19" s="33"/>
      <c r="H19" s="33"/>
      <c r="I19" s="33"/>
      <c r="J19" s="33"/>
    </row>
    <row r="20" spans="1:10" ht="15.75" thickBot="1">
      <c r="A20" s="86"/>
      <c r="B20" s="38">
        <v>15</v>
      </c>
      <c r="C20" s="38"/>
      <c r="D20" s="38"/>
      <c r="E20" s="38"/>
      <c r="F20" s="38"/>
      <c r="G20" s="38"/>
      <c r="H20" s="38"/>
      <c r="I20" s="38"/>
      <c r="J20" s="38"/>
    </row>
    <row r="21" spans="1:10">
      <c r="A21" s="87" t="s">
        <v>38</v>
      </c>
      <c r="B21" s="39">
        <v>1</v>
      </c>
      <c r="C21" s="47" t="s">
        <v>85</v>
      </c>
      <c r="D21" s="48">
        <v>20231101005</v>
      </c>
      <c r="E21" s="48">
        <v>20231027005</v>
      </c>
      <c r="F21" s="49" t="s">
        <v>22</v>
      </c>
      <c r="G21" s="49" t="s">
        <v>75</v>
      </c>
      <c r="H21" s="48" t="s">
        <v>24</v>
      </c>
      <c r="I21" s="48">
        <f>22103-9000 - 7644</f>
        <v>5459</v>
      </c>
      <c r="J21" s="48" t="s">
        <v>28</v>
      </c>
    </row>
    <row r="22" spans="1:10">
      <c r="A22" s="88"/>
      <c r="B22" s="39">
        <v>2</v>
      </c>
      <c r="C22" s="27" t="s">
        <v>84</v>
      </c>
      <c r="D22" s="27">
        <v>20231120017</v>
      </c>
      <c r="E22" s="27">
        <v>20231109001</v>
      </c>
      <c r="F22" s="27" t="s">
        <v>86</v>
      </c>
      <c r="G22" s="27" t="s">
        <v>87</v>
      </c>
      <c r="H22" s="27" t="s">
        <v>88</v>
      </c>
      <c r="I22" s="27">
        <f>171000-15871 - 8773 - 13408 - 8100 - 12750</f>
        <v>112098</v>
      </c>
      <c r="J22" s="27" t="s">
        <v>28</v>
      </c>
    </row>
    <row r="23" spans="1:10">
      <c r="A23" s="88"/>
      <c r="B23" s="39">
        <v>3</v>
      </c>
      <c r="C23" s="40" t="s">
        <v>85</v>
      </c>
      <c r="D23" s="41"/>
      <c r="E23" s="41">
        <v>20240103031</v>
      </c>
      <c r="F23" s="37" t="s">
        <v>22</v>
      </c>
      <c r="G23" s="37" t="s">
        <v>75</v>
      </c>
      <c r="H23" s="41" t="s">
        <v>24</v>
      </c>
      <c r="I23" s="41">
        <v>27200</v>
      </c>
      <c r="J23" s="41" t="s">
        <v>28</v>
      </c>
    </row>
    <row r="24" spans="1:10">
      <c r="A24" s="88"/>
      <c r="B24" s="39">
        <v>4</v>
      </c>
      <c r="C24" s="42" t="s">
        <v>85</v>
      </c>
      <c r="D24" s="27"/>
      <c r="E24" s="27">
        <v>20240103032</v>
      </c>
      <c r="F24" s="27" t="s">
        <v>22</v>
      </c>
      <c r="G24" s="27" t="s">
        <v>76</v>
      </c>
      <c r="H24" s="27" t="s">
        <v>25</v>
      </c>
      <c r="I24" s="27">
        <f>16500 - 6883</f>
        <v>9617</v>
      </c>
      <c r="J24" s="27" t="s">
        <v>28</v>
      </c>
    </row>
    <row r="25" spans="1:10">
      <c r="A25" s="88"/>
      <c r="B25" s="39">
        <v>5</v>
      </c>
      <c r="C25" s="27" t="s">
        <v>84</v>
      </c>
      <c r="D25" s="37"/>
      <c r="E25" s="37">
        <v>20240103028</v>
      </c>
      <c r="F25" s="33" t="s">
        <v>97</v>
      </c>
      <c r="G25" s="27" t="s">
        <v>90</v>
      </c>
      <c r="H25" s="33" t="s">
        <v>89</v>
      </c>
      <c r="I25" s="43">
        <f>36000 - 3385 -15150</f>
        <v>17465</v>
      </c>
      <c r="J25" s="27" t="s">
        <v>28</v>
      </c>
    </row>
    <row r="26" spans="1:10">
      <c r="A26" s="88"/>
      <c r="B26" s="39">
        <v>6</v>
      </c>
      <c r="C26" s="36"/>
      <c r="D26" s="33"/>
      <c r="E26" s="33">
        <v>20240103033</v>
      </c>
      <c r="F26" s="33" t="s">
        <v>91</v>
      </c>
      <c r="G26" s="27" t="s">
        <v>93</v>
      </c>
      <c r="H26" s="33" t="s">
        <v>94</v>
      </c>
      <c r="I26" s="33">
        <v>5000</v>
      </c>
      <c r="J26" s="27" t="s">
        <v>28</v>
      </c>
    </row>
    <row r="27" spans="1:10">
      <c r="A27" s="88"/>
      <c r="B27" s="39">
        <v>7</v>
      </c>
      <c r="C27" s="27" t="s">
        <v>84</v>
      </c>
      <c r="D27" s="27"/>
      <c r="E27" s="27">
        <v>20240108003</v>
      </c>
      <c r="F27" s="27" t="s">
        <v>55</v>
      </c>
      <c r="G27" s="27" t="s">
        <v>96</v>
      </c>
      <c r="H27" s="27" t="s">
        <v>57</v>
      </c>
      <c r="I27" s="27">
        <f>100000 - 16262 - 27078</f>
        <v>56660</v>
      </c>
      <c r="J27" s="27" t="s">
        <v>28</v>
      </c>
    </row>
    <row r="28" spans="1:10">
      <c r="A28" s="88"/>
      <c r="B28" s="39">
        <v>8</v>
      </c>
      <c r="C28" s="27" t="s">
        <v>84</v>
      </c>
      <c r="D28" s="27"/>
      <c r="E28" s="27">
        <v>20240115001</v>
      </c>
      <c r="F28" s="27" t="s">
        <v>55</v>
      </c>
      <c r="G28" s="27" t="s">
        <v>96</v>
      </c>
      <c r="H28" s="27" t="s">
        <v>57</v>
      </c>
      <c r="I28" s="27">
        <v>100000</v>
      </c>
      <c r="J28" s="27" t="s">
        <v>28</v>
      </c>
    </row>
    <row r="29" spans="1:10">
      <c r="A29" s="88"/>
      <c r="B29" s="33">
        <v>9</v>
      </c>
      <c r="C29" s="27" t="s">
        <v>84</v>
      </c>
      <c r="D29" s="27"/>
      <c r="E29" s="27">
        <v>20240122002</v>
      </c>
      <c r="F29" s="27" t="s">
        <v>86</v>
      </c>
      <c r="G29" s="27" t="s">
        <v>87</v>
      </c>
      <c r="H29" s="27" t="s">
        <v>88</v>
      </c>
      <c r="I29" s="27">
        <v>50000</v>
      </c>
      <c r="J29" s="27" t="s">
        <v>28</v>
      </c>
    </row>
    <row r="30" spans="1:10">
      <c r="A30" s="88"/>
      <c r="B30" s="33">
        <v>10</v>
      </c>
      <c r="C30" s="27" t="s">
        <v>84</v>
      </c>
      <c r="D30" s="37"/>
      <c r="E30" s="37">
        <v>20240122001</v>
      </c>
      <c r="F30" s="33" t="s">
        <v>97</v>
      </c>
      <c r="G30" s="27" t="s">
        <v>90</v>
      </c>
      <c r="H30" s="33" t="s">
        <v>89</v>
      </c>
      <c r="I30" s="43">
        <v>75000</v>
      </c>
      <c r="J30" s="27" t="s">
        <v>28</v>
      </c>
    </row>
    <row r="31" spans="1:10">
      <c r="A31" s="88"/>
      <c r="B31" s="33">
        <v>11</v>
      </c>
      <c r="C31" s="40" t="s">
        <v>85</v>
      </c>
      <c r="D31" s="41"/>
      <c r="E31" s="41">
        <v>20240124002</v>
      </c>
      <c r="F31" s="37" t="s">
        <v>22</v>
      </c>
      <c r="G31" s="37" t="s">
        <v>75</v>
      </c>
      <c r="H31" s="41" t="s">
        <v>24</v>
      </c>
      <c r="I31" s="41">
        <v>10000</v>
      </c>
      <c r="J31" s="41" t="s">
        <v>28</v>
      </c>
    </row>
    <row r="32" spans="1:10">
      <c r="A32" s="88"/>
      <c r="B32" s="33">
        <v>12</v>
      </c>
      <c r="C32" s="42" t="s">
        <v>85</v>
      </c>
      <c r="D32" s="27"/>
      <c r="E32" s="27">
        <v>20240124003</v>
      </c>
      <c r="F32" s="27" t="s">
        <v>22</v>
      </c>
      <c r="G32" s="27" t="s">
        <v>70</v>
      </c>
      <c r="H32" s="27" t="s">
        <v>42</v>
      </c>
      <c r="I32" s="27">
        <v>5000</v>
      </c>
      <c r="J32" s="27" t="s">
        <v>28</v>
      </c>
    </row>
    <row r="33" spans="1:10">
      <c r="A33" s="88"/>
      <c r="B33" s="33">
        <v>13</v>
      </c>
      <c r="C33" s="42" t="s">
        <v>85</v>
      </c>
      <c r="D33" s="27"/>
      <c r="E33" s="27">
        <v>20240124004</v>
      </c>
      <c r="F33" s="27" t="s">
        <v>15</v>
      </c>
      <c r="G33" s="27" t="s">
        <v>98</v>
      </c>
      <c r="H33" s="27" t="s">
        <v>19</v>
      </c>
      <c r="I33" s="27">
        <v>5000</v>
      </c>
      <c r="J33" s="27" t="s">
        <v>28</v>
      </c>
    </row>
    <row r="34" spans="1:10">
      <c r="A34" s="88"/>
      <c r="B34" s="33">
        <v>14</v>
      </c>
      <c r="C34" s="42" t="s">
        <v>85</v>
      </c>
      <c r="D34" s="27"/>
      <c r="E34" s="27">
        <v>20240124005</v>
      </c>
      <c r="F34" s="27" t="s">
        <v>15</v>
      </c>
      <c r="G34" s="27" t="s">
        <v>99</v>
      </c>
      <c r="H34" s="27" t="s">
        <v>20</v>
      </c>
      <c r="I34" s="27">
        <v>5000</v>
      </c>
      <c r="J34" s="27" t="s">
        <v>28</v>
      </c>
    </row>
    <row r="35" spans="1:10">
      <c r="A35" s="88"/>
      <c r="B35" s="33">
        <v>15</v>
      </c>
      <c r="C35" s="36" t="s">
        <v>85</v>
      </c>
      <c r="D35" s="33"/>
      <c r="E35" s="33">
        <v>20240124006</v>
      </c>
      <c r="F35" s="33" t="s">
        <v>22</v>
      </c>
      <c r="G35" s="33" t="s">
        <v>76</v>
      </c>
      <c r="H35" s="33" t="s">
        <v>25</v>
      </c>
      <c r="I35" s="33">
        <v>5000</v>
      </c>
      <c r="J35" s="33" t="s">
        <v>28</v>
      </c>
    </row>
    <row r="36" spans="1:10">
      <c r="A36" s="88"/>
      <c r="B36" s="33">
        <v>16</v>
      </c>
      <c r="C36" s="40" t="s">
        <v>85</v>
      </c>
      <c r="D36" s="41"/>
      <c r="E36" s="41">
        <v>20240130025</v>
      </c>
      <c r="F36" s="37" t="s">
        <v>22</v>
      </c>
      <c r="G36" s="7" t="s">
        <v>73</v>
      </c>
      <c r="H36" s="51" t="s">
        <v>64</v>
      </c>
      <c r="I36" s="41">
        <v>5855</v>
      </c>
      <c r="J36" s="41" t="s">
        <v>28</v>
      </c>
    </row>
    <row r="37" spans="1:10" ht="15.75" thickBot="1">
      <c r="A37" s="89"/>
      <c r="B37" s="38">
        <v>17</v>
      </c>
      <c r="C37" s="38" t="s">
        <v>84</v>
      </c>
      <c r="D37" s="38"/>
      <c r="E37" s="38">
        <v>20240202002</v>
      </c>
      <c r="F37" s="38" t="s">
        <v>86</v>
      </c>
      <c r="G37" s="38" t="s">
        <v>87</v>
      </c>
      <c r="H37" s="38" t="s">
        <v>88</v>
      </c>
      <c r="I37" s="38">
        <v>100000</v>
      </c>
      <c r="J37" s="38" t="s">
        <v>28</v>
      </c>
    </row>
    <row r="38" spans="1:10">
      <c r="A38" s="87" t="s">
        <v>45</v>
      </c>
      <c r="B38" s="39">
        <v>1</v>
      </c>
      <c r="C38" s="45" t="s">
        <v>85</v>
      </c>
      <c r="D38" s="46"/>
      <c r="E38" s="46">
        <v>20240111001</v>
      </c>
      <c r="F38" s="46" t="s">
        <v>15</v>
      </c>
      <c r="G38" s="46" t="s">
        <v>95</v>
      </c>
      <c r="H38" s="46" t="s">
        <v>17</v>
      </c>
      <c r="I38" s="46">
        <v>3000</v>
      </c>
      <c r="J38" s="46" t="s">
        <v>28</v>
      </c>
    </row>
    <row r="39" spans="1:10">
      <c r="A39" s="88"/>
      <c r="B39" s="33">
        <v>2</v>
      </c>
      <c r="C39" s="42" t="s">
        <v>85</v>
      </c>
      <c r="D39" s="27"/>
      <c r="E39" s="27">
        <v>20240118012</v>
      </c>
      <c r="F39" s="27" t="s">
        <v>15</v>
      </c>
      <c r="G39" s="27" t="s">
        <v>79</v>
      </c>
      <c r="H39" s="27" t="s">
        <v>67</v>
      </c>
      <c r="I39" s="27">
        <v>14100</v>
      </c>
      <c r="J39" s="27" t="s">
        <v>28</v>
      </c>
    </row>
    <row r="40" spans="1:10">
      <c r="A40" s="88"/>
      <c r="B40" s="33">
        <v>3</v>
      </c>
      <c r="C40" s="36"/>
      <c r="D40" s="37"/>
      <c r="E40" s="37"/>
      <c r="F40" s="33"/>
      <c r="G40" s="33"/>
      <c r="H40" s="33"/>
      <c r="I40" s="43"/>
      <c r="J40" s="33"/>
    </row>
    <row r="41" spans="1:10">
      <c r="A41" s="88"/>
      <c r="B41" s="33">
        <v>4</v>
      </c>
      <c r="C41" s="44"/>
      <c r="D41" s="44"/>
      <c r="E41" s="44"/>
      <c r="F41" s="44"/>
      <c r="G41" s="44"/>
      <c r="H41" s="44"/>
      <c r="I41" s="44"/>
      <c r="J41" s="44"/>
    </row>
    <row r="42" spans="1:10">
      <c r="A42" s="88"/>
      <c r="B42" s="33">
        <v>5</v>
      </c>
      <c r="C42" s="44"/>
      <c r="D42" s="44"/>
      <c r="E42" s="44"/>
      <c r="F42" s="44"/>
      <c r="G42" s="44"/>
      <c r="H42" s="44"/>
      <c r="I42" s="44"/>
      <c r="J42" s="44"/>
    </row>
    <row r="43" spans="1:10">
      <c r="A43" s="88"/>
      <c r="B43" s="33">
        <v>6</v>
      </c>
      <c r="C43" s="44"/>
      <c r="D43" s="44"/>
      <c r="E43" s="44"/>
      <c r="F43" s="44"/>
      <c r="G43" s="44"/>
      <c r="H43" s="44"/>
      <c r="I43" s="44"/>
      <c r="J43" s="44"/>
    </row>
    <row r="44" spans="1:10">
      <c r="A44" s="88"/>
      <c r="B44" s="33">
        <v>7</v>
      </c>
      <c r="C44" s="44"/>
      <c r="D44" s="44"/>
      <c r="E44" s="44"/>
      <c r="F44" s="44"/>
      <c r="G44" s="44"/>
      <c r="H44" s="44"/>
      <c r="I44" s="44"/>
      <c r="J44" s="44"/>
    </row>
    <row r="45" spans="1:10">
      <c r="A45" s="88"/>
      <c r="B45" s="33">
        <v>8</v>
      </c>
      <c r="C45" s="44"/>
      <c r="D45" s="44"/>
      <c r="E45" s="44"/>
      <c r="F45" s="44"/>
      <c r="G45" s="44"/>
      <c r="H45" s="44"/>
      <c r="I45" s="44"/>
      <c r="J45" s="44"/>
    </row>
    <row r="46" spans="1:10">
      <c r="A46" s="88"/>
      <c r="B46" s="33">
        <v>9</v>
      </c>
      <c r="C46" s="44"/>
      <c r="D46" s="44"/>
      <c r="E46" s="44"/>
      <c r="F46" s="44"/>
      <c r="G46" s="44"/>
      <c r="H46" s="44"/>
      <c r="I46" s="44"/>
      <c r="J46" s="44"/>
    </row>
    <row r="47" spans="1:10">
      <c r="A47" s="88"/>
      <c r="B47" s="33">
        <v>10</v>
      </c>
      <c r="C47" s="36"/>
      <c r="D47" s="33"/>
      <c r="E47" s="33"/>
      <c r="F47" s="33"/>
      <c r="G47" s="33"/>
      <c r="H47" s="33"/>
      <c r="I47" s="33"/>
      <c r="J47" s="33"/>
    </row>
    <row r="48" spans="1:10">
      <c r="A48" s="88"/>
      <c r="B48" s="33">
        <v>11</v>
      </c>
      <c r="C48" s="33"/>
      <c r="D48" s="33"/>
      <c r="E48" s="44"/>
      <c r="F48" s="33"/>
      <c r="G48" s="33"/>
      <c r="H48" s="33"/>
      <c r="I48" s="33"/>
      <c r="J48" s="33"/>
    </row>
    <row r="49" spans="1:10">
      <c r="A49" s="88"/>
      <c r="B49" s="33">
        <v>12</v>
      </c>
      <c r="C49" s="33"/>
      <c r="D49" s="33"/>
      <c r="E49" s="44"/>
      <c r="F49" s="33"/>
      <c r="G49" s="33"/>
      <c r="H49" s="33"/>
      <c r="I49" s="33"/>
      <c r="J49" s="33"/>
    </row>
    <row r="50" spans="1:10">
      <c r="A50" s="88"/>
      <c r="B50" s="33">
        <v>13</v>
      </c>
      <c r="C50" s="33"/>
      <c r="D50" s="33"/>
      <c r="E50" s="44"/>
      <c r="F50" s="33"/>
      <c r="G50" s="33"/>
      <c r="H50" s="33"/>
      <c r="I50" s="33"/>
      <c r="J50" s="33"/>
    </row>
    <row r="51" spans="1:10">
      <c r="A51" s="88"/>
      <c r="B51" s="33">
        <v>14</v>
      </c>
      <c r="C51" s="33"/>
      <c r="D51" s="33"/>
      <c r="E51" s="44"/>
      <c r="F51" s="33"/>
      <c r="G51" s="33"/>
      <c r="H51" s="33"/>
      <c r="I51" s="33"/>
      <c r="J51" s="33"/>
    </row>
    <row r="52" spans="1:10">
      <c r="A52" s="88"/>
      <c r="B52" s="33">
        <v>15</v>
      </c>
      <c r="C52" s="33"/>
      <c r="D52" s="33"/>
      <c r="E52" s="44"/>
      <c r="F52" s="33"/>
      <c r="G52" s="33"/>
      <c r="H52" s="33"/>
      <c r="I52" s="33"/>
      <c r="J52" s="33"/>
    </row>
    <row r="53" spans="1:10">
      <c r="A53" s="89"/>
      <c r="B53" s="38">
        <v>16</v>
      </c>
      <c r="C53" s="38"/>
      <c r="D53" s="38"/>
      <c r="E53" s="38"/>
      <c r="F53" s="38"/>
      <c r="G53" s="38"/>
      <c r="H53" s="38"/>
      <c r="I53" s="38"/>
      <c r="J53" s="38"/>
    </row>
    <row r="54" spans="1:10">
      <c r="A54" s="76" t="s">
        <v>46</v>
      </c>
      <c r="B54" s="77"/>
      <c r="C54" s="77"/>
      <c r="D54" s="77"/>
      <c r="E54" s="77"/>
      <c r="F54" s="77"/>
      <c r="G54" s="77"/>
      <c r="H54" s="77"/>
      <c r="I54" s="77"/>
      <c r="J54" s="78"/>
    </row>
    <row r="55" spans="1:10">
      <c r="A55" s="79"/>
      <c r="B55" s="80"/>
      <c r="C55" s="80"/>
      <c r="D55" s="80"/>
      <c r="E55" s="80"/>
      <c r="F55" s="80"/>
      <c r="G55" s="80"/>
      <c r="H55" s="80"/>
      <c r="I55" s="80"/>
      <c r="J55" s="81"/>
    </row>
    <row r="56" spans="1:10">
      <c r="A56" s="82" t="s">
        <v>92</v>
      </c>
      <c r="B56" s="82"/>
      <c r="C56" s="82"/>
      <c r="D56" s="82"/>
      <c r="E56" s="82"/>
      <c r="F56" s="82"/>
      <c r="G56" s="82"/>
      <c r="H56" s="82"/>
      <c r="I56" s="82"/>
      <c r="J56" s="82"/>
    </row>
    <row r="57" spans="1:10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 spans="1:10">
      <c r="A58" s="83"/>
      <c r="B58" s="83"/>
      <c r="C58" s="83"/>
      <c r="D58" s="83"/>
      <c r="E58" s="83"/>
      <c r="F58" s="83"/>
      <c r="G58" s="83"/>
      <c r="H58" s="83"/>
      <c r="I58" s="83"/>
      <c r="J58" s="83"/>
    </row>
  </sheetData>
  <mergeCells count="7">
    <mergeCell ref="A54:J55"/>
    <mergeCell ref="A56:J58"/>
    <mergeCell ref="A1:J1"/>
    <mergeCell ref="A2:J2"/>
    <mergeCell ref="A6:A20"/>
    <mergeCell ref="A21:A37"/>
    <mergeCell ref="A38:A53"/>
  </mergeCells>
  <pageMargins left="0.47244094488188998" right="0.31496062992126" top="0.59055118110236204" bottom="0.39370078740157499" header="0.31496062992126" footer="0.31496062992126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" zoomScale="115" zoomScaleNormal="115" workbookViewId="0">
      <selection activeCell="J14" sqref="J14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0.7109375" customWidth="1"/>
    <col min="5" max="5" width="11.28515625" customWidth="1"/>
    <col min="6" max="6" width="21.140625" customWidth="1"/>
    <col min="7" max="7" width="12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48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 t="s">
        <v>14</v>
      </c>
      <c r="D6" s="4">
        <v>20230805018</v>
      </c>
      <c r="E6" s="4">
        <v>20230805001</v>
      </c>
      <c r="F6" s="4" t="s">
        <v>15</v>
      </c>
      <c r="G6" s="4" t="s">
        <v>16</v>
      </c>
      <c r="H6" s="4" t="s">
        <v>17</v>
      </c>
      <c r="I6" s="4"/>
      <c r="J6" s="4"/>
    </row>
    <row r="7" spans="1:13">
      <c r="A7" s="64"/>
      <c r="B7" s="4">
        <v>2</v>
      </c>
      <c r="C7" s="4" t="s">
        <v>14</v>
      </c>
      <c r="D7" s="4">
        <v>20230825017</v>
      </c>
      <c r="E7" s="4">
        <v>20230825001</v>
      </c>
      <c r="F7" s="4" t="s">
        <v>15</v>
      </c>
      <c r="G7" s="4" t="s">
        <v>16</v>
      </c>
      <c r="H7" s="4" t="s">
        <v>19</v>
      </c>
      <c r="I7" s="4"/>
      <c r="J7" s="4"/>
    </row>
    <row r="8" spans="1:13">
      <c r="A8" s="64"/>
      <c r="B8" s="4">
        <v>3</v>
      </c>
      <c r="C8" s="4" t="s">
        <v>14</v>
      </c>
      <c r="D8" s="4">
        <v>20230825018</v>
      </c>
      <c r="E8" s="4">
        <v>20230825002</v>
      </c>
      <c r="F8" s="4" t="s">
        <v>15</v>
      </c>
      <c r="G8" s="4" t="s">
        <v>16</v>
      </c>
      <c r="H8" s="4" t="s">
        <v>20</v>
      </c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5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3" t="s">
        <v>21</v>
      </c>
      <c r="B14" s="4">
        <v>1</v>
      </c>
      <c r="C14" s="4" t="s">
        <v>14</v>
      </c>
      <c r="D14" s="4">
        <v>20230816020</v>
      </c>
      <c r="E14" s="4">
        <v>20230816001</v>
      </c>
      <c r="F14" s="4" t="s">
        <v>22</v>
      </c>
      <c r="G14" s="4" t="s">
        <v>23</v>
      </c>
      <c r="H14" s="4" t="s">
        <v>24</v>
      </c>
      <c r="I14" s="4"/>
      <c r="J14" s="4"/>
    </row>
    <row r="15" spans="1:13">
      <c r="A15" s="64"/>
      <c r="B15" s="4">
        <v>2</v>
      </c>
      <c r="C15" s="4" t="s">
        <v>14</v>
      </c>
      <c r="D15" s="4">
        <v>20230816022</v>
      </c>
      <c r="E15" s="4">
        <v>20230816003</v>
      </c>
      <c r="F15" s="4" t="s">
        <v>22</v>
      </c>
      <c r="G15" s="4" t="s">
        <v>23</v>
      </c>
      <c r="H15" s="4" t="s">
        <v>25</v>
      </c>
      <c r="I15" s="4"/>
      <c r="J15" s="4"/>
    </row>
    <row r="16" spans="1:13">
      <c r="A16" s="64"/>
      <c r="B16" s="4">
        <v>3</v>
      </c>
      <c r="C16" s="4" t="s">
        <v>14</v>
      </c>
      <c r="D16" s="4">
        <v>20230905026</v>
      </c>
      <c r="E16" s="4">
        <v>20230905048</v>
      </c>
      <c r="F16" s="4" t="s">
        <v>22</v>
      </c>
      <c r="G16" s="4" t="s">
        <v>23</v>
      </c>
      <c r="H16" s="4" t="s">
        <v>49</v>
      </c>
      <c r="I16" s="4"/>
      <c r="J16" s="4"/>
    </row>
    <row r="17" spans="1:10">
      <c r="A17" s="64"/>
      <c r="B17" s="4">
        <v>4</v>
      </c>
      <c r="C17" s="4" t="s">
        <v>14</v>
      </c>
      <c r="D17" s="4">
        <v>20230905027</v>
      </c>
      <c r="E17" s="4">
        <v>20230905049</v>
      </c>
      <c r="F17" s="4" t="s">
        <v>22</v>
      </c>
      <c r="G17" s="4" t="s">
        <v>23</v>
      </c>
      <c r="H17" s="4" t="s">
        <v>50</v>
      </c>
      <c r="I17" s="4"/>
      <c r="J17" s="4"/>
    </row>
    <row r="18" spans="1:10">
      <c r="A18" s="64"/>
      <c r="B18" s="4">
        <v>5</v>
      </c>
      <c r="C18" s="4" t="s">
        <v>14</v>
      </c>
      <c r="D18" s="4">
        <v>20230905028</v>
      </c>
      <c r="E18" s="4">
        <v>20230905050</v>
      </c>
      <c r="F18" s="4" t="s">
        <v>22</v>
      </c>
      <c r="G18" s="4" t="s">
        <v>23</v>
      </c>
      <c r="H18" s="4" t="s">
        <v>51</v>
      </c>
      <c r="I18" s="4"/>
      <c r="J18" s="4"/>
    </row>
    <row r="19" spans="1:10">
      <c r="A19" s="64"/>
      <c r="B19" s="4">
        <v>6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7</v>
      </c>
      <c r="C20" s="4"/>
      <c r="D20" s="4"/>
      <c r="E20" s="4"/>
      <c r="F20" s="4"/>
      <c r="G20" s="4"/>
      <c r="H20" s="4"/>
      <c r="I20" s="4"/>
      <c r="J20" s="4"/>
    </row>
    <row r="21" spans="1:10">
      <c r="A21" s="65"/>
      <c r="B21" s="4">
        <v>8</v>
      </c>
      <c r="C21" s="4"/>
      <c r="D21" s="4"/>
      <c r="E21" s="4"/>
      <c r="F21" s="4"/>
      <c r="G21" s="4"/>
      <c r="H21" s="4"/>
      <c r="I21" s="4"/>
      <c r="J21" s="4"/>
    </row>
    <row r="22" spans="1:10">
      <c r="A22" s="63" t="s">
        <v>26</v>
      </c>
      <c r="B22" s="4">
        <v>1</v>
      </c>
      <c r="C22" s="4" t="s">
        <v>14</v>
      </c>
      <c r="D22" s="4">
        <v>20230805018</v>
      </c>
      <c r="E22" s="4">
        <v>20230805001</v>
      </c>
      <c r="F22" s="4" t="s">
        <v>15</v>
      </c>
      <c r="G22" s="4" t="s">
        <v>27</v>
      </c>
      <c r="H22" s="4" t="s">
        <v>17</v>
      </c>
      <c r="I22" s="4">
        <v>1315</v>
      </c>
      <c r="J22" s="4" t="s">
        <v>28</v>
      </c>
    </row>
    <row r="23" spans="1:10">
      <c r="A23" s="64"/>
      <c r="B23" s="4">
        <v>2</v>
      </c>
      <c r="C23" s="4" t="s">
        <v>14</v>
      </c>
      <c r="D23" s="4">
        <v>20230825017</v>
      </c>
      <c r="E23" s="4">
        <v>20230825001</v>
      </c>
      <c r="F23" s="4" t="s">
        <v>15</v>
      </c>
      <c r="G23" s="4" t="s">
        <v>29</v>
      </c>
      <c r="H23" s="4" t="s">
        <v>19</v>
      </c>
      <c r="I23" s="4">
        <v>5514</v>
      </c>
      <c r="J23" s="4" t="s">
        <v>28</v>
      </c>
    </row>
    <row r="24" spans="1:10">
      <c r="A24" s="64"/>
      <c r="B24" s="4">
        <v>3</v>
      </c>
      <c r="C24" s="4" t="s">
        <v>14</v>
      </c>
      <c r="D24" s="4">
        <v>20230825018</v>
      </c>
      <c r="E24" s="4">
        <v>20230825002</v>
      </c>
      <c r="F24" s="4" t="s">
        <v>15</v>
      </c>
      <c r="G24" s="4" t="s">
        <v>30</v>
      </c>
      <c r="H24" s="4" t="s">
        <v>20</v>
      </c>
      <c r="I24" s="4">
        <v>1000</v>
      </c>
      <c r="J24" s="4" t="s">
        <v>28</v>
      </c>
    </row>
    <row r="25" spans="1:10">
      <c r="A25" s="64"/>
      <c r="B25" s="4">
        <v>4</v>
      </c>
      <c r="C25" s="4" t="s">
        <v>31</v>
      </c>
      <c r="D25" s="4">
        <v>20230809033</v>
      </c>
      <c r="E25" s="4">
        <v>20230809005</v>
      </c>
      <c r="F25" s="4" t="s">
        <v>32</v>
      </c>
      <c r="G25" s="4" t="s">
        <v>33</v>
      </c>
      <c r="H25" s="4" t="s">
        <v>34</v>
      </c>
      <c r="I25" s="4">
        <v>15000</v>
      </c>
      <c r="J25" s="4" t="s">
        <v>28</v>
      </c>
    </row>
    <row r="26" spans="1:10">
      <c r="A26" s="64"/>
      <c r="B26" s="4">
        <v>5</v>
      </c>
      <c r="C26" s="4" t="s">
        <v>31</v>
      </c>
      <c r="D26" s="4">
        <v>20230809032</v>
      </c>
      <c r="E26" s="4">
        <v>20230809004</v>
      </c>
      <c r="F26" s="4" t="s">
        <v>35</v>
      </c>
      <c r="G26" s="4" t="s">
        <v>36</v>
      </c>
      <c r="H26" s="4" t="s">
        <v>37</v>
      </c>
      <c r="I26" s="4">
        <v>35000</v>
      </c>
      <c r="J26" s="4" t="s">
        <v>28</v>
      </c>
    </row>
    <row r="27" spans="1:10">
      <c r="A27" s="64"/>
      <c r="B27" s="4">
        <v>6</v>
      </c>
      <c r="C27" s="4" t="s">
        <v>31</v>
      </c>
      <c r="D27" s="4">
        <v>20230815011</v>
      </c>
      <c r="E27" s="4">
        <v>20230814001</v>
      </c>
      <c r="F27" s="4" t="s">
        <v>35</v>
      </c>
      <c r="G27" s="4" t="s">
        <v>36</v>
      </c>
      <c r="H27" s="4" t="s">
        <v>37</v>
      </c>
      <c r="I27" s="4">
        <v>26000</v>
      </c>
      <c r="J27" s="4" t="s">
        <v>28</v>
      </c>
    </row>
    <row r="28" spans="1:10">
      <c r="A28" s="64"/>
      <c r="B28" s="4">
        <v>7</v>
      </c>
      <c r="C28" s="4"/>
      <c r="D28" s="4"/>
      <c r="E28" s="4"/>
      <c r="F28" s="4"/>
      <c r="G28" s="4"/>
      <c r="H28" s="4"/>
      <c r="I28" s="4"/>
      <c r="J28" s="4"/>
    </row>
    <row r="29" spans="1:10">
      <c r="A29" s="65"/>
      <c r="B29" s="4">
        <v>8</v>
      </c>
      <c r="C29" s="4"/>
      <c r="D29" s="4"/>
      <c r="E29" s="4"/>
      <c r="F29" s="4"/>
      <c r="G29" s="4"/>
      <c r="H29" s="4"/>
      <c r="I29" s="4"/>
      <c r="J29" s="4"/>
    </row>
    <row r="30" spans="1:10">
      <c r="A30" s="63" t="s">
        <v>38</v>
      </c>
      <c r="B30" s="4">
        <v>1</v>
      </c>
      <c r="C30" s="4" t="s">
        <v>14</v>
      </c>
      <c r="D30" s="4">
        <v>20230825019</v>
      </c>
      <c r="E30" s="4">
        <v>20230825003</v>
      </c>
      <c r="F30" s="4" t="s">
        <v>22</v>
      </c>
      <c r="G30" s="4" t="s">
        <v>39</v>
      </c>
      <c r="H30" s="4" t="s">
        <v>24</v>
      </c>
      <c r="I30" s="4">
        <v>18889</v>
      </c>
      <c r="J30" s="4" t="s">
        <v>28</v>
      </c>
    </row>
    <row r="31" spans="1:10">
      <c r="A31" s="64"/>
      <c r="B31" s="4">
        <v>2</v>
      </c>
      <c r="C31" s="4" t="s">
        <v>14</v>
      </c>
      <c r="D31" s="4">
        <v>20230825020</v>
      </c>
      <c r="E31" s="4">
        <v>20230825004</v>
      </c>
      <c r="F31" s="4" t="s">
        <v>22</v>
      </c>
      <c r="G31" s="4" t="s">
        <v>41</v>
      </c>
      <c r="H31" s="4" t="s">
        <v>42</v>
      </c>
      <c r="I31" s="4">
        <v>1960</v>
      </c>
      <c r="J31" s="4" t="s">
        <v>28</v>
      </c>
    </row>
    <row r="32" spans="1:10">
      <c r="A32" s="64"/>
      <c r="B32" s="4">
        <v>3</v>
      </c>
      <c r="C32" s="4" t="s">
        <v>14</v>
      </c>
      <c r="D32" s="4">
        <v>20230809030</v>
      </c>
      <c r="E32" s="4">
        <v>20230809002</v>
      </c>
      <c r="F32" s="4" t="s">
        <v>22</v>
      </c>
      <c r="G32" s="4" t="s">
        <v>43</v>
      </c>
      <c r="H32" s="4" t="s">
        <v>44</v>
      </c>
      <c r="I32" s="4">
        <v>1360</v>
      </c>
      <c r="J32" s="4" t="s">
        <v>18</v>
      </c>
    </row>
    <row r="33" spans="1:10">
      <c r="A33" s="64"/>
      <c r="B33" s="4">
        <v>4</v>
      </c>
      <c r="C33" s="4" t="s">
        <v>14</v>
      </c>
      <c r="D33" s="4">
        <v>20230904013</v>
      </c>
      <c r="E33" s="4">
        <v>20230904002</v>
      </c>
      <c r="F33" s="4" t="s">
        <v>22</v>
      </c>
      <c r="G33" s="4" t="s">
        <v>39</v>
      </c>
      <c r="H33" s="4" t="s">
        <v>24</v>
      </c>
      <c r="I33" s="4">
        <v>5150</v>
      </c>
      <c r="J33" s="4" t="s">
        <v>28</v>
      </c>
    </row>
    <row r="34" spans="1:10">
      <c r="A34" s="64"/>
      <c r="B34" s="4">
        <v>5</v>
      </c>
      <c r="C34" s="4" t="s">
        <v>14</v>
      </c>
      <c r="D34" s="4">
        <v>20230904014</v>
      </c>
      <c r="E34" s="4">
        <v>20230904003</v>
      </c>
      <c r="F34" s="4" t="s">
        <v>22</v>
      </c>
      <c r="G34" s="4" t="s">
        <v>41</v>
      </c>
      <c r="H34" s="4" t="s">
        <v>42</v>
      </c>
      <c r="I34" s="4">
        <v>5100</v>
      </c>
      <c r="J34" s="4" t="s">
        <v>28</v>
      </c>
    </row>
    <row r="35" spans="1:10">
      <c r="A35" s="64"/>
      <c r="B35" s="4">
        <v>6</v>
      </c>
      <c r="C35" s="4" t="s">
        <v>14</v>
      </c>
      <c r="D35" s="4">
        <v>20230905026</v>
      </c>
      <c r="E35" s="4">
        <v>20230905048</v>
      </c>
      <c r="F35" s="4" t="s">
        <v>22</v>
      </c>
      <c r="G35" s="4" t="s">
        <v>39</v>
      </c>
      <c r="H35" s="4" t="s">
        <v>49</v>
      </c>
      <c r="I35" s="4">
        <v>7000</v>
      </c>
      <c r="J35" s="4" t="s">
        <v>28</v>
      </c>
    </row>
    <row r="36" spans="1:10">
      <c r="A36" s="64"/>
      <c r="B36" s="4">
        <v>7</v>
      </c>
      <c r="C36" s="4" t="s">
        <v>14</v>
      </c>
      <c r="D36" s="4">
        <v>20230905027</v>
      </c>
      <c r="E36" s="4">
        <v>20230905049</v>
      </c>
      <c r="F36" s="4" t="s">
        <v>22</v>
      </c>
      <c r="G36" s="4" t="s">
        <v>41</v>
      </c>
      <c r="H36" s="4" t="s">
        <v>50</v>
      </c>
      <c r="I36" s="4">
        <v>5000</v>
      </c>
      <c r="J36" s="4" t="s">
        <v>28</v>
      </c>
    </row>
    <row r="37" spans="1:10">
      <c r="A37" s="65"/>
      <c r="B37" s="4">
        <v>8</v>
      </c>
      <c r="C37" s="4" t="s">
        <v>14</v>
      </c>
      <c r="D37" s="4">
        <v>20230905028</v>
      </c>
      <c r="E37" s="4">
        <v>20230905050</v>
      </c>
      <c r="F37" s="4" t="s">
        <v>22</v>
      </c>
      <c r="G37" s="4" t="s">
        <v>40</v>
      </c>
      <c r="H37" s="4" t="s">
        <v>51</v>
      </c>
      <c r="I37" s="4">
        <v>2570</v>
      </c>
      <c r="J37" s="4" t="s">
        <v>28</v>
      </c>
    </row>
    <row r="38" spans="1:10">
      <c r="A38" s="66" t="s">
        <v>45</v>
      </c>
      <c r="B38" s="4">
        <v>1</v>
      </c>
      <c r="C38" s="4"/>
      <c r="D38" s="4"/>
      <c r="E38" s="4"/>
      <c r="F38" s="4"/>
      <c r="G38" s="4"/>
      <c r="H38" s="4"/>
      <c r="I38" s="4"/>
      <c r="J38" s="4"/>
    </row>
    <row r="39" spans="1:10">
      <c r="A39" s="67"/>
      <c r="B39" s="4">
        <v>2</v>
      </c>
      <c r="C39" s="4"/>
      <c r="D39" s="4"/>
      <c r="E39" s="4"/>
      <c r="F39" s="4"/>
      <c r="G39" s="4"/>
      <c r="H39" s="4"/>
      <c r="I39" s="4"/>
      <c r="J39" s="4"/>
    </row>
    <row r="40" spans="1:10">
      <c r="A40" s="67"/>
      <c r="B40" s="4">
        <v>3</v>
      </c>
      <c r="C40" s="4"/>
      <c r="D40" s="4"/>
      <c r="E40" s="4"/>
      <c r="F40" s="4"/>
      <c r="G40" s="4"/>
      <c r="H40" s="4"/>
      <c r="I40" s="4"/>
      <c r="J40" s="4"/>
    </row>
    <row r="41" spans="1:10">
      <c r="A41" s="67"/>
      <c r="B41" s="4">
        <v>4</v>
      </c>
      <c r="C41" s="4"/>
      <c r="D41" s="4"/>
      <c r="E41" s="4"/>
      <c r="F41" s="4"/>
      <c r="G41" s="4"/>
      <c r="H41" s="4"/>
      <c r="I41" s="4"/>
      <c r="J41" s="4"/>
    </row>
    <row r="42" spans="1:10">
      <c r="A42" s="67"/>
      <c r="B42" s="4">
        <v>5</v>
      </c>
      <c r="C42" s="4"/>
      <c r="D42" s="4"/>
      <c r="E42" s="4"/>
      <c r="F42" s="4"/>
      <c r="G42" s="4"/>
      <c r="H42" s="4"/>
      <c r="I42" s="4"/>
      <c r="J42" s="4"/>
    </row>
    <row r="43" spans="1:10">
      <c r="A43" s="67"/>
      <c r="B43" s="4">
        <v>6</v>
      </c>
      <c r="C43" s="4"/>
      <c r="D43" s="4"/>
      <c r="E43" s="4"/>
      <c r="F43" s="4"/>
      <c r="G43" s="4"/>
      <c r="H43" s="4"/>
      <c r="I43" s="4"/>
      <c r="J43" s="4"/>
    </row>
    <row r="44" spans="1:10">
      <c r="A44" s="67"/>
      <c r="B44" s="4">
        <v>7</v>
      </c>
      <c r="C44" s="4"/>
      <c r="D44" s="4"/>
      <c r="E44" s="4"/>
      <c r="F44" s="4"/>
      <c r="G44" s="4"/>
      <c r="H44" s="4"/>
      <c r="I44" s="4"/>
      <c r="J44" s="4"/>
    </row>
    <row r="45" spans="1:10">
      <c r="A45" s="68"/>
      <c r="B45" s="4">
        <v>8</v>
      </c>
      <c r="C45" s="4"/>
      <c r="D45" s="4"/>
      <c r="E45" s="4"/>
      <c r="F45" s="4"/>
      <c r="G45" s="4"/>
      <c r="H45" s="4"/>
      <c r="I45" s="4"/>
      <c r="J45" s="4"/>
    </row>
    <row r="46" spans="1:10">
      <c r="A46" s="53" t="s">
        <v>46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6"/>
      <c r="B47" s="57"/>
      <c r="C47" s="57"/>
      <c r="D47" s="57"/>
      <c r="E47" s="57"/>
      <c r="F47" s="57"/>
      <c r="G47" s="57"/>
      <c r="H47" s="57"/>
      <c r="I47" s="57"/>
      <c r="J47" s="58"/>
    </row>
    <row r="48" spans="1:10">
      <c r="A48" s="59" t="s">
        <v>47</v>
      </c>
      <c r="B48" s="59"/>
      <c r="C48" s="59"/>
      <c r="D48" s="59"/>
      <c r="E48" s="59"/>
      <c r="F48" s="59"/>
      <c r="G48" s="59"/>
      <c r="H48" s="59"/>
      <c r="I48" s="59"/>
      <c r="J48" s="59"/>
    </row>
    <row r="49" spans="1:10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 spans="1:10">
      <c r="A50" s="60"/>
      <c r="B50" s="60"/>
      <c r="C50" s="60"/>
      <c r="D50" s="60"/>
      <c r="E50" s="60"/>
      <c r="F50" s="60"/>
      <c r="G50" s="60"/>
      <c r="H50" s="60"/>
      <c r="I50" s="60"/>
      <c r="J50" s="60"/>
    </row>
  </sheetData>
  <mergeCells count="9">
    <mergeCell ref="A30:A37"/>
    <mergeCell ref="A38:A45"/>
    <mergeCell ref="A46:J47"/>
    <mergeCell ref="A48:J50"/>
    <mergeCell ref="A1:J1"/>
    <mergeCell ref="A2:J2"/>
    <mergeCell ref="A6:A13"/>
    <mergeCell ref="A14:A21"/>
    <mergeCell ref="A22:A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N7" sqref="N7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0.7109375" customWidth="1"/>
    <col min="5" max="5" width="11.28515625" customWidth="1"/>
    <col min="6" max="6" width="21.140625" customWidth="1"/>
    <col min="7" max="7" width="12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52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/>
      <c r="D6" s="4"/>
      <c r="E6" s="4"/>
      <c r="F6" s="4"/>
      <c r="G6" s="4"/>
      <c r="H6" s="4"/>
      <c r="I6" s="4"/>
      <c r="J6" s="4"/>
    </row>
    <row r="7" spans="1:13">
      <c r="A7" s="64"/>
      <c r="B7" s="4">
        <v>2</v>
      </c>
      <c r="C7" s="4"/>
      <c r="D7" s="4"/>
      <c r="E7" s="4"/>
      <c r="F7" s="4"/>
      <c r="G7" s="4"/>
      <c r="H7" s="4"/>
      <c r="I7" s="4"/>
      <c r="J7" s="4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5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3" t="s">
        <v>21</v>
      </c>
      <c r="B14" s="4">
        <v>1</v>
      </c>
      <c r="C14" s="4"/>
      <c r="D14" s="4"/>
      <c r="E14" s="4"/>
      <c r="F14" s="4"/>
      <c r="G14" s="4"/>
      <c r="H14" s="4"/>
      <c r="I14" s="4"/>
      <c r="J14" s="4"/>
    </row>
    <row r="15" spans="1:13">
      <c r="A15" s="64"/>
      <c r="B15" s="4">
        <v>2</v>
      </c>
      <c r="C15" s="4"/>
      <c r="D15" s="4"/>
      <c r="E15" s="4"/>
      <c r="F15" s="4"/>
      <c r="G15" s="4"/>
      <c r="H15" s="4"/>
      <c r="I15" s="4"/>
      <c r="J15" s="4"/>
    </row>
    <row r="16" spans="1:13">
      <c r="A16" s="64"/>
      <c r="B16" s="4">
        <v>3</v>
      </c>
      <c r="C16" s="4"/>
      <c r="D16" s="4"/>
      <c r="E16" s="4"/>
      <c r="F16" s="4"/>
      <c r="G16" s="4"/>
      <c r="H16" s="4"/>
      <c r="I16" s="4"/>
      <c r="J16" s="4"/>
    </row>
    <row r="17" spans="1:10">
      <c r="A17" s="64"/>
      <c r="B17" s="4">
        <v>4</v>
      </c>
      <c r="C17" s="4"/>
      <c r="D17" s="4"/>
      <c r="E17" s="4"/>
      <c r="F17" s="4"/>
      <c r="G17" s="4"/>
      <c r="H17" s="4"/>
      <c r="I17" s="4"/>
      <c r="J17" s="4"/>
    </row>
    <row r="18" spans="1:10">
      <c r="A18" s="64"/>
      <c r="B18" s="4">
        <v>5</v>
      </c>
      <c r="C18" s="4"/>
      <c r="D18" s="4"/>
      <c r="E18" s="4"/>
      <c r="F18" s="4"/>
      <c r="G18" s="4"/>
      <c r="H18" s="4"/>
      <c r="I18" s="4"/>
      <c r="J18" s="4"/>
    </row>
    <row r="19" spans="1:10">
      <c r="A19" s="64"/>
      <c r="B19" s="4">
        <v>6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7</v>
      </c>
      <c r="C20" s="4"/>
      <c r="D20" s="4"/>
      <c r="E20" s="4"/>
      <c r="F20" s="4"/>
      <c r="G20" s="4"/>
      <c r="H20" s="4"/>
      <c r="I20" s="4"/>
      <c r="J20" s="4"/>
    </row>
    <row r="21" spans="1:10">
      <c r="A21" s="65"/>
      <c r="B21" s="4">
        <v>8</v>
      </c>
      <c r="C21" s="4"/>
      <c r="D21" s="4"/>
      <c r="E21" s="4"/>
      <c r="F21" s="4"/>
      <c r="G21" s="4"/>
      <c r="H21" s="4"/>
      <c r="I21" s="4"/>
      <c r="J21" s="4"/>
    </row>
    <row r="22" spans="1:10">
      <c r="A22" s="63" t="s">
        <v>26</v>
      </c>
      <c r="B22" s="4">
        <v>1</v>
      </c>
      <c r="C22" s="4" t="s">
        <v>14</v>
      </c>
      <c r="D22" s="4">
        <v>20230805018</v>
      </c>
      <c r="E22" s="4">
        <v>20230805001</v>
      </c>
      <c r="F22" s="4" t="s">
        <v>15</v>
      </c>
      <c r="G22" s="4" t="s">
        <v>27</v>
      </c>
      <c r="H22" s="4" t="s">
        <v>17</v>
      </c>
      <c r="I22" s="4">
        <v>1315</v>
      </c>
      <c r="J22" s="4" t="s">
        <v>28</v>
      </c>
    </row>
    <row r="23" spans="1:10">
      <c r="A23" s="64"/>
      <c r="B23" s="4">
        <v>2</v>
      </c>
      <c r="C23" s="4" t="s">
        <v>14</v>
      </c>
      <c r="D23" s="4">
        <v>20230825017</v>
      </c>
      <c r="E23" s="4">
        <v>20230825001</v>
      </c>
      <c r="F23" s="4" t="s">
        <v>15</v>
      </c>
      <c r="G23" s="4" t="s">
        <v>29</v>
      </c>
      <c r="H23" s="4" t="s">
        <v>19</v>
      </c>
      <c r="I23" s="4">
        <v>5514</v>
      </c>
      <c r="J23" s="4" t="s">
        <v>28</v>
      </c>
    </row>
    <row r="24" spans="1:10">
      <c r="A24" s="64"/>
      <c r="B24" s="4">
        <v>3</v>
      </c>
      <c r="C24" s="4" t="s">
        <v>14</v>
      </c>
      <c r="D24" s="4">
        <v>20230825018</v>
      </c>
      <c r="E24" s="4">
        <v>20230825002</v>
      </c>
      <c r="F24" s="4" t="s">
        <v>15</v>
      </c>
      <c r="G24" s="4" t="s">
        <v>30</v>
      </c>
      <c r="H24" s="4" t="s">
        <v>20</v>
      </c>
      <c r="I24" s="4">
        <v>1000</v>
      </c>
      <c r="J24" s="4" t="s">
        <v>28</v>
      </c>
    </row>
    <row r="25" spans="1:10">
      <c r="A25" s="64"/>
      <c r="B25" s="4">
        <v>4</v>
      </c>
      <c r="C25" s="4" t="s">
        <v>31</v>
      </c>
      <c r="D25" s="4">
        <v>20230809033</v>
      </c>
      <c r="E25" s="4">
        <v>20230809005</v>
      </c>
      <c r="F25" s="4" t="s">
        <v>32</v>
      </c>
      <c r="G25" s="4" t="s">
        <v>33</v>
      </c>
      <c r="H25" s="4" t="s">
        <v>34</v>
      </c>
      <c r="I25" s="4">
        <v>15000</v>
      </c>
      <c r="J25" s="4" t="s">
        <v>28</v>
      </c>
    </row>
    <row r="26" spans="1:10">
      <c r="A26" s="64"/>
      <c r="B26" s="4">
        <v>5</v>
      </c>
      <c r="C26" s="4" t="s">
        <v>31</v>
      </c>
      <c r="D26" s="4">
        <v>20230809032</v>
      </c>
      <c r="E26" s="4">
        <v>20230809004</v>
      </c>
      <c r="F26" s="4" t="s">
        <v>35</v>
      </c>
      <c r="G26" s="4" t="s">
        <v>36</v>
      </c>
      <c r="H26" s="4" t="s">
        <v>37</v>
      </c>
      <c r="I26" s="4">
        <v>35000</v>
      </c>
      <c r="J26" s="4" t="s">
        <v>28</v>
      </c>
    </row>
    <row r="27" spans="1:10">
      <c r="A27" s="64"/>
      <c r="B27" s="4">
        <v>6</v>
      </c>
      <c r="C27" s="4" t="s">
        <v>31</v>
      </c>
      <c r="D27" s="4">
        <v>20230815011</v>
      </c>
      <c r="E27" s="4">
        <v>20230814001</v>
      </c>
      <c r="F27" s="4" t="s">
        <v>35</v>
      </c>
      <c r="G27" s="4" t="s">
        <v>36</v>
      </c>
      <c r="H27" s="4" t="s">
        <v>37</v>
      </c>
      <c r="I27" s="4">
        <v>26000</v>
      </c>
      <c r="J27" s="4" t="s">
        <v>28</v>
      </c>
    </row>
    <row r="28" spans="1:10">
      <c r="A28" s="64"/>
      <c r="B28" s="4">
        <v>7</v>
      </c>
      <c r="C28" s="4"/>
      <c r="D28" s="4"/>
      <c r="E28" s="4"/>
      <c r="F28" s="4"/>
      <c r="G28" s="4"/>
      <c r="H28" s="4"/>
      <c r="I28" s="4"/>
      <c r="J28" s="4"/>
    </row>
    <row r="29" spans="1:10">
      <c r="A29" s="65"/>
      <c r="B29" s="4">
        <v>8</v>
      </c>
      <c r="C29" s="4"/>
      <c r="D29" s="4"/>
      <c r="E29" s="4"/>
      <c r="F29" s="4"/>
      <c r="G29" s="4"/>
      <c r="H29" s="4"/>
      <c r="I29" s="4"/>
      <c r="J29" s="4"/>
    </row>
    <row r="30" spans="1:10">
      <c r="A30" s="63" t="s">
        <v>38</v>
      </c>
      <c r="B30" s="4">
        <v>1</v>
      </c>
      <c r="C30" s="4" t="s">
        <v>14</v>
      </c>
      <c r="D30" s="4">
        <v>20230825019</v>
      </c>
      <c r="E30" s="4">
        <v>20230825003</v>
      </c>
      <c r="F30" s="4" t="s">
        <v>22</v>
      </c>
      <c r="G30" s="4" t="s">
        <v>39</v>
      </c>
      <c r="H30" s="4" t="s">
        <v>24</v>
      </c>
      <c r="I30" s="4">
        <v>18889</v>
      </c>
      <c r="J30" s="4" t="s">
        <v>28</v>
      </c>
    </row>
    <row r="31" spans="1:10">
      <c r="A31" s="64"/>
      <c r="B31" s="4">
        <v>2</v>
      </c>
      <c r="C31" s="4" t="s">
        <v>14</v>
      </c>
      <c r="D31" s="4">
        <v>20230825020</v>
      </c>
      <c r="E31" s="4">
        <v>20230825004</v>
      </c>
      <c r="F31" s="4" t="s">
        <v>22</v>
      </c>
      <c r="G31" s="4" t="s">
        <v>41</v>
      </c>
      <c r="H31" s="4" t="s">
        <v>42</v>
      </c>
      <c r="I31" s="4">
        <v>1960</v>
      </c>
      <c r="J31" s="4" t="s">
        <v>28</v>
      </c>
    </row>
    <row r="32" spans="1:10">
      <c r="A32" s="64"/>
      <c r="B32" s="4">
        <v>3</v>
      </c>
      <c r="C32" s="4" t="s">
        <v>14</v>
      </c>
      <c r="D32" s="4">
        <v>20230809030</v>
      </c>
      <c r="E32" s="4">
        <v>20230809002</v>
      </c>
      <c r="F32" s="4" t="s">
        <v>22</v>
      </c>
      <c r="G32" s="4" t="s">
        <v>43</v>
      </c>
      <c r="H32" s="4" t="s">
        <v>44</v>
      </c>
      <c r="I32" s="4">
        <v>1360</v>
      </c>
      <c r="J32" s="4" t="s">
        <v>18</v>
      </c>
    </row>
    <row r="33" spans="1:10">
      <c r="A33" s="64"/>
      <c r="B33" s="4">
        <v>4</v>
      </c>
      <c r="C33" s="4" t="s">
        <v>14</v>
      </c>
      <c r="D33" s="4">
        <v>20230904013</v>
      </c>
      <c r="E33" s="4">
        <v>20230904002</v>
      </c>
      <c r="F33" s="4" t="s">
        <v>22</v>
      </c>
      <c r="G33" s="4" t="s">
        <v>39</v>
      </c>
      <c r="H33" s="4" t="s">
        <v>24</v>
      </c>
      <c r="I33" s="4">
        <v>5150</v>
      </c>
      <c r="J33" s="4" t="s">
        <v>28</v>
      </c>
    </row>
    <row r="34" spans="1:10">
      <c r="A34" s="64"/>
      <c r="B34" s="4">
        <v>5</v>
      </c>
      <c r="C34" s="4" t="s">
        <v>14</v>
      </c>
      <c r="D34" s="4">
        <v>20230904014</v>
      </c>
      <c r="E34" s="4">
        <v>20230904003</v>
      </c>
      <c r="F34" s="4" t="s">
        <v>22</v>
      </c>
      <c r="G34" s="4" t="s">
        <v>41</v>
      </c>
      <c r="H34" s="4" t="s">
        <v>42</v>
      </c>
      <c r="I34" s="4">
        <v>5100</v>
      </c>
      <c r="J34" s="4" t="s">
        <v>28</v>
      </c>
    </row>
    <row r="35" spans="1:10">
      <c r="A35" s="64"/>
      <c r="B35" s="4">
        <v>6</v>
      </c>
      <c r="C35" s="4" t="s">
        <v>14</v>
      </c>
      <c r="D35" s="4">
        <v>20230905026</v>
      </c>
      <c r="E35" s="4">
        <v>20230905048</v>
      </c>
      <c r="F35" s="4" t="s">
        <v>22</v>
      </c>
      <c r="G35" s="4" t="s">
        <v>39</v>
      </c>
      <c r="H35" s="4" t="s">
        <v>49</v>
      </c>
      <c r="I35" s="4">
        <v>7000</v>
      </c>
      <c r="J35" s="4" t="s">
        <v>28</v>
      </c>
    </row>
    <row r="36" spans="1:10">
      <c r="A36" s="64"/>
      <c r="B36" s="4">
        <v>7</v>
      </c>
      <c r="C36" s="4" t="s">
        <v>14</v>
      </c>
      <c r="D36" s="4">
        <v>20230905027</v>
      </c>
      <c r="E36" s="4">
        <v>20230905049</v>
      </c>
      <c r="F36" s="4" t="s">
        <v>22</v>
      </c>
      <c r="G36" s="4" t="s">
        <v>41</v>
      </c>
      <c r="H36" s="4" t="s">
        <v>50</v>
      </c>
      <c r="I36" s="4">
        <v>5000</v>
      </c>
      <c r="J36" s="4" t="s">
        <v>28</v>
      </c>
    </row>
    <row r="37" spans="1:10">
      <c r="A37" s="65"/>
      <c r="B37" s="4">
        <v>8</v>
      </c>
      <c r="C37" s="4" t="s">
        <v>14</v>
      </c>
      <c r="D37" s="4">
        <v>20230905028</v>
      </c>
      <c r="E37" s="4">
        <v>20230905050</v>
      </c>
      <c r="F37" s="4" t="s">
        <v>22</v>
      </c>
      <c r="G37" s="4" t="s">
        <v>40</v>
      </c>
      <c r="H37" s="4" t="s">
        <v>51</v>
      </c>
      <c r="I37" s="4">
        <v>2570</v>
      </c>
      <c r="J37" s="4" t="s">
        <v>28</v>
      </c>
    </row>
    <row r="38" spans="1:10">
      <c r="A38" s="66" t="s">
        <v>45</v>
      </c>
      <c r="B38" s="4">
        <v>1</v>
      </c>
      <c r="C38" s="4"/>
      <c r="D38" s="4"/>
      <c r="E38" s="4"/>
      <c r="F38" s="4"/>
      <c r="G38" s="4"/>
      <c r="H38" s="4"/>
      <c r="I38" s="4"/>
      <c r="J38" s="4"/>
    </row>
    <row r="39" spans="1:10">
      <c r="A39" s="67"/>
      <c r="B39" s="4">
        <v>2</v>
      </c>
      <c r="C39" s="4"/>
      <c r="D39" s="4"/>
      <c r="E39" s="4"/>
      <c r="F39" s="4"/>
      <c r="G39" s="4"/>
      <c r="H39" s="4"/>
      <c r="I39" s="4"/>
      <c r="J39" s="4"/>
    </row>
    <row r="40" spans="1:10">
      <c r="A40" s="67"/>
      <c r="B40" s="4">
        <v>3</v>
      </c>
      <c r="C40" s="4"/>
      <c r="D40" s="4"/>
      <c r="E40" s="4"/>
      <c r="F40" s="4"/>
      <c r="G40" s="4"/>
      <c r="H40" s="4"/>
      <c r="I40" s="4"/>
      <c r="J40" s="4"/>
    </row>
    <row r="41" spans="1:10">
      <c r="A41" s="67"/>
      <c r="B41" s="4">
        <v>4</v>
      </c>
      <c r="C41" s="4"/>
      <c r="D41" s="4"/>
      <c r="E41" s="4"/>
      <c r="F41" s="4"/>
      <c r="G41" s="4"/>
      <c r="H41" s="4"/>
      <c r="I41" s="4"/>
      <c r="J41" s="4"/>
    </row>
    <row r="42" spans="1:10">
      <c r="A42" s="67"/>
      <c r="B42" s="4">
        <v>5</v>
      </c>
      <c r="C42" s="4"/>
      <c r="D42" s="4"/>
      <c r="E42" s="4"/>
      <c r="F42" s="4"/>
      <c r="G42" s="4"/>
      <c r="H42" s="4"/>
      <c r="I42" s="4"/>
      <c r="J42" s="4"/>
    </row>
    <row r="43" spans="1:10">
      <c r="A43" s="67"/>
      <c r="B43" s="4">
        <v>6</v>
      </c>
      <c r="C43" s="4"/>
      <c r="D43" s="4"/>
      <c r="E43" s="4"/>
      <c r="F43" s="4"/>
      <c r="G43" s="4"/>
      <c r="H43" s="4"/>
      <c r="I43" s="4"/>
      <c r="J43" s="4"/>
    </row>
    <row r="44" spans="1:10">
      <c r="A44" s="67"/>
      <c r="B44" s="4">
        <v>7</v>
      </c>
      <c r="C44" s="4"/>
      <c r="D44" s="4"/>
      <c r="E44" s="4"/>
      <c r="F44" s="4"/>
      <c r="G44" s="4"/>
      <c r="H44" s="4"/>
      <c r="I44" s="4"/>
      <c r="J44" s="4"/>
    </row>
    <row r="45" spans="1:10">
      <c r="A45" s="68"/>
      <c r="B45" s="4">
        <v>8</v>
      </c>
      <c r="C45" s="4"/>
      <c r="D45" s="4"/>
      <c r="E45" s="4"/>
      <c r="F45" s="4"/>
      <c r="G45" s="4"/>
      <c r="H45" s="4"/>
      <c r="I45" s="4"/>
      <c r="J45" s="4"/>
    </row>
    <row r="46" spans="1:10">
      <c r="A46" s="53" t="s">
        <v>46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6"/>
      <c r="B47" s="57"/>
      <c r="C47" s="57"/>
      <c r="D47" s="57"/>
      <c r="E47" s="57"/>
      <c r="F47" s="57"/>
      <c r="G47" s="57"/>
      <c r="H47" s="57"/>
      <c r="I47" s="57"/>
      <c r="J47" s="58"/>
    </row>
    <row r="48" spans="1:10">
      <c r="A48" s="59" t="s">
        <v>47</v>
      </c>
      <c r="B48" s="59"/>
      <c r="C48" s="59"/>
      <c r="D48" s="59"/>
      <c r="E48" s="59"/>
      <c r="F48" s="59"/>
      <c r="G48" s="59"/>
      <c r="H48" s="59"/>
      <c r="I48" s="59"/>
      <c r="J48" s="59"/>
    </row>
    <row r="49" spans="1:10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 spans="1:10">
      <c r="A50" s="60"/>
      <c r="B50" s="60"/>
      <c r="C50" s="60"/>
      <c r="D50" s="60"/>
      <c r="E50" s="60"/>
      <c r="F50" s="60"/>
      <c r="G50" s="60"/>
      <c r="H50" s="60"/>
      <c r="I50" s="60"/>
      <c r="J50" s="60"/>
    </row>
  </sheetData>
  <mergeCells count="9">
    <mergeCell ref="A30:A37"/>
    <mergeCell ref="A38:A45"/>
    <mergeCell ref="A46:J47"/>
    <mergeCell ref="A48:J50"/>
    <mergeCell ref="A1:J1"/>
    <mergeCell ref="A2:J2"/>
    <mergeCell ref="A6:A13"/>
    <mergeCell ref="A14:A21"/>
    <mergeCell ref="A22:A2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6" zoomScale="115" zoomScaleNormal="115" workbookViewId="0">
      <selection activeCell="G12" sqref="G12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0.7109375" customWidth="1"/>
    <col min="5" max="5" width="11.28515625" customWidth="1"/>
    <col min="6" max="6" width="21.140625" customWidth="1"/>
    <col min="7" max="7" width="12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53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/>
      <c r="D6" s="4"/>
      <c r="E6" s="4"/>
      <c r="F6" s="4"/>
      <c r="G6" s="4"/>
      <c r="H6" s="4"/>
      <c r="I6" s="4"/>
      <c r="J6" s="4"/>
    </row>
    <row r="7" spans="1:13">
      <c r="A7" s="64"/>
      <c r="B7" s="4">
        <v>2</v>
      </c>
      <c r="C7" s="4"/>
      <c r="D7" s="4"/>
      <c r="E7" s="4"/>
      <c r="F7" s="4"/>
      <c r="G7" s="4"/>
      <c r="H7" s="4"/>
      <c r="I7" s="4"/>
      <c r="J7" s="4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5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3" t="s">
        <v>21</v>
      </c>
      <c r="B14" s="4">
        <v>1</v>
      </c>
      <c r="C14" s="4"/>
      <c r="D14" s="4"/>
      <c r="E14" s="4"/>
      <c r="F14" s="4"/>
      <c r="G14" s="4"/>
      <c r="H14" s="4"/>
      <c r="I14" s="4"/>
      <c r="J14" s="4"/>
    </row>
    <row r="15" spans="1:13">
      <c r="A15" s="64"/>
      <c r="B15" s="4">
        <v>2</v>
      </c>
      <c r="C15" s="4"/>
      <c r="D15" s="4"/>
      <c r="E15" s="4"/>
      <c r="F15" s="4"/>
      <c r="G15" s="4"/>
      <c r="H15" s="4"/>
      <c r="I15" s="4"/>
      <c r="J15" s="4"/>
    </row>
    <row r="16" spans="1:13">
      <c r="A16" s="64"/>
      <c r="B16" s="4">
        <v>3</v>
      </c>
      <c r="C16" s="4"/>
      <c r="D16" s="4"/>
      <c r="E16" s="4"/>
      <c r="F16" s="4"/>
      <c r="G16" s="4"/>
      <c r="H16" s="4"/>
      <c r="I16" s="4"/>
      <c r="J16" s="4"/>
    </row>
    <row r="17" spans="1:10">
      <c r="A17" s="64"/>
      <c r="B17" s="4">
        <v>4</v>
      </c>
      <c r="C17" s="4"/>
      <c r="D17" s="4"/>
      <c r="E17" s="4"/>
      <c r="F17" s="4"/>
      <c r="G17" s="4"/>
      <c r="H17" s="4"/>
      <c r="I17" s="4"/>
      <c r="J17" s="4"/>
    </row>
    <row r="18" spans="1:10">
      <c r="A18" s="64"/>
      <c r="B18" s="4">
        <v>5</v>
      </c>
      <c r="C18" s="4"/>
      <c r="D18" s="4"/>
      <c r="E18" s="4"/>
      <c r="F18" s="4"/>
      <c r="G18" s="4"/>
      <c r="H18" s="4"/>
      <c r="I18" s="4"/>
      <c r="J18" s="4"/>
    </row>
    <row r="19" spans="1:10">
      <c r="A19" s="64"/>
      <c r="B19" s="4">
        <v>6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7</v>
      </c>
      <c r="C20" s="4"/>
      <c r="D20" s="4"/>
      <c r="E20" s="4"/>
      <c r="F20" s="4"/>
      <c r="G20" s="4"/>
      <c r="H20" s="4"/>
      <c r="I20" s="4"/>
      <c r="J20" s="4"/>
    </row>
    <row r="21" spans="1:10">
      <c r="A21" s="65"/>
      <c r="B21" s="4">
        <v>8</v>
      </c>
      <c r="C21" s="4"/>
      <c r="D21" s="4"/>
      <c r="E21" s="4"/>
      <c r="F21" s="4"/>
      <c r="G21" s="4"/>
      <c r="H21" s="4"/>
      <c r="I21" s="4"/>
      <c r="J21" s="4"/>
    </row>
    <row r="22" spans="1:10">
      <c r="A22" s="63" t="s">
        <v>26</v>
      </c>
      <c r="B22" s="4">
        <v>1</v>
      </c>
      <c r="C22" s="4" t="s">
        <v>14</v>
      </c>
      <c r="D22" s="4">
        <v>20230805018</v>
      </c>
      <c r="E22" s="4">
        <v>20230805001</v>
      </c>
      <c r="F22" s="4" t="s">
        <v>15</v>
      </c>
      <c r="G22" s="4" t="s">
        <v>27</v>
      </c>
      <c r="H22" s="4" t="s">
        <v>17</v>
      </c>
      <c r="I22" s="4">
        <v>1315</v>
      </c>
      <c r="J22" s="4" t="s">
        <v>28</v>
      </c>
    </row>
    <row r="23" spans="1:10">
      <c r="A23" s="64"/>
      <c r="B23" s="4">
        <v>2</v>
      </c>
      <c r="C23" s="4" t="s">
        <v>14</v>
      </c>
      <c r="D23" s="4">
        <v>20230825017</v>
      </c>
      <c r="E23" s="4">
        <v>20230825001</v>
      </c>
      <c r="F23" s="4" t="s">
        <v>15</v>
      </c>
      <c r="G23" s="4" t="s">
        <v>29</v>
      </c>
      <c r="H23" s="4" t="s">
        <v>19</v>
      </c>
      <c r="I23" s="4">
        <v>5514</v>
      </c>
      <c r="J23" s="4" t="s">
        <v>28</v>
      </c>
    </row>
    <row r="24" spans="1:10">
      <c r="A24" s="64"/>
      <c r="B24" s="4">
        <v>3</v>
      </c>
      <c r="C24" s="4" t="s">
        <v>14</v>
      </c>
      <c r="D24" s="4">
        <v>20230825018</v>
      </c>
      <c r="E24" s="4">
        <v>20230825002</v>
      </c>
      <c r="F24" s="4" t="s">
        <v>15</v>
      </c>
      <c r="G24" s="4" t="s">
        <v>30</v>
      </c>
      <c r="H24" s="4" t="s">
        <v>20</v>
      </c>
      <c r="I24" s="4">
        <v>1000</v>
      </c>
      <c r="J24" s="4" t="s">
        <v>28</v>
      </c>
    </row>
    <row r="25" spans="1:10">
      <c r="A25" s="64"/>
      <c r="B25" s="4">
        <v>4</v>
      </c>
      <c r="C25" s="4" t="s">
        <v>31</v>
      </c>
      <c r="D25" s="4">
        <v>20230809033</v>
      </c>
      <c r="E25" s="4">
        <v>20230809005</v>
      </c>
      <c r="F25" s="4" t="s">
        <v>32</v>
      </c>
      <c r="G25" s="4" t="s">
        <v>33</v>
      </c>
      <c r="H25" s="4" t="s">
        <v>34</v>
      </c>
      <c r="I25" s="4">
        <f>15000-5000</f>
        <v>10000</v>
      </c>
      <c r="J25" s="4" t="s">
        <v>28</v>
      </c>
    </row>
    <row r="26" spans="1:10">
      <c r="A26" s="64"/>
      <c r="B26" s="4">
        <v>5</v>
      </c>
      <c r="C26" s="4" t="s">
        <v>31</v>
      </c>
      <c r="D26" s="4">
        <v>20230809032</v>
      </c>
      <c r="E26" s="4">
        <v>20230809004</v>
      </c>
      <c r="F26" s="4" t="s">
        <v>35</v>
      </c>
      <c r="G26" s="4" t="s">
        <v>36</v>
      </c>
      <c r="H26" s="4" t="s">
        <v>37</v>
      </c>
      <c r="I26" s="4">
        <f>35000-3000</f>
        <v>32000</v>
      </c>
      <c r="J26" s="4" t="s">
        <v>28</v>
      </c>
    </row>
    <row r="27" spans="1:10">
      <c r="A27" s="64"/>
      <c r="B27" s="4">
        <v>6</v>
      </c>
      <c r="C27" s="4" t="s">
        <v>31</v>
      </c>
      <c r="D27" s="4">
        <v>20230815011</v>
      </c>
      <c r="E27" s="4">
        <v>20230814001</v>
      </c>
      <c r="F27" s="4" t="s">
        <v>35</v>
      </c>
      <c r="G27" s="4" t="s">
        <v>36</v>
      </c>
      <c r="H27" s="4" t="s">
        <v>37</v>
      </c>
      <c r="I27" s="4">
        <v>26000</v>
      </c>
      <c r="J27" s="4" t="s">
        <v>28</v>
      </c>
    </row>
    <row r="28" spans="1:10">
      <c r="A28" s="64"/>
      <c r="B28" s="4">
        <v>7</v>
      </c>
      <c r="C28" s="4"/>
      <c r="D28" s="4"/>
      <c r="E28" s="4"/>
      <c r="F28" s="4"/>
      <c r="G28" s="4"/>
      <c r="H28" s="4"/>
      <c r="I28" s="4"/>
      <c r="J28" s="4"/>
    </row>
    <row r="29" spans="1:10">
      <c r="A29" s="65"/>
      <c r="B29" s="4">
        <v>8</v>
      </c>
      <c r="C29" s="4"/>
      <c r="D29" s="4"/>
      <c r="E29" s="4"/>
      <c r="F29" s="4"/>
      <c r="G29" s="4"/>
      <c r="H29" s="4"/>
      <c r="I29" s="4"/>
      <c r="J29" s="4"/>
    </row>
    <row r="30" spans="1:10">
      <c r="A30" s="63" t="s">
        <v>38</v>
      </c>
      <c r="B30" s="4">
        <v>1</v>
      </c>
      <c r="C30" s="4" t="s">
        <v>14</v>
      </c>
      <c r="D30" s="4">
        <v>20230825019</v>
      </c>
      <c r="E30" s="4">
        <v>20230825003</v>
      </c>
      <c r="F30" s="4" t="s">
        <v>22</v>
      </c>
      <c r="G30" s="4" t="s">
        <v>39</v>
      </c>
      <c r="H30" s="4" t="s">
        <v>24</v>
      </c>
      <c r="I30" s="4">
        <v>18889</v>
      </c>
      <c r="J30" s="4" t="s">
        <v>28</v>
      </c>
    </row>
    <row r="31" spans="1:10">
      <c r="A31" s="64"/>
      <c r="B31" s="4">
        <v>2</v>
      </c>
      <c r="C31" s="4" t="s">
        <v>14</v>
      </c>
      <c r="D31" s="4">
        <v>20230825020</v>
      </c>
      <c r="E31" s="4">
        <v>20230825004</v>
      </c>
      <c r="F31" s="4" t="s">
        <v>22</v>
      </c>
      <c r="G31" s="4" t="s">
        <v>41</v>
      </c>
      <c r="H31" s="4" t="s">
        <v>42</v>
      </c>
      <c r="I31" s="4">
        <v>1960</v>
      </c>
      <c r="J31" s="4" t="s">
        <v>28</v>
      </c>
    </row>
    <row r="32" spans="1:10">
      <c r="A32" s="64"/>
      <c r="B32" s="4">
        <v>3</v>
      </c>
      <c r="C32" s="4" t="s">
        <v>14</v>
      </c>
      <c r="D32" s="4">
        <v>20230809030</v>
      </c>
      <c r="E32" s="4">
        <v>20230809002</v>
      </c>
      <c r="F32" s="4" t="s">
        <v>22</v>
      </c>
      <c r="G32" s="4" t="s">
        <v>43</v>
      </c>
      <c r="H32" s="4" t="s">
        <v>44</v>
      </c>
      <c r="I32" s="4">
        <v>1360</v>
      </c>
      <c r="J32" s="4" t="s">
        <v>18</v>
      </c>
    </row>
    <row r="33" spans="1:10">
      <c r="A33" s="64"/>
      <c r="B33" s="4">
        <v>4</v>
      </c>
      <c r="C33" s="4" t="s">
        <v>14</v>
      </c>
      <c r="D33" s="4">
        <v>20230904013</v>
      </c>
      <c r="E33" s="4">
        <v>20230904002</v>
      </c>
      <c r="F33" s="4" t="s">
        <v>22</v>
      </c>
      <c r="G33" s="4" t="s">
        <v>39</v>
      </c>
      <c r="H33" s="4" t="s">
        <v>24</v>
      </c>
      <c r="I33" s="4">
        <v>5150</v>
      </c>
      <c r="J33" s="4" t="s">
        <v>28</v>
      </c>
    </row>
    <row r="34" spans="1:10">
      <c r="A34" s="64"/>
      <c r="B34" s="4">
        <v>5</v>
      </c>
      <c r="C34" s="4" t="s">
        <v>14</v>
      </c>
      <c r="D34" s="4">
        <v>20230904014</v>
      </c>
      <c r="E34" s="4">
        <v>20230904003</v>
      </c>
      <c r="F34" s="4" t="s">
        <v>22</v>
      </c>
      <c r="G34" s="4" t="s">
        <v>41</v>
      </c>
      <c r="H34" s="4" t="s">
        <v>42</v>
      </c>
      <c r="I34" s="4">
        <v>5100</v>
      </c>
      <c r="J34" s="4" t="s">
        <v>28</v>
      </c>
    </row>
    <row r="35" spans="1:10">
      <c r="A35" s="64"/>
      <c r="B35" s="4">
        <v>6</v>
      </c>
      <c r="C35" s="4" t="s">
        <v>14</v>
      </c>
      <c r="D35" s="4">
        <v>20230905026</v>
      </c>
      <c r="E35" s="4">
        <v>20230905048</v>
      </c>
      <c r="F35" s="4" t="s">
        <v>22</v>
      </c>
      <c r="G35" s="4" t="s">
        <v>39</v>
      </c>
      <c r="H35" s="4" t="s">
        <v>49</v>
      </c>
      <c r="I35" s="4">
        <v>7000</v>
      </c>
      <c r="J35" s="4" t="s">
        <v>28</v>
      </c>
    </row>
    <row r="36" spans="1:10">
      <c r="A36" s="64"/>
      <c r="B36" s="4">
        <v>7</v>
      </c>
      <c r="C36" s="4" t="s">
        <v>14</v>
      </c>
      <c r="D36" s="4">
        <v>20230905027</v>
      </c>
      <c r="E36" s="4">
        <v>20230905049</v>
      </c>
      <c r="F36" s="4" t="s">
        <v>22</v>
      </c>
      <c r="G36" s="4" t="s">
        <v>41</v>
      </c>
      <c r="H36" s="4" t="s">
        <v>50</v>
      </c>
      <c r="I36" s="4">
        <v>5000</v>
      </c>
      <c r="J36" s="4" t="s">
        <v>28</v>
      </c>
    </row>
    <row r="37" spans="1:10">
      <c r="A37" s="65"/>
      <c r="B37" s="4">
        <v>8</v>
      </c>
      <c r="C37" s="4" t="s">
        <v>14</v>
      </c>
      <c r="D37" s="4">
        <v>20230905028</v>
      </c>
      <c r="E37" s="4">
        <v>20230905050</v>
      </c>
      <c r="F37" s="4" t="s">
        <v>22</v>
      </c>
      <c r="G37" s="4" t="s">
        <v>40</v>
      </c>
      <c r="H37" s="4" t="s">
        <v>51</v>
      </c>
      <c r="I37" s="4">
        <v>2570</v>
      </c>
      <c r="J37" s="4" t="s">
        <v>28</v>
      </c>
    </row>
    <row r="38" spans="1:10">
      <c r="A38" s="66" t="s">
        <v>45</v>
      </c>
      <c r="B38" s="4">
        <v>1</v>
      </c>
      <c r="C38" s="4"/>
      <c r="D38" s="4"/>
      <c r="E38" s="4"/>
      <c r="F38" s="4"/>
      <c r="G38" s="4"/>
      <c r="H38" s="4"/>
      <c r="I38" s="4"/>
      <c r="J38" s="4"/>
    </row>
    <row r="39" spans="1:10">
      <c r="A39" s="67"/>
      <c r="B39" s="4">
        <v>2</v>
      </c>
      <c r="C39" s="4"/>
      <c r="D39" s="4"/>
      <c r="E39" s="4"/>
      <c r="F39" s="4"/>
      <c r="G39" s="4"/>
      <c r="H39" s="4"/>
      <c r="I39" s="4"/>
      <c r="J39" s="4"/>
    </row>
    <row r="40" spans="1:10">
      <c r="A40" s="67"/>
      <c r="B40" s="4">
        <v>3</v>
      </c>
      <c r="C40" s="4"/>
      <c r="D40" s="4"/>
      <c r="E40" s="4"/>
      <c r="F40" s="4"/>
      <c r="G40" s="4"/>
      <c r="H40" s="4"/>
      <c r="I40" s="4"/>
      <c r="J40" s="4"/>
    </row>
    <row r="41" spans="1:10">
      <c r="A41" s="67"/>
      <c r="B41" s="4">
        <v>4</v>
      </c>
      <c r="C41" s="4"/>
      <c r="D41" s="4"/>
      <c r="E41" s="4"/>
      <c r="F41" s="4"/>
      <c r="G41" s="4"/>
      <c r="H41" s="4"/>
      <c r="I41" s="4"/>
      <c r="J41" s="4"/>
    </row>
    <row r="42" spans="1:10">
      <c r="A42" s="67"/>
      <c r="B42" s="4">
        <v>5</v>
      </c>
      <c r="C42" s="4"/>
      <c r="D42" s="4"/>
      <c r="E42" s="4"/>
      <c r="F42" s="4"/>
      <c r="G42" s="4"/>
      <c r="H42" s="4"/>
      <c r="I42" s="4"/>
      <c r="J42" s="4"/>
    </row>
    <row r="43" spans="1:10">
      <c r="A43" s="67"/>
      <c r="B43" s="4">
        <v>6</v>
      </c>
      <c r="C43" s="4"/>
      <c r="D43" s="4"/>
      <c r="E43" s="4"/>
      <c r="F43" s="4"/>
      <c r="G43" s="4"/>
      <c r="H43" s="4"/>
      <c r="I43" s="4"/>
      <c r="J43" s="4"/>
    </row>
    <row r="44" spans="1:10">
      <c r="A44" s="67"/>
      <c r="B44" s="4">
        <v>7</v>
      </c>
      <c r="C44" s="4"/>
      <c r="D44" s="4"/>
      <c r="E44" s="4"/>
      <c r="F44" s="4"/>
      <c r="G44" s="4"/>
      <c r="H44" s="4"/>
      <c r="I44" s="4"/>
      <c r="J44" s="4"/>
    </row>
    <row r="45" spans="1:10">
      <c r="A45" s="68"/>
      <c r="B45" s="4">
        <v>8</v>
      </c>
      <c r="C45" s="4"/>
      <c r="D45" s="4"/>
      <c r="E45" s="4"/>
      <c r="F45" s="4"/>
      <c r="G45" s="4"/>
      <c r="H45" s="4"/>
      <c r="I45" s="4"/>
      <c r="J45" s="4"/>
    </row>
    <row r="46" spans="1:10" ht="15" customHeight="1">
      <c r="A46" s="53" t="s">
        <v>46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6"/>
      <c r="B47" s="57"/>
      <c r="C47" s="57"/>
      <c r="D47" s="57"/>
      <c r="E47" s="57"/>
      <c r="F47" s="57"/>
      <c r="G47" s="57"/>
      <c r="H47" s="57"/>
      <c r="I47" s="57"/>
      <c r="J47" s="58"/>
    </row>
    <row r="48" spans="1:10" ht="15" customHeight="1">
      <c r="A48" s="59" t="s">
        <v>47</v>
      </c>
      <c r="B48" s="59"/>
      <c r="C48" s="59"/>
      <c r="D48" s="59"/>
      <c r="E48" s="59"/>
      <c r="F48" s="59"/>
      <c r="G48" s="59"/>
      <c r="H48" s="59"/>
      <c r="I48" s="59"/>
      <c r="J48" s="59"/>
    </row>
    <row r="49" spans="1:10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 spans="1:10">
      <c r="A50" s="60"/>
      <c r="B50" s="60"/>
      <c r="C50" s="60"/>
      <c r="D50" s="60"/>
      <c r="E50" s="60"/>
      <c r="F50" s="60"/>
      <c r="G50" s="60"/>
      <c r="H50" s="60"/>
      <c r="I50" s="60"/>
      <c r="J50" s="60"/>
    </row>
  </sheetData>
  <mergeCells count="9">
    <mergeCell ref="A30:A37"/>
    <mergeCell ref="A38:A45"/>
    <mergeCell ref="A46:J47"/>
    <mergeCell ref="A48:J50"/>
    <mergeCell ref="A1:J1"/>
    <mergeCell ref="A2:J2"/>
    <mergeCell ref="A6:A13"/>
    <mergeCell ref="A14:A21"/>
    <mergeCell ref="A22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opLeftCell="A13" workbookViewId="0">
      <selection activeCell="D30" sqref="D30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1.5703125" customWidth="1"/>
    <col min="5" max="5" width="11.7109375" customWidth="1"/>
    <col min="6" max="6" width="21.140625" customWidth="1"/>
    <col min="7" max="7" width="12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54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 t="s">
        <v>31</v>
      </c>
      <c r="D6" s="4">
        <v>20230922013</v>
      </c>
      <c r="E6" s="4">
        <v>20230922001</v>
      </c>
      <c r="F6" s="4" t="s">
        <v>55</v>
      </c>
      <c r="G6" s="4" t="s">
        <v>56</v>
      </c>
      <c r="H6" s="4" t="s">
        <v>57</v>
      </c>
      <c r="I6" s="4"/>
      <c r="J6" s="4"/>
    </row>
    <row r="7" spans="1:13">
      <c r="A7" s="64"/>
      <c r="B7" s="4">
        <v>2</v>
      </c>
      <c r="C7" s="4"/>
      <c r="D7" s="4"/>
      <c r="E7" s="4"/>
      <c r="F7" s="4"/>
      <c r="G7" s="4"/>
      <c r="H7" s="4"/>
      <c r="I7" s="4"/>
      <c r="J7" s="4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5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3" t="s">
        <v>21</v>
      </c>
      <c r="B14" s="4">
        <v>1</v>
      </c>
      <c r="C14" s="4" t="s">
        <v>31</v>
      </c>
      <c r="D14" s="4">
        <v>20230922013</v>
      </c>
      <c r="E14" s="4">
        <v>20230922001</v>
      </c>
      <c r="F14" s="4" t="s">
        <v>55</v>
      </c>
      <c r="G14" s="4" t="s">
        <v>23</v>
      </c>
      <c r="H14" s="4" t="s">
        <v>57</v>
      </c>
      <c r="I14" s="4"/>
      <c r="J14" s="4"/>
    </row>
    <row r="15" spans="1:13">
      <c r="A15" s="64"/>
      <c r="B15" s="4">
        <v>2</v>
      </c>
      <c r="C15" s="4"/>
      <c r="D15" s="4"/>
      <c r="E15" s="4"/>
      <c r="F15" s="4"/>
      <c r="G15" s="4"/>
      <c r="H15" s="4"/>
      <c r="I15" s="4"/>
      <c r="J15" s="4"/>
    </row>
    <row r="16" spans="1:13">
      <c r="A16" s="64"/>
      <c r="B16" s="4">
        <v>3</v>
      </c>
      <c r="C16" s="4"/>
      <c r="D16" s="4"/>
      <c r="E16" s="4"/>
      <c r="F16" s="4"/>
      <c r="G16" s="4"/>
      <c r="H16" s="4"/>
      <c r="I16" s="4"/>
      <c r="J16" s="4"/>
    </row>
    <row r="17" spans="1:10">
      <c r="A17" s="64"/>
      <c r="B17" s="4">
        <v>4</v>
      </c>
      <c r="C17" s="4"/>
      <c r="D17" s="4"/>
      <c r="E17" s="4"/>
      <c r="F17" s="4"/>
      <c r="G17" s="4"/>
      <c r="H17" s="4"/>
      <c r="I17" s="4"/>
      <c r="J17" s="4"/>
    </row>
    <row r="18" spans="1:10">
      <c r="A18" s="64"/>
      <c r="B18" s="4">
        <v>5</v>
      </c>
      <c r="C18" s="4"/>
      <c r="D18" s="4"/>
      <c r="E18" s="4"/>
      <c r="F18" s="4"/>
      <c r="G18" s="4"/>
      <c r="H18" s="4"/>
      <c r="I18" s="4"/>
      <c r="J18" s="4"/>
    </row>
    <row r="19" spans="1:10">
      <c r="A19" s="64"/>
      <c r="B19" s="4">
        <v>6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7</v>
      </c>
      <c r="C20" s="4"/>
      <c r="D20" s="4"/>
      <c r="E20" s="4"/>
      <c r="F20" s="4"/>
      <c r="G20" s="4"/>
      <c r="H20" s="4"/>
      <c r="I20" s="4"/>
      <c r="J20" s="4"/>
    </row>
    <row r="21" spans="1:10">
      <c r="A21" s="65"/>
      <c r="B21" s="4">
        <v>8</v>
      </c>
      <c r="C21" s="4"/>
      <c r="D21" s="4"/>
      <c r="E21" s="4"/>
      <c r="F21" s="4"/>
      <c r="G21" s="4"/>
      <c r="H21" s="4"/>
      <c r="I21" s="4"/>
      <c r="J21" s="4"/>
    </row>
    <row r="22" spans="1:10">
      <c r="A22" s="63" t="s">
        <v>26</v>
      </c>
      <c r="B22" s="4">
        <v>1</v>
      </c>
      <c r="C22" s="4" t="s">
        <v>31</v>
      </c>
      <c r="D22" s="4">
        <v>20230809033</v>
      </c>
      <c r="E22" s="4">
        <v>20230809005</v>
      </c>
      <c r="F22" s="4" t="s">
        <v>32</v>
      </c>
      <c r="G22" s="4" t="s">
        <v>33</v>
      </c>
      <c r="H22" s="4" t="s">
        <v>34</v>
      </c>
      <c r="I22" s="4">
        <f>15000-4683</f>
        <v>10317</v>
      </c>
      <c r="J22" s="4" t="s">
        <v>28</v>
      </c>
    </row>
    <row r="23" spans="1:10">
      <c r="A23" s="64"/>
      <c r="B23" s="4">
        <v>2</v>
      </c>
      <c r="C23" s="4" t="s">
        <v>31</v>
      </c>
      <c r="D23" s="4">
        <v>20230809032</v>
      </c>
      <c r="E23" s="4">
        <v>20230809004</v>
      </c>
      <c r="F23" s="4" t="s">
        <v>35</v>
      </c>
      <c r="G23" s="4" t="s">
        <v>36</v>
      </c>
      <c r="H23" s="4" t="s">
        <v>37</v>
      </c>
      <c r="I23" s="4">
        <f>35000-3000-2774</f>
        <v>29226</v>
      </c>
      <c r="J23" s="4" t="s">
        <v>28</v>
      </c>
    </row>
    <row r="24" spans="1:10">
      <c r="A24" s="64"/>
      <c r="B24" s="4">
        <v>3</v>
      </c>
      <c r="C24" s="4" t="s">
        <v>31</v>
      </c>
      <c r="D24" s="4">
        <v>20230815011</v>
      </c>
      <c r="E24" s="4">
        <v>20230814001</v>
      </c>
      <c r="F24" s="4" t="s">
        <v>35</v>
      </c>
      <c r="G24" s="4" t="s">
        <v>36</v>
      </c>
      <c r="H24" s="4" t="s">
        <v>37</v>
      </c>
      <c r="I24" s="4">
        <v>26000</v>
      </c>
      <c r="J24" s="4" t="s">
        <v>28</v>
      </c>
    </row>
    <row r="25" spans="1:10">
      <c r="A25" s="64"/>
      <c r="B25" s="4">
        <v>4</v>
      </c>
      <c r="C25" s="12"/>
      <c r="D25" s="12"/>
      <c r="E25" s="12"/>
      <c r="F25" s="12"/>
      <c r="G25" s="12"/>
      <c r="H25" s="12"/>
      <c r="I25" s="12"/>
      <c r="J25" s="12"/>
    </row>
    <row r="26" spans="1:10">
      <c r="A26" s="64"/>
      <c r="B26" s="4">
        <v>5</v>
      </c>
      <c r="C26" s="12"/>
      <c r="D26" s="12"/>
      <c r="E26" s="12"/>
      <c r="F26" s="12"/>
      <c r="G26" s="12"/>
      <c r="H26" s="12"/>
      <c r="I26" s="12"/>
      <c r="J26" s="12"/>
    </row>
    <row r="27" spans="1:10">
      <c r="A27" s="64"/>
      <c r="B27" s="4">
        <v>6</v>
      </c>
      <c r="C27" s="12"/>
      <c r="D27" s="12"/>
      <c r="E27" s="12"/>
      <c r="F27" s="12"/>
      <c r="G27" s="12"/>
      <c r="H27" s="12"/>
      <c r="I27" s="12"/>
      <c r="J27" s="12"/>
    </row>
    <row r="28" spans="1:10">
      <c r="A28" s="64"/>
      <c r="B28" s="4">
        <v>7</v>
      </c>
      <c r="C28" s="4"/>
      <c r="D28" s="4"/>
      <c r="E28" s="4"/>
      <c r="F28" s="4"/>
      <c r="G28" s="4"/>
      <c r="H28" s="4"/>
      <c r="I28" s="4"/>
      <c r="J28" s="4"/>
    </row>
    <row r="29" spans="1:10">
      <c r="A29" s="65"/>
      <c r="B29" s="4">
        <v>8</v>
      </c>
      <c r="C29" s="4"/>
      <c r="D29" s="4"/>
      <c r="E29" s="4"/>
      <c r="F29" s="4"/>
      <c r="G29" s="4"/>
      <c r="H29" s="4"/>
      <c r="I29" s="4"/>
      <c r="J29" s="4"/>
    </row>
    <row r="30" spans="1:10">
      <c r="A30" s="63" t="s">
        <v>38</v>
      </c>
      <c r="B30" s="4">
        <v>1</v>
      </c>
      <c r="C30" s="4" t="s">
        <v>14</v>
      </c>
      <c r="D30" s="4">
        <v>20230825019</v>
      </c>
      <c r="E30" s="4">
        <v>20230825003</v>
      </c>
      <c r="F30" s="4" t="s">
        <v>22</v>
      </c>
      <c r="G30" s="4" t="s">
        <v>39</v>
      </c>
      <c r="H30" s="4" t="s">
        <v>24</v>
      </c>
      <c r="I30" s="4">
        <v>3006</v>
      </c>
      <c r="J30" s="4" t="s">
        <v>28</v>
      </c>
    </row>
    <row r="31" spans="1:10">
      <c r="A31" s="64"/>
      <c r="B31" s="4">
        <v>2</v>
      </c>
      <c r="C31" s="4" t="s">
        <v>14</v>
      </c>
      <c r="D31" s="4">
        <v>20230904013</v>
      </c>
      <c r="E31" s="4">
        <v>20230904002</v>
      </c>
      <c r="F31" s="4" t="s">
        <v>22</v>
      </c>
      <c r="G31" s="4" t="s">
        <v>39</v>
      </c>
      <c r="H31" s="4" t="s">
        <v>24</v>
      </c>
      <c r="I31" s="4">
        <v>5150</v>
      </c>
      <c r="J31" s="4" t="s">
        <v>28</v>
      </c>
    </row>
    <row r="32" spans="1:10">
      <c r="A32" s="64"/>
      <c r="B32" s="4">
        <v>3</v>
      </c>
      <c r="C32" s="4" t="s">
        <v>14</v>
      </c>
      <c r="D32" s="4">
        <v>20230825020</v>
      </c>
      <c r="E32" s="4">
        <v>20230825004</v>
      </c>
      <c r="F32" s="4" t="s">
        <v>22</v>
      </c>
      <c r="G32" s="4" t="s">
        <v>41</v>
      </c>
      <c r="H32" s="4" t="s">
        <v>42</v>
      </c>
      <c r="I32" s="4">
        <v>1960</v>
      </c>
      <c r="J32" s="4" t="s">
        <v>28</v>
      </c>
    </row>
    <row r="33" spans="1:10">
      <c r="A33" s="64"/>
      <c r="B33" s="4">
        <v>4</v>
      </c>
      <c r="C33" s="4" t="s">
        <v>14</v>
      </c>
      <c r="D33" s="4">
        <v>20230904014</v>
      </c>
      <c r="E33" s="4">
        <v>20230904003</v>
      </c>
      <c r="F33" s="4" t="s">
        <v>22</v>
      </c>
      <c r="G33" s="4" t="s">
        <v>41</v>
      </c>
      <c r="H33" s="4" t="s">
        <v>42</v>
      </c>
      <c r="I33" s="4">
        <v>5100</v>
      </c>
      <c r="J33" s="4" t="s">
        <v>28</v>
      </c>
    </row>
    <row r="34" spans="1:10">
      <c r="A34" s="64"/>
      <c r="B34" s="4">
        <v>5</v>
      </c>
      <c r="C34" s="4" t="s">
        <v>14</v>
      </c>
      <c r="D34" s="4">
        <v>20230809030</v>
      </c>
      <c r="E34" s="4">
        <v>20230809002</v>
      </c>
      <c r="F34" s="4" t="s">
        <v>22</v>
      </c>
      <c r="G34" s="4" t="s">
        <v>43</v>
      </c>
      <c r="H34" s="4" t="s">
        <v>44</v>
      </c>
      <c r="I34" s="4">
        <v>1360</v>
      </c>
      <c r="J34" s="4" t="s">
        <v>18</v>
      </c>
    </row>
    <row r="35" spans="1:10">
      <c r="A35" s="64"/>
      <c r="B35" s="4">
        <v>6</v>
      </c>
      <c r="C35" s="4" t="s">
        <v>14</v>
      </c>
      <c r="D35" s="4">
        <v>20230905026</v>
      </c>
      <c r="E35" s="4">
        <v>20230905048</v>
      </c>
      <c r="F35" s="4" t="s">
        <v>22</v>
      </c>
      <c r="G35" s="4" t="s">
        <v>39</v>
      </c>
      <c r="H35" s="4" t="s">
        <v>49</v>
      </c>
      <c r="I35" s="4">
        <v>7000</v>
      </c>
      <c r="J35" s="4" t="s">
        <v>28</v>
      </c>
    </row>
    <row r="36" spans="1:10">
      <c r="A36" s="64"/>
      <c r="B36" s="4">
        <v>7</v>
      </c>
      <c r="C36" s="4" t="s">
        <v>14</v>
      </c>
      <c r="D36" s="4">
        <v>20230905027</v>
      </c>
      <c r="E36" s="4">
        <v>20230905049</v>
      </c>
      <c r="F36" s="4" t="s">
        <v>22</v>
      </c>
      <c r="G36" s="4" t="s">
        <v>41</v>
      </c>
      <c r="H36" s="4" t="s">
        <v>50</v>
      </c>
      <c r="I36" s="4">
        <v>5000</v>
      </c>
      <c r="J36" s="4" t="s">
        <v>28</v>
      </c>
    </row>
    <row r="37" spans="1:10">
      <c r="A37" s="65"/>
      <c r="B37" s="4">
        <v>8</v>
      </c>
      <c r="C37" s="4" t="s">
        <v>14</v>
      </c>
      <c r="D37" s="4">
        <v>20230905028</v>
      </c>
      <c r="E37" s="4">
        <v>20230905050</v>
      </c>
      <c r="F37" s="4" t="s">
        <v>22</v>
      </c>
      <c r="G37" s="4" t="s">
        <v>40</v>
      </c>
      <c r="H37" s="4" t="s">
        <v>51</v>
      </c>
      <c r="I37" s="4">
        <v>2570</v>
      </c>
      <c r="J37" s="4" t="s">
        <v>28</v>
      </c>
    </row>
    <row r="38" spans="1:10">
      <c r="A38" s="66" t="s">
        <v>45</v>
      </c>
      <c r="B38" s="4">
        <v>1</v>
      </c>
      <c r="C38" s="4"/>
      <c r="D38" s="4"/>
      <c r="E38" s="4"/>
      <c r="F38" s="4"/>
      <c r="G38" s="4"/>
      <c r="H38" s="4"/>
      <c r="I38" s="4"/>
      <c r="J38" s="4"/>
    </row>
    <row r="39" spans="1:10">
      <c r="A39" s="67"/>
      <c r="B39" s="4">
        <v>2</v>
      </c>
      <c r="C39" s="4"/>
      <c r="D39" s="4"/>
      <c r="E39" s="4"/>
      <c r="F39" s="4"/>
      <c r="G39" s="4"/>
      <c r="H39" s="4"/>
      <c r="I39" s="4"/>
      <c r="J39" s="4"/>
    </row>
    <row r="40" spans="1:10">
      <c r="A40" s="67"/>
      <c r="B40" s="4">
        <v>3</v>
      </c>
      <c r="C40" s="4"/>
      <c r="D40" s="4"/>
      <c r="E40" s="4"/>
      <c r="F40" s="4"/>
      <c r="G40" s="4"/>
      <c r="H40" s="4"/>
      <c r="I40" s="4"/>
      <c r="J40" s="4"/>
    </row>
    <row r="41" spans="1:10">
      <c r="A41" s="67"/>
      <c r="B41" s="4">
        <v>4</v>
      </c>
      <c r="C41" s="4"/>
      <c r="D41" s="4"/>
      <c r="E41" s="4"/>
      <c r="F41" s="4"/>
      <c r="G41" s="4"/>
      <c r="H41" s="4"/>
      <c r="I41" s="4"/>
      <c r="J41" s="4"/>
    </row>
    <row r="42" spans="1:10">
      <c r="A42" s="67"/>
      <c r="B42" s="4">
        <v>5</v>
      </c>
      <c r="C42" s="4"/>
      <c r="D42" s="4"/>
      <c r="E42" s="4"/>
      <c r="F42" s="4"/>
      <c r="G42" s="4"/>
      <c r="H42" s="4"/>
      <c r="I42" s="4"/>
      <c r="J42" s="4"/>
    </row>
    <row r="43" spans="1:10">
      <c r="A43" s="67"/>
      <c r="B43" s="4">
        <v>6</v>
      </c>
      <c r="C43" s="4"/>
      <c r="D43" s="4"/>
      <c r="E43" s="4"/>
      <c r="F43" s="4"/>
      <c r="G43" s="4"/>
      <c r="H43" s="4"/>
      <c r="I43" s="4"/>
      <c r="J43" s="4"/>
    </row>
    <row r="44" spans="1:10">
      <c r="A44" s="67"/>
      <c r="B44" s="4">
        <v>7</v>
      </c>
      <c r="C44" s="4"/>
      <c r="D44" s="4"/>
      <c r="E44" s="4"/>
      <c r="F44" s="4"/>
      <c r="G44" s="4"/>
      <c r="H44" s="4"/>
      <c r="I44" s="4"/>
      <c r="J44" s="4"/>
    </row>
    <row r="45" spans="1:10">
      <c r="A45" s="68"/>
      <c r="B45" s="4">
        <v>8</v>
      </c>
      <c r="C45" s="4"/>
      <c r="D45" s="4"/>
      <c r="E45" s="4"/>
      <c r="F45" s="4"/>
      <c r="G45" s="4"/>
      <c r="H45" s="4"/>
      <c r="I45" s="4"/>
      <c r="J45" s="4"/>
    </row>
    <row r="46" spans="1:10">
      <c r="A46" s="53" t="s">
        <v>46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6"/>
      <c r="B47" s="57"/>
      <c r="C47" s="57"/>
      <c r="D47" s="57"/>
      <c r="E47" s="57"/>
      <c r="F47" s="57"/>
      <c r="G47" s="57"/>
      <c r="H47" s="57"/>
      <c r="I47" s="57"/>
      <c r="J47" s="58"/>
    </row>
    <row r="48" spans="1:10">
      <c r="A48" s="59" t="s">
        <v>47</v>
      </c>
      <c r="B48" s="59"/>
      <c r="C48" s="59"/>
      <c r="D48" s="59"/>
      <c r="E48" s="59"/>
      <c r="F48" s="59"/>
      <c r="G48" s="59"/>
      <c r="H48" s="59"/>
      <c r="I48" s="59"/>
      <c r="J48" s="59"/>
    </row>
    <row r="49" spans="1:10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 spans="1:10">
      <c r="A50" s="60"/>
      <c r="B50" s="60"/>
      <c r="C50" s="60"/>
      <c r="D50" s="60"/>
      <c r="E50" s="60"/>
      <c r="F50" s="60"/>
      <c r="G50" s="60"/>
      <c r="H50" s="60"/>
      <c r="I50" s="60"/>
      <c r="J50" s="60"/>
    </row>
  </sheetData>
  <mergeCells count="9">
    <mergeCell ref="A30:A37"/>
    <mergeCell ref="A38:A45"/>
    <mergeCell ref="A46:J47"/>
    <mergeCell ref="A48:J50"/>
    <mergeCell ref="A1:J1"/>
    <mergeCell ref="A2:J2"/>
    <mergeCell ref="A6:A13"/>
    <mergeCell ref="A14:A21"/>
    <mergeCell ref="A22:A29"/>
  </mergeCells>
  <pageMargins left="0.31496062992126" right="0.31496062992126" top="0.74803149606299202" bottom="0.74803149606299202" header="0.31496062992126" footer="0.31496062992126"/>
  <pageSetup paperSize="9" scale="9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opLeftCell="A13" workbookViewId="0">
      <selection activeCell="H63" sqref="H63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1.5703125" customWidth="1"/>
    <col min="5" max="5" width="11.7109375" customWidth="1"/>
    <col min="6" max="6" width="21.140625" customWidth="1"/>
    <col min="7" max="7" width="12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58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/>
      <c r="D6" s="4"/>
      <c r="E6" s="4"/>
      <c r="F6" s="4"/>
      <c r="G6" s="4"/>
      <c r="H6" s="4"/>
      <c r="I6" s="4"/>
      <c r="J6" s="4"/>
    </row>
    <row r="7" spans="1:13">
      <c r="A7" s="64"/>
      <c r="B7" s="4">
        <v>2</v>
      </c>
      <c r="C7" s="4"/>
      <c r="D7" s="4"/>
      <c r="E7" s="4"/>
      <c r="F7" s="4"/>
      <c r="G7" s="4"/>
      <c r="H7" s="4"/>
      <c r="I7" s="4"/>
      <c r="J7" s="4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4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4"/>
      <c r="B14" s="4">
        <v>9</v>
      </c>
      <c r="C14" s="4"/>
      <c r="D14" s="4"/>
      <c r="E14" s="4"/>
      <c r="F14" s="4"/>
      <c r="G14" s="4"/>
      <c r="H14" s="4"/>
      <c r="I14" s="4"/>
      <c r="J14" s="4"/>
    </row>
    <row r="15" spans="1:13">
      <c r="A15" s="70"/>
      <c r="B15" s="8">
        <v>10</v>
      </c>
      <c r="C15" s="8"/>
      <c r="D15" s="8"/>
      <c r="E15" s="8"/>
      <c r="F15" s="8"/>
      <c r="G15" s="8"/>
      <c r="H15" s="8"/>
      <c r="I15" s="8"/>
      <c r="J15" s="8"/>
    </row>
    <row r="16" spans="1:13">
      <c r="A16" s="69" t="s">
        <v>21</v>
      </c>
      <c r="B16" s="19">
        <v>1</v>
      </c>
      <c r="C16" s="19"/>
      <c r="D16" s="19"/>
      <c r="E16" s="19"/>
      <c r="F16" s="19"/>
      <c r="G16" s="9"/>
      <c r="H16" s="9"/>
      <c r="I16" s="9"/>
      <c r="J16" s="9"/>
    </row>
    <row r="17" spans="1:10">
      <c r="A17" s="64"/>
      <c r="B17" s="4">
        <v>2</v>
      </c>
      <c r="C17" s="4"/>
      <c r="D17" s="4"/>
      <c r="E17" s="4"/>
      <c r="F17" s="4"/>
      <c r="G17" s="4"/>
      <c r="H17" s="4"/>
      <c r="I17" s="4"/>
      <c r="J17" s="4"/>
    </row>
    <row r="18" spans="1:10">
      <c r="A18" s="64"/>
      <c r="B18" s="4">
        <v>3</v>
      </c>
      <c r="C18" s="4"/>
      <c r="D18" s="4"/>
      <c r="E18" s="4"/>
      <c r="F18" s="4"/>
      <c r="G18" s="4"/>
      <c r="H18" s="4"/>
      <c r="I18" s="4"/>
      <c r="J18" s="4"/>
    </row>
    <row r="19" spans="1:10">
      <c r="A19" s="64"/>
      <c r="B19" s="4">
        <v>4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5</v>
      </c>
      <c r="C20" s="4"/>
      <c r="D20" s="4"/>
      <c r="E20" s="4"/>
      <c r="F20" s="4"/>
      <c r="G20" s="4"/>
      <c r="H20" s="4"/>
      <c r="I20" s="4"/>
      <c r="J20" s="4"/>
    </row>
    <row r="21" spans="1:10">
      <c r="A21" s="64"/>
      <c r="B21" s="4">
        <v>6</v>
      </c>
      <c r="C21" s="4"/>
      <c r="D21" s="4"/>
      <c r="E21" s="4"/>
      <c r="F21" s="4"/>
      <c r="G21" s="4"/>
      <c r="H21" s="4"/>
      <c r="I21" s="4"/>
      <c r="J21" s="4"/>
    </row>
    <row r="22" spans="1:10">
      <c r="A22" s="64"/>
      <c r="B22" s="4">
        <v>7</v>
      </c>
      <c r="C22" s="4"/>
      <c r="D22" s="4"/>
      <c r="E22" s="4"/>
      <c r="F22" s="4"/>
      <c r="G22" s="4"/>
      <c r="H22" s="4"/>
      <c r="I22" s="4"/>
      <c r="J22" s="4"/>
    </row>
    <row r="23" spans="1:10">
      <c r="A23" s="64"/>
      <c r="B23" s="4">
        <v>8</v>
      </c>
      <c r="C23" s="4"/>
      <c r="D23" s="4"/>
      <c r="E23" s="4"/>
      <c r="F23" s="4"/>
      <c r="G23" s="4"/>
      <c r="H23" s="4"/>
      <c r="I23" s="4"/>
      <c r="J23" s="4"/>
    </row>
    <row r="24" spans="1:10">
      <c r="A24" s="64"/>
      <c r="B24" s="4">
        <v>9</v>
      </c>
      <c r="C24" s="4"/>
      <c r="D24" s="4"/>
      <c r="E24" s="4"/>
      <c r="F24" s="4"/>
      <c r="G24" s="4"/>
      <c r="H24" s="4"/>
      <c r="I24" s="4"/>
      <c r="J24" s="4"/>
    </row>
    <row r="25" spans="1:10">
      <c r="A25" s="70"/>
      <c r="B25" s="8">
        <v>10</v>
      </c>
      <c r="C25" s="8"/>
      <c r="D25" s="8"/>
      <c r="E25" s="8"/>
      <c r="F25" s="8"/>
      <c r="G25" s="8"/>
      <c r="H25" s="8"/>
      <c r="I25" s="8"/>
      <c r="J25" s="8"/>
    </row>
    <row r="26" spans="1:10">
      <c r="A26" s="69" t="s">
        <v>26</v>
      </c>
      <c r="B26" s="19">
        <v>1</v>
      </c>
      <c r="C26" s="19" t="s">
        <v>31</v>
      </c>
      <c r="D26" s="9">
        <v>20230809032</v>
      </c>
      <c r="E26" s="19">
        <v>20230809004</v>
      </c>
      <c r="F26" s="9" t="s">
        <v>35</v>
      </c>
      <c r="G26" s="9" t="s">
        <v>36</v>
      </c>
      <c r="H26" s="9" t="s">
        <v>37</v>
      </c>
      <c r="I26" s="9">
        <v>9632</v>
      </c>
      <c r="J26" s="9" t="s">
        <v>28</v>
      </c>
    </row>
    <row r="27" spans="1:10">
      <c r="A27" s="64"/>
      <c r="B27" s="4">
        <v>2</v>
      </c>
      <c r="C27" s="4" t="s">
        <v>31</v>
      </c>
      <c r="D27" s="4">
        <v>20230815011</v>
      </c>
      <c r="E27" s="4">
        <v>20230814001</v>
      </c>
      <c r="F27" s="4" t="s">
        <v>35</v>
      </c>
      <c r="G27" s="4" t="s">
        <v>36</v>
      </c>
      <c r="H27" s="4" t="s">
        <v>37</v>
      </c>
      <c r="I27" s="4">
        <v>26000</v>
      </c>
      <c r="J27" s="4" t="s">
        <v>28</v>
      </c>
    </row>
    <row r="28" spans="1:10">
      <c r="A28" s="64"/>
      <c r="B28" s="4">
        <v>3</v>
      </c>
      <c r="C28" s="12"/>
      <c r="D28" s="12"/>
      <c r="E28" s="12"/>
      <c r="F28" s="12"/>
      <c r="G28" s="12"/>
      <c r="H28" s="12"/>
      <c r="I28" s="12"/>
      <c r="J28" s="12"/>
    </row>
    <row r="29" spans="1:10">
      <c r="A29" s="64"/>
      <c r="B29" s="4">
        <v>4</v>
      </c>
      <c r="C29" s="12"/>
      <c r="D29" s="12"/>
      <c r="E29" s="12"/>
      <c r="F29" s="12"/>
      <c r="G29" s="12"/>
      <c r="H29" s="12"/>
      <c r="I29" s="12"/>
      <c r="J29" s="12"/>
    </row>
    <row r="30" spans="1:10">
      <c r="A30" s="64"/>
      <c r="B30" s="4">
        <v>5</v>
      </c>
      <c r="C30" s="12"/>
      <c r="D30" s="12"/>
      <c r="E30" s="12"/>
      <c r="F30" s="12"/>
      <c r="G30" s="12"/>
      <c r="H30" s="12"/>
      <c r="I30" s="12"/>
      <c r="J30" s="12"/>
    </row>
    <row r="31" spans="1:10">
      <c r="A31" s="64"/>
      <c r="B31" s="4">
        <v>6</v>
      </c>
      <c r="C31" s="12"/>
      <c r="D31" s="12"/>
      <c r="E31" s="12"/>
      <c r="F31" s="12"/>
      <c r="G31" s="12"/>
      <c r="H31" s="12"/>
      <c r="I31" s="12"/>
      <c r="J31" s="12"/>
    </row>
    <row r="32" spans="1:10">
      <c r="A32" s="64"/>
      <c r="B32" s="4">
        <v>7</v>
      </c>
      <c r="C32" s="4"/>
      <c r="D32" s="4"/>
      <c r="E32" s="4"/>
      <c r="F32" s="4"/>
      <c r="G32" s="4"/>
      <c r="H32" s="4"/>
      <c r="I32" s="4"/>
      <c r="J32" s="4"/>
    </row>
    <row r="33" spans="1:10">
      <c r="A33" s="70"/>
      <c r="B33" s="8">
        <v>8</v>
      </c>
      <c r="C33" s="8"/>
      <c r="D33" s="8"/>
      <c r="E33" s="8"/>
      <c r="F33" s="8"/>
      <c r="G33" s="8"/>
      <c r="H33" s="8"/>
      <c r="I33" s="8"/>
      <c r="J33" s="8"/>
    </row>
    <row r="34" spans="1:10">
      <c r="A34" s="69" t="s">
        <v>38</v>
      </c>
      <c r="B34" s="9">
        <v>1</v>
      </c>
      <c r="C34" s="9" t="s">
        <v>14</v>
      </c>
      <c r="D34" s="9">
        <v>20230809030</v>
      </c>
      <c r="E34" s="9">
        <v>20230809002</v>
      </c>
      <c r="F34" s="9" t="s">
        <v>22</v>
      </c>
      <c r="G34" s="9" t="s">
        <v>59</v>
      </c>
      <c r="H34" s="9" t="s">
        <v>44</v>
      </c>
      <c r="I34" s="9">
        <v>1360</v>
      </c>
      <c r="J34" s="9" t="s">
        <v>18</v>
      </c>
    </row>
    <row r="35" spans="1:10">
      <c r="A35" s="64"/>
      <c r="B35" s="4">
        <v>2</v>
      </c>
      <c r="C35" s="4" t="s">
        <v>14</v>
      </c>
      <c r="D35" s="4">
        <v>20230905026</v>
      </c>
      <c r="E35" s="4">
        <v>20230905048</v>
      </c>
      <c r="F35" s="4" t="s">
        <v>22</v>
      </c>
      <c r="G35" s="4" t="s">
        <v>60</v>
      </c>
      <c r="H35" s="4" t="s">
        <v>49</v>
      </c>
      <c r="I35" s="4">
        <v>7000</v>
      </c>
      <c r="J35" s="4" t="s">
        <v>28</v>
      </c>
    </row>
    <row r="36" spans="1:10">
      <c r="A36" s="64"/>
      <c r="B36" s="4">
        <v>3</v>
      </c>
      <c r="C36" s="4" t="s">
        <v>14</v>
      </c>
      <c r="D36" s="4">
        <v>20230905027</v>
      </c>
      <c r="E36" s="4">
        <v>20230905049</v>
      </c>
      <c r="F36" s="4" t="s">
        <v>22</v>
      </c>
      <c r="G36" s="4" t="s">
        <v>61</v>
      </c>
      <c r="H36" s="4" t="s">
        <v>50</v>
      </c>
      <c r="I36" s="4">
        <v>5000</v>
      </c>
      <c r="J36" s="4" t="s">
        <v>28</v>
      </c>
    </row>
    <row r="37" spans="1:10">
      <c r="A37" s="64"/>
      <c r="B37" s="4">
        <v>4</v>
      </c>
      <c r="C37" s="4" t="s">
        <v>14</v>
      </c>
      <c r="D37" s="4">
        <v>20230905028</v>
      </c>
      <c r="E37" s="4">
        <v>20230905050</v>
      </c>
      <c r="F37" s="4" t="s">
        <v>22</v>
      </c>
      <c r="G37" s="4" t="s">
        <v>62</v>
      </c>
      <c r="H37" s="4" t="s">
        <v>51</v>
      </c>
      <c r="I37" s="4">
        <v>2570</v>
      </c>
      <c r="J37" s="4" t="s">
        <v>28</v>
      </c>
    </row>
    <row r="38" spans="1:10">
      <c r="A38" s="64"/>
      <c r="B38" s="4">
        <v>5</v>
      </c>
      <c r="C38" s="4" t="s">
        <v>14</v>
      </c>
      <c r="D38" s="4">
        <v>20230927001</v>
      </c>
      <c r="E38" s="4">
        <v>20230927001</v>
      </c>
      <c r="F38" s="4" t="s">
        <v>22</v>
      </c>
      <c r="G38" s="4" t="s">
        <v>62</v>
      </c>
      <c r="H38" s="4" t="s">
        <v>51</v>
      </c>
      <c r="I38" s="4">
        <v>1600</v>
      </c>
      <c r="J38" s="4" t="s">
        <v>28</v>
      </c>
    </row>
    <row r="39" spans="1:10">
      <c r="A39" s="64"/>
      <c r="B39" s="4">
        <v>6</v>
      </c>
      <c r="C39" s="4" t="s">
        <v>14</v>
      </c>
      <c r="D39" s="4">
        <v>20230927002</v>
      </c>
      <c r="E39" s="4">
        <v>20230927002</v>
      </c>
      <c r="F39" s="4" t="s">
        <v>22</v>
      </c>
      <c r="G39" s="4" t="s">
        <v>63</v>
      </c>
      <c r="H39" s="4" t="s">
        <v>64</v>
      </c>
      <c r="I39" s="4">
        <v>3200</v>
      </c>
      <c r="J39" s="4" t="s">
        <v>28</v>
      </c>
    </row>
    <row r="40" spans="1:10">
      <c r="A40" s="64"/>
      <c r="B40" s="4">
        <v>7</v>
      </c>
      <c r="C40" s="4" t="s">
        <v>14</v>
      </c>
      <c r="D40" s="4">
        <v>20230927003</v>
      </c>
      <c r="E40" s="4">
        <v>20230927003</v>
      </c>
      <c r="F40" s="4" t="s">
        <v>22</v>
      </c>
      <c r="G40" s="4" t="s">
        <v>59</v>
      </c>
      <c r="H40" s="4" t="s">
        <v>65</v>
      </c>
      <c r="I40" s="4">
        <v>34480</v>
      </c>
      <c r="J40" s="4" t="s">
        <v>28</v>
      </c>
    </row>
    <row r="41" spans="1:10">
      <c r="A41" s="64"/>
      <c r="B41" s="4">
        <v>8</v>
      </c>
      <c r="C41" s="4" t="s">
        <v>14</v>
      </c>
      <c r="D41" s="4">
        <v>20230927004</v>
      </c>
      <c r="E41" s="4">
        <v>20230927004</v>
      </c>
      <c r="F41" s="4" t="s">
        <v>22</v>
      </c>
      <c r="G41" s="4" t="s">
        <v>60</v>
      </c>
      <c r="H41" s="4" t="s">
        <v>24</v>
      </c>
      <c r="I41" s="4">
        <v>15000</v>
      </c>
      <c r="J41" s="4" t="s">
        <v>28</v>
      </c>
    </row>
    <row r="42" spans="1:10">
      <c r="A42" s="64"/>
      <c r="B42" s="4">
        <v>9</v>
      </c>
      <c r="C42" s="4" t="s">
        <v>14</v>
      </c>
      <c r="D42" s="4">
        <v>20230927005</v>
      </c>
      <c r="E42" s="4">
        <v>20230927005</v>
      </c>
      <c r="F42" s="4" t="s">
        <v>22</v>
      </c>
      <c r="G42" s="4" t="s">
        <v>61</v>
      </c>
      <c r="H42" s="4" t="s">
        <v>42</v>
      </c>
      <c r="I42" s="4">
        <v>1050</v>
      </c>
      <c r="J42" s="4" t="s">
        <v>28</v>
      </c>
    </row>
    <row r="43" spans="1:10">
      <c r="A43" s="70"/>
      <c r="B43" s="8">
        <v>10</v>
      </c>
      <c r="C43" s="8" t="s">
        <v>14</v>
      </c>
      <c r="D43" s="8">
        <v>20230927006</v>
      </c>
      <c r="E43" s="8">
        <v>20230927006</v>
      </c>
      <c r="F43" s="8" t="s">
        <v>22</v>
      </c>
      <c r="G43" s="8" t="s">
        <v>62</v>
      </c>
      <c r="H43" s="8" t="s">
        <v>25</v>
      </c>
      <c r="I43" s="8">
        <v>23400</v>
      </c>
      <c r="J43" s="8" t="s">
        <v>28</v>
      </c>
    </row>
    <row r="44" spans="1:10">
      <c r="A44" s="71" t="s">
        <v>45</v>
      </c>
      <c r="B44" s="19">
        <v>1</v>
      </c>
      <c r="C44" s="19" t="s">
        <v>14</v>
      </c>
      <c r="D44" s="19">
        <v>20230927007</v>
      </c>
      <c r="E44" s="19">
        <v>20230927007</v>
      </c>
      <c r="F44" s="19" t="s">
        <v>15</v>
      </c>
      <c r="G44" s="19" t="s">
        <v>66</v>
      </c>
      <c r="H44" s="19" t="s">
        <v>67</v>
      </c>
      <c r="I44" s="19">
        <v>7000</v>
      </c>
      <c r="J44" s="19" t="s">
        <v>28</v>
      </c>
    </row>
    <row r="45" spans="1:10">
      <c r="A45" s="67"/>
      <c r="B45" s="4">
        <v>2</v>
      </c>
      <c r="C45" s="4" t="s">
        <v>14</v>
      </c>
      <c r="D45" s="4">
        <v>20230927008</v>
      </c>
      <c r="E45" s="4">
        <v>20230927008</v>
      </c>
      <c r="F45" s="4" t="s">
        <v>15</v>
      </c>
      <c r="G45" s="4" t="s">
        <v>68</v>
      </c>
      <c r="H45" s="4" t="s">
        <v>19</v>
      </c>
      <c r="I45" s="4">
        <v>1000</v>
      </c>
      <c r="J45" s="4" t="s">
        <v>28</v>
      </c>
    </row>
    <row r="46" spans="1:10">
      <c r="A46" s="67"/>
      <c r="B46" s="4">
        <v>3</v>
      </c>
      <c r="C46" s="12"/>
      <c r="D46" s="12"/>
      <c r="E46" s="12"/>
      <c r="F46" s="12"/>
      <c r="G46" s="12"/>
      <c r="H46" s="12"/>
      <c r="I46" s="12"/>
      <c r="J46" s="12"/>
    </row>
    <row r="47" spans="1:10">
      <c r="A47" s="67"/>
      <c r="B47" s="4">
        <v>4</v>
      </c>
      <c r="C47" s="12"/>
      <c r="D47" s="12"/>
      <c r="E47" s="12"/>
      <c r="F47" s="12"/>
      <c r="G47" s="12"/>
      <c r="H47" s="12"/>
      <c r="I47" s="12"/>
      <c r="J47" s="12"/>
    </row>
    <row r="48" spans="1:10">
      <c r="A48" s="67"/>
      <c r="B48" s="4">
        <v>5</v>
      </c>
      <c r="C48" s="4"/>
      <c r="D48" s="4"/>
      <c r="E48" s="4"/>
      <c r="F48" s="4"/>
      <c r="G48" s="4"/>
      <c r="H48" s="4"/>
      <c r="I48" s="4"/>
      <c r="J48" s="4"/>
    </row>
    <row r="49" spans="1:10">
      <c r="A49" s="67"/>
      <c r="B49" s="4">
        <v>6</v>
      </c>
      <c r="C49" s="4"/>
      <c r="D49" s="4"/>
      <c r="E49" s="4"/>
      <c r="F49" s="4"/>
      <c r="G49" s="4"/>
      <c r="H49" s="4"/>
      <c r="I49" s="4"/>
      <c r="J49" s="4"/>
    </row>
    <row r="50" spans="1:10">
      <c r="A50" s="67"/>
      <c r="B50" s="4">
        <v>7</v>
      </c>
      <c r="C50" s="4"/>
      <c r="D50" s="4"/>
      <c r="E50" s="4"/>
      <c r="F50" s="4"/>
      <c r="G50" s="4"/>
      <c r="H50" s="4"/>
      <c r="I50" s="4"/>
      <c r="J50" s="4"/>
    </row>
    <row r="51" spans="1:10">
      <c r="A51" s="67"/>
      <c r="B51" s="4">
        <v>8</v>
      </c>
      <c r="C51" s="4"/>
      <c r="D51" s="4"/>
      <c r="E51" s="4"/>
      <c r="F51" s="4"/>
      <c r="G51" s="4"/>
      <c r="H51" s="4"/>
      <c r="I51" s="4"/>
      <c r="J51" s="4"/>
    </row>
    <row r="52" spans="1:10">
      <c r="A52" s="67"/>
      <c r="B52" s="4">
        <v>9</v>
      </c>
      <c r="C52" s="4"/>
      <c r="D52" s="4"/>
      <c r="E52" s="4"/>
      <c r="F52" s="4"/>
      <c r="G52" s="4"/>
      <c r="H52" s="4"/>
      <c r="I52" s="4"/>
      <c r="J52" s="4"/>
    </row>
    <row r="53" spans="1:10">
      <c r="A53" s="72"/>
      <c r="B53" s="8">
        <v>10</v>
      </c>
      <c r="C53" s="8"/>
      <c r="D53" s="8"/>
      <c r="E53" s="8"/>
      <c r="F53" s="8"/>
      <c r="G53" s="8"/>
      <c r="H53" s="8"/>
      <c r="I53" s="8"/>
      <c r="J53" s="8"/>
    </row>
    <row r="54" spans="1:10">
      <c r="A54" s="73" t="s">
        <v>46</v>
      </c>
      <c r="B54" s="74"/>
      <c r="C54" s="74"/>
      <c r="D54" s="74"/>
      <c r="E54" s="74"/>
      <c r="F54" s="74"/>
      <c r="G54" s="74"/>
      <c r="H54" s="74"/>
      <c r="I54" s="74"/>
      <c r="J54" s="75"/>
    </row>
    <row r="55" spans="1:10">
      <c r="A55" s="56"/>
      <c r="B55" s="57"/>
      <c r="C55" s="57"/>
      <c r="D55" s="57"/>
      <c r="E55" s="57"/>
      <c r="F55" s="57"/>
      <c r="G55" s="57"/>
      <c r="H55" s="57"/>
      <c r="I55" s="57"/>
      <c r="J55" s="58"/>
    </row>
    <row r="56" spans="1:10">
      <c r="A56" s="59" t="s">
        <v>47</v>
      </c>
      <c r="B56" s="59"/>
      <c r="C56" s="59"/>
      <c r="D56" s="59"/>
      <c r="E56" s="59"/>
      <c r="F56" s="59"/>
      <c r="G56" s="59"/>
      <c r="H56" s="59"/>
      <c r="I56" s="59"/>
      <c r="J56" s="59"/>
    </row>
    <row r="57" spans="1:10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 spans="1:10">
      <c r="A58" s="60"/>
      <c r="B58" s="60"/>
      <c r="C58" s="60"/>
      <c r="D58" s="60"/>
      <c r="E58" s="60"/>
      <c r="F58" s="60"/>
      <c r="G58" s="60"/>
      <c r="H58" s="60"/>
      <c r="I58" s="60"/>
      <c r="J58" s="60"/>
    </row>
  </sheetData>
  <mergeCells count="9">
    <mergeCell ref="A34:A43"/>
    <mergeCell ref="A44:A53"/>
    <mergeCell ref="A54:J55"/>
    <mergeCell ref="A56:J58"/>
    <mergeCell ref="A1:J1"/>
    <mergeCell ref="A2:J2"/>
    <mergeCell ref="A6:A15"/>
    <mergeCell ref="A16:A25"/>
    <mergeCell ref="A26:A33"/>
  </mergeCells>
  <pageMargins left="0.31496062992126" right="0.31496062992126" top="0.39370078740157499" bottom="0.39370078740157499" header="0.31496062992126" footer="0.31496062992126"/>
  <pageSetup paperSize="9" scale="8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opLeftCell="A22" workbookViewId="0">
      <selection activeCell="H34" sqref="H34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1.5703125" customWidth="1"/>
    <col min="5" max="5" width="11.7109375" customWidth="1"/>
    <col min="6" max="6" width="21.140625" customWidth="1"/>
    <col min="7" max="7" width="14.140625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69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/>
      <c r="D6" s="4"/>
      <c r="E6" s="4"/>
      <c r="F6" s="4"/>
      <c r="G6" s="4"/>
      <c r="H6" s="4"/>
      <c r="I6" s="4"/>
      <c r="J6" s="4"/>
    </row>
    <row r="7" spans="1:13">
      <c r="A7" s="64"/>
      <c r="B7" s="4">
        <v>2</v>
      </c>
      <c r="C7" s="4"/>
      <c r="D7" s="4"/>
      <c r="E7" s="4"/>
      <c r="F7" s="4"/>
      <c r="G7" s="4"/>
      <c r="H7" s="4"/>
      <c r="I7" s="4"/>
      <c r="J7" s="4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4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4"/>
      <c r="B14" s="4">
        <v>9</v>
      </c>
      <c r="C14" s="4"/>
      <c r="D14" s="4"/>
      <c r="E14" s="4"/>
      <c r="F14" s="4"/>
      <c r="G14" s="4"/>
      <c r="H14" s="4"/>
      <c r="I14" s="4"/>
      <c r="J14" s="4"/>
    </row>
    <row r="15" spans="1:13">
      <c r="A15" s="70"/>
      <c r="B15" s="8">
        <v>10</v>
      </c>
      <c r="C15" s="8"/>
      <c r="D15" s="8"/>
      <c r="E15" s="8"/>
      <c r="F15" s="8"/>
      <c r="G15" s="8"/>
      <c r="H15" s="8"/>
      <c r="I15" s="8"/>
      <c r="J15" s="8"/>
    </row>
    <row r="16" spans="1:13">
      <c r="A16" s="69" t="s">
        <v>21</v>
      </c>
      <c r="B16" s="19">
        <v>1</v>
      </c>
      <c r="C16" s="19"/>
      <c r="D16" s="19"/>
      <c r="E16" s="19"/>
      <c r="F16" s="19"/>
      <c r="G16" s="9"/>
      <c r="H16" s="9"/>
      <c r="I16" s="9"/>
      <c r="J16" s="9"/>
    </row>
    <row r="17" spans="1:10">
      <c r="A17" s="64"/>
      <c r="B17" s="4">
        <v>2</v>
      </c>
      <c r="C17" s="4"/>
      <c r="D17" s="4"/>
      <c r="E17" s="4"/>
      <c r="F17" s="4"/>
      <c r="G17" s="4"/>
      <c r="H17" s="4"/>
      <c r="I17" s="4"/>
      <c r="J17" s="4"/>
    </row>
    <row r="18" spans="1:10">
      <c r="A18" s="64"/>
      <c r="B18" s="4">
        <v>3</v>
      </c>
      <c r="C18" s="4"/>
      <c r="D18" s="4"/>
      <c r="E18" s="4"/>
      <c r="F18" s="4"/>
      <c r="G18" s="4"/>
      <c r="H18" s="4"/>
      <c r="I18" s="4"/>
      <c r="J18" s="4"/>
    </row>
    <row r="19" spans="1:10">
      <c r="A19" s="64"/>
      <c r="B19" s="4">
        <v>4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5</v>
      </c>
      <c r="C20" s="4"/>
      <c r="D20" s="4"/>
      <c r="E20" s="4"/>
      <c r="F20" s="4"/>
      <c r="G20" s="4"/>
      <c r="H20" s="4"/>
      <c r="I20" s="4"/>
      <c r="J20" s="4"/>
    </row>
    <row r="21" spans="1:10">
      <c r="A21" s="64"/>
      <c r="B21" s="4">
        <v>6</v>
      </c>
      <c r="C21" s="4"/>
      <c r="D21" s="4"/>
      <c r="E21" s="4"/>
      <c r="F21" s="4"/>
      <c r="G21" s="4"/>
      <c r="H21" s="4"/>
      <c r="I21" s="4"/>
      <c r="J21" s="4"/>
    </row>
    <row r="22" spans="1:10">
      <c r="A22" s="64"/>
      <c r="B22" s="4">
        <v>7</v>
      </c>
      <c r="C22" s="4"/>
      <c r="D22" s="4"/>
      <c r="E22" s="4"/>
      <c r="F22" s="4"/>
      <c r="G22" s="4"/>
      <c r="H22" s="4"/>
      <c r="I22" s="4"/>
      <c r="J22" s="4"/>
    </row>
    <row r="23" spans="1:10">
      <c r="A23" s="64"/>
      <c r="B23" s="4">
        <v>8</v>
      </c>
      <c r="C23" s="4"/>
      <c r="D23" s="4"/>
      <c r="E23" s="4"/>
      <c r="F23" s="4"/>
      <c r="G23" s="4"/>
      <c r="H23" s="4"/>
      <c r="I23" s="4"/>
      <c r="J23" s="4"/>
    </row>
    <row r="24" spans="1:10">
      <c r="A24" s="64"/>
      <c r="B24" s="4">
        <v>9</v>
      </c>
      <c r="C24" s="4"/>
      <c r="D24" s="4"/>
      <c r="E24" s="4"/>
      <c r="F24" s="4"/>
      <c r="G24" s="4"/>
      <c r="H24" s="4"/>
      <c r="I24" s="4"/>
      <c r="J24" s="4"/>
    </row>
    <row r="25" spans="1:10">
      <c r="A25" s="70"/>
      <c r="B25" s="8">
        <v>10</v>
      </c>
      <c r="C25" s="8"/>
      <c r="D25" s="8"/>
      <c r="E25" s="8"/>
      <c r="F25" s="8"/>
      <c r="G25" s="8"/>
      <c r="H25" s="8"/>
      <c r="I25" s="8"/>
      <c r="J25" s="8"/>
    </row>
    <row r="26" spans="1:10">
      <c r="A26" s="69" t="s">
        <v>26</v>
      </c>
      <c r="B26" s="19">
        <v>1</v>
      </c>
      <c r="C26" s="19" t="s">
        <v>31</v>
      </c>
      <c r="D26" s="9">
        <v>20230809032</v>
      </c>
      <c r="E26" s="19">
        <v>20230809004</v>
      </c>
      <c r="F26" s="9" t="s">
        <v>35</v>
      </c>
      <c r="G26" s="9" t="s">
        <v>36</v>
      </c>
      <c r="H26" s="9" t="s">
        <v>37</v>
      </c>
      <c r="I26" s="9">
        <v>8132</v>
      </c>
      <c r="J26" s="9" t="s">
        <v>28</v>
      </c>
    </row>
    <row r="27" spans="1:10">
      <c r="A27" s="64"/>
      <c r="B27" s="4">
        <v>2</v>
      </c>
      <c r="C27" s="4" t="s">
        <v>31</v>
      </c>
      <c r="D27" s="4">
        <v>20230815011</v>
      </c>
      <c r="E27" s="4">
        <v>20230814001</v>
      </c>
      <c r="F27" s="4" t="s">
        <v>35</v>
      </c>
      <c r="G27" s="4" t="s">
        <v>36</v>
      </c>
      <c r="H27" s="4" t="s">
        <v>37</v>
      </c>
      <c r="I27" s="4">
        <v>26000</v>
      </c>
      <c r="J27" s="4" t="s">
        <v>28</v>
      </c>
    </row>
    <row r="28" spans="1:10">
      <c r="A28" s="64"/>
      <c r="B28" s="4">
        <v>3</v>
      </c>
      <c r="C28" s="12"/>
      <c r="D28" s="12"/>
      <c r="E28" s="12"/>
      <c r="F28" s="12"/>
      <c r="G28" s="12"/>
      <c r="H28" s="12"/>
      <c r="I28" s="12"/>
      <c r="J28" s="12"/>
    </row>
    <row r="29" spans="1:10">
      <c r="A29" s="64"/>
      <c r="B29" s="4">
        <v>4</v>
      </c>
      <c r="C29" s="12"/>
      <c r="D29" s="12"/>
      <c r="E29" s="12"/>
      <c r="F29" s="12"/>
      <c r="G29" s="12"/>
      <c r="H29" s="12"/>
      <c r="I29" s="12"/>
      <c r="J29" s="12"/>
    </row>
    <row r="30" spans="1:10">
      <c r="A30" s="64"/>
      <c r="B30" s="4">
        <v>5</v>
      </c>
      <c r="C30" s="12"/>
      <c r="D30" s="12"/>
      <c r="E30" s="12"/>
      <c r="F30" s="12"/>
      <c r="G30" s="12"/>
      <c r="H30" s="12"/>
      <c r="I30" s="12"/>
      <c r="J30" s="12"/>
    </row>
    <row r="31" spans="1:10">
      <c r="A31" s="64"/>
      <c r="B31" s="4">
        <v>6</v>
      </c>
      <c r="C31" s="12"/>
      <c r="D31" s="12"/>
      <c r="E31" s="12"/>
      <c r="F31" s="12"/>
      <c r="G31" s="12"/>
      <c r="H31" s="12"/>
      <c r="I31" s="12"/>
      <c r="J31" s="12"/>
    </row>
    <row r="32" spans="1:10">
      <c r="A32" s="64"/>
      <c r="B32" s="4">
        <v>7</v>
      </c>
      <c r="C32" s="4"/>
      <c r="D32" s="4"/>
      <c r="E32" s="4"/>
      <c r="F32" s="4"/>
      <c r="G32" s="4"/>
      <c r="H32" s="4"/>
      <c r="I32" s="4"/>
      <c r="J32" s="4"/>
    </row>
    <row r="33" spans="1:10">
      <c r="A33" s="70"/>
      <c r="B33" s="8">
        <v>8</v>
      </c>
      <c r="C33" s="8"/>
      <c r="D33" s="8"/>
      <c r="E33" s="8"/>
      <c r="F33" s="8"/>
      <c r="G33" s="8"/>
      <c r="H33" s="8"/>
      <c r="I33" s="8"/>
      <c r="J33" s="8"/>
    </row>
    <row r="34" spans="1:10">
      <c r="A34" s="69" t="s">
        <v>38</v>
      </c>
      <c r="B34" s="4">
        <v>1</v>
      </c>
      <c r="C34" s="24" t="s">
        <v>14</v>
      </c>
      <c r="D34" s="24">
        <v>20230825020</v>
      </c>
      <c r="E34" s="24">
        <v>20230825004</v>
      </c>
      <c r="F34" s="24" t="s">
        <v>22</v>
      </c>
      <c r="G34" s="24" t="s">
        <v>70</v>
      </c>
      <c r="H34" s="24" t="s">
        <v>42</v>
      </c>
      <c r="I34" s="24">
        <v>100</v>
      </c>
      <c r="J34" s="24" t="s">
        <v>28</v>
      </c>
    </row>
    <row r="35" spans="1:10">
      <c r="A35" s="64"/>
      <c r="B35" s="4">
        <v>2</v>
      </c>
      <c r="C35" s="25" t="s">
        <v>14</v>
      </c>
      <c r="D35" s="25">
        <v>20230809030</v>
      </c>
      <c r="E35" s="25">
        <v>20230809002</v>
      </c>
      <c r="F35" s="25" t="s">
        <v>22</v>
      </c>
      <c r="G35" s="25" t="s">
        <v>71</v>
      </c>
      <c r="H35" s="25" t="s">
        <v>44</v>
      </c>
      <c r="I35" s="25">
        <v>1360</v>
      </c>
      <c r="J35" s="25" t="s">
        <v>18</v>
      </c>
    </row>
    <row r="36" spans="1:10">
      <c r="A36" s="64"/>
      <c r="B36" s="4">
        <v>3</v>
      </c>
      <c r="C36" s="24" t="s">
        <v>14</v>
      </c>
      <c r="D36" s="24">
        <v>20230905028</v>
      </c>
      <c r="E36" s="24">
        <v>20230905050</v>
      </c>
      <c r="F36" s="24" t="s">
        <v>22</v>
      </c>
      <c r="G36" s="24" t="s">
        <v>72</v>
      </c>
      <c r="H36" s="24" t="s">
        <v>51</v>
      </c>
      <c r="I36" s="24">
        <v>2570</v>
      </c>
      <c r="J36" s="24" t="s">
        <v>28</v>
      </c>
    </row>
    <row r="37" spans="1:10">
      <c r="A37" s="64"/>
      <c r="B37" s="4">
        <v>4</v>
      </c>
      <c r="C37" s="24" t="s">
        <v>14</v>
      </c>
      <c r="D37" s="24">
        <v>20230927001</v>
      </c>
      <c r="E37" s="24">
        <v>20230927001</v>
      </c>
      <c r="F37" s="24" t="s">
        <v>22</v>
      </c>
      <c r="G37" s="24" t="s">
        <v>72</v>
      </c>
      <c r="H37" s="24" t="s">
        <v>51</v>
      </c>
      <c r="I37" s="24">
        <v>1600</v>
      </c>
      <c r="J37" s="24" t="s">
        <v>28</v>
      </c>
    </row>
    <row r="38" spans="1:10">
      <c r="A38" s="64"/>
      <c r="B38" s="4">
        <v>5</v>
      </c>
      <c r="C38" s="4" t="s">
        <v>14</v>
      </c>
      <c r="D38" s="4">
        <v>20230927002</v>
      </c>
      <c r="E38" s="4">
        <v>20230927002</v>
      </c>
      <c r="F38" s="4" t="s">
        <v>22</v>
      </c>
      <c r="G38" s="4" t="s">
        <v>73</v>
      </c>
      <c r="H38" s="4" t="s">
        <v>64</v>
      </c>
      <c r="I38" s="4">
        <v>3200</v>
      </c>
      <c r="J38" s="4" t="s">
        <v>28</v>
      </c>
    </row>
    <row r="39" spans="1:10">
      <c r="A39" s="64"/>
      <c r="B39" s="4">
        <v>6</v>
      </c>
      <c r="C39" s="4" t="s">
        <v>14</v>
      </c>
      <c r="D39" s="4">
        <v>20230927003</v>
      </c>
      <c r="E39" s="4">
        <v>20230927003</v>
      </c>
      <c r="F39" s="4" t="s">
        <v>22</v>
      </c>
      <c r="G39" s="4" t="s">
        <v>74</v>
      </c>
      <c r="H39" s="4" t="s">
        <v>65</v>
      </c>
      <c r="I39" s="4">
        <v>34480</v>
      </c>
      <c r="J39" s="4" t="s">
        <v>28</v>
      </c>
    </row>
    <row r="40" spans="1:10">
      <c r="A40" s="64"/>
      <c r="B40" s="4">
        <v>7</v>
      </c>
      <c r="C40" s="4" t="s">
        <v>14</v>
      </c>
      <c r="D40" s="4">
        <v>20230927004</v>
      </c>
      <c r="E40" s="4">
        <v>20230927004</v>
      </c>
      <c r="F40" s="4" t="s">
        <v>22</v>
      </c>
      <c r="G40" s="4" t="s">
        <v>75</v>
      </c>
      <c r="H40" s="4" t="s">
        <v>24</v>
      </c>
      <c r="I40" s="4">
        <f>15000-1765</f>
        <v>13235</v>
      </c>
      <c r="J40" s="4" t="s">
        <v>28</v>
      </c>
    </row>
    <row r="41" spans="1:10">
      <c r="A41" s="64"/>
      <c r="B41" s="4">
        <v>8</v>
      </c>
      <c r="C41" s="4" t="s">
        <v>14</v>
      </c>
      <c r="D41" s="4">
        <v>20230927005</v>
      </c>
      <c r="E41" s="4">
        <v>20230927005</v>
      </c>
      <c r="F41" s="4" t="s">
        <v>22</v>
      </c>
      <c r="G41" s="4" t="s">
        <v>70</v>
      </c>
      <c r="H41" s="4" t="s">
        <v>42</v>
      </c>
      <c r="I41" s="4">
        <v>1050</v>
      </c>
      <c r="J41" s="4" t="s">
        <v>28</v>
      </c>
    </row>
    <row r="42" spans="1:10">
      <c r="A42" s="64"/>
      <c r="B42" s="4">
        <v>9</v>
      </c>
      <c r="C42" s="4" t="s">
        <v>14</v>
      </c>
      <c r="D42" s="4">
        <v>20230927006</v>
      </c>
      <c r="E42" s="4">
        <v>20230927006</v>
      </c>
      <c r="F42" s="4" t="s">
        <v>22</v>
      </c>
      <c r="G42" s="4" t="s">
        <v>76</v>
      </c>
      <c r="H42" s="4" t="s">
        <v>25</v>
      </c>
      <c r="I42" s="4">
        <v>23400</v>
      </c>
      <c r="J42" s="4" t="s">
        <v>28</v>
      </c>
    </row>
    <row r="43" spans="1:10">
      <c r="A43" s="64"/>
      <c r="B43" s="4">
        <v>10</v>
      </c>
      <c r="C43" s="8" t="s">
        <v>31</v>
      </c>
      <c r="D43" s="8">
        <v>20230922013</v>
      </c>
      <c r="E43" s="8">
        <v>20230922001</v>
      </c>
      <c r="F43" s="8" t="s">
        <v>55</v>
      </c>
      <c r="G43" s="8" t="s">
        <v>77</v>
      </c>
      <c r="H43" s="8" t="s">
        <v>78</v>
      </c>
      <c r="I43" s="8">
        <v>100000</v>
      </c>
      <c r="J43" s="8" t="s">
        <v>28</v>
      </c>
    </row>
    <row r="44" spans="1:10">
      <c r="A44" s="71" t="s">
        <v>45</v>
      </c>
      <c r="B44" s="19">
        <v>1</v>
      </c>
      <c r="C44" s="9" t="s">
        <v>14</v>
      </c>
      <c r="D44" s="9">
        <v>20230927007</v>
      </c>
      <c r="E44" s="9">
        <v>20230927007</v>
      </c>
      <c r="F44" s="9" t="s">
        <v>15</v>
      </c>
      <c r="G44" s="9" t="s">
        <v>79</v>
      </c>
      <c r="H44" s="9" t="s">
        <v>67</v>
      </c>
      <c r="I44" s="9">
        <v>7000</v>
      </c>
      <c r="J44" s="9" t="s">
        <v>28</v>
      </c>
    </row>
    <row r="45" spans="1:10">
      <c r="A45" s="67"/>
      <c r="B45" s="4">
        <v>2</v>
      </c>
      <c r="C45" s="4"/>
      <c r="D45" s="4"/>
      <c r="E45" s="4"/>
      <c r="F45" s="4"/>
      <c r="G45" s="4"/>
      <c r="H45" s="4"/>
      <c r="I45" s="4"/>
      <c r="J45" s="4"/>
    </row>
    <row r="46" spans="1:10">
      <c r="A46" s="67"/>
      <c r="B46" s="4">
        <v>3</v>
      </c>
      <c r="C46" s="12"/>
      <c r="D46" s="12"/>
      <c r="E46" s="12"/>
      <c r="F46" s="12"/>
      <c r="G46" s="12"/>
      <c r="H46" s="12"/>
      <c r="I46" s="12"/>
      <c r="J46" s="12"/>
    </row>
    <row r="47" spans="1:10">
      <c r="A47" s="67"/>
      <c r="B47" s="4">
        <v>4</v>
      </c>
      <c r="C47" s="12"/>
      <c r="D47" s="12"/>
      <c r="E47" s="12"/>
      <c r="F47" s="12"/>
      <c r="G47" s="12"/>
      <c r="H47" s="12"/>
      <c r="I47" s="12"/>
      <c r="J47" s="12"/>
    </row>
    <row r="48" spans="1:10">
      <c r="A48" s="67"/>
      <c r="B48" s="4">
        <v>5</v>
      </c>
      <c r="C48" s="4"/>
      <c r="D48" s="4"/>
      <c r="E48" s="4"/>
      <c r="F48" s="4"/>
      <c r="G48" s="4"/>
      <c r="H48" s="4"/>
      <c r="I48" s="4"/>
      <c r="J48" s="4"/>
    </row>
    <row r="49" spans="1:10">
      <c r="A49" s="67"/>
      <c r="B49" s="4">
        <v>6</v>
      </c>
      <c r="C49" s="4"/>
      <c r="D49" s="4"/>
      <c r="E49" s="4"/>
      <c r="F49" s="4"/>
      <c r="G49" s="4"/>
      <c r="H49" s="4"/>
      <c r="I49" s="4"/>
      <c r="J49" s="4"/>
    </row>
    <row r="50" spans="1:10">
      <c r="A50" s="67"/>
      <c r="B50" s="4">
        <v>7</v>
      </c>
      <c r="C50" s="4"/>
      <c r="D50" s="4"/>
      <c r="E50" s="4"/>
      <c r="F50" s="4"/>
      <c r="G50" s="4"/>
      <c r="H50" s="4"/>
      <c r="I50" s="4"/>
      <c r="J50" s="4"/>
    </row>
    <row r="51" spans="1:10">
      <c r="A51" s="67"/>
      <c r="B51" s="4">
        <v>8</v>
      </c>
      <c r="C51" s="4"/>
      <c r="D51" s="4"/>
      <c r="E51" s="4"/>
      <c r="F51" s="4"/>
      <c r="G51" s="4"/>
      <c r="H51" s="4"/>
      <c r="I51" s="4"/>
      <c r="J51" s="4"/>
    </row>
    <row r="52" spans="1:10">
      <c r="A52" s="67"/>
      <c r="B52" s="4">
        <v>9</v>
      </c>
      <c r="C52" s="4"/>
      <c r="D52" s="4"/>
      <c r="E52" s="4"/>
      <c r="F52" s="4"/>
      <c r="G52" s="4"/>
      <c r="H52" s="4"/>
      <c r="I52" s="4"/>
      <c r="J52" s="4"/>
    </row>
    <row r="53" spans="1:10">
      <c r="A53" s="72"/>
      <c r="B53" s="8">
        <v>10</v>
      </c>
      <c r="C53" s="8"/>
      <c r="D53" s="8"/>
      <c r="E53" s="8"/>
      <c r="F53" s="8"/>
      <c r="G53" s="8"/>
      <c r="H53" s="8"/>
      <c r="I53" s="8"/>
      <c r="J53" s="8"/>
    </row>
    <row r="54" spans="1:10">
      <c r="A54" s="73" t="s">
        <v>46</v>
      </c>
      <c r="B54" s="74"/>
      <c r="C54" s="74"/>
      <c r="D54" s="74"/>
      <c r="E54" s="74"/>
      <c r="F54" s="74"/>
      <c r="G54" s="74"/>
      <c r="H54" s="74"/>
      <c r="I54" s="74"/>
      <c r="J54" s="75"/>
    </row>
    <row r="55" spans="1:10">
      <c r="A55" s="56"/>
      <c r="B55" s="57"/>
      <c r="C55" s="57"/>
      <c r="D55" s="57"/>
      <c r="E55" s="57"/>
      <c r="F55" s="57"/>
      <c r="G55" s="57"/>
      <c r="H55" s="57"/>
      <c r="I55" s="57"/>
      <c r="J55" s="58"/>
    </row>
    <row r="56" spans="1:10">
      <c r="A56" s="59" t="s">
        <v>47</v>
      </c>
      <c r="B56" s="59"/>
      <c r="C56" s="59"/>
      <c r="D56" s="59"/>
      <c r="E56" s="59"/>
      <c r="F56" s="59"/>
      <c r="G56" s="59"/>
      <c r="H56" s="59"/>
      <c r="I56" s="59"/>
      <c r="J56" s="59"/>
    </row>
    <row r="57" spans="1:10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 spans="1:10">
      <c r="A58" s="60"/>
      <c r="B58" s="60"/>
      <c r="C58" s="60"/>
      <c r="D58" s="60"/>
      <c r="E58" s="60"/>
      <c r="F58" s="60"/>
      <c r="G58" s="60"/>
      <c r="H58" s="60"/>
      <c r="I58" s="60"/>
      <c r="J58" s="60"/>
    </row>
  </sheetData>
  <mergeCells count="9">
    <mergeCell ref="A34:A43"/>
    <mergeCell ref="A44:A53"/>
    <mergeCell ref="A54:J55"/>
    <mergeCell ref="A56:J58"/>
    <mergeCell ref="A1:J1"/>
    <mergeCell ref="A2:J2"/>
    <mergeCell ref="A6:A15"/>
    <mergeCell ref="A16:A25"/>
    <mergeCell ref="A26:A33"/>
  </mergeCells>
  <pageMargins left="0.59055118110236204" right="0.39370078740157499" top="0.74803149606299202" bottom="0.74803149606299202" header="0.31496062992126" footer="0.31496062992126"/>
  <pageSetup paperSize="9" scale="83" fitToWidth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22" workbookViewId="0">
      <selection activeCell="G34" sqref="G34"/>
    </sheetView>
  </sheetViews>
  <sheetFormatPr defaultColWidth="9" defaultRowHeight="15"/>
  <cols>
    <col min="1" max="1" width="7.28515625" customWidth="1"/>
    <col min="2" max="2" width="5" customWidth="1"/>
    <col min="3" max="3" width="8" customWidth="1"/>
    <col min="4" max="4" width="11.5703125" customWidth="1"/>
    <col min="5" max="5" width="11.7109375" customWidth="1"/>
    <col min="6" max="6" width="21.140625" customWidth="1"/>
    <col min="7" max="7" width="14.140625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80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 t="s">
        <v>14</v>
      </c>
      <c r="D6" s="4">
        <v>20230927006</v>
      </c>
      <c r="E6" s="4">
        <v>20230927006</v>
      </c>
      <c r="F6" s="4" t="s">
        <v>22</v>
      </c>
      <c r="G6" s="4"/>
      <c r="H6" s="4"/>
      <c r="I6" s="4"/>
      <c r="J6" s="4"/>
    </row>
    <row r="7" spans="1:13">
      <c r="A7" s="64"/>
      <c r="B7" s="4">
        <v>2</v>
      </c>
      <c r="C7" s="10" t="s">
        <v>31</v>
      </c>
      <c r="D7" s="10">
        <v>20230922013</v>
      </c>
      <c r="E7" s="10">
        <v>20230922001</v>
      </c>
      <c r="F7" s="10" t="s">
        <v>55</v>
      </c>
      <c r="G7" s="10"/>
      <c r="H7" s="10"/>
      <c r="I7" s="10"/>
      <c r="J7" s="10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4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4"/>
      <c r="B14" s="4">
        <v>9</v>
      </c>
      <c r="C14" s="4"/>
      <c r="D14" s="4"/>
      <c r="E14" s="4"/>
      <c r="F14" s="4"/>
      <c r="G14" s="4"/>
      <c r="H14" s="4"/>
      <c r="I14" s="4"/>
      <c r="J14" s="4"/>
    </row>
    <row r="15" spans="1:13">
      <c r="A15" s="70"/>
      <c r="B15" s="8">
        <v>10</v>
      </c>
      <c r="C15" s="8"/>
      <c r="D15" s="8"/>
      <c r="E15" s="8"/>
      <c r="F15" s="8"/>
      <c r="G15" s="8"/>
      <c r="H15" s="8"/>
      <c r="I15" s="8"/>
      <c r="J15" s="8"/>
    </row>
    <row r="16" spans="1:13">
      <c r="A16" s="69" t="s">
        <v>21</v>
      </c>
      <c r="B16" s="19">
        <v>1</v>
      </c>
      <c r="C16" s="4" t="s">
        <v>14</v>
      </c>
      <c r="D16" s="4">
        <v>20230927006</v>
      </c>
      <c r="E16" s="4">
        <v>20230927006</v>
      </c>
      <c r="F16" s="4" t="s">
        <v>22</v>
      </c>
      <c r="G16" s="4"/>
      <c r="H16" s="4"/>
      <c r="I16" s="4"/>
      <c r="J16" s="4"/>
    </row>
    <row r="17" spans="1:10">
      <c r="A17" s="64"/>
      <c r="B17" s="4">
        <v>2</v>
      </c>
      <c r="C17" s="10" t="s">
        <v>31</v>
      </c>
      <c r="D17" s="10">
        <v>20230922013</v>
      </c>
      <c r="E17" s="10">
        <v>20230922001</v>
      </c>
      <c r="F17" s="10" t="s">
        <v>55</v>
      </c>
      <c r="G17" s="10"/>
      <c r="H17" s="10"/>
      <c r="I17" s="10"/>
      <c r="J17" s="10"/>
    </row>
    <row r="18" spans="1:10">
      <c r="A18" s="64"/>
      <c r="B18" s="4">
        <v>3</v>
      </c>
      <c r="C18" s="4" t="s">
        <v>31</v>
      </c>
      <c r="D18" s="4">
        <v>20230815011</v>
      </c>
      <c r="E18" s="4">
        <v>20230814001</v>
      </c>
      <c r="F18" s="4" t="s">
        <v>35</v>
      </c>
      <c r="G18" s="4" t="s">
        <v>81</v>
      </c>
      <c r="H18" s="4"/>
      <c r="I18" s="4"/>
      <c r="J18" s="4"/>
    </row>
    <row r="19" spans="1:10">
      <c r="A19" s="64"/>
      <c r="B19" s="4">
        <v>4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5</v>
      </c>
      <c r="C20" s="4"/>
      <c r="D20" s="4"/>
      <c r="E20" s="4"/>
      <c r="F20" s="4"/>
      <c r="G20" s="4"/>
      <c r="H20" s="4"/>
      <c r="I20" s="4"/>
      <c r="J20" s="4"/>
    </row>
    <row r="21" spans="1:10">
      <c r="A21" s="64"/>
      <c r="B21" s="4">
        <v>6</v>
      </c>
      <c r="C21" s="4"/>
      <c r="D21" s="4"/>
      <c r="E21" s="4"/>
      <c r="F21" s="4"/>
      <c r="G21" s="4"/>
      <c r="H21" s="4"/>
      <c r="I21" s="4"/>
      <c r="J21" s="4"/>
    </row>
    <row r="22" spans="1:10">
      <c r="A22" s="64"/>
      <c r="B22" s="4">
        <v>7</v>
      </c>
      <c r="C22" s="4"/>
      <c r="D22" s="4"/>
      <c r="E22" s="4"/>
      <c r="F22" s="4"/>
      <c r="G22" s="4"/>
      <c r="H22" s="4"/>
      <c r="I22" s="4"/>
      <c r="J22" s="4"/>
    </row>
    <row r="23" spans="1:10">
      <c r="A23" s="64"/>
      <c r="B23" s="4">
        <v>8</v>
      </c>
      <c r="C23" s="4"/>
      <c r="D23" s="4"/>
      <c r="E23" s="4"/>
      <c r="F23" s="4"/>
      <c r="G23" s="4"/>
      <c r="H23" s="4"/>
      <c r="I23" s="4"/>
      <c r="J23" s="4"/>
    </row>
    <row r="24" spans="1:10">
      <c r="A24" s="64"/>
      <c r="B24" s="4">
        <v>9</v>
      </c>
      <c r="C24" s="4"/>
      <c r="D24" s="4"/>
      <c r="E24" s="4"/>
      <c r="F24" s="4"/>
      <c r="G24" s="4"/>
      <c r="H24" s="4"/>
      <c r="I24" s="4"/>
      <c r="J24" s="4"/>
    </row>
    <row r="25" spans="1:10">
      <c r="A25" s="70"/>
      <c r="B25" s="8">
        <v>10</v>
      </c>
      <c r="C25" s="8"/>
      <c r="D25" s="8"/>
      <c r="E25" s="8"/>
      <c r="F25" s="8"/>
      <c r="G25" s="8"/>
      <c r="H25" s="8"/>
      <c r="I25" s="8"/>
      <c r="J25" s="8"/>
    </row>
    <row r="26" spans="1:10">
      <c r="A26" s="69" t="s">
        <v>26</v>
      </c>
      <c r="B26" s="19">
        <v>1</v>
      </c>
      <c r="C26" s="19" t="s">
        <v>31</v>
      </c>
      <c r="D26" s="9">
        <v>20230809032</v>
      </c>
      <c r="E26" s="19">
        <v>20230809004</v>
      </c>
      <c r="F26" s="9" t="s">
        <v>35</v>
      </c>
      <c r="G26" s="9" t="s">
        <v>36</v>
      </c>
      <c r="H26" s="9" t="s">
        <v>37</v>
      </c>
      <c r="I26" s="9">
        <v>8132</v>
      </c>
      <c r="J26" s="9" t="s">
        <v>28</v>
      </c>
    </row>
    <row r="27" spans="1:10">
      <c r="A27" s="64"/>
      <c r="B27" s="4">
        <v>2</v>
      </c>
      <c r="C27" s="4" t="s">
        <v>31</v>
      </c>
      <c r="D27" s="4">
        <v>20230815011</v>
      </c>
      <c r="E27" s="4">
        <v>20230814001</v>
      </c>
      <c r="F27" s="4" t="s">
        <v>35</v>
      </c>
      <c r="G27" s="4" t="s">
        <v>36</v>
      </c>
      <c r="H27" s="4" t="s">
        <v>37</v>
      </c>
      <c r="I27" s="4">
        <v>26000</v>
      </c>
      <c r="J27" s="4" t="s">
        <v>28</v>
      </c>
    </row>
    <row r="28" spans="1:10">
      <c r="A28" s="64"/>
      <c r="B28" s="4">
        <v>3</v>
      </c>
      <c r="C28" s="12"/>
      <c r="D28" s="12"/>
      <c r="E28" s="12"/>
      <c r="F28" s="12"/>
      <c r="G28" s="12"/>
      <c r="H28" s="12"/>
      <c r="I28" s="12"/>
      <c r="J28" s="12"/>
    </row>
    <row r="29" spans="1:10">
      <c r="A29" s="64"/>
      <c r="B29" s="4">
        <v>4</v>
      </c>
      <c r="C29" s="12"/>
      <c r="D29" s="12"/>
      <c r="E29" s="12"/>
      <c r="F29" s="12"/>
      <c r="G29" s="12"/>
      <c r="H29" s="12"/>
      <c r="I29" s="12"/>
      <c r="J29" s="12"/>
    </row>
    <row r="30" spans="1:10">
      <c r="A30" s="64"/>
      <c r="B30" s="4">
        <v>5</v>
      </c>
      <c r="C30" s="12"/>
      <c r="D30" s="12"/>
      <c r="E30" s="12"/>
      <c r="F30" s="12"/>
      <c r="G30" s="12"/>
      <c r="H30" s="12"/>
      <c r="I30" s="12"/>
      <c r="J30" s="12"/>
    </row>
    <row r="31" spans="1:10">
      <c r="A31" s="64"/>
      <c r="B31" s="4">
        <v>6</v>
      </c>
      <c r="C31" s="12"/>
      <c r="D31" s="12"/>
      <c r="E31" s="12"/>
      <c r="F31" s="12"/>
      <c r="G31" s="12"/>
      <c r="H31" s="12"/>
      <c r="I31" s="12"/>
      <c r="J31" s="12"/>
    </row>
    <row r="32" spans="1:10">
      <c r="A32" s="64"/>
      <c r="B32" s="4">
        <v>7</v>
      </c>
      <c r="C32" s="4"/>
      <c r="D32" s="4"/>
      <c r="E32" s="4"/>
      <c r="F32" s="4"/>
      <c r="G32" s="4"/>
      <c r="H32" s="4"/>
      <c r="I32" s="4"/>
      <c r="J32" s="4"/>
    </row>
    <row r="33" spans="1:10">
      <c r="A33" s="70"/>
      <c r="B33" s="8">
        <v>8</v>
      </c>
      <c r="C33" s="8"/>
      <c r="D33" s="8"/>
      <c r="E33" s="8"/>
      <c r="F33" s="8"/>
      <c r="G33" s="8"/>
      <c r="H33" s="8"/>
      <c r="I33" s="8"/>
      <c r="J33" s="8"/>
    </row>
    <row r="34" spans="1:10">
      <c r="A34" s="69" t="s">
        <v>38</v>
      </c>
      <c r="B34" s="4">
        <v>1</v>
      </c>
      <c r="C34" s="4" t="s">
        <v>14</v>
      </c>
      <c r="D34" s="4">
        <v>20230905027</v>
      </c>
      <c r="E34" s="4">
        <v>20230905049</v>
      </c>
      <c r="F34" s="4" t="s">
        <v>22</v>
      </c>
      <c r="G34" s="4" t="s">
        <v>41</v>
      </c>
      <c r="H34" s="4" t="s">
        <v>50</v>
      </c>
      <c r="I34" s="4">
        <v>250</v>
      </c>
      <c r="J34" s="4" t="s">
        <v>28</v>
      </c>
    </row>
    <row r="35" spans="1:10">
      <c r="A35" s="64"/>
      <c r="B35" s="4">
        <v>2</v>
      </c>
      <c r="C35" s="4" t="s">
        <v>14</v>
      </c>
      <c r="D35" s="4">
        <v>20230927002</v>
      </c>
      <c r="E35" s="4">
        <v>20230927002</v>
      </c>
      <c r="F35" s="4" t="s">
        <v>22</v>
      </c>
      <c r="G35" s="4" t="s">
        <v>73</v>
      </c>
      <c r="H35" s="4" t="s">
        <v>64</v>
      </c>
      <c r="I35" s="4">
        <v>3200</v>
      </c>
      <c r="J35" s="4" t="s">
        <v>28</v>
      </c>
    </row>
    <row r="36" spans="1:10">
      <c r="A36" s="64"/>
      <c r="B36" s="4">
        <v>3</v>
      </c>
      <c r="C36" s="4" t="s">
        <v>14</v>
      </c>
      <c r="D36" s="4">
        <v>20230927003</v>
      </c>
      <c r="E36" s="4">
        <v>20230927003</v>
      </c>
      <c r="F36" s="4" t="s">
        <v>22</v>
      </c>
      <c r="G36" s="4" t="s">
        <v>74</v>
      </c>
      <c r="H36" s="4" t="s">
        <v>65</v>
      </c>
      <c r="I36" s="4">
        <v>34480</v>
      </c>
      <c r="J36" s="4" t="s">
        <v>28</v>
      </c>
    </row>
    <row r="37" spans="1:10">
      <c r="A37" s="64"/>
      <c r="B37" s="4">
        <v>4</v>
      </c>
      <c r="C37" s="4" t="s">
        <v>14</v>
      </c>
      <c r="D37" s="4">
        <v>20230927004</v>
      </c>
      <c r="E37" s="4">
        <v>20230927004</v>
      </c>
      <c r="F37" s="4" t="s">
        <v>22</v>
      </c>
      <c r="G37" s="4" t="s">
        <v>75</v>
      </c>
      <c r="H37" s="4" t="s">
        <v>24</v>
      </c>
      <c r="I37" s="4">
        <f>15000-1765</f>
        <v>13235</v>
      </c>
      <c r="J37" s="4" t="s">
        <v>28</v>
      </c>
    </row>
    <row r="38" spans="1:10">
      <c r="A38" s="64"/>
      <c r="B38" s="4">
        <v>5</v>
      </c>
      <c r="C38" s="4" t="s">
        <v>14</v>
      </c>
      <c r="D38" s="4">
        <v>20230927006</v>
      </c>
      <c r="E38" s="4">
        <v>20230927006</v>
      </c>
      <c r="F38" s="4" t="s">
        <v>22</v>
      </c>
      <c r="G38" s="4" t="s">
        <v>76</v>
      </c>
      <c r="H38" s="4" t="s">
        <v>25</v>
      </c>
      <c r="I38" s="4">
        <f>23400-2190</f>
        <v>21210</v>
      </c>
      <c r="J38" s="4" t="s">
        <v>28</v>
      </c>
    </row>
    <row r="39" spans="1:10">
      <c r="A39" s="64"/>
      <c r="B39" s="4">
        <v>6</v>
      </c>
      <c r="C39" s="10" t="s">
        <v>31</v>
      </c>
      <c r="D39" s="10">
        <v>20230922013</v>
      </c>
      <c r="E39" s="10">
        <v>20230922001</v>
      </c>
      <c r="F39" s="10" t="s">
        <v>55</v>
      </c>
      <c r="G39" s="10" t="s">
        <v>77</v>
      </c>
      <c r="H39" s="10" t="s">
        <v>78</v>
      </c>
      <c r="I39" s="10">
        <v>100000</v>
      </c>
      <c r="J39" s="10" t="s">
        <v>28</v>
      </c>
    </row>
    <row r="40" spans="1:10">
      <c r="A40" s="64"/>
      <c r="B40" s="4">
        <v>7</v>
      </c>
      <c r="C40" s="12"/>
      <c r="D40" s="12"/>
      <c r="E40" s="12"/>
      <c r="F40" s="12"/>
      <c r="G40" s="12"/>
      <c r="H40" s="12"/>
      <c r="I40" s="12"/>
      <c r="J40" s="12"/>
    </row>
    <row r="41" spans="1:10">
      <c r="A41" s="64"/>
      <c r="B41" s="4">
        <v>8</v>
      </c>
      <c r="C41" s="12"/>
      <c r="D41" s="12"/>
      <c r="E41" s="12"/>
      <c r="F41" s="12"/>
      <c r="G41" s="12"/>
      <c r="H41" s="12"/>
      <c r="I41" s="12"/>
      <c r="J41" s="12"/>
    </row>
    <row r="42" spans="1:10">
      <c r="A42" s="64"/>
      <c r="B42" s="4">
        <v>9</v>
      </c>
      <c r="C42" s="12"/>
      <c r="D42" s="12"/>
      <c r="E42" s="12"/>
      <c r="F42" s="12"/>
      <c r="G42" s="12"/>
      <c r="H42" s="12"/>
      <c r="I42" s="12"/>
      <c r="J42" s="12"/>
    </row>
    <row r="43" spans="1:10">
      <c r="A43" s="64"/>
      <c r="B43" s="4">
        <v>10</v>
      </c>
      <c r="C43" s="13"/>
      <c r="D43" s="13"/>
      <c r="E43" s="13"/>
      <c r="F43" s="13"/>
      <c r="G43" s="13"/>
      <c r="H43" s="13"/>
      <c r="I43" s="13"/>
      <c r="J43" s="13"/>
    </row>
    <row r="44" spans="1:10">
      <c r="A44" s="71" t="s">
        <v>45</v>
      </c>
      <c r="B44" s="19">
        <v>1</v>
      </c>
      <c r="C44" s="9" t="s">
        <v>14</v>
      </c>
      <c r="D44" s="9">
        <v>20230927007</v>
      </c>
      <c r="E44" s="9">
        <v>20230927007</v>
      </c>
      <c r="F44" s="9" t="s">
        <v>15</v>
      </c>
      <c r="G44" s="9" t="s">
        <v>79</v>
      </c>
      <c r="H44" s="9" t="s">
        <v>67</v>
      </c>
      <c r="I44" s="9">
        <v>7000</v>
      </c>
      <c r="J44" s="9" t="s">
        <v>28</v>
      </c>
    </row>
    <row r="45" spans="1:10">
      <c r="A45" s="67"/>
      <c r="B45" s="4">
        <v>2</v>
      </c>
      <c r="C45" s="4"/>
      <c r="D45" s="4"/>
      <c r="E45" s="4"/>
      <c r="F45" s="4"/>
      <c r="G45" s="4"/>
      <c r="H45" s="4"/>
      <c r="I45" s="4"/>
      <c r="J45" s="4"/>
    </row>
    <row r="46" spans="1:10">
      <c r="A46" s="67"/>
      <c r="B46" s="4">
        <v>3</v>
      </c>
      <c r="C46" s="12"/>
      <c r="D46" s="12"/>
      <c r="E46" s="12"/>
      <c r="F46" s="12"/>
      <c r="G46" s="12"/>
      <c r="H46" s="12"/>
      <c r="I46" s="12"/>
      <c r="J46" s="12"/>
    </row>
    <row r="47" spans="1:10">
      <c r="A47" s="67"/>
      <c r="B47" s="4">
        <v>4</v>
      </c>
      <c r="C47" s="12"/>
      <c r="D47" s="12"/>
      <c r="E47" s="12"/>
      <c r="F47" s="12"/>
      <c r="G47" s="12"/>
      <c r="H47" s="12"/>
      <c r="I47" s="12"/>
      <c r="J47" s="12"/>
    </row>
    <row r="48" spans="1:10">
      <c r="A48" s="67"/>
      <c r="B48" s="4">
        <v>5</v>
      </c>
      <c r="C48" s="4"/>
      <c r="D48" s="4"/>
      <c r="E48" s="4"/>
      <c r="F48" s="4"/>
      <c r="G48" s="4"/>
      <c r="H48" s="4"/>
      <c r="I48" s="4"/>
      <c r="J48" s="4"/>
    </row>
    <row r="49" spans="1:10">
      <c r="A49" s="67"/>
      <c r="B49" s="4">
        <v>6</v>
      </c>
      <c r="C49" s="4"/>
      <c r="D49" s="4"/>
      <c r="E49" s="4"/>
      <c r="F49" s="4"/>
      <c r="G49" s="4"/>
      <c r="H49" s="4"/>
      <c r="I49" s="4"/>
      <c r="J49" s="4"/>
    </row>
    <row r="50" spans="1:10">
      <c r="A50" s="67"/>
      <c r="B50" s="4">
        <v>7</v>
      </c>
      <c r="C50" s="4"/>
      <c r="D50" s="4"/>
      <c r="E50" s="4"/>
      <c r="F50" s="4"/>
      <c r="G50" s="4"/>
      <c r="H50" s="4"/>
      <c r="I50" s="4"/>
      <c r="J50" s="4"/>
    </row>
    <row r="51" spans="1:10">
      <c r="A51" s="67"/>
      <c r="B51" s="4">
        <v>8</v>
      </c>
      <c r="C51" s="4"/>
      <c r="D51" s="4"/>
      <c r="E51" s="4"/>
      <c r="F51" s="4"/>
      <c r="G51" s="4"/>
      <c r="H51" s="4"/>
      <c r="I51" s="4"/>
      <c r="J51" s="4"/>
    </row>
    <row r="52" spans="1:10">
      <c r="A52" s="67"/>
      <c r="B52" s="4">
        <v>9</v>
      </c>
      <c r="C52" s="4"/>
      <c r="D52" s="4"/>
      <c r="E52" s="4"/>
      <c r="F52" s="4"/>
      <c r="G52" s="4"/>
      <c r="H52" s="4"/>
      <c r="I52" s="4"/>
      <c r="J52" s="4"/>
    </row>
    <row r="53" spans="1:10">
      <c r="A53" s="72"/>
      <c r="B53" s="8">
        <v>10</v>
      </c>
      <c r="C53" s="8"/>
      <c r="D53" s="8"/>
      <c r="E53" s="8"/>
      <c r="F53" s="8"/>
      <c r="G53" s="8"/>
      <c r="H53" s="8"/>
      <c r="I53" s="8"/>
      <c r="J53" s="8"/>
    </row>
    <row r="54" spans="1:10">
      <c r="A54" s="73" t="s">
        <v>46</v>
      </c>
      <c r="B54" s="74"/>
      <c r="C54" s="74"/>
      <c r="D54" s="74"/>
      <c r="E54" s="74"/>
      <c r="F54" s="74"/>
      <c r="G54" s="74"/>
      <c r="H54" s="74"/>
      <c r="I54" s="74"/>
      <c r="J54" s="75"/>
    </row>
    <row r="55" spans="1:10">
      <c r="A55" s="56"/>
      <c r="B55" s="57"/>
      <c r="C55" s="57"/>
      <c r="D55" s="57"/>
      <c r="E55" s="57"/>
      <c r="F55" s="57"/>
      <c r="G55" s="57"/>
      <c r="H55" s="57"/>
      <c r="I55" s="57"/>
      <c r="J55" s="58"/>
    </row>
    <row r="56" spans="1:10">
      <c r="A56" s="59" t="s">
        <v>47</v>
      </c>
      <c r="B56" s="59"/>
      <c r="C56" s="59"/>
      <c r="D56" s="59"/>
      <c r="E56" s="59"/>
      <c r="F56" s="59"/>
      <c r="G56" s="59"/>
      <c r="H56" s="59"/>
      <c r="I56" s="59"/>
      <c r="J56" s="59"/>
    </row>
    <row r="57" spans="1:10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 spans="1:10">
      <c r="A58" s="60"/>
      <c r="B58" s="60"/>
      <c r="C58" s="60"/>
      <c r="D58" s="60"/>
      <c r="E58" s="60"/>
      <c r="F58" s="60"/>
      <c r="G58" s="60"/>
      <c r="H58" s="60"/>
      <c r="I58" s="60"/>
      <c r="J58" s="60"/>
    </row>
  </sheetData>
  <mergeCells count="9">
    <mergeCell ref="A34:A43"/>
    <mergeCell ref="A44:A53"/>
    <mergeCell ref="A54:J55"/>
    <mergeCell ref="A56:J58"/>
    <mergeCell ref="A1:J1"/>
    <mergeCell ref="A2:J2"/>
    <mergeCell ref="A6:A15"/>
    <mergeCell ref="A16:A25"/>
    <mergeCell ref="A26:A33"/>
  </mergeCells>
  <pageMargins left="0.47244094488188998" right="0.39370078740157499" top="0.39370078740157499" bottom="0.39370078740157499" header="0.31496062992126" footer="0.31496062992126"/>
  <pageSetup paperSize="9" scale="88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E9" sqref="E9"/>
    </sheetView>
  </sheetViews>
  <sheetFormatPr defaultColWidth="9" defaultRowHeight="15"/>
  <cols>
    <col min="1" max="1" width="7.28515625" customWidth="1"/>
    <col min="2" max="2" width="5" customWidth="1"/>
    <col min="3" max="3" width="10.85546875" customWidth="1"/>
    <col min="4" max="4" width="11.5703125" customWidth="1"/>
    <col min="5" max="5" width="11.7109375" customWidth="1"/>
    <col min="6" max="6" width="21.140625" customWidth="1"/>
    <col min="7" max="7" width="14.140625" customWidth="1"/>
    <col min="8" max="8" width="15.5703125" customWidth="1"/>
    <col min="9" max="9" width="8.28515625" customWidth="1"/>
    <col min="10" max="10" width="5.42578125" customWidth="1"/>
  </cols>
  <sheetData>
    <row r="1" spans="1:13" ht="18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4"/>
      <c r="L1" s="14"/>
      <c r="M1" s="14"/>
    </row>
    <row r="2" spans="1:13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15"/>
      <c r="L2" s="15"/>
      <c r="M2" s="15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/>
      <c r="E4" s="1"/>
      <c r="F4" s="1"/>
      <c r="G4" s="1"/>
      <c r="H4" s="1"/>
      <c r="I4" s="16" t="s">
        <v>82</v>
      </c>
      <c r="J4" s="1"/>
      <c r="K4" s="1"/>
      <c r="L4" s="1"/>
      <c r="M4" s="1"/>
    </row>
    <row r="5" spans="1:13" ht="45">
      <c r="A5" s="2" t="s">
        <v>3</v>
      </c>
      <c r="B5" s="2" t="s">
        <v>4</v>
      </c>
      <c r="C5" s="2" t="s">
        <v>83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3">
      <c r="A6" s="63" t="s">
        <v>13</v>
      </c>
      <c r="B6" s="4">
        <v>1</v>
      </c>
      <c r="C6" s="4"/>
      <c r="D6" s="4"/>
      <c r="E6" s="4"/>
      <c r="F6" s="4"/>
      <c r="G6" s="4"/>
      <c r="H6" s="4"/>
      <c r="I6" s="4"/>
      <c r="J6" s="4"/>
    </row>
    <row r="7" spans="1:13">
      <c r="A7" s="64"/>
      <c r="B7" s="4">
        <v>2</v>
      </c>
      <c r="C7" s="10"/>
      <c r="D7" s="10"/>
      <c r="E7" s="10"/>
      <c r="F7" s="10"/>
      <c r="G7" s="10"/>
      <c r="H7" s="10"/>
      <c r="I7" s="10"/>
      <c r="J7" s="10"/>
    </row>
    <row r="8" spans="1:13">
      <c r="A8" s="64"/>
      <c r="B8" s="4">
        <v>3</v>
      </c>
      <c r="C8" s="4"/>
      <c r="D8" s="4"/>
      <c r="E8" s="4"/>
      <c r="F8" s="4"/>
      <c r="G8" s="4"/>
      <c r="H8" s="4"/>
      <c r="I8" s="4"/>
      <c r="J8" s="4"/>
    </row>
    <row r="9" spans="1:13">
      <c r="A9" s="64"/>
      <c r="B9" s="4">
        <v>4</v>
      </c>
      <c r="C9" s="4"/>
      <c r="D9" s="4"/>
      <c r="E9" s="4"/>
      <c r="F9" s="4"/>
      <c r="G9" s="4"/>
      <c r="H9" s="4"/>
      <c r="I9" s="4"/>
      <c r="J9" s="4"/>
    </row>
    <row r="10" spans="1:13">
      <c r="A10" s="64"/>
      <c r="B10" s="4">
        <v>5</v>
      </c>
      <c r="C10" s="4"/>
      <c r="D10" s="4"/>
      <c r="E10" s="4"/>
      <c r="F10" s="4"/>
      <c r="G10" s="4"/>
      <c r="H10" s="4"/>
      <c r="I10" s="4"/>
      <c r="J10" s="4"/>
    </row>
    <row r="11" spans="1:13">
      <c r="A11" s="64"/>
      <c r="B11" s="4">
        <v>6</v>
      </c>
      <c r="C11" s="4"/>
      <c r="D11" s="4"/>
      <c r="E11" s="4"/>
      <c r="F11" s="4"/>
      <c r="G11" s="4"/>
      <c r="H11" s="4"/>
      <c r="I11" s="4"/>
      <c r="J11" s="4"/>
    </row>
    <row r="12" spans="1:13">
      <c r="A12" s="64"/>
      <c r="B12" s="4">
        <v>7</v>
      </c>
      <c r="C12" s="4"/>
      <c r="D12" s="4"/>
      <c r="E12" s="4"/>
      <c r="F12" s="4"/>
      <c r="G12" s="4"/>
      <c r="H12" s="4"/>
      <c r="I12" s="4"/>
      <c r="J12" s="4"/>
    </row>
    <row r="13" spans="1:13">
      <c r="A13" s="64"/>
      <c r="B13" s="4">
        <v>8</v>
      </c>
      <c r="C13" s="4"/>
      <c r="D13" s="4"/>
      <c r="E13" s="4"/>
      <c r="F13" s="4"/>
      <c r="G13" s="4"/>
      <c r="H13" s="4"/>
      <c r="I13" s="4"/>
      <c r="J13" s="4"/>
    </row>
    <row r="14" spans="1:13">
      <c r="A14" s="64"/>
      <c r="B14" s="4">
        <v>9</v>
      </c>
      <c r="C14" s="4"/>
      <c r="D14" s="4"/>
      <c r="E14" s="4"/>
      <c r="F14" s="4"/>
      <c r="G14" s="4"/>
      <c r="H14" s="4"/>
      <c r="I14" s="4"/>
      <c r="J14" s="4"/>
    </row>
    <row r="15" spans="1:13">
      <c r="A15" s="70"/>
      <c r="B15" s="8">
        <v>10</v>
      </c>
      <c r="C15" s="8"/>
      <c r="D15" s="8"/>
      <c r="E15" s="8"/>
      <c r="F15" s="8"/>
      <c r="G15" s="8"/>
      <c r="H15" s="8"/>
      <c r="I15" s="8"/>
      <c r="J15" s="8"/>
    </row>
    <row r="16" spans="1:13">
      <c r="A16" s="63" t="s">
        <v>13</v>
      </c>
      <c r="B16" s="19">
        <v>1</v>
      </c>
      <c r="C16" s="20"/>
      <c r="D16" s="9"/>
      <c r="E16" s="9"/>
      <c r="F16" s="9"/>
      <c r="G16" s="9"/>
      <c r="H16" s="21"/>
      <c r="I16" s="9"/>
      <c r="J16" s="9"/>
    </row>
    <row r="17" spans="1:10">
      <c r="A17" s="64"/>
      <c r="B17" s="4">
        <v>2</v>
      </c>
      <c r="C17" s="4"/>
      <c r="D17" s="4"/>
      <c r="E17" s="4"/>
      <c r="F17" s="4"/>
      <c r="G17" s="4"/>
      <c r="H17" s="21"/>
      <c r="I17" s="4"/>
      <c r="J17" s="4"/>
    </row>
    <row r="18" spans="1:10">
      <c r="A18" s="64"/>
      <c r="B18" s="4">
        <v>3</v>
      </c>
      <c r="C18" s="4"/>
      <c r="D18" s="4"/>
      <c r="E18" s="4"/>
      <c r="F18" s="4"/>
      <c r="G18" s="4"/>
      <c r="H18" s="4"/>
      <c r="I18" s="4"/>
      <c r="J18" s="4"/>
    </row>
    <row r="19" spans="1:10">
      <c r="A19" s="64"/>
      <c r="B19" s="4">
        <v>4</v>
      </c>
      <c r="C19" s="4"/>
      <c r="D19" s="4"/>
      <c r="E19" s="4"/>
      <c r="F19" s="4"/>
      <c r="G19" s="4"/>
      <c r="H19" s="4"/>
      <c r="I19" s="4"/>
      <c r="J19" s="4"/>
    </row>
    <row r="20" spans="1:10">
      <c r="A20" s="64"/>
      <c r="B20" s="4">
        <v>5</v>
      </c>
      <c r="C20" s="4"/>
      <c r="D20" s="4"/>
      <c r="E20" s="4"/>
      <c r="F20" s="4"/>
      <c r="G20" s="4"/>
      <c r="H20" s="4"/>
      <c r="I20" s="4"/>
      <c r="J20" s="4"/>
    </row>
    <row r="21" spans="1:10">
      <c r="A21" s="64"/>
      <c r="B21" s="4">
        <v>6</v>
      </c>
      <c r="C21" s="4"/>
      <c r="D21" s="4"/>
      <c r="E21" s="4"/>
      <c r="F21" s="4"/>
      <c r="G21" s="4"/>
      <c r="H21" s="4"/>
      <c r="I21" s="4"/>
      <c r="J21" s="4"/>
    </row>
    <row r="22" spans="1:10">
      <c r="A22" s="64"/>
      <c r="B22" s="4">
        <v>7</v>
      </c>
      <c r="C22" s="4"/>
      <c r="D22" s="4"/>
      <c r="E22" s="4"/>
      <c r="F22" s="4"/>
      <c r="G22" s="4"/>
      <c r="H22" s="4"/>
      <c r="I22" s="4"/>
      <c r="J22" s="4"/>
    </row>
    <row r="23" spans="1:10">
      <c r="A23" s="64"/>
      <c r="B23" s="4">
        <v>8</v>
      </c>
      <c r="C23" s="4"/>
      <c r="D23" s="4"/>
      <c r="E23" s="4"/>
      <c r="F23" s="4"/>
      <c r="G23" s="4"/>
      <c r="H23" s="4"/>
      <c r="I23" s="4"/>
      <c r="J23" s="4"/>
    </row>
    <row r="24" spans="1:10">
      <c r="A24" s="64"/>
      <c r="B24" s="4">
        <v>9</v>
      </c>
      <c r="C24" s="4"/>
      <c r="D24" s="4"/>
      <c r="E24" s="4"/>
      <c r="F24" s="4"/>
      <c r="G24" s="4"/>
      <c r="H24" s="4"/>
      <c r="I24" s="4"/>
      <c r="J24" s="4"/>
    </row>
    <row r="25" spans="1:10">
      <c r="A25" s="70"/>
      <c r="B25" s="8">
        <v>10</v>
      </c>
      <c r="C25" s="8"/>
      <c r="D25" s="8"/>
      <c r="E25" s="8"/>
      <c r="F25" s="8"/>
      <c r="G25" s="8"/>
      <c r="H25" s="8"/>
      <c r="I25" s="8"/>
      <c r="J25" s="8"/>
    </row>
    <row r="26" spans="1:10">
      <c r="A26" s="69" t="s">
        <v>21</v>
      </c>
      <c r="B26" s="19">
        <v>1</v>
      </c>
      <c r="C26" s="4"/>
      <c r="D26" s="4"/>
      <c r="E26" s="4"/>
      <c r="F26" s="4"/>
      <c r="G26" s="4"/>
      <c r="H26" s="4"/>
      <c r="I26" s="4"/>
      <c r="J26" s="4"/>
    </row>
    <row r="27" spans="1:10">
      <c r="A27" s="64"/>
      <c r="B27" s="4">
        <v>2</v>
      </c>
      <c r="C27" s="4"/>
      <c r="D27" s="5"/>
      <c r="E27" s="5"/>
      <c r="F27" s="4"/>
      <c r="G27" s="4"/>
      <c r="H27" s="4"/>
      <c r="I27" s="17"/>
      <c r="J27" s="4"/>
    </row>
    <row r="28" spans="1:10">
      <c r="A28" s="64"/>
      <c r="B28" s="4">
        <v>3</v>
      </c>
      <c r="C28" s="4"/>
      <c r="D28" s="4"/>
      <c r="E28" s="4"/>
      <c r="F28" s="4"/>
      <c r="G28" s="4"/>
      <c r="H28" s="4"/>
      <c r="I28" s="4"/>
      <c r="J28" s="4"/>
    </row>
    <row r="29" spans="1:10">
      <c r="A29" s="64"/>
      <c r="B29" s="4">
        <v>4</v>
      </c>
      <c r="C29" s="12"/>
      <c r="D29" s="12"/>
      <c r="E29" s="12"/>
      <c r="F29" s="12"/>
      <c r="G29" s="12"/>
      <c r="H29" s="12"/>
      <c r="I29" s="12"/>
      <c r="J29" s="12"/>
    </row>
    <row r="30" spans="1:10">
      <c r="A30" s="64"/>
      <c r="B30" s="4">
        <v>5</v>
      </c>
      <c r="C30" s="12"/>
      <c r="D30" s="12"/>
      <c r="E30" s="12"/>
      <c r="F30" s="12"/>
      <c r="G30" s="12"/>
      <c r="H30" s="12"/>
      <c r="I30" s="12"/>
      <c r="J30" s="12"/>
    </row>
    <row r="31" spans="1:10">
      <c r="A31" s="64"/>
      <c r="B31" s="4">
        <v>6</v>
      </c>
      <c r="C31" s="12"/>
      <c r="D31" s="12"/>
      <c r="E31" s="12"/>
      <c r="F31" s="12"/>
      <c r="G31" s="12"/>
      <c r="H31" s="12"/>
      <c r="I31" s="12"/>
      <c r="J31" s="12"/>
    </row>
    <row r="32" spans="1:10">
      <c r="A32" s="64"/>
      <c r="B32" s="4">
        <v>7</v>
      </c>
      <c r="C32" s="4"/>
      <c r="D32" s="4"/>
      <c r="E32" s="4"/>
      <c r="F32" s="4"/>
      <c r="G32" s="4"/>
      <c r="H32" s="4"/>
      <c r="I32" s="4"/>
      <c r="J32" s="4"/>
    </row>
    <row r="33" spans="1:10">
      <c r="A33" s="64"/>
      <c r="B33" s="4">
        <v>8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64"/>
      <c r="B34" s="4">
        <v>9</v>
      </c>
      <c r="C34" s="10"/>
      <c r="D34" s="10"/>
      <c r="E34" s="10"/>
      <c r="F34" s="10"/>
      <c r="G34" s="10"/>
      <c r="H34" s="10"/>
      <c r="I34" s="10"/>
      <c r="J34" s="10"/>
    </row>
    <row r="35" spans="1:10">
      <c r="A35" s="70"/>
      <c r="B35" s="8">
        <v>10</v>
      </c>
      <c r="C35" s="8"/>
      <c r="D35" s="8"/>
      <c r="E35" s="8"/>
      <c r="F35" s="8"/>
      <c r="G35" s="8"/>
      <c r="H35" s="8"/>
      <c r="I35" s="8"/>
      <c r="J35" s="8"/>
    </row>
    <row r="36" spans="1:10">
      <c r="A36" s="69" t="s">
        <v>21</v>
      </c>
      <c r="B36" s="9">
        <v>1</v>
      </c>
      <c r="C36" s="10"/>
      <c r="D36" s="10"/>
      <c r="E36" s="10"/>
      <c r="F36" s="10"/>
      <c r="G36" s="10"/>
      <c r="H36" s="10"/>
      <c r="I36" s="10"/>
      <c r="J36" s="10"/>
    </row>
    <row r="37" spans="1:10">
      <c r="A37" s="64"/>
      <c r="B37" s="4">
        <v>2</v>
      </c>
      <c r="C37" s="6"/>
      <c r="D37" s="10"/>
      <c r="E37" s="10"/>
      <c r="F37" s="4"/>
      <c r="G37" s="4"/>
      <c r="H37" s="10"/>
      <c r="I37" s="10"/>
      <c r="J37" s="10"/>
    </row>
    <row r="38" spans="1:10">
      <c r="A38" s="64"/>
      <c r="B38" s="4">
        <v>3</v>
      </c>
      <c r="C38" s="6"/>
      <c r="D38" s="10"/>
      <c r="E38" s="10"/>
      <c r="F38" s="4"/>
      <c r="G38" s="4"/>
      <c r="H38" s="10"/>
      <c r="I38" s="10"/>
      <c r="J38" s="10"/>
    </row>
    <row r="39" spans="1:10">
      <c r="A39" s="64"/>
      <c r="B39" s="4">
        <v>4</v>
      </c>
      <c r="C39" s="11"/>
      <c r="D39" s="10"/>
      <c r="E39" s="10"/>
      <c r="F39" s="10"/>
      <c r="G39" s="10"/>
      <c r="H39" s="10"/>
      <c r="I39" s="10"/>
      <c r="J39" s="10"/>
    </row>
    <row r="40" spans="1:10">
      <c r="A40" s="64"/>
      <c r="B40" s="4">
        <v>5</v>
      </c>
      <c r="C40" s="10"/>
      <c r="D40" s="10"/>
      <c r="E40" s="10"/>
      <c r="F40" s="10"/>
      <c r="G40" s="10"/>
      <c r="H40" s="10"/>
      <c r="I40" s="10"/>
      <c r="J40" s="10"/>
    </row>
    <row r="41" spans="1:10">
      <c r="A41" s="64"/>
      <c r="B41" s="4">
        <v>6</v>
      </c>
      <c r="C41" s="11"/>
      <c r="D41" s="4"/>
      <c r="E41" s="4"/>
      <c r="F41" s="10"/>
      <c r="G41" s="10"/>
      <c r="H41" s="3"/>
      <c r="I41" s="18"/>
      <c r="J41" s="10"/>
    </row>
    <row r="42" spans="1:10">
      <c r="A42" s="64"/>
      <c r="B42" s="4">
        <v>7</v>
      </c>
      <c r="C42" s="11"/>
      <c r="D42" s="7"/>
      <c r="E42" s="7"/>
      <c r="F42" s="10"/>
      <c r="G42" s="10"/>
      <c r="H42" s="4"/>
      <c r="I42" s="18"/>
      <c r="J42" s="10"/>
    </row>
    <row r="43" spans="1:10">
      <c r="A43" s="64"/>
      <c r="B43" s="4">
        <v>8</v>
      </c>
      <c r="C43" s="11"/>
      <c r="D43" s="7"/>
      <c r="E43" s="7"/>
      <c r="F43" s="10"/>
      <c r="G43" s="10"/>
      <c r="H43" s="4"/>
      <c r="I43" s="18"/>
      <c r="J43" s="10"/>
    </row>
    <row r="44" spans="1:10">
      <c r="A44" s="64"/>
      <c r="B44" s="4">
        <v>9</v>
      </c>
      <c r="C44" s="6"/>
      <c r="D44" s="7"/>
      <c r="E44" s="7"/>
      <c r="F44" s="4"/>
      <c r="G44" s="4"/>
      <c r="H44" s="4"/>
      <c r="I44" s="18"/>
      <c r="J44" s="4"/>
    </row>
    <row r="45" spans="1:10">
      <c r="A45" s="64"/>
      <c r="B45" s="4">
        <v>10</v>
      </c>
      <c r="C45" s="13"/>
      <c r="D45" s="13"/>
      <c r="E45" s="13"/>
      <c r="F45" s="13"/>
      <c r="G45" s="13"/>
      <c r="H45" s="13"/>
      <c r="I45" s="13"/>
      <c r="J45" s="13"/>
    </row>
    <row r="46" spans="1:10">
      <c r="A46" s="71"/>
      <c r="B46" s="19">
        <v>1</v>
      </c>
      <c r="C46" s="22"/>
      <c r="D46" s="23"/>
      <c r="E46" s="23"/>
      <c r="F46" s="23"/>
      <c r="G46" s="23"/>
      <c r="H46" s="23"/>
      <c r="I46" s="23"/>
      <c r="J46" s="23"/>
    </row>
    <row r="47" spans="1:10">
      <c r="A47" s="67"/>
      <c r="B47" s="4">
        <v>2</v>
      </c>
      <c r="C47" s="11"/>
      <c r="D47" s="7"/>
      <c r="E47" s="7"/>
      <c r="F47" s="4"/>
      <c r="G47" s="4"/>
      <c r="H47" s="4"/>
      <c r="I47" s="18"/>
      <c r="J47" s="4"/>
    </row>
    <row r="48" spans="1:10">
      <c r="A48" s="67"/>
      <c r="B48" s="4">
        <v>3</v>
      </c>
      <c r="C48" s="11"/>
      <c r="D48" s="7"/>
      <c r="E48" s="7"/>
      <c r="F48" s="4"/>
      <c r="G48" s="4"/>
      <c r="H48" s="4"/>
      <c r="I48" s="18"/>
      <c r="J48" s="4"/>
    </row>
    <row r="49" spans="1:10">
      <c r="A49" s="67"/>
      <c r="B49" s="4">
        <v>4</v>
      </c>
      <c r="C49" s="4"/>
      <c r="D49" s="4"/>
      <c r="E49" s="12"/>
      <c r="F49" s="4"/>
      <c r="G49" s="4"/>
      <c r="H49" s="4"/>
      <c r="I49" s="4"/>
      <c r="J49" s="4"/>
    </row>
    <row r="50" spans="1:10">
      <c r="A50" s="67"/>
      <c r="B50" s="4">
        <v>5</v>
      </c>
      <c r="C50" s="4"/>
      <c r="D50" s="4"/>
      <c r="E50" s="12"/>
      <c r="F50" s="4"/>
      <c r="G50" s="4"/>
      <c r="H50" s="4"/>
      <c r="I50" s="4"/>
      <c r="J50" s="4"/>
    </row>
    <row r="51" spans="1:10">
      <c r="A51" s="67"/>
      <c r="B51" s="4">
        <v>6</v>
      </c>
      <c r="C51" s="4"/>
      <c r="D51" s="4"/>
      <c r="E51" s="12"/>
      <c r="F51" s="4"/>
      <c r="G51" s="4"/>
      <c r="H51" s="4"/>
      <c r="I51" s="4"/>
      <c r="J51" s="4"/>
    </row>
    <row r="52" spans="1:10">
      <c r="A52" s="67"/>
      <c r="B52" s="4">
        <v>7</v>
      </c>
      <c r="C52" s="4"/>
      <c r="D52" s="4"/>
      <c r="E52" s="12"/>
      <c r="F52" s="4"/>
      <c r="G52" s="4"/>
      <c r="H52" s="4"/>
      <c r="I52" s="4"/>
      <c r="J52" s="4"/>
    </row>
    <row r="53" spans="1:10">
      <c r="A53" s="72"/>
      <c r="B53" s="8">
        <v>8</v>
      </c>
      <c r="C53" s="8"/>
      <c r="D53" s="8"/>
      <c r="E53" s="8"/>
      <c r="F53" s="8"/>
      <c r="G53" s="8"/>
      <c r="H53" s="8"/>
      <c r="I53" s="8"/>
      <c r="J53" s="8"/>
    </row>
    <row r="54" spans="1:10">
      <c r="A54" s="73" t="s">
        <v>46</v>
      </c>
      <c r="B54" s="74"/>
      <c r="C54" s="74"/>
      <c r="D54" s="74"/>
      <c r="E54" s="74"/>
      <c r="F54" s="74"/>
      <c r="G54" s="74"/>
      <c r="H54" s="74"/>
      <c r="I54" s="74"/>
      <c r="J54" s="75"/>
    </row>
    <row r="55" spans="1:10">
      <c r="A55" s="56"/>
      <c r="B55" s="57"/>
      <c r="C55" s="57"/>
      <c r="D55" s="57"/>
      <c r="E55" s="57"/>
      <c r="F55" s="57"/>
      <c r="G55" s="57"/>
      <c r="H55" s="57"/>
      <c r="I55" s="57"/>
      <c r="J55" s="58"/>
    </row>
    <row r="56" spans="1:10">
      <c r="A56" s="59" t="s">
        <v>47</v>
      </c>
      <c r="B56" s="59"/>
      <c r="C56" s="59"/>
      <c r="D56" s="59"/>
      <c r="E56" s="59"/>
      <c r="F56" s="59"/>
      <c r="G56" s="59"/>
      <c r="H56" s="59"/>
      <c r="I56" s="59"/>
      <c r="J56" s="59"/>
    </row>
    <row r="57" spans="1:10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 spans="1:10">
      <c r="A58" s="60"/>
      <c r="B58" s="60"/>
      <c r="C58" s="60"/>
      <c r="D58" s="60"/>
      <c r="E58" s="60"/>
      <c r="F58" s="60"/>
      <c r="G58" s="60"/>
      <c r="H58" s="60"/>
      <c r="I58" s="60"/>
      <c r="J58" s="60"/>
    </row>
  </sheetData>
  <mergeCells count="9">
    <mergeCell ref="A36:A45"/>
    <mergeCell ref="A46:A53"/>
    <mergeCell ref="A54:J55"/>
    <mergeCell ref="A56:J58"/>
    <mergeCell ref="A1:J1"/>
    <mergeCell ref="A2:J2"/>
    <mergeCell ref="A6:A15"/>
    <mergeCell ref="A16:A25"/>
    <mergeCell ref="A26:A35"/>
  </mergeCells>
  <pageMargins left="0.47244094488188998" right="0.31496062992126" top="0.59055118110236204" bottom="0.39370078740157499" header="0.31496062992126" footer="0.31496062992126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</vt:lpstr>
      <vt:lpstr>8</vt:lpstr>
      <vt:lpstr>9</vt:lpstr>
      <vt:lpstr>11</vt:lpstr>
      <vt:lpstr>26</vt:lpstr>
      <vt:lpstr>03.10</vt:lpstr>
      <vt:lpstr>10.10</vt:lpstr>
      <vt:lpstr>19.10</vt:lpstr>
      <vt:lpstr>B</vt:lpstr>
      <vt:lpstr>A</vt:lpstr>
      <vt:lpstr>'19.10'!Print_Area</vt:lpstr>
      <vt:lpstr>'26'!Print_Area</vt:lpstr>
      <vt:lpstr>'7'!Print_Area</vt:lpstr>
      <vt:lpstr>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2024-01-30T01:58:22Z</cp:lastPrinted>
  <dcterms:created xsi:type="dcterms:W3CDTF">2023-09-06T08:01:00Z</dcterms:created>
  <dcterms:modified xsi:type="dcterms:W3CDTF">2024-02-05T03:02:59Z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7D083A063A054EF89C5A88F6D5505E59_12</vt:lpwstr>
  </property>
  <property fmtid="{D5CDD505-2E9C-101B-9397-08002B2CF9AE}" pid="3" name="KSOProductBuildVer">
    <vt:lpwstr>2052-12.1.0.16120</vt:lpwstr>
  </property>
</Properties>
</file>