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cuments\GitHub\CompetitiveProgrammingSolutions\03.HackerEarth\01.Practice\01.BasicProgramming\"/>
    </mc:Choice>
  </mc:AlternateContent>
  <xr:revisionPtr revIDLastSave="0" documentId="13_ncr:1_{0652FED6-AA81-4868-AD31-27160A6A0F05}" xr6:coauthVersionLast="45" xr6:coauthVersionMax="45" xr10:uidLastSave="{00000000-0000-0000-0000-000000000000}"/>
  <bookViews>
    <workbookView xWindow="20370" yWindow="-120" windowWidth="20730" windowHeight="11310" xr2:uid="{52D8460A-AE33-47EB-B2C7-0A9D082801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I5" i="1"/>
  <c r="H5" i="1"/>
  <c r="G5" i="1"/>
  <c r="F5" i="1"/>
  <c r="E4" i="1"/>
  <c r="D4" i="1"/>
  <c r="E3" i="1"/>
  <c r="D3" i="1"/>
  <c r="I3" i="1"/>
  <c r="G3" i="1"/>
  <c r="F3" i="1"/>
  <c r="C3" i="1"/>
  <c r="I5" i="2" l="1"/>
  <c r="H5" i="2"/>
  <c r="G5" i="2"/>
  <c r="F5" i="2"/>
  <c r="C5" i="2"/>
  <c r="H3" i="2"/>
  <c r="I3" i="2" s="1"/>
  <c r="C4" i="2"/>
  <c r="G3" i="2"/>
  <c r="C3" i="2"/>
  <c r="F3" i="2" s="1"/>
  <c r="C2" i="2"/>
  <c r="O5" i="1"/>
  <c r="O6" i="1" s="1"/>
  <c r="O7" i="1" s="1"/>
  <c r="O8" i="1" s="1"/>
  <c r="O9" i="1" s="1"/>
  <c r="O10" i="1" s="1"/>
  <c r="O11" i="1" s="1"/>
  <c r="O4" i="1"/>
  <c r="O3" i="1"/>
  <c r="J3" i="2" l="1"/>
  <c r="D3" i="2"/>
  <c r="F4" i="2" s="1"/>
  <c r="D4" i="2" s="1"/>
  <c r="E3" i="2"/>
  <c r="E4" i="2" l="1"/>
  <c r="D24" i="1" l="1"/>
</calcChain>
</file>

<file path=xl/sharedStrings.xml><?xml version="1.0" encoding="utf-8"?>
<sst xmlns="http://schemas.openxmlformats.org/spreadsheetml/2006/main" count="21" uniqueCount="13">
  <si>
    <t>pass</t>
  </si>
  <si>
    <t>i</t>
  </si>
  <si>
    <t>TY[i][0]</t>
  </si>
  <si>
    <t>days</t>
  </si>
  <si>
    <t>distance</t>
  </si>
  <si>
    <t>TY[i][1]</t>
  </si>
  <si>
    <t>Ti</t>
  </si>
  <si>
    <t>Tj</t>
  </si>
  <si>
    <t>yGap</t>
  </si>
  <si>
    <t>X</t>
  </si>
  <si>
    <t>N</t>
  </si>
  <si>
    <t>TY[i][0] -1 == days</t>
  </si>
  <si>
    <t>yGap&lt;distance and i&lt;N-1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</si>
</sst>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E141E"/>
      <name val="Var(--font-family-inpu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2FDC-3B0A-4E1B-B529-C996D1A48383}">
  <dimension ref="A1:Q24"/>
  <sheetViews>
    <sheetView tabSelected="1" workbookViewId="0">
      <selection activeCell="I5" sqref="I5"/>
    </sheetView>
  </sheetViews>
  <sheetFormatPr defaultRowHeight="15"/>
  <cols>
    <col min="4" max="4" width="10" bestFit="1" customWidth="1"/>
    <col min="5" max="5" width="14.42578125" bestFit="1" customWidth="1"/>
    <col min="6" max="6" width="12.5703125" bestFit="1" customWidth="1"/>
    <col min="9" max="9" width="12" bestFit="1" customWidth="1"/>
    <col min="16" max="16" width="10" bestFit="1" customWidth="1"/>
    <col min="17" max="17" width="15.28515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>
        <v>0</v>
      </c>
      <c r="Q1">
        <v>1</v>
      </c>
    </row>
    <row r="2" spans="1:17">
      <c r="A2">
        <v>0</v>
      </c>
      <c r="B2">
        <v>0</v>
      </c>
      <c r="C2">
        <v>8607689</v>
      </c>
      <c r="D2">
        <v>0</v>
      </c>
      <c r="E2" s="3">
        <v>703555978</v>
      </c>
      <c r="F2" s="3">
        <v>3</v>
      </c>
      <c r="O2">
        <v>0</v>
      </c>
      <c r="P2">
        <v>6</v>
      </c>
      <c r="Q2">
        <v>521258504</v>
      </c>
    </row>
    <row r="3" spans="1:17">
      <c r="A3">
        <v>1</v>
      </c>
      <c r="B3">
        <v>0</v>
      </c>
      <c r="C3">
        <f>P2</f>
        <v>6</v>
      </c>
      <c r="D3">
        <f>(G3-H3)</f>
        <v>5</v>
      </c>
      <c r="E3" s="3">
        <f>E2-I3</f>
        <v>648955503</v>
      </c>
      <c r="F3" s="3">
        <f>Q2</f>
        <v>521258504</v>
      </c>
      <c r="G3">
        <f>C3</f>
        <v>6</v>
      </c>
      <c r="H3">
        <v>1</v>
      </c>
      <c r="I3">
        <f>(G3-H3)*10920095</f>
        <v>54600475</v>
      </c>
      <c r="O3">
        <f>O2+1</f>
        <v>1</v>
      </c>
      <c r="P3">
        <v>19</v>
      </c>
      <c r="Q3">
        <v>817458014</v>
      </c>
    </row>
    <row r="4" spans="1:17">
      <c r="A4">
        <v>2</v>
      </c>
      <c r="B4">
        <v>1</v>
      </c>
      <c r="C4">
        <v>6</v>
      </c>
      <c r="D4">
        <f>+D3+1</f>
        <v>6</v>
      </c>
      <c r="E4" s="3">
        <f>E3-F3</f>
        <v>127696999</v>
      </c>
      <c r="F4" s="3"/>
      <c r="O4">
        <f t="shared" ref="O4:O11" si="0">O3+1</f>
        <v>2</v>
      </c>
      <c r="P4">
        <v>27</v>
      </c>
      <c r="Q4">
        <v>47956104</v>
      </c>
    </row>
    <row r="5" spans="1:17">
      <c r="A5">
        <v>3</v>
      </c>
      <c r="C5">
        <v>19</v>
      </c>
      <c r="E5" s="3">
        <f>E4-I5</f>
        <v>-3344141</v>
      </c>
      <c r="F5" s="3">
        <f>Q3</f>
        <v>817458014</v>
      </c>
      <c r="G5">
        <f>P3</f>
        <v>19</v>
      </c>
      <c r="H5">
        <f>P2+1</f>
        <v>7</v>
      </c>
      <c r="I5">
        <f>(G5-H5)*10920095</f>
        <v>131041140</v>
      </c>
      <c r="O5">
        <f t="shared" si="0"/>
        <v>3</v>
      </c>
      <c r="P5">
        <v>31</v>
      </c>
      <c r="Q5">
        <v>456138850</v>
      </c>
    </row>
    <row r="6" spans="1:17">
      <c r="E6" s="3"/>
      <c r="F6" s="3"/>
      <c r="O6">
        <f t="shared" si="0"/>
        <v>4</v>
      </c>
      <c r="P6">
        <v>35</v>
      </c>
      <c r="Q6">
        <v>256610222</v>
      </c>
    </row>
    <row r="7" spans="1:17">
      <c r="E7" s="3"/>
      <c r="F7" s="3"/>
      <c r="O7">
        <f t="shared" si="0"/>
        <v>5</v>
      </c>
      <c r="P7">
        <v>39</v>
      </c>
      <c r="Q7">
        <v>394117650</v>
      </c>
    </row>
    <row r="8" spans="1:17">
      <c r="E8" s="3"/>
      <c r="F8" s="3"/>
      <c r="O8">
        <f t="shared" si="0"/>
        <v>6</v>
      </c>
      <c r="P8">
        <v>51</v>
      </c>
      <c r="Q8">
        <v>212512693</v>
      </c>
    </row>
    <row r="9" spans="1:17">
      <c r="E9" s="3"/>
      <c r="F9" s="3"/>
      <c r="O9">
        <f t="shared" si="0"/>
        <v>7</v>
      </c>
      <c r="P9">
        <v>60</v>
      </c>
      <c r="Q9">
        <v>714354619</v>
      </c>
    </row>
    <row r="10" spans="1:17">
      <c r="E10" s="3"/>
      <c r="F10" s="3"/>
      <c r="O10">
        <f t="shared" si="0"/>
        <v>8</v>
      </c>
      <c r="P10">
        <v>65</v>
      </c>
      <c r="Q10">
        <v>178807286</v>
      </c>
    </row>
    <row r="11" spans="1:17">
      <c r="E11" s="3"/>
      <c r="F11" s="3"/>
      <c r="O11">
        <f t="shared" si="0"/>
        <v>9</v>
      </c>
      <c r="P11">
        <v>481805972</v>
      </c>
      <c r="Q11">
        <v>521107216</v>
      </c>
    </row>
    <row r="12" spans="1:17">
      <c r="E12" s="3"/>
      <c r="F12" s="3"/>
    </row>
    <row r="13" spans="1:17">
      <c r="E13" s="3"/>
      <c r="F13" s="3"/>
      <c r="K13" s="2"/>
    </row>
    <row r="14" spans="1:17">
      <c r="E14" s="3"/>
      <c r="F14" s="3"/>
    </row>
    <row r="15" spans="1:17">
      <c r="E15" s="3"/>
      <c r="F15" s="3"/>
    </row>
    <row r="16" spans="1:17">
      <c r="E16" s="3"/>
      <c r="F16" s="3"/>
    </row>
    <row r="17" spans="4:6">
      <c r="E17" s="3"/>
      <c r="F17" s="3"/>
    </row>
    <row r="18" spans="4:6">
      <c r="E18" s="3"/>
      <c r="F18" s="3"/>
    </row>
    <row r="19" spans="4:6">
      <c r="E19" s="3"/>
      <c r="F19" s="3"/>
    </row>
    <row r="20" spans="4:6">
      <c r="E20" s="3"/>
      <c r="F20" s="3"/>
    </row>
    <row r="21" spans="4:6">
      <c r="E21" s="3"/>
      <c r="F21" s="3"/>
    </row>
    <row r="22" spans="4:6">
      <c r="E22" s="3"/>
      <c r="F22" s="3"/>
    </row>
    <row r="24" spans="4:6">
      <c r="D24">
        <f>D22+ROUNDUP(E22/2,0)</f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96AD-CF12-48E4-9BB9-2DBA285E006C}">
  <dimension ref="A1:Q6"/>
  <sheetViews>
    <sheetView zoomScale="70" zoomScaleNormal="70" workbookViewId="0">
      <selection activeCell="J3" sqref="J3"/>
    </sheetView>
  </sheetViews>
  <sheetFormatPr defaultColWidth="8.85546875" defaultRowHeight="15.75"/>
  <cols>
    <col min="1" max="10" width="17.28515625" style="1" customWidth="1"/>
    <col min="11" max="16384" width="8.8554687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6</v>
      </c>
      <c r="H1" s="1" t="s">
        <v>7</v>
      </c>
      <c r="I1" s="1" t="s">
        <v>8</v>
      </c>
      <c r="J1" s="1" t="s">
        <v>12</v>
      </c>
      <c r="P1" s="1" t="s">
        <v>9</v>
      </c>
      <c r="Q1" s="1">
        <v>5</v>
      </c>
    </row>
    <row r="2" spans="1:17">
      <c r="A2" s="1">
        <v>0</v>
      </c>
      <c r="B2" s="1">
        <v>0</v>
      </c>
      <c r="C2" s="1">
        <f>P5</f>
        <v>2</v>
      </c>
      <c r="D2" s="1">
        <v>0</v>
      </c>
      <c r="E2" s="1">
        <v>21</v>
      </c>
      <c r="P2" s="1" t="s">
        <v>10</v>
      </c>
      <c r="Q2" s="1">
        <v>2</v>
      </c>
    </row>
    <row r="3" spans="1:17">
      <c r="A3" s="1">
        <v>1</v>
      </c>
      <c r="B3" s="1">
        <v>0</v>
      </c>
      <c r="C3" s="1">
        <f>INDEX($P$5:$Q$6,MATCH(B2,$O$5:$O$6,0),MATCH(0,$P$4:$Q$4,0))</f>
        <v>2</v>
      </c>
      <c r="D3" s="1">
        <f>IF(F3=FALSE,D2+I3/$Q$1,D2+1)</f>
        <v>1</v>
      </c>
      <c r="E3" s="1">
        <f>IF(F3=FALSE,E2-I3,E2-C3)</f>
        <v>16</v>
      </c>
      <c r="F3" s="1" t="b">
        <f>(C3-1)=D2</f>
        <v>0</v>
      </c>
      <c r="G3" s="1">
        <f>INDEX($P$5:$Q$6,MATCH(B2,$O$5:$O$6,0),MATCH(0,$P$4:$Q$4,0))</f>
        <v>2</v>
      </c>
      <c r="H3" s="1">
        <f>IFERROR(INDEX($P$5:$Q$6,MATCH(B2-1,$O$5:$O$6,0),MATCH(0,$P$4:$Q$4,0))+1,1)</f>
        <v>1</v>
      </c>
      <c r="I3" s="1">
        <f>(G3-H3)*$Q$1</f>
        <v>5</v>
      </c>
      <c r="J3" s="1" t="b">
        <f>AND((I3&lt;E2),(B2&lt;($Q$2-1)))</f>
        <v>1</v>
      </c>
    </row>
    <row r="4" spans="1:17">
      <c r="A4" s="1">
        <v>2</v>
      </c>
      <c r="B4" s="1">
        <v>1</v>
      </c>
      <c r="C4" s="1">
        <f>INDEX($P$5:$Q$6,MATCH(B3,$O$5:$O$6,0),MATCH(0,$P$4:$Q$4,0))</f>
        <v>2</v>
      </c>
      <c r="D4" s="1">
        <f>IF(F4=FALSE,D3+I4/$Q$1,D3+1)</f>
        <v>2</v>
      </c>
      <c r="E4" s="1">
        <f>IF(F4=FALSE,E3-I4,E3-INDEX($P$5:$Q$6,MATCH(B3,$O$5:$O$6,0),MATCH(1,$P$4:$Q$4,0)))</f>
        <v>12</v>
      </c>
      <c r="F4" s="1" t="b">
        <f>(C4-1)=D3</f>
        <v>1</v>
      </c>
      <c r="P4" s="1">
        <v>0</v>
      </c>
      <c r="Q4" s="1">
        <v>1</v>
      </c>
    </row>
    <row r="5" spans="1:17">
      <c r="A5" s="1">
        <v>3</v>
      </c>
      <c r="C5" s="1">
        <f>INDEX($P$5:$Q$6,MATCH(B4,$O$5:$O$6,0),MATCH(0,$P$4:$Q$4,0))</f>
        <v>4</v>
      </c>
      <c r="F5" s="1" t="b">
        <f>(C5-1)=D4</f>
        <v>0</v>
      </c>
      <c r="G5" s="1">
        <f>INDEX($P$5:$Q$6,MATCH(B4,$O$5:$O$6,0),MATCH(0,$P$4:$Q$4,0))</f>
        <v>4</v>
      </c>
      <c r="H5" s="1">
        <f>IFERROR(INDEX($P$5:$Q$6,MATCH(B4-1,$O$5:$O$6,0),MATCH(0,$P$4:$Q$4,0))+1,1)</f>
        <v>3</v>
      </c>
      <c r="I5" s="1">
        <f>(G5-H5)*$Q$1</f>
        <v>5</v>
      </c>
      <c r="O5" s="1">
        <v>0</v>
      </c>
      <c r="P5" s="1">
        <v>2</v>
      </c>
      <c r="Q5" s="1">
        <v>4</v>
      </c>
    </row>
    <row r="6" spans="1:17">
      <c r="A6" s="1">
        <v>4</v>
      </c>
      <c r="O6" s="1">
        <v>1</v>
      </c>
      <c r="P6" s="1">
        <v>4</v>
      </c>
      <c r="Q6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Haider</dc:creator>
  <cp:lastModifiedBy>Rehan</cp:lastModifiedBy>
  <dcterms:created xsi:type="dcterms:W3CDTF">2020-08-05T08:30:32Z</dcterms:created>
  <dcterms:modified xsi:type="dcterms:W3CDTF">2020-08-05T15:27:08Z</dcterms:modified>
</cp:coreProperties>
</file>