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han.haider\Documents\GitHub\CompetitiveProgrammingSolutions\03.HackerEarth\01.Practice\01.BasicProgramming\"/>
    </mc:Choice>
  </mc:AlternateContent>
  <xr:revisionPtr revIDLastSave="0" documentId="13_ncr:1_{9DAF5497-31BE-45A3-9FFB-B37512C82F41}" xr6:coauthVersionLast="45" xr6:coauthVersionMax="45" xr10:uidLastSave="{00000000-0000-0000-0000-000000000000}"/>
  <bookViews>
    <workbookView xWindow="28680" yWindow="-120" windowWidth="20730" windowHeight="11310" xr2:uid="{52D8460A-AE33-47EB-B2C7-0A9D0828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4" i="1" l="1"/>
  <c r="E22" i="1"/>
  <c r="D22" i="1"/>
  <c r="F22" i="1"/>
  <c r="C22" i="1"/>
  <c r="D21" i="1"/>
  <c r="E21" i="1"/>
  <c r="I21" i="1"/>
  <c r="H21" i="1"/>
  <c r="G21" i="1"/>
  <c r="F21" i="1"/>
  <c r="C21" i="1"/>
  <c r="D20" i="1"/>
  <c r="E20" i="1"/>
  <c r="F20" i="1"/>
  <c r="C20" i="1"/>
  <c r="E19" i="1"/>
  <c r="D19" i="1"/>
  <c r="I19" i="1"/>
  <c r="H19" i="1"/>
  <c r="G19" i="1"/>
  <c r="F19" i="1"/>
  <c r="C19" i="1"/>
  <c r="E18" i="1"/>
  <c r="D18" i="1"/>
  <c r="F18" i="1"/>
  <c r="C18" i="1"/>
  <c r="E17" i="1"/>
  <c r="D17" i="1"/>
  <c r="I17" i="1"/>
  <c r="H17" i="1"/>
  <c r="G17" i="1"/>
  <c r="F17" i="1"/>
  <c r="C17" i="1"/>
  <c r="E16" i="1"/>
  <c r="D16" i="1"/>
  <c r="F16" i="1"/>
  <c r="C16" i="1"/>
  <c r="H15" i="1"/>
  <c r="I15" i="1" s="1"/>
  <c r="G15" i="1"/>
  <c r="F15" i="1"/>
  <c r="C15" i="1"/>
  <c r="I5" i="2"/>
  <c r="H5" i="2"/>
  <c r="G5" i="2"/>
  <c r="F5" i="2"/>
  <c r="C5" i="2"/>
  <c r="H3" i="2"/>
  <c r="I3" i="2" s="1"/>
  <c r="C4" i="2"/>
  <c r="G3" i="2"/>
  <c r="C3" i="2"/>
  <c r="F3" i="2" s="1"/>
  <c r="C2" i="2"/>
  <c r="F13" i="1"/>
  <c r="F14" i="1"/>
  <c r="E14" i="1" s="1"/>
  <c r="D14" i="1"/>
  <c r="C14" i="1"/>
  <c r="C13" i="1"/>
  <c r="G13" i="1" s="1"/>
  <c r="I13" i="1" s="1"/>
  <c r="H13" i="1"/>
  <c r="B13" i="1"/>
  <c r="B11" i="1"/>
  <c r="F12" i="1"/>
  <c r="E12" i="1"/>
  <c r="D12" i="1"/>
  <c r="C12" i="1"/>
  <c r="D11" i="1"/>
  <c r="E11" i="1"/>
  <c r="I11" i="1"/>
  <c r="H11" i="1"/>
  <c r="G11" i="1"/>
  <c r="F11" i="1"/>
  <c r="C11" i="1"/>
  <c r="D10" i="1"/>
  <c r="E10" i="1"/>
  <c r="F10" i="1"/>
  <c r="C10" i="1"/>
  <c r="D9" i="1"/>
  <c r="E9" i="1"/>
  <c r="H9" i="1"/>
  <c r="I9" i="1" s="1"/>
  <c r="G9" i="1"/>
  <c r="F9" i="1"/>
  <c r="C9" i="1"/>
  <c r="D8" i="1"/>
  <c r="E8" i="1"/>
  <c r="F8" i="1"/>
  <c r="C8" i="1"/>
  <c r="F7" i="1"/>
  <c r="D7" i="1"/>
  <c r="E7" i="1"/>
  <c r="I7" i="1"/>
  <c r="H7" i="1"/>
  <c r="G7" i="1"/>
  <c r="C7" i="1"/>
  <c r="D6" i="1"/>
  <c r="E6" i="1"/>
  <c r="F6" i="1"/>
  <c r="C6" i="1"/>
  <c r="D5" i="1"/>
  <c r="E5" i="1"/>
  <c r="I5" i="1"/>
  <c r="D4" i="1"/>
  <c r="H5" i="1"/>
  <c r="G5" i="1"/>
  <c r="F5" i="1"/>
  <c r="C5" i="1"/>
  <c r="E4" i="1"/>
  <c r="C4" i="1"/>
  <c r="E3" i="1"/>
  <c r="I3" i="1"/>
  <c r="D3" i="1" s="1"/>
  <c r="C3" i="1"/>
  <c r="O5" i="1"/>
  <c r="O6" i="1" s="1"/>
  <c r="O7" i="1" s="1"/>
  <c r="O8" i="1" s="1"/>
  <c r="O9" i="1" s="1"/>
  <c r="O10" i="1" s="1"/>
  <c r="O11" i="1" s="1"/>
  <c r="O4" i="1"/>
  <c r="O3" i="1"/>
  <c r="G3" i="1"/>
  <c r="D15" i="1" l="1"/>
  <c r="E15" i="1"/>
  <c r="J3" i="2"/>
  <c r="D3" i="2"/>
  <c r="F4" i="2" s="1"/>
  <c r="D4" i="2" s="1"/>
  <c r="E3" i="2"/>
  <c r="D13" i="1"/>
  <c r="E13" i="1"/>
  <c r="E4" i="2" l="1"/>
</calcChain>
</file>

<file path=xl/sharedStrings.xml><?xml version="1.0" encoding="utf-8"?>
<sst xmlns="http://schemas.openxmlformats.org/spreadsheetml/2006/main" count="22" uniqueCount="14">
  <si>
    <t>pass</t>
  </si>
  <si>
    <t>i</t>
  </si>
  <si>
    <t>TY[i][0]</t>
  </si>
  <si>
    <t>days</t>
  </si>
  <si>
    <t>distance</t>
  </si>
  <si>
    <t>TY[i][1]</t>
  </si>
  <si>
    <t>Ti</t>
  </si>
  <si>
    <t>Tj</t>
  </si>
  <si>
    <t>yGap</t>
  </si>
  <si>
    <t>remdays</t>
  </si>
  <si>
    <t>X</t>
  </si>
  <si>
    <t>N</t>
  </si>
  <si>
    <t>TY[i][0] -1 == days</t>
  </si>
  <si>
    <t>yGap&lt;distance and i&lt;N-1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</si>
</sst>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22FDC-3B0A-4E1B-B529-C996D1A48383}">
  <dimension ref="A1:Q24"/>
  <sheetViews>
    <sheetView tabSelected="1" workbookViewId="0">
      <selection activeCell="F11" sqref="F11"/>
    </sheetView>
  </sheetViews>
  <sheetFormatPr defaultRowHeight="14.4" x14ac:dyDescent="0.3"/>
  <cols>
    <col min="4" max="4" width="10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P1">
        <v>0</v>
      </c>
      <c r="Q1">
        <v>1</v>
      </c>
    </row>
    <row r="2" spans="1:17" x14ac:dyDescent="0.3">
      <c r="A2">
        <v>0</v>
      </c>
      <c r="B2">
        <v>0</v>
      </c>
      <c r="C2">
        <v>8607689</v>
      </c>
      <c r="D2">
        <v>0</v>
      </c>
      <c r="E2">
        <v>47681877</v>
      </c>
      <c r="F2">
        <v>3</v>
      </c>
      <c r="O2">
        <v>0</v>
      </c>
      <c r="P2">
        <v>38766</v>
      </c>
      <c r="Q2">
        <v>2</v>
      </c>
    </row>
    <row r="3" spans="1:17" x14ac:dyDescent="0.3">
      <c r="A3">
        <v>1</v>
      </c>
      <c r="B3">
        <v>0</v>
      </c>
      <c r="C3">
        <f>P2</f>
        <v>38766</v>
      </c>
      <c r="D3">
        <f>I3/2</f>
        <v>38765</v>
      </c>
      <c r="E3">
        <f>E2-I3</f>
        <v>47604347</v>
      </c>
      <c r="F3">
        <v>3</v>
      </c>
      <c r="G3">
        <f>C3</f>
        <v>38766</v>
      </c>
      <c r="H3">
        <v>1</v>
      </c>
      <c r="I3">
        <f>(G3-H3)*2</f>
        <v>77530</v>
      </c>
      <c r="O3">
        <f>O2+1</f>
        <v>1</v>
      </c>
      <c r="P3">
        <v>1379928</v>
      </c>
      <c r="Q3">
        <v>5</v>
      </c>
    </row>
    <row r="4" spans="1:17" x14ac:dyDescent="0.3">
      <c r="A4">
        <v>2</v>
      </c>
      <c r="B4">
        <v>1</v>
      </c>
      <c r="C4">
        <f>C3</f>
        <v>38766</v>
      </c>
      <c r="D4">
        <f>D3+1</f>
        <v>38766</v>
      </c>
      <c r="E4">
        <f>E3-F4</f>
        <v>47604345</v>
      </c>
      <c r="F4">
        <v>2</v>
      </c>
      <c r="O4">
        <f t="shared" ref="O4:O11" si="0">O3+1</f>
        <v>2</v>
      </c>
      <c r="P4">
        <v>1583188</v>
      </c>
      <c r="Q4">
        <v>3</v>
      </c>
    </row>
    <row r="5" spans="1:17" x14ac:dyDescent="0.3">
      <c r="A5">
        <v>3</v>
      </c>
      <c r="B5">
        <v>1</v>
      </c>
      <c r="C5">
        <f>P3</f>
        <v>1379928</v>
      </c>
      <c r="D5">
        <f>D4+I5/2</f>
        <v>1379927</v>
      </c>
      <c r="E5">
        <f>E4-I5</f>
        <v>44922023</v>
      </c>
      <c r="F5">
        <f>Q3</f>
        <v>5</v>
      </c>
      <c r="G5">
        <f>P3</f>
        <v>1379928</v>
      </c>
      <c r="H5">
        <f>P2+1</f>
        <v>38767</v>
      </c>
      <c r="I5">
        <f>(G5-H5)*2</f>
        <v>2682322</v>
      </c>
      <c r="O5">
        <f t="shared" si="0"/>
        <v>3</v>
      </c>
      <c r="P5">
        <v>8607689</v>
      </c>
      <c r="Q5">
        <v>3</v>
      </c>
    </row>
    <row r="6" spans="1:17" x14ac:dyDescent="0.3">
      <c r="A6">
        <v>4</v>
      </c>
      <c r="B6">
        <v>2</v>
      </c>
      <c r="C6">
        <f>C5</f>
        <v>1379928</v>
      </c>
      <c r="D6">
        <f>D5+1</f>
        <v>1379928</v>
      </c>
      <c r="E6">
        <f>E5-F6</f>
        <v>44922018</v>
      </c>
      <c r="F6">
        <f>F5</f>
        <v>5</v>
      </c>
      <c r="O6">
        <f t="shared" si="0"/>
        <v>4</v>
      </c>
      <c r="P6">
        <v>15957802</v>
      </c>
      <c r="Q6">
        <v>3</v>
      </c>
    </row>
    <row r="7" spans="1:17" x14ac:dyDescent="0.3">
      <c r="A7">
        <v>5</v>
      </c>
      <c r="B7">
        <v>2</v>
      </c>
      <c r="C7">
        <f>P4</f>
        <v>1583188</v>
      </c>
      <c r="D7">
        <f>D6+I7/2</f>
        <v>1583187</v>
      </c>
      <c r="E7">
        <f>E6-I7</f>
        <v>44515500</v>
      </c>
      <c r="F7">
        <f>Q4</f>
        <v>3</v>
      </c>
      <c r="G7">
        <f>P4</f>
        <v>1583188</v>
      </c>
      <c r="H7">
        <f>P3+1</f>
        <v>1379929</v>
      </c>
      <c r="I7">
        <f>(G7-H7)*2</f>
        <v>406518</v>
      </c>
      <c r="O7">
        <f t="shared" si="0"/>
        <v>5</v>
      </c>
      <c r="P7">
        <v>16386579</v>
      </c>
      <c r="Q7">
        <v>5</v>
      </c>
    </row>
    <row r="8" spans="1:17" x14ac:dyDescent="0.3">
      <c r="A8">
        <v>6</v>
      </c>
      <c r="B8">
        <v>3</v>
      </c>
      <c r="C8">
        <f>C7</f>
        <v>1583188</v>
      </c>
      <c r="D8">
        <f>D7+1</f>
        <v>1583188</v>
      </c>
      <c r="E8">
        <f>E7-F8</f>
        <v>44515497</v>
      </c>
      <c r="F8">
        <f>F7</f>
        <v>3</v>
      </c>
      <c r="O8">
        <f t="shared" si="0"/>
        <v>6</v>
      </c>
      <c r="P8">
        <v>17176565</v>
      </c>
      <c r="Q8">
        <v>3</v>
      </c>
    </row>
    <row r="9" spans="1:17" x14ac:dyDescent="0.3">
      <c r="A9">
        <v>7</v>
      </c>
      <c r="B9">
        <v>3</v>
      </c>
      <c r="C9">
        <f>P5</f>
        <v>8607689</v>
      </c>
      <c r="D9">
        <f>D8+I9/2</f>
        <v>8607688</v>
      </c>
      <c r="E9">
        <f>E8-I9</f>
        <v>30466497</v>
      </c>
      <c r="F9">
        <f>Q5</f>
        <v>3</v>
      </c>
      <c r="G9">
        <f>C9</f>
        <v>8607689</v>
      </c>
      <c r="H9">
        <f>C8+1</f>
        <v>1583189</v>
      </c>
      <c r="I9">
        <f>(G9-H9)*2</f>
        <v>14049000</v>
      </c>
      <c r="O9">
        <f t="shared" si="0"/>
        <v>7</v>
      </c>
      <c r="P9">
        <v>19628054</v>
      </c>
      <c r="Q9">
        <v>4</v>
      </c>
    </row>
    <row r="10" spans="1:17" x14ac:dyDescent="0.3">
      <c r="A10">
        <v>8</v>
      </c>
      <c r="B10">
        <v>4</v>
      </c>
      <c r="C10">
        <f>C9</f>
        <v>8607689</v>
      </c>
      <c r="D10">
        <f>D9+1</f>
        <v>8607689</v>
      </c>
      <c r="E10">
        <f>E9-F10</f>
        <v>30466494</v>
      </c>
      <c r="F10">
        <f>F9</f>
        <v>3</v>
      </c>
      <c r="O10">
        <f t="shared" si="0"/>
        <v>8</v>
      </c>
      <c r="P10">
        <v>20201350</v>
      </c>
      <c r="Q10">
        <v>5</v>
      </c>
    </row>
    <row r="11" spans="1:17" x14ac:dyDescent="0.3">
      <c r="A11">
        <v>9</v>
      </c>
      <c r="B11">
        <f>B10</f>
        <v>4</v>
      </c>
      <c r="C11">
        <f>P6</f>
        <v>15957802</v>
      </c>
      <c r="D11">
        <f>D10+I11/2</f>
        <v>15957801</v>
      </c>
      <c r="E11">
        <f>E10-I11</f>
        <v>15766270</v>
      </c>
      <c r="F11">
        <f>Q6</f>
        <v>3</v>
      </c>
      <c r="G11">
        <f>C11</f>
        <v>15957802</v>
      </c>
      <c r="H11">
        <f>C10+1</f>
        <v>8607690</v>
      </c>
      <c r="I11">
        <f>(G11-H11)*2</f>
        <v>14700224</v>
      </c>
      <c r="O11">
        <f t="shared" si="0"/>
        <v>9</v>
      </c>
      <c r="P11">
        <v>22001263</v>
      </c>
      <c r="Q11">
        <v>5</v>
      </c>
    </row>
    <row r="12" spans="1:17" x14ac:dyDescent="0.3">
      <c r="A12">
        <v>10</v>
      </c>
      <c r="B12">
        <v>5</v>
      </c>
      <c r="C12">
        <f>C11</f>
        <v>15957802</v>
      </c>
      <c r="D12">
        <f>D11+1</f>
        <v>15957802</v>
      </c>
      <c r="E12">
        <f>E11-F12</f>
        <v>15766267</v>
      </c>
      <c r="F12">
        <f>F11</f>
        <v>3</v>
      </c>
    </row>
    <row r="13" spans="1:17" x14ac:dyDescent="0.3">
      <c r="A13">
        <v>11</v>
      </c>
      <c r="B13">
        <f>B12</f>
        <v>5</v>
      </c>
      <c r="C13">
        <f>P7</f>
        <v>16386579</v>
      </c>
      <c r="D13">
        <f>D12+I13/2</f>
        <v>16386578</v>
      </c>
      <c r="E13">
        <f>E12-I13</f>
        <v>14908715</v>
      </c>
      <c r="F13">
        <f>Q7</f>
        <v>5</v>
      </c>
      <c r="G13">
        <f>C13</f>
        <v>16386579</v>
      </c>
      <c r="H13">
        <f>C12+1</f>
        <v>15957803</v>
      </c>
      <c r="I13">
        <f>(G13-H13)*2</f>
        <v>857552</v>
      </c>
    </row>
    <row r="14" spans="1:17" x14ac:dyDescent="0.3">
      <c r="A14">
        <v>12</v>
      </c>
      <c r="B14">
        <v>6</v>
      </c>
      <c r="C14">
        <f>C13</f>
        <v>16386579</v>
      </c>
      <c r="D14">
        <f>D13+1</f>
        <v>16386579</v>
      </c>
      <c r="E14">
        <f>E13-F14</f>
        <v>14908710</v>
      </c>
      <c r="F14">
        <f>F13</f>
        <v>5</v>
      </c>
    </row>
    <row r="15" spans="1:17" x14ac:dyDescent="0.3">
      <c r="A15">
        <v>13</v>
      </c>
      <c r="B15">
        <v>6</v>
      </c>
      <c r="C15">
        <f>P8</f>
        <v>17176565</v>
      </c>
      <c r="D15">
        <f>D14+I15/2</f>
        <v>17176564</v>
      </c>
      <c r="E15">
        <f>E14-I15</f>
        <v>13328740</v>
      </c>
      <c r="F15">
        <f>Q8</f>
        <v>3</v>
      </c>
      <c r="G15">
        <f>C15</f>
        <v>17176565</v>
      </c>
      <c r="H15">
        <f>G13+1</f>
        <v>16386580</v>
      </c>
      <c r="I15">
        <f>(G15-H15)*2</f>
        <v>1579970</v>
      </c>
    </row>
    <row r="16" spans="1:17" x14ac:dyDescent="0.3">
      <c r="A16">
        <v>14</v>
      </c>
      <c r="B16">
        <v>7</v>
      </c>
      <c r="C16">
        <f>C15</f>
        <v>17176565</v>
      </c>
      <c r="D16">
        <f>D15+1</f>
        <v>17176565</v>
      </c>
      <c r="E16">
        <f>E15-F16</f>
        <v>13328737</v>
      </c>
      <c r="F16">
        <f>F15</f>
        <v>3</v>
      </c>
    </row>
    <row r="17" spans="1:9" x14ac:dyDescent="0.3">
      <c r="A17">
        <v>15</v>
      </c>
      <c r="B17">
        <v>7</v>
      </c>
      <c r="C17">
        <f>P9</f>
        <v>19628054</v>
      </c>
      <c r="D17">
        <f>D16+I17/2</f>
        <v>19628053</v>
      </c>
      <c r="E17">
        <f>E16-I17</f>
        <v>8425761</v>
      </c>
      <c r="F17">
        <f>Q9</f>
        <v>4</v>
      </c>
      <c r="G17">
        <f>C17</f>
        <v>19628054</v>
      </c>
      <c r="H17">
        <f>G15+1</f>
        <v>17176566</v>
      </c>
      <c r="I17">
        <f>(G17-H17)*2</f>
        <v>4902976</v>
      </c>
    </row>
    <row r="18" spans="1:9" x14ac:dyDescent="0.3">
      <c r="A18">
        <v>16</v>
      </c>
      <c r="B18">
        <v>8</v>
      </c>
      <c r="C18">
        <f>C17</f>
        <v>19628054</v>
      </c>
      <c r="D18">
        <f>D17+1</f>
        <v>19628054</v>
      </c>
      <c r="E18">
        <f>E17-F18</f>
        <v>8425757</v>
      </c>
      <c r="F18">
        <f>F17</f>
        <v>4</v>
      </c>
    </row>
    <row r="19" spans="1:9" x14ac:dyDescent="0.3">
      <c r="A19">
        <v>17</v>
      </c>
      <c r="B19">
        <v>8</v>
      </c>
      <c r="C19">
        <f>P10</f>
        <v>20201350</v>
      </c>
      <c r="D19">
        <f>D18+I19/2</f>
        <v>20201349</v>
      </c>
      <c r="E19">
        <f>E18-I19</f>
        <v>7279167</v>
      </c>
      <c r="F19">
        <f>Q10</f>
        <v>5</v>
      </c>
      <c r="G19">
        <f>C19</f>
        <v>20201350</v>
      </c>
      <c r="H19">
        <f>G17+1</f>
        <v>19628055</v>
      </c>
      <c r="I19">
        <f>(G19-H19)*2</f>
        <v>1146590</v>
      </c>
    </row>
    <row r="20" spans="1:9" x14ac:dyDescent="0.3">
      <c r="A20">
        <v>18</v>
      </c>
      <c r="B20">
        <v>9</v>
      </c>
      <c r="C20">
        <f>C19</f>
        <v>20201350</v>
      </c>
      <c r="D20">
        <f>D19+1</f>
        <v>20201350</v>
      </c>
      <c r="E20">
        <f>E19-F20</f>
        <v>7279162</v>
      </c>
      <c r="F20">
        <f>F19</f>
        <v>5</v>
      </c>
    </row>
    <row r="21" spans="1:9" x14ac:dyDescent="0.3">
      <c r="A21">
        <v>19</v>
      </c>
      <c r="B21">
        <v>9</v>
      </c>
      <c r="C21">
        <f>P11</f>
        <v>22001263</v>
      </c>
      <c r="D21">
        <f>D20+I21/2</f>
        <v>22001262</v>
      </c>
      <c r="E21">
        <f>E20-I21</f>
        <v>3679338</v>
      </c>
      <c r="F21">
        <f>Q11</f>
        <v>5</v>
      </c>
      <c r="G21">
        <f>C21</f>
        <v>22001263</v>
      </c>
      <c r="H21">
        <f>G19+1</f>
        <v>20201351</v>
      </c>
      <c r="I21">
        <f>(G21-H21)*2</f>
        <v>3599824</v>
      </c>
    </row>
    <row r="22" spans="1:9" x14ac:dyDescent="0.3">
      <c r="A22">
        <v>20</v>
      </c>
      <c r="B22">
        <v>10</v>
      </c>
      <c r="C22">
        <f>P11</f>
        <v>22001263</v>
      </c>
      <c r="D22">
        <f>D21+1</f>
        <v>22001263</v>
      </c>
      <c r="E22">
        <f>E21-F22</f>
        <v>3679333</v>
      </c>
      <c r="F22">
        <f>Q11</f>
        <v>5</v>
      </c>
    </row>
    <row r="24" spans="1:9" x14ac:dyDescent="0.3">
      <c r="D24">
        <f>D22+ROUNDUP(E22/2,0)</f>
        <v>23840930</v>
      </c>
    </row>
  </sheetData>
  <pageMargins left="0.7" right="0.7" top="0.75" bottom="0.75" header="0.3" footer="0.3"/>
  <pageSetup paperSize="9" orientation="portrait" verticalDpi="0" r:id="rId1"/>
  <ignoredErrors>
    <ignoredError sqref="C5:F1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96AD-CF12-48E4-9BB9-2DBA285E006C}">
  <dimension ref="A1:Q6"/>
  <sheetViews>
    <sheetView zoomScale="70" zoomScaleNormal="70" workbookViewId="0">
      <selection activeCell="J3" sqref="J3"/>
    </sheetView>
  </sheetViews>
  <sheetFormatPr defaultRowHeight="15.6" x14ac:dyDescent="0.3"/>
  <cols>
    <col min="1" max="10" width="17.21875" style="1" customWidth="1"/>
    <col min="11" max="16384" width="8.88671875" style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7</v>
      </c>
      <c r="I1" s="1" t="s">
        <v>8</v>
      </c>
      <c r="J1" s="1" t="s">
        <v>13</v>
      </c>
      <c r="P1" s="1" t="s">
        <v>10</v>
      </c>
      <c r="Q1" s="1">
        <v>5</v>
      </c>
    </row>
    <row r="2" spans="1:17" x14ac:dyDescent="0.3">
      <c r="A2" s="1">
        <v>0</v>
      </c>
      <c r="B2" s="1">
        <v>0</v>
      </c>
      <c r="C2" s="1">
        <f>P5</f>
        <v>2</v>
      </c>
      <c r="D2" s="1">
        <v>0</v>
      </c>
      <c r="E2" s="1">
        <v>21</v>
      </c>
      <c r="P2" s="1" t="s">
        <v>11</v>
      </c>
      <c r="Q2" s="1">
        <v>2</v>
      </c>
    </row>
    <row r="3" spans="1:17" x14ac:dyDescent="0.3">
      <c r="A3" s="1">
        <v>1</v>
      </c>
      <c r="B3" s="1">
        <v>0</v>
      </c>
      <c r="C3" s="1">
        <f>INDEX($P$5:$Q$6,MATCH(B2,$O$5:$O$6,0),MATCH(0,$P$4:$Q$4,0))</f>
        <v>2</v>
      </c>
      <c r="D3" s="1">
        <f>IF(F3=FALSE,D2+I3/$Q$1,D2+1)</f>
        <v>1</v>
      </c>
      <c r="E3" s="1">
        <f>IF(F3=FALSE,E2-I3,E2-C3)</f>
        <v>16</v>
      </c>
      <c r="F3" s="1" t="b">
        <f>(C3-1)=D2</f>
        <v>0</v>
      </c>
      <c r="G3" s="1">
        <f>INDEX($P$5:$Q$6,MATCH(B2,$O$5:$O$6,0),MATCH(0,$P$4:$Q$4,0))</f>
        <v>2</v>
      </c>
      <c r="H3" s="1">
        <f>IFERROR(INDEX($P$5:$Q$6,MATCH(B2-1,$O$5:$O$6,0),MATCH(0,$P$4:$Q$4,0))+1,1)</f>
        <v>1</v>
      </c>
      <c r="I3" s="1">
        <f>(G3-H3)*$Q$1</f>
        <v>5</v>
      </c>
      <c r="J3" s="1" t="b">
        <f>AND((I3&lt;E2),(B2&lt;($Q$2-1)))</f>
        <v>1</v>
      </c>
    </row>
    <row r="4" spans="1:17" x14ac:dyDescent="0.3">
      <c r="A4" s="1">
        <v>2</v>
      </c>
      <c r="B4" s="1">
        <v>1</v>
      </c>
      <c r="C4" s="1">
        <f>INDEX($P$5:$Q$6,MATCH(B3,$O$5:$O$6,0),MATCH(0,$P$4:$Q$4,0))</f>
        <v>2</v>
      </c>
      <c r="D4" s="1">
        <f>IF(F4=FALSE,D3+I4/$Q$1,D3+1)</f>
        <v>2</v>
      </c>
      <c r="E4" s="1">
        <f>IF(F4=FALSE,E3-I4,E3-INDEX($P$5:$Q$6,MATCH(B3,$O$5:$O$6,0),MATCH(1,$P$4:$Q$4,0)))</f>
        <v>12</v>
      </c>
      <c r="F4" s="1" t="b">
        <f>(C4-1)=D3</f>
        <v>1</v>
      </c>
      <c r="P4" s="1">
        <v>0</v>
      </c>
      <c r="Q4" s="1">
        <v>1</v>
      </c>
    </row>
    <row r="5" spans="1:17" x14ac:dyDescent="0.3">
      <c r="A5" s="1">
        <v>3</v>
      </c>
      <c r="C5" s="1">
        <f>INDEX($P$5:$Q$6,MATCH(B4,$O$5:$O$6,0),MATCH(0,$P$4:$Q$4,0))</f>
        <v>4</v>
      </c>
      <c r="F5" s="1" t="b">
        <f>(C5-1)=D4</f>
        <v>0</v>
      </c>
      <c r="G5" s="1">
        <f>INDEX($P$5:$Q$6,MATCH(B4,$O$5:$O$6,0),MATCH(0,$P$4:$Q$4,0))</f>
        <v>4</v>
      </c>
      <c r="H5" s="1">
        <f>IFERROR(INDEX($P$5:$Q$6,MATCH(B4-1,$O$5:$O$6,0),MATCH(0,$P$4:$Q$4,0))+1,1)</f>
        <v>3</v>
      </c>
      <c r="I5" s="1">
        <f>(G5-H5)*$Q$1</f>
        <v>5</v>
      </c>
      <c r="O5" s="1">
        <v>0</v>
      </c>
      <c r="P5" s="1">
        <v>2</v>
      </c>
      <c r="Q5" s="1">
        <v>4</v>
      </c>
    </row>
    <row r="6" spans="1:17" x14ac:dyDescent="0.3">
      <c r="A6" s="1">
        <v>4</v>
      </c>
      <c r="O6" s="1">
        <v>1</v>
      </c>
      <c r="P6" s="1">
        <v>4</v>
      </c>
      <c r="Q6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Haider</dc:creator>
  <cp:lastModifiedBy>Rehan Haider</cp:lastModifiedBy>
  <dcterms:created xsi:type="dcterms:W3CDTF">2020-08-05T08:30:32Z</dcterms:created>
  <dcterms:modified xsi:type="dcterms:W3CDTF">2020-08-05T14:30:57Z</dcterms:modified>
</cp:coreProperties>
</file>