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osing activities SOD" sheetId="1" r:id="rId4"/>
    <sheet state="visible" name="Final submission feedback" sheetId="2" r:id="rId5"/>
    <sheet state="visible" name="Sheet11" sheetId="3" r:id="rId6"/>
    <sheet state="visible" name="Combined Application" sheetId="4" r:id="rId7"/>
    <sheet state="visible" name="Teams" sheetId="5" r:id="rId8"/>
    <sheet state="visible" name="Release calendar" sheetId="6" r:id="rId9"/>
    <sheet state="visible" name="Certificates" sheetId="7" r:id="rId10"/>
    <sheet state="visible" name="Top Sheet" sheetId="8" r:id="rId11"/>
    <sheet state="visible" name="Metriculation" sheetId="9" r:id="rId12"/>
    <sheet state="visible" name="State-HC_Name" sheetId="10" r:id="rId13"/>
    <sheet state="visible" name="Typeform_original" sheetId="11" r:id="rId14"/>
    <sheet state="visible" name="google_form" sheetId="12" r:id="rId15"/>
    <sheet state="visible" name="Pivot Table 1" sheetId="13" r:id="rId16"/>
    <sheet state="visible" name="Form Responses 1" sheetId="14" r:id="rId17"/>
  </sheets>
  <definedNames>
    <definedName hidden="1" localSheetId="1" name="_xlnm._FilterDatabase">'Final submission feedback'!$A$1:$G$43</definedName>
    <definedName hidden="1" localSheetId="3" name="_xlnm._FilterDatabase">'Combined Application'!$A$1:$M$158</definedName>
    <definedName hidden="1" localSheetId="12" name="_xlnm._FilterDatabase">'Pivot Table 1'!$A$16:$E$42</definedName>
    <definedName hidden="1" localSheetId="12" name="Z_CF055234_2051_43C1_802B_D6E177F80682_.wvu.FilterData">'Pivot Table 1'!$A$17:$E$42</definedName>
  </definedNames>
  <calcPr/>
  <customWorkbookViews>
    <customWorkbookView activeSheetId="0" maximized="1" windowHeight="0" windowWidth="0" guid="{CF055234-2051-43C1-802B-D6E177F80682}" name="Filter 1"/>
  </customWorkbookViews>
  <pivotCaches>
    <pivotCache cacheId="0" r:id="rId18"/>
  </pivotCaches>
</workbook>
</file>

<file path=xl/comments1.xml><?xml version="1.0" encoding="utf-8"?>
<comments xmlns:r="http://schemas.openxmlformats.org/officeDocument/2006/relationships" xmlns="http://schemas.openxmlformats.org/spreadsheetml/2006/main">
  <authors>
    <author/>
  </authors>
  <commentList>
    <comment authorId="0" ref="F1">
      <text>
        <t xml:space="preserve">@apoorv@civicdatalab.in Putting all the final status here on this sheet.
_Assigned to Apoorv Anand_
	-Saurabh Karn</t>
      </text>
    </comment>
  </commentList>
</comments>
</file>

<file path=xl/comments2.xml><?xml version="1.0" encoding="utf-8"?>
<comments xmlns:r="http://schemas.openxmlformats.org/officeDocument/2006/relationships" xmlns="http://schemas.openxmlformats.org/spreadsheetml/2006/main">
  <authors>
    <author/>
  </authors>
  <commentList>
    <comment authorId="0" ref="D26">
      <text>
        <t xml:space="preserve">Not been communicating much
	-Saurabh Karn</t>
      </text>
    </comment>
    <comment authorId="0" ref="E26">
      <text>
        <t xml:space="preserve">Till 2007. Will discontinue.
	-Saurabh Karn</t>
      </text>
    </comment>
    <comment authorId="0" ref="D10">
      <text>
        <t xml:space="preserve">Telangana
	-Saurabh Karn</t>
      </text>
    </comment>
    <comment authorId="0" ref="E10">
      <text>
        <t xml:space="preserve">Andhra
	-Saurabh Karn</t>
      </text>
    </comment>
  </commentList>
</comments>
</file>

<file path=xl/sharedStrings.xml><?xml version="1.0" encoding="utf-8"?>
<sst xmlns="http://schemas.openxmlformats.org/spreadsheetml/2006/main" count="4226" uniqueCount="1449">
  <si>
    <t>Activities</t>
  </si>
  <si>
    <t>August</t>
  </si>
  <si>
    <t>W1</t>
  </si>
  <si>
    <t>W2</t>
  </si>
  <si>
    <t>W3</t>
  </si>
  <si>
    <t>W4</t>
  </si>
  <si>
    <t>Chhattisgarh, Himachal Pradesh</t>
  </si>
  <si>
    <t xml:space="preserve"> </t>
  </si>
  <si>
    <t>Post on Summer of Data #1</t>
  </si>
  <si>
    <t>Tripura, Jharkhand</t>
  </si>
  <si>
    <t>Post on Summer of Data #2</t>
  </si>
  <si>
    <t>Meghalaya, Jammu and Kashmir and Ladakh</t>
  </si>
  <si>
    <t>Post on Summer of Data #3</t>
  </si>
  <si>
    <t>Madras, Kerala</t>
  </si>
  <si>
    <t>Post on Summer of Data #4</t>
  </si>
  <si>
    <t>8 HCs in August</t>
  </si>
  <si>
    <t>Students have exams in August</t>
  </si>
  <si>
    <t>Excellence award</t>
  </si>
  <si>
    <t>Certificate ready</t>
  </si>
  <si>
    <t>ApplicantName</t>
  </si>
  <si>
    <t>Court</t>
  </si>
  <si>
    <t>SheetLink</t>
  </si>
  <si>
    <t>Status</t>
  </si>
  <si>
    <t>Verification type</t>
  </si>
  <si>
    <t>CourtReport</t>
  </si>
  <si>
    <t>x</t>
  </si>
  <si>
    <t>Anaika Solomon Martin</t>
  </si>
  <si>
    <t>Chhattisgarh</t>
  </si>
  <si>
    <t>https://docs.google.com/spreadsheets/d/15DJg3e7jEGTpI425ttEfGydZ8jelskDnnCi4ejJuvQ8/</t>
  </si>
  <si>
    <t>Completed</t>
  </si>
  <si>
    <t>Sample</t>
  </si>
  <si>
    <t>No</t>
  </si>
  <si>
    <t>Daaman Kaushal</t>
  </si>
  <si>
    <t>Himachal Pradesh</t>
  </si>
  <si>
    <t>https://docs.google.com/spreadsheets/d/1e0BLGkQxjbQfnsr_EPHxdUVRHLzOCDDtoBatyDncxf4/</t>
  </si>
  <si>
    <t>Data for three judges remaining</t>
  </si>
  <si>
    <t>Smarak samal</t>
  </si>
  <si>
    <t>Manipur</t>
  </si>
  <si>
    <t>https://docs.google.com/spreadsheets/d/1q1fuPQLF6XXGVpf5zSWtDwt_HEmb4EgKOphc4Lj1HSQ/</t>
  </si>
  <si>
    <t>Discrepency</t>
  </si>
  <si>
    <t>Swati Banerjee</t>
  </si>
  <si>
    <t>Meghalaya</t>
  </si>
  <si>
    <t>https://docs.google.com/spreadsheets/d/1nQbHhKqaI5adhs70BbW6eq1D5VuS4fdvxPxSNKwCB9M/</t>
  </si>
  <si>
    <t>Nisha Munshi</t>
  </si>
  <si>
    <t>Jammu and Kashmir and Ladakh</t>
  </si>
  <si>
    <t>https://docs.google.com/spreadsheets/d/1u56bpRSQfwVFTGQoicI3AaURw2M3BPguh71xuRwDJjA/</t>
  </si>
  <si>
    <t>Semester Exam</t>
  </si>
  <si>
    <t>Smita Gupta</t>
  </si>
  <si>
    <t>Tripura</t>
  </si>
  <si>
    <t>https://docs.google.com/spreadsheets/d/12JjgUkjj5s_Yv8OaSjOtGNoB4IxwHQ3vdpekfqnvk4U/edit#gid=0</t>
  </si>
  <si>
    <t>Jharkhand</t>
  </si>
  <si>
    <t>https://docs.google.com/spreadsheets/d/1zLCNTGoLsUI83bVY-Xi0gma3hkGkc7blhfYAsypS8E8/edit#gid=0</t>
  </si>
  <si>
    <t>Uttarakhand</t>
  </si>
  <si>
    <t>https://docs.google.com/spreadsheets/d/12IGUG0lwfVTRe2jYAv_yF1iT2faL8xbTzLiiOPKGaLY/edit#gid=0</t>
  </si>
  <si>
    <t>Sahithya Ponnam</t>
  </si>
  <si>
    <t>Sikkim</t>
  </si>
  <si>
    <t>https://docs.google.com/spreadsheets/d/15jRLKMe0XkIqiayAZ4sJM2ru5pPczVyC9GTlG5qh_wM/edit#gid=0</t>
  </si>
  <si>
    <t>Anugra anna</t>
  </si>
  <si>
    <t>Telangana</t>
  </si>
  <si>
    <t>https://docs.google.com/spreadsheets/d/1iQ9IMuWVXSVeXK4P_sEvdRLg2K3phmWezMxYfmkjdFE/edit#gid=0</t>
  </si>
  <si>
    <t>Kathi Thriveni</t>
  </si>
  <si>
    <t>Andhra Pradesh</t>
  </si>
  <si>
    <t>https://docs.google.com/spreadsheets/d/177-pNkmfodEQirYSsSWBdmH6xFR68xzDpdj9SR-JzRk/edit#gid=0</t>
  </si>
  <si>
    <t>Yes</t>
  </si>
  <si>
    <t>Ananya Malaviya</t>
  </si>
  <si>
    <t>https://docs.google.com/spreadsheets/d/197qLNmt3HjJCCWby9OYNbZxk5wlD1SrC7fZ9bc001lU/edit#gid=0</t>
  </si>
  <si>
    <t>Krishna Nair</t>
  </si>
  <si>
    <t>Gujarat</t>
  </si>
  <si>
    <t>https://docs.google.com/spreadsheets/d/1uvneswfWqHUjV2fQ4tCSTsNiQeI2VKK9q3BTxSNw4-Y/edit#gid=0</t>
  </si>
  <si>
    <t>Madras</t>
  </si>
  <si>
    <t>https://docs.google.com/spreadsheets/d/1_giOXKr7E1hSU2X9_ug_Ysdarr9b0HDp92HF95DrsBM/edit</t>
  </si>
  <si>
    <t>Antara Balaji</t>
  </si>
  <si>
    <t>https://docs.google.com/spreadsheets/d/1U2YnMJ1wP9c-1FOZbsliLumZ8crVB5dByXgyEQqFuJE/edit#gid=0</t>
  </si>
  <si>
    <t>Gokul Suresh Nair</t>
  </si>
  <si>
    <t>Kerala</t>
  </si>
  <si>
    <t>https://docs.google.com/spreadsheets/d/1AY8fnAl3u1wyCF_O90nSKBlnj5A53GxxR_6qfz4wx5A/edit#gid=0</t>
  </si>
  <si>
    <t>Longer list</t>
  </si>
  <si>
    <t>Ashna D</t>
  </si>
  <si>
    <t>https://docs.google.com/spreadsheets/d/1MpUYD6IuKLMUrJ-oJJlK5z2dwVki2T5FMMKupKf5RaU/edit</t>
  </si>
  <si>
    <t>Biswajeet Mishra</t>
  </si>
  <si>
    <t>Madhya Pradesh</t>
  </si>
  <si>
    <t>https://docs.google.com/spreadsheets/d/1XpiynXx_RxRUz5x00qjYE603rM-vGnwk3Gw4NAJUTXM/edit#gid=0</t>
  </si>
  <si>
    <t>Sneha Rath</t>
  </si>
  <si>
    <t>https://docs.google.com/spreadsheets/d/1g6zdfGi_Yo68NNRlUZO4rBfSImC8oORFuZHHq9uTeEY/edit#gid=0</t>
  </si>
  <si>
    <t>Viraj Aditya</t>
  </si>
  <si>
    <t>Patna</t>
  </si>
  <si>
    <t>https://docs.google.com/spreadsheets/d/1GM5AHugaEZs0RmumCIP_Pth_jsYJODvXneegHAErKO4/edit#gid=0</t>
  </si>
  <si>
    <t>I think he is working offline</t>
  </si>
  <si>
    <t>Abhishek Anand</t>
  </si>
  <si>
    <t>https://docs.google.com/spreadsheets/d/1Wl6V6re7aN8WRjKHuR6IZ-Quw4vMZ-LSXDrpV2TggBc/edit#gid=0</t>
  </si>
  <si>
    <t>Nikita Bansal</t>
  </si>
  <si>
    <t>Rajasthan</t>
  </si>
  <si>
    <t>https://docs.google.com/spreadsheets/d/12tFVnelNQlezs_GOf4diXygbcV8pSe2EELgEknAAQFM/edit#gid=0</t>
  </si>
  <si>
    <t>Shreyas Alevoor</t>
  </si>
  <si>
    <t>Calcutta</t>
  </si>
  <si>
    <t>https://docs.google.com/spreadsheets/d/1FeVTNmDFsp-Gqqz5Der3Y9mF6lc88RCwneZUFD6NvpI/edit#gid=0</t>
  </si>
  <si>
    <t>Indrashish</t>
  </si>
  <si>
    <t>https://docs.google.com/spreadsheets/d/1311yHT9KZ5r8UfrLRuXqJ9qPNrar5qgXYYEiI553mc8/edit#gid=0</t>
  </si>
  <si>
    <t>Vidit Parmar</t>
  </si>
  <si>
    <t>Delhi</t>
  </si>
  <si>
    <t>https://docs.google.com/spreadsheets/d/1w0F_BNJ-nO9mcCL6rN_uHka3motQTszg11iqcMt2yB0/edit#gid=0</t>
  </si>
  <si>
    <t>Gunjan</t>
  </si>
  <si>
    <t>Guahati</t>
  </si>
  <si>
    <t>https://docs.google.com/spreadsheets/d/17elZm6BrY3X-EGmbMwkpd-PpGsxpnU6X/edit?rtpof=true#gid=1941115477</t>
  </si>
  <si>
    <t>Manya Thapliyal</t>
  </si>
  <si>
    <t>Bombay</t>
  </si>
  <si>
    <t>https://docs.google.com/spreadsheets/d/1LsuNFCZ-8Pnma8vWat5ulZ4CwJfJ8OJfPuJ49W73fyQ/edit#gid=0</t>
  </si>
  <si>
    <t>Mohnish Solanki</t>
  </si>
  <si>
    <t>https://docs.google.com/spreadsheets/d/1fKcgvGjAtBlVLBlOwKEOcUt24XDmf1TgZvquOPGjXV4/edit#gid=0</t>
  </si>
  <si>
    <t>Varun Ahuja</t>
  </si>
  <si>
    <t>Punjab and Haryana</t>
  </si>
  <si>
    <t>https://docs.google.com/spreadsheets/d/1EpRUygsgHnEypbCn4-GZZ97eKOXWGQIu2xeKJB3oZP0/edit#gid=0</t>
  </si>
  <si>
    <t>Prakhar Gupta</t>
  </si>
  <si>
    <t>Allahbad</t>
  </si>
  <si>
    <t>https://docs.google.com/spreadsheets/d/1P9Q-H-2iUpAiYit7awJEj9ZZFwOud6wZZqKTP2Pmglo/edit#gid=0</t>
  </si>
  <si>
    <t>Shivam Patel</t>
  </si>
  <si>
    <t>https://docs.google.com/spreadsheets/d/1w_LEhTuk1dlRQdnL1X8OPPUIF6RBEdwdiWD4yUngmEM/edit#gid=0</t>
  </si>
  <si>
    <t>Shivam Kumar Mishra</t>
  </si>
  <si>
    <t>https://docs.google.com/spreadsheets/d/1zDMLslSA7bh9q4CKqi2UjUpN2ctTcmlEBTLNBvYk5RU/edit#gid=0</t>
  </si>
  <si>
    <t>Yash Prakash Yadav</t>
  </si>
  <si>
    <t>https://docs.google.com/spreadsheets/d/1BSQGjXRw51TM3UPrKsxGdwOgoTlmUoeE6glvUN8-o00/edit#gid=0</t>
  </si>
  <si>
    <t>Mahi Jaiswal</t>
  </si>
  <si>
    <t>https://docs.google.com/spreadsheets/d/1mRoQGi27O6XSWQbKc2lHozgrTV7e9r08NEFHR0oHj0I/edit#gid=0</t>
  </si>
  <si>
    <t>Piyush Sinha</t>
  </si>
  <si>
    <t>https://docs.google.com/spreadsheets/d/18Q2g0-CMOTb60u8JmfFjXd-OialUBpQo4uxPHbaC2tc/edit#gid=0</t>
  </si>
  <si>
    <t>Harshita Tyagi</t>
  </si>
  <si>
    <t>https://docs.google.com/spreadsheets/d/1xefwOtzp9gQOG647XQddRq5L2zNQzBB3FVsbLD2yEYQ/edit#gid=0</t>
  </si>
  <si>
    <t>Parv Pancholi</t>
  </si>
  <si>
    <t>Chief Justices</t>
  </si>
  <si>
    <t>https://docs.google.com/spreadsheets/d/1FF6fgO1PVrw205TgjZur5T_xT1y85HvOs-jrr1vQRHk/edit#gid=0</t>
  </si>
  <si>
    <t>Ishita Khandelwal</t>
  </si>
  <si>
    <t>https://docs.google.com/spreadsheets/d/1yT0LPhjoVkyPVai0907hjEq59SiFsBQwv7b9Rpy_x3c/edit#gid=0</t>
  </si>
  <si>
    <t>Rishi</t>
  </si>
  <si>
    <t>https://docs.google.com/spreadsheets/d/1mBym6Q2VF7jBN30X83d8Lwu-y4a1HSfqhKXn5oaLBxc/edit#gid=0</t>
  </si>
  <si>
    <t>Odisha</t>
  </si>
  <si>
    <t>https://docs.google.com/spreadsheets/d/1f4CFeL2TCI2lsqRy1hNQeo_jotiHhdwHfInZvNz45xc/edit?usp=sharing</t>
  </si>
  <si>
    <t>Shashwata</t>
  </si>
  <si>
    <t>https://docs.google.com/spreadsheets/d/10Gs2bTtNOoyQZaaF2xoTbNPqlDGqtQq5cWfAqVM3f9Q/edit#gid=0</t>
  </si>
  <si>
    <t>Ankita Amarnath Kamth</t>
  </si>
  <si>
    <t>Karnataka</t>
  </si>
  <si>
    <t>https://docs.google.com/spreadsheets/d/1rn9hhah1Wx4Y_j4lxlY5ygbA2476GUHNkz8_QT2rNUE/edit#gid=0</t>
  </si>
  <si>
    <t>Invitation sent (Y/N/M)</t>
  </si>
  <si>
    <t>Matriculated</t>
  </si>
  <si>
    <t>Dropped off</t>
  </si>
  <si>
    <t>High Court Assigned</t>
  </si>
  <si>
    <t>email ID</t>
  </si>
  <si>
    <t>Phone no</t>
  </si>
  <si>
    <t>What is your full name?</t>
  </si>
  <si>
    <t>What is the name of your law school/ college?</t>
  </si>
  <si>
    <t>Which year of law school are you at?</t>
  </si>
  <si>
    <t>What is your state of residence?</t>
  </si>
  <si>
    <t>Do you have any prior experience working with data?</t>
  </si>
  <si>
    <t>Why are you excited to apply to this program?</t>
  </si>
  <si>
    <t>What are your expectations from this program?</t>
  </si>
  <si>
    <t>N</t>
  </si>
  <si>
    <t>M. Jenifer Jose</t>
  </si>
  <si>
    <t>Chennai Dr.Ambedkar Government Law College, Pudhupakkam, Tamil Nadu.</t>
  </si>
  <si>
    <t>Tamil Nadu</t>
  </si>
  <si>
    <t>Open data will enable everyone to see and solve justice problems using data.
By becoming a shared and open resource for discovering and publishing justice data and related information, JusticeHub aims to increase the access to and interoperability of data. JusticeHub aims to advance the open data movement in India by investing in and increasing the capacity of a wide range</t>
  </si>
  <si>
    <t>As I'm moderately federated and my work is defined by the sectors I operate in. Public Finance, Law &amp; Justice and Urban Local governance are a few sectors where I'm actively engaging with my collaborators. The outputs, outcomes and future opportunities are always as per the needs, requirements, partnerships and opportunities available at a sector level.
This structure also helps me find, share and validate my ideas across sectors.</t>
  </si>
  <si>
    <t>SWETA MANDAL</t>
  </si>
  <si>
    <t>Reva university (School of legal studies)</t>
  </si>
  <si>
    <t>I have always loved a comprehensive research than just learning the basics.Definitely basics play a pivotal role but legal research and it's efficacy is what really matters.</t>
  </si>
  <si>
    <t>Interactive session, equal rights and remuneration</t>
  </si>
  <si>
    <t>M</t>
  </si>
  <si>
    <t>Sapna Aggarwal</t>
  </si>
  <si>
    <t>Vivekananda Institute of Professional Studies</t>
  </si>
  <si>
    <t>I am really very excited to apply for this program and work as a justice maker. Also, i used to see alot of people trusting on incomplete information and build their conclusion on fake information posted on social media thus i want to get a chance to spread the purest, finest, accurate and appropriate information. Also, i want to pursue judiciary in my future and i really think that this would turn as a huge milestone for achieving my ambition.</t>
  </si>
  <si>
    <t>I really hope that this program would taught me great amount of things that i want but unable to do because of lack of knowledge and i too hope that it will help me achieving the previously mentioned goals.</t>
  </si>
  <si>
    <t>Pragya Kriti</t>
  </si>
  <si>
    <t>Bharati Vidyapeeth, New law college</t>
  </si>
  <si>
    <t>Yes, I have had previously attended an research based internship studying and finding about the education institutions in Asia under the guidance of Dr. Adish Agarwalla law chambers, Lucknow.</t>
  </si>
  <si>
    <t>As an law student this program will enable me , to understand and build my knowledge of data and to acknowledge the existing diversity in our legal system by giving my contribution and recognizing the systemic factors that affect the composition and impact of the institution.</t>
  </si>
  <si>
    <t>This program</t>
  </si>
  <si>
    <t>Krishan Kumar Garg</t>
  </si>
  <si>
    <t>Bennett University</t>
  </si>
  <si>
    <t>Haryana</t>
  </si>
  <si>
    <t>no</t>
  </si>
  <si>
    <t>To know more about judges and their background as it helps to understand the diversity and about judicial working in country.</t>
  </si>
  <si>
    <t>To learn more about judicial working of country</t>
  </si>
  <si>
    <t>Asif Iqbal</t>
  </si>
  <si>
    <t>Centre for Juridical Studies, Dibrugarh University</t>
  </si>
  <si>
    <t>Assam</t>
  </si>
  <si>
    <t>Yes, I have worked with Praaja.Org. There I worked on the data concerning to the map of Mumbai.</t>
  </si>
  <si>
    <t>Yes, I'm excited to work in your organisation; if the opportunity comes towards my way.</t>
  </si>
  <si>
    <t>I want to learn and improve upon my skills.</t>
  </si>
  <si>
    <t>Manali Bharti</t>
  </si>
  <si>
    <t>Asian law college, noida</t>
  </si>
  <si>
    <t>I want to learn, improve and become a better version of me. And i dont have any idea about data justice for now. But i will give my best your summer program, and i am hear because this program is free, currently my motive is to gain free knowledge because now days may groups selling their knowledge which is good for them but i can't effort it. 
That's why I am excited to apply.</t>
  </si>
  <si>
    <t>To learn new things which I don't know</t>
  </si>
  <si>
    <t>Abhishek bisht</t>
  </si>
  <si>
    <t>Himachal Pradesh national law University</t>
  </si>
  <si>
    <t>In today's world data is the most important source by which we can know things easily and can solve many cases in small amount of time which today is the need of the present and future also. By studying about data will help me in my future works and will make them easy for me and will also help me in understanding its importance</t>
  </si>
  <si>
    <t>I think by the end of this program I would know how to use data in a useful way and according to my needs. The program would help me in making my works related to easy and how I will make my work useful</t>
  </si>
  <si>
    <t>Aman Pandey</t>
  </si>
  <si>
    <t>Law College Dehradun</t>
  </si>
  <si>
    <t>Uttar Pradesh</t>
  </si>
  <si>
    <t>Yes in order to gain information and to learn about work of data</t>
  </si>
  <si>
    <t>To get experience and knowledge</t>
  </si>
  <si>
    <t>Shivani Kataria</t>
  </si>
  <si>
    <t>Bharati Vidyapeeth Deemed University</t>
  </si>
  <si>
    <t>I am excited because i wanted to get new experiences in my life and wanted to gain as much as knowledge i can. I can young and energetic to work at any time. and i think i would get a chance to show my skills.</t>
  </si>
  <si>
    <t>Basically, i think we have to just write an articles on the topics rest i am not sure about it.</t>
  </si>
  <si>
    <t>Shreyas D</t>
  </si>
  <si>
    <t>R V Institute of Legal Studies</t>
  </si>
  <si>
    <t>I, being a law student, is well versed with legal research and the time it consumes to find the right judgement and precedents. By looking at the initiative, i could say there will be more accessibility for both the law profession as well as the general citizens about the laws which are imposed on them.</t>
  </si>
  <si>
    <t>I would like to gain experience, exposure and skills from the initiative so that i would be able to contribute myself for the better good</t>
  </si>
  <si>
    <t>Shristy Choudhary</t>
  </si>
  <si>
    <t>Chanakya National Law University</t>
  </si>
  <si>
    <t>I have a keen interest in understanding the nuances of our Indian Judicial system as I aspire to join the judicial services. This programme guarantees the same, I believe in gaining the knowledge about the best of all and then having a clear insight or view about any particular system. Thus, the Indian Judicial system should be understood well with proper analysis of the current data to evaluate it well which would further lead us towards development in a fair and equitable manner.</t>
  </si>
  <si>
    <t>I expect to learn about various aspects of our judicial system by having an in depth knowledge about how it works practically.</t>
  </si>
  <si>
    <t>Oviya M S</t>
  </si>
  <si>
    <t>Dr.Ambedkar Government Law College, Puducherry</t>
  </si>
  <si>
    <t>To know and get some experience.</t>
  </si>
  <si>
    <t>To gain knowledge</t>
  </si>
  <si>
    <t>Kshitij Rajoo</t>
  </si>
  <si>
    <t>Ms Ramaiah Law College Bangalore</t>
  </si>
  <si>
    <t>I am excited for this program because with this i would learn so much</t>
  </si>
  <si>
    <t>This will motivate me to push through my goals</t>
  </si>
  <si>
    <t>Y</t>
  </si>
  <si>
    <t>Anam khan</t>
  </si>
  <si>
    <t>University of petroleum and energy studies</t>
  </si>
  <si>
    <t>I am excited for this program as i have a keen interest in research and collection of factual data which will help people coming towards a conclusion. By joining this program i will be able to learn and work for an organization which will help me develop my skills.</t>
  </si>
  <si>
    <t>My expectations to learn from this program is after a brief idea will be given if any mistakes are there in collecting the data. Suggestions may be given how and which source to be used while collecting the research.</t>
  </si>
  <si>
    <t>Manushri</t>
  </si>
  <si>
    <t>Institute of Legal Studies, Chaudhary Charan Singh University</t>
  </si>
  <si>
    <t>Yes, if provided this is going to be my first opportunity to create or accumulate data like this also this will enhance my knowledge about legal system of India</t>
  </si>
  <si>
    <t>I would like to learn how to accumulate such data and use it for benefit or to maintain transparency</t>
  </si>
  <si>
    <t>Rahul Pandey</t>
  </si>
  <si>
    <t>Law college dehradun</t>
  </si>
  <si>
    <t>Learning the new working of law in the field of data and justice</t>
  </si>
  <si>
    <t>To be informative and insightful</t>
  </si>
  <si>
    <t>Priyam</t>
  </si>
  <si>
    <t>Shambhunath Institute of Law, Jhalwa, Prayagraj, Uttar Pradesh</t>
  </si>
  <si>
    <t>I got to know about this program through lawctopus and when I read the details and the work field, it sounds interesting to me, and also it is new for me to work with such creative topics along with the creative method. I am very keen interested in working and learning new dimensions of the legal field.</t>
  </si>
  <si>
    <t>I am sure working in this program will help further improve my skills and also in enhancing my CV.</t>
  </si>
  <si>
    <t>Shrey Sahai</t>
  </si>
  <si>
    <t>Christ Lavasa</t>
  </si>
  <si>
    <t>Yes partially</t>
  </si>
  <si>
    <t>Wanted to learn more</t>
  </si>
  <si>
    <t>I want the organisation to be dedicated to the student or interns and let them work with mind free</t>
  </si>
  <si>
    <t>Priya shahu</t>
  </si>
  <si>
    <t>Cicl college</t>
  </si>
  <si>
    <t>Maharashtra</t>
  </si>
  <si>
    <t>Yes i have experience in IPR</t>
  </si>
  <si>
    <t>For drafting</t>
  </si>
  <si>
    <t>Aware drafting</t>
  </si>
  <si>
    <t>Jitender Raghav</t>
  </si>
  <si>
    <t>Mvn University</t>
  </si>
  <si>
    <t>Sunaina paul</t>
  </si>
  <si>
    <t>I.M.NANAVATI LAW COLLEGE</t>
  </si>
  <si>
    <t>It focuses on simplified way of presenting a data and making it open for use. It's something new and different for me to start with and hence I'm interested.</t>
  </si>
  <si>
    <t>I would like to understand and see how or what kind of data I'd come across, read and analyse. Which is something that would help me later.</t>
  </si>
  <si>
    <t>Anjali Pandey</t>
  </si>
  <si>
    <t>Amity Law School Noida</t>
  </si>
  <si>
    <t>Bihar</t>
  </si>
  <si>
    <t>In order to explore this field and to be familiar with the nuances, I am excited for this internship.</t>
  </si>
  <si>
    <t>I look towards learning about our adversarial judicial system and pattern of judges.</t>
  </si>
  <si>
    <t>Anubhuti Agrawal</t>
  </si>
  <si>
    <t>Jagran Lakecity University, Bhopal</t>
  </si>
  <si>
    <t>I'm very excited about this internship because this internship seems to be very different as compared to other internships and I hope will get a new exposure and a good experience too</t>
  </si>
  <si>
    <t>I will learn something new.</t>
  </si>
  <si>
    <t>Mohammad Sameem</t>
  </si>
  <si>
    <t>Central University Of Kashmir</t>
  </si>
  <si>
    <t>Kashmir</t>
  </si>
  <si>
    <t>To strengthen my CV and get equipped with skills</t>
  </si>
  <si>
    <t>Learning new skills</t>
  </si>
  <si>
    <t>Abhishek Kushwaha</t>
  </si>
  <si>
    <t>Amity Law School, Delhi</t>
  </si>
  <si>
    <t>In 2020 read a book 21 problems of the 21st century and that made me think about data. And the all hoopla around data had already begun with Cambridge Analytica and other evident data breaches such as shadow pad. All this led to my interest in data and privacy. I'd really love to attend the event and would gather a lot of insights that would in turn help me in my research and development. And honestly his is an upcoming field and has a lot of potential to explore.</t>
  </si>
  <si>
    <t>As I have already written in the previous. I'd like to get more insights from the program. I've been reading on my level and working with a data privacy solution provider, so it would increase my knowledge and I'd get to know a lot more.</t>
  </si>
  <si>
    <t>Havish Gotecha</t>
  </si>
  <si>
    <t>GJ Advani Law College</t>
  </si>
  <si>
    <t>Yes- I have worked with Cipla Limited for 2 years.</t>
  </si>
  <si>
    <t>It's good to not waste summer breaks and try something new. What's better than this?</t>
  </si>
  <si>
    <t>Learning!!!!</t>
  </si>
  <si>
    <t>Tarun Tyagi</t>
  </si>
  <si>
    <t>Delhi Metropolitan Education GGSIPU</t>
  </si>
  <si>
    <t>It will enhance my view to use data in justice delivery and may help me in using skills gained with you further.</t>
  </si>
  <si>
    <t>To know how data helps in justice delivery.</t>
  </si>
  <si>
    <t>Uttarakhand High Court</t>
  </si>
  <si>
    <t>Richis jesvanth j</t>
  </si>
  <si>
    <t>Tamilnadu national law University</t>
  </si>
  <si>
    <t>Yes . I have done some certificate courses on data science and database language ,where I have worked on data..</t>
  </si>
  <si>
    <t>Data is capable of making good beneficial changes in the world. We can track companies making significant profits when they make data-driven decisions.Sometimes While our intuition have some opinion , a data can tell us a totally different story.I have always found Data driven decision making Interesting and data driven justice sounds more exciting.</t>
  </si>
  <si>
    <t>Application of data in judicial sphere.</t>
  </si>
  <si>
    <t>Taniksha Gupta</t>
  </si>
  <si>
    <t>Campus Law Center, Faculty of Law, Delhi University</t>
  </si>
  <si>
    <t>I just started my journey in the field of law and an opportunity like this will really enhance my skills and help in boosting my career.</t>
  </si>
  <si>
    <t>Just a law student eager to learn more about the field.</t>
  </si>
  <si>
    <t>Delhi High Court</t>
  </si>
  <si>
    <t>Amity Law School, Delhi (affiliated to GGSIPU)</t>
  </si>
  <si>
    <t>The lack of judicial data in our country makes it hard to effectively analyse the functioning of the judiciary along with the effective interpretation of various laws. Any initiative to assemble a dataset revolving around the judiciary would certainly be a useful asset to lawyers across the country. Another factor which made me interested in this venture was the study titled "Jobs for Justice", conducted by Singapore Management University</t>
  </si>
  <si>
    <t>I expect to learn data management, along with getting an insight into the various sitting judges in our country, an activity which will undoubtedly lead to my professional development</t>
  </si>
  <si>
    <t>Allahabad High Court</t>
  </si>
  <si>
    <t>National law University Odisha</t>
  </si>
  <si>
    <t>The first thing that drew me in was the word 'data.' Data is important for everything; without it, you can't analyse anything. I'm really interested in learning more about data analysis. The concept of a cumulative profile set of high court judges is fantastic; profiling helps one understand their psychology and emotional intelligence (as there is no test for emotional intelligence in the recruitment of judges) through knowing their background. We learn about their socialisation and the factors</t>
  </si>
  <si>
    <t>I'm interested in learning how to analyse someone based on their history. Data processing and careful structuring for profiling helps me in my field work as well. From this programme, I want to learn about a judge's complex reasoning and how their social conditioning influences their judgments, which will aid us in recognising the challenges that the judicial system faces.</t>
  </si>
  <si>
    <t>Gurmehar Ahluwalia</t>
  </si>
  <si>
    <t>Amity always school ,Noida</t>
  </si>
  <si>
    <t>Punjab</t>
  </si>
  <si>
    <t>To explore more</t>
  </si>
  <si>
    <t>To increase legal knowledge</t>
  </si>
  <si>
    <t>Sahil Shehrawat</t>
  </si>
  <si>
    <t>Campus Law Centre, Delhi University</t>
  </si>
  <si>
    <t>Getting the knowledge of interpreting and using data would help me in my future career as a lawyer.</t>
  </si>
  <si>
    <t>To learn the use of data and its interpretation.</t>
  </si>
  <si>
    <t>Divya Bharti</t>
  </si>
  <si>
    <t>Campus Law Center, Delhi University</t>
  </si>
  <si>
    <t>My Goal is to go in judiciary so i want to learn and know more about judiciary system.</t>
  </si>
  <si>
    <t>I am hoping that i will be able to know and understand the judicial system.</t>
  </si>
  <si>
    <t>Nikita Dhanaji Kamble</t>
  </si>
  <si>
    <t>National Law University, Odisha</t>
  </si>
  <si>
    <t>It has always intrigued me how a Justice System, which should have been transparent, which will give people more faith to believe in this system, is non-transparent in how appointed, transfer, etc works. The handling of cases involving Supreme Court Judges is bothering. 
Data is a powerful weapon. It can build or destroy someone in seconds. But, its the fact and everyone has the right to be aware of it.</t>
  </si>
  <si>
    <t>I would like to know what exactly built the people who serve in the top courts of our country. I would like to (hopefully) learn what powers the institution behind-the-scenes. I hope to acquire knowledge.</t>
  </si>
  <si>
    <t>+918130300437</t>
  </si>
  <si>
    <t>PRABHAT KUMAR RANJAN</t>
  </si>
  <si>
    <t>delhi University (clc)</t>
  </si>
  <si>
    <t>nope, but knows a bit about it. really intersted in it because it is the future.</t>
  </si>
  <si>
    <t>Data is power but the right data is the superpower. the development of AI, neural network all tells us that the fourth revolution is been going on. if you miss it then you will not able to catch the train going to the future. i have done mechanical engineering from DTU and really into tech development. law with AI is the future and the only solution to the ongoing pressure on the judicial system and availability of data at right time for the right case is the first step towards it.</t>
  </si>
  <si>
    <t>learning how to search the right stuff for the ocean of data, how to manage data and categories it. how to make a system that is easily accessible and equally responsive.</t>
  </si>
  <si>
    <t>Akshay petkar</t>
  </si>
  <si>
    <t>Yashwantrao chavan law college, pune</t>
  </si>
  <si>
    <t>.</t>
  </si>
  <si>
    <t>Subhasmita P</t>
  </si>
  <si>
    <t>Damodaram Sanjivayya National Law University</t>
  </si>
  <si>
    <t>Yes, I've interested with law firms where I've researched on various projects. Also I'm working on my research paper related to Big Data and Data Privacy.</t>
  </si>
  <si>
    <t>I have a keen interest in how the technology has impacted our lives and the importance of data privacy and regulations. Over the years the way personal data of individuals have been used in revenue generation also helping research organisations in building meaningful products on the respective areas.
This is a intiative that's closely related to my area of interest. Being a part of this would be an opportunity for me developed my knowledge and I can help in the purpose of this Project.</t>
  </si>
  <si>
    <t>To learn about the experiences and the background information about various Judges in the Indian Judiciary. 
Learn how can the data collected would bring a different perspective about the diversity of the Institution</t>
  </si>
  <si>
    <t>Rajesh Kumar</t>
  </si>
  <si>
    <t>Campus law center</t>
  </si>
  <si>
    <t>To improve the legal santitity</t>
  </si>
  <si>
    <t>As a platform to explore</t>
  </si>
  <si>
    <t>Vagisha Tiwari</t>
  </si>
  <si>
    <t>Tamil Nadu National Law University</t>
  </si>
  <si>
    <t>I really find data fascinating and would like to learn more on it's applicability in law. There is so much data out there, just waiting to be interpreted, I'd rather know what to do with all this data available than not. Data talks and it talks loudly, it also, usually, doesn't lie, that makes it an incredibly reliabile source. A source that we should all know how to utilise, data once collected is of no use if we just leave it in reports and never actually use it.</t>
  </si>
  <si>
    <t>My expectations from this program are simple. I would like to know what data from which sources is most useful for me, what I should turn to first to answer questions. Secondly, I would like to become knowledgeable in the ways of interpreting this data in order to draw reasonable and relaible conclusions. I would expect the program to do what it offers, which is, help me connect data with justice.</t>
  </si>
  <si>
    <t>Shreya Srivastava</t>
  </si>
  <si>
    <t>DDU Gorakhpur University</t>
  </si>
  <si>
    <t>I had never got an opportunity in handling data. I know I can do but willing to explore this side as well because would help in various other fields too. And it's a huge time declaring ourselves to serve justice.</t>
  </si>
  <si>
    <t>Currently dont have exact idea about the program but willing to atleast use my experience in pro bono and get acquainted by learning a new set of ideas.</t>
  </si>
  <si>
    <t>Campus Law Center, Faculty of Law Delhi University</t>
  </si>
  <si>
    <t>I am looking forward for this program as it will help to create the profile of Judges so that we will come to know how these judges interpret the laws, what their backgrounds are, how they have come up to Judiciary, their professional trajectory. I am super excited to attend this</t>
  </si>
  <si>
    <t>To smoothly learn and grasp how to search up for the data and combine it so that everyone in the public platform can get to know about it.</t>
  </si>
  <si>
    <t>Vaibhav Yadav</t>
  </si>
  <si>
    <t>Campus Law center Delhi University</t>
  </si>
  <si>
    <t>I am interested in this internship program because it will give me invaluable experience in legal field and data analysis.I also believe that my education and skills will be an asset during my internship.During graduation I learned how to comprehensively research a subject.My skill would be an asset as I assist in curating novel and open justice datesets with Justice Hub.In sum,I believe that my education and skills would benefit Justice Hub considerably were I to be selected for an internship.</t>
  </si>
  <si>
    <t>Internship at Justice Hub is designed to give law students valuable insight into the professional lives of attorneys and judges.
I look forward to better understand what being a lawmaker involves,and the best way to do that is to be around the lawyers. A major part that I'd like to seek from this internship is getting edge in conducting research and analysing legal database.</t>
  </si>
  <si>
    <t>NUTHANAGANTI TEJASWINI</t>
  </si>
  <si>
    <t>Delhi University, Faculty of law</t>
  </si>
  <si>
    <t>No.</t>
  </si>
  <si>
    <t>From begining of my course I'm very hunger to learn something in this field, I don't even willing to loose a single opportunity that will help me to build my knowledge.</t>
  </si>
  <si>
    <t>I'm expecting continuous work with you.</t>
  </si>
  <si>
    <t>Anmol Sharma</t>
  </si>
  <si>
    <t>Rajasthan Law College</t>
  </si>
  <si>
    <t>I found it great as a law student getting an exposure to such an programme which lead to an immeasurable knowledge which is keen for an professional.</t>
  </si>
  <si>
    <t>I expect a month full of knowledge and reading to get an understanding regarding the data</t>
  </si>
  <si>
    <t>Divesh</t>
  </si>
  <si>
    <t>Campus law center Delhi university</t>
  </si>
  <si>
    <t>Since I am a fresher and, I
 have no idea about data program and its importance in law. I would love to work with you if I get chance for not only enhancing knowledge in this arena but also skill which will be helping me in the near future. 
Whatever task is given to me, I will give my hundred percent to complete that. 
I have firm believe on myself
I would like to explore much here</t>
  </si>
  <si>
    <t>After completion of this program, I want to be eligible and confident in dealing with data program</t>
  </si>
  <si>
    <t>Gayathri</t>
  </si>
  <si>
    <t>Tamil Nadu National law university</t>
  </si>
  <si>
    <t>Once I have heard during my internship, the data basis provide for judges are extra ordinary. But i don't know whether it is available for law student and advocate? And how to access it so i think it will be taught in this course</t>
  </si>
  <si>
    <t>Explore more in the field of law</t>
  </si>
  <si>
    <t>Punjab and Haryana High Court</t>
  </si>
  <si>
    <t>Sumant Singh</t>
  </si>
  <si>
    <t>Campus law center , University of Delhi</t>
  </si>
  <si>
    <t>Being a first generation law student it's a great learning opportunity to learn and contribute in creating a dataset to create more conducive judicial system as it helps me to understand how judges from different backgrounds apply their rationale in disposing matters . Also ways to make judicial position accessible to all strata of society</t>
  </si>
  <si>
    <t>I will be able enhance my judicial knowledge and will be able to understand impact of background and education in judgements.ways to motivate more people to join judiciary</t>
  </si>
  <si>
    <t>Nikhil Sharma</t>
  </si>
  <si>
    <t>campus law centre, Delhi university</t>
  </si>
  <si>
    <t>To use data as a tool for evidence based decision making in the arena of justice administration and effective criminal justice system. My interest in data crunching arises since my Chartered Accountant days and using it for research. I'm also currently pursuing courses in learning software like R and python, as well as MySQL and power BI for data analytics and visualization. In long run, I want to create a legal tech useful for extending legal aid to poor sections of the society.</t>
  </si>
  <si>
    <t>Priya Chaudhary</t>
  </si>
  <si>
    <t>Campus law Center</t>
  </si>
  <si>
    <t>As i am a fresher and new to this field I wanted to learn new things!! This platform will teach me so that it can be helpful in future.</t>
  </si>
  <si>
    <t>This program will teach mein new things new lessons which will help me to grow to learn and to explore</t>
  </si>
  <si>
    <t>Suhasini Chowdhury</t>
  </si>
  <si>
    <t>Knowledge is important. However, having the right knowledge, even more so. Data in particular brings out various facts and figures that help one predict certain outcomes. The reason as to why I'm interested in this program is because I want more certainty in my life. To be able to tell what's wrong and where it is by looking at the cracks in the system. Then, to be capable enough to use that information in my future cases, and life in general. That's why I want in, that's why I'm excited.</t>
  </si>
  <si>
    <t>To learn how to collate data and more importantly, know where to look for it. To create a dataset that will hopefully help people know more about our judicial system and whether or not as either policy makers or private citizens we need to do something about it. If they know, they can use it to their advantage. All I'd like to be left with is additional power in my hands, which I believe I will get after thorough research into the justice system.</t>
  </si>
  <si>
    <t>Himachal Pradesh High Court</t>
  </si>
  <si>
    <t>Panjab University, Chandigarh</t>
  </si>
  <si>
    <t>No, I dont have.</t>
  </si>
  <si>
    <t>This is something I have never seen or heard of. What can be more productive and benefitting way of learning about our judicial system? Personally, I am in such a phase of my academic life that I am craving for crucial exposure more than ever and I am more than ready to put in extra efforts to gain the same. I aasure you that I will be of use to this study.</t>
  </si>
  <si>
    <t>When I come out of this program, I want to see myself as filled with enthusiasm to serve our judicial system. Iwant tk see myself filled with all the knowledge that this program will provide. I exoect, this study will make me more confident and ready to work in various jurisdiction around the country and will let me understand my region better.</t>
  </si>
  <si>
    <t>Dhaval Pandya</t>
  </si>
  <si>
    <t>Jitendra Chauhan College of Law</t>
  </si>
  <si>
    <t>Yes, worked with confidential customer data and databases as per SLA in a banking environment</t>
  </si>
  <si>
    <t>Data is the most reliable form of scrutiny, if reported accurately. Having worked in an environment where data is essential for business decisions, this program would help me expand the horizon in the legal world.</t>
  </si>
  <si>
    <t>To gain insights of the legal profession and to better understand judgements of various courts.</t>
  </si>
  <si>
    <t>Gujarat High Court</t>
  </si>
  <si>
    <t>National Law University Odisha</t>
  </si>
  <si>
    <t>The diversity and transparency in the Indian judiciary is a controversial topic that I am aware of. In my second-semester constitutional law project, I have researched a bit into gender disparity in the judiciary while also noticing a lot of shocking statistics in regards to this subject. These issues are something the legal community must take note of and this makes the availability of such data indispensable. I believe this will also be valuable tempering and growth for my research skills.</t>
  </si>
  <si>
    <t>I hope to become a better researcher which is invaluable for a law student. I also wish to make a contribution to the entire law community by helping out in this endeavor. Along with this, I also hope to better understand the composition of the judiciary through this program.</t>
  </si>
  <si>
    <t>Tadar Achal</t>
  </si>
  <si>
    <t>Symbiosis law school Pune</t>
  </si>
  <si>
    <t>Arunachal Pradesh</t>
  </si>
  <si>
    <t>What’s more fun than collecting data’s and creating it into a database that could help justice? 
I want my summer to be more than just books and words and I know studying law is more than that. 
Thank you.</t>
  </si>
  <si>
    <t>I am expecting this program to be more than just work. I am hoping it’s work that will give us a fun summer learning all about using data to serve justice. It would be a beginning of new wisdom towards serving justice.</t>
  </si>
  <si>
    <t>Orissa High Court</t>
  </si>
  <si>
    <t>Shreyaa Mohanty</t>
  </si>
  <si>
    <t>The first thing is that the concept of the program is really unique, more so for the legal fraternity. Data in law is something that is very crucial but we turn a blind eye to the lack of the same. I do believe by being a part of this programme, I would learn a different aspect of law which would help me in garnering practical aspects. Also, I do want to mention that i don't havr any prior experience in this and that is all the more reason for me to apply for this programme.</t>
  </si>
  <si>
    <t>I believe I would get to learn a lot and test that knowledge by completing the tasks given to me. Being able to collate data forms an important part of research as well. I believe this would help me in testing my boundaries and learning things that no law school teaches.</t>
  </si>
  <si>
    <t>Patna High Court</t>
  </si>
  <si>
    <t>ABHISHEK ANAND</t>
  </si>
  <si>
    <t>VIVEKANANDA INSTITUTE OF PROFESSIONAL STUDIES</t>
  </si>
  <si>
    <t>NO</t>
  </si>
  <si>
    <t>Quest of learning something new and unknown is one of the reason. Apart from that recent big data revolution in supreme court and lower judiciary is another such reason. And the fact that this summer program is one of the first such program is the most exciting part.</t>
  </si>
  <si>
    <t>Looking forward to understand the relationship between practice of non-disclosure by judges and its impact on public trust on judiciary. Apart from this, evolution of profession as a judge in sharing personal data in public domain. Another aspect which I am keen to learn is how judges of other countries react to sharing of their personal data in public domain. Realtionship between such data and the nature of judgement is another aspect which I am keen to learn from this program.</t>
  </si>
  <si>
    <t>Rajasthan High Court</t>
  </si>
  <si>
    <t>Aseem Aggarwal</t>
  </si>
  <si>
    <t>I feel that data analysis is an important skill that every law student must possess in order to understand the socio- economic realities which in return helps to formulate better speculations on various policy decisions.</t>
  </si>
  <si>
    <t>Ability to gather data, analyse it and then apply it in a productive manner.</t>
  </si>
  <si>
    <t>Vanshika Sharma</t>
  </si>
  <si>
    <t>BVIMR, Department of law, New Delhi</t>
  </si>
  <si>
    <t>I am excited to learn about justice data movement and its operations. I have never worked with the data before but i am looking forward to enhance my skills on judges, their backgrounds, tenure and professional trajectory and to know in depth about the judicial system.</t>
  </si>
  <si>
    <t>I expect to enhance my knowledge on how the data about judges and their backgrounds helps to know the judicial system. Moreover, to learn under the tutelage of Prof. Rangin Tripathi would be a great opportunity for me to explore a meaningful experience.</t>
  </si>
  <si>
    <t>MODHARSHINI S</t>
  </si>
  <si>
    <t>Tamil Nadu National Law University (TNNLU)</t>
  </si>
  <si>
    <t>Yes. As I'm pursuing an integrated course of B.Com. LL.B. (Hons.), I have dealt with data sets for almost 3 semesters now. I hope I could learn more and do better in this job.</t>
  </si>
  <si>
    <t>In following the principle of ‘stare decisis’ it is very much pertinent that we have all the relevant data on the precedents to understand a case in its entirety and as producing data sets will be of combining all such data, it would be a pleasure to put my efforts for it. As this job is about providing those relevant data put together, I look forward to it. In addition, as a student of law, this opportunity will let me familiarize with all the happenings in the area of law and justice.</t>
  </si>
  <si>
    <t>I hope this helps me explore new aspects and areas of law which I was previously, maybe, unaware of. It will provide me a chance to show my potential in this area and build upon it.</t>
  </si>
  <si>
    <t>K Amrutha</t>
  </si>
  <si>
    <t>Andhra University</t>
  </si>
  <si>
    <t>Myself Amrutha Kantimahanthi and I am glad to introduce myself as an aspiring, dedicated and an optimistic student with a strong will to succeed in life. I completed my 10th from Bethany school Visakhapatnam in the year of 2010 with the 69.80%, after that I Finished my 12th from Timpany school in the year of 2012 with the 70%, after that I did my Bacherlors of business management (BBM) in the year of 2015 with the 78.8% from Gitam University in Visakhapatnam and after that I developed interest</t>
  </si>
  <si>
    <t>We live in a world that is constantly changing and is facing rapid economic changes. It takes a large pool of well-trained people to make it a better place to live and adapt. This is where I see my unique contribution. As an undergraduate student of business and law who has worked in diverse domains such as company law, arbitration and commercial law, I have a unique background that I see as helpful when I foresee myself.</t>
  </si>
  <si>
    <t>Meghalaya High Court</t>
  </si>
  <si>
    <t>Department of Law, University of Calcutta</t>
  </si>
  <si>
    <t>West Bengal</t>
  </si>
  <si>
    <t>In my opinion, Judges act as the brain of our legal system. The rest of the body parts aka the other components of the legal system (lawyers, etc.) relay their problems to the brain and it provides a reasonable solution to such problems. This would be a wonderful opportunity to understand the brains that make up the brain of our legal system.</t>
  </si>
  <si>
    <t>I wish to take away a significant portion of knowledge through this program. My only objective here is to learn. Being a first generation law pursuer I wish to expand my understanding of the legal system.</t>
  </si>
  <si>
    <t>Aditi Sahu</t>
  </si>
  <si>
    <t>Banasthali Vidyapith</t>
  </si>
  <si>
    <t>This is a very new area for me and it definitely enhance my knowledge and skills. I have little bit knowledge regarding thigh but not so much, so it will be a great experience ok learning.</t>
  </si>
  <si>
    <t>Mainly to learn something new</t>
  </si>
  <si>
    <t>Neharikaa S Krishnan</t>
  </si>
  <si>
    <t>BVIMR, Dept of Law New Delhi</t>
  </si>
  <si>
    <t>The work description seems extrenley fruitful andI am inclined to work in this regard. There are various ways to understand law and the process but understanding it's constituents i. e. The touchbearers of the law, is imperative. Given the opportunity I can prove to be a valuable asset andcontribute and learn a lot.</t>
  </si>
  <si>
    <t>I expect to acquire and ameliorate research and interpretation skills. Learning about High Court judges will better help understand the evolution of law through judments delivered over the years. Grasping the intellect of judges can open up a varied perspective which by this project I can, under your abled guidance, learn effectively.</t>
  </si>
  <si>
    <t>Kerala High Court</t>
  </si>
  <si>
    <t>In this digital world the increasing availability of digital data reflecting various aspects have never failed to astonish me. The power of these data to organize and categorize different information are indeed very strong. Being a law student I am immensely delighted to apply for an opportunity to work with data regarding the law field which has always created an interest in me as a student</t>
  </si>
  <si>
    <t>From this assignment I would like to have a practical experience in the field of data handling. Also if possible to understand the idea of how this methods helps for the society</t>
  </si>
  <si>
    <t>JASMINE SHARMA</t>
  </si>
  <si>
    <t>Vivekananda Institute of Professional Studies, Pitampura, New Delhi</t>
  </si>
  <si>
    <t>I am a judiciary aspirant. I like the idea of researching and knowing about the judges' professional career paths. This will surely align my journey to my desired goal.</t>
  </si>
  <si>
    <t>I expect that I will get to know the inside out of the career paths of the Judges which will further help me streamline my decisions.</t>
  </si>
  <si>
    <t>SUNIL Pujari</t>
  </si>
  <si>
    <t>Law Sikho</t>
  </si>
  <si>
    <t>To learn</t>
  </si>
  <si>
    <t>Bhumika Saishri Panigrahi</t>
  </si>
  <si>
    <t>KIIT SCHOOL OF LAW, KIIT UNIVERSITY, BHUBANESWAR</t>
  </si>
  <si>
    <t>We all have our own role model of Judges and some of their beautiful judgements that give us a entirely different perspective and view on different topics and let us to think beyond , so I want to join this programme because it will inspire me and improve my knowledge.</t>
  </si>
  <si>
    <t>I expect to get a lot of knowledge in this programme and get to know about the judgements and have a greater understanding of the subject.</t>
  </si>
  <si>
    <t>Sikkim High Court</t>
  </si>
  <si>
    <t>Nithya Sowmya</t>
  </si>
  <si>
    <t>Tamilnadu National Law University</t>
  </si>
  <si>
    <t>Yes - collected census like data in village for project and tabulate all those in SPSS tool</t>
  </si>
  <si>
    <t>I would like to know how the judiciary is working and about the experiences they are gaining from this field. Also how the system of all courts in India is working to appoint judicial persons and the experience of them to get into that position which will help many law students to choose their career in right path.</t>
  </si>
  <si>
    <t>I would like to collect the datas of all judicial people as much as possible and would like to learn how to correlate those data with law to understand better and know the experiences of the people in this area.</t>
  </si>
  <si>
    <t>Rohan Lakma</t>
  </si>
  <si>
    <t>ICFAI LAW SCHOOL</t>
  </si>
  <si>
    <t>As a law student, programmes like this seem helpful for my studies</t>
  </si>
  <si>
    <t>I expect to gain some knowledge</t>
  </si>
  <si>
    <t>Samapika Mohanty</t>
  </si>
  <si>
    <t>National Law University Odisha, Cuttack</t>
  </si>
  <si>
    <t>I'm really excited to work in this program because I have a keen interest in the justice system. I want to work for the betterment for the existing justice system.</t>
  </si>
  <si>
    <t>I think I'll gain immense knowledge and experience about the real justice system. I'll able to acquire more information about the judges of India.</t>
  </si>
  <si>
    <t>I myself being an aspirant of judiciary, would love to keenly observe and analyse the dynamics of Indian Judges, their backgrounds and the grey areas in their practice which I can improvise in myself to become a better judicial officer in future learning from the lessons from other judges</t>
  </si>
  <si>
    <t>I expect an enthusiastic research work entailing the professional-cum-personal understanding of Indian judges and its influence on their service and performance subsequently.</t>
  </si>
  <si>
    <t>Nenavath Akhil</t>
  </si>
  <si>
    <t>No, I have no experience</t>
  </si>
  <si>
    <t>I want to Gain some knowledge</t>
  </si>
  <si>
    <t>Gain some experience</t>
  </si>
  <si>
    <t>Kle society law college</t>
  </si>
  <si>
    <t>As being a lawyer one should be having a overall experience. And by doing this program I think it will be more learning.</t>
  </si>
  <si>
    <t>The main focus is to learn and develop new ideas and skills .</t>
  </si>
  <si>
    <t>Tias Bhattacharyya</t>
  </si>
  <si>
    <t>National Law University Jodhpur</t>
  </si>
  <si>
    <t>While working on my research paper on the importance of female judges in the Judiciary, I realised that in order to prove my hypothesis that women have a different voice than men due to experiences that are specific to women, I needed to compile data to better illustrate and prove my point. However, having never worked on a data oriented paper, I could not comprehend how to conduct such a study. I am applying to this program to learn how to collect and utilise data to prove my hypothesis.</t>
  </si>
  <si>
    <t>Through this programme I wish to learn how to collect, organise, compare and utilise data to prove or disprove a hypothesis. My primary goal is to learn how to substantiate arguments using data, so as to make it more persuasive. I expect this programme to provide me workable knowledge of the same, so I can utilise it to make my academic papers more data based and thus more reliable.</t>
  </si>
  <si>
    <t>Ayushman pandita</t>
  </si>
  <si>
    <t>Rajiv Gandhi National University of law</t>
  </si>
  <si>
    <t>Jammu</t>
  </si>
  <si>
    <t>I aspire to be a judge after grad. and i want to understand this vital institution in depth.</t>
  </si>
  <si>
    <t>I aspire to learn about the working of our judicial system and possibly contribute later, as a part of it</t>
  </si>
  <si>
    <t>Sylvina Moven</t>
  </si>
  <si>
    <t>IFIM Law School, Bangalore</t>
  </si>
  <si>
    <t>My education and dedication to this career makes me a suitable candidate for this internship.
I have done my graduation with a major in Political Science from St, Xavier's College, Kolkata. My course consisted of politics, media, the judiciary and environmental policies. I also studied statistics and data analysis and modern political theory. I have the ability to analyse and determine the implications that certain actions will have on all governments</t>
  </si>
  <si>
    <t>I feel that this internship places prominence in areas of my interest and having the privilege of serving as an intern will give me further exposure I need to advance my career.</t>
  </si>
  <si>
    <t>MOHD HANEEF</t>
  </si>
  <si>
    <t>Campus Law Centre, University of Delhi</t>
  </si>
  <si>
    <t>In today's world data where data is new oil it can play a precious role in deciphering many problems whether it is social or Legal. 
Through this programme I want to carve my legal skills in research and how to analyse data. I am expecting to learn how to find relevant things precisely in big chunk of information and how to sort out relevant data.</t>
  </si>
  <si>
    <t>Learn the new things especially how to deal with data which is available in various forms.
I will be able to learn how to be precise while searching from a large piece of information.</t>
  </si>
  <si>
    <t>Madras High Court</t>
  </si>
  <si>
    <t>Symbiosis Law School Hyderabad</t>
  </si>
  <si>
    <t>No, I primarily do legal research and writing</t>
  </si>
  <si>
    <t>The concept of collection of data is something I have not been familiarised with in my 4 years of law school. Types of research methodologies and that is the extent of data collection that we are exposed to. What piqued my interest is that data is sought on transparency in the HCs as I previously interned with a judge and left with many unanswered questions.</t>
  </si>
  <si>
    <t>I hope to acquire skills that may aid me in my future research as I enjoy writing on varied subjects. Also to develop an understanding of the procedure involved and type of information to be looked at; it might give me a much needed new approach to research.</t>
  </si>
  <si>
    <t>Prashanth Shenoy</t>
  </si>
  <si>
    <t>LegalTech expert</t>
  </si>
  <si>
    <t>Co Founded UniCourt - one of the primary sources of court records in the US being in Mangalore</t>
  </si>
  <si>
    <t>Glad to help and contribute</t>
  </si>
  <si>
    <t>Democratize court records and build transparency in the justice system</t>
  </si>
  <si>
    <t>Sahithya ponnam</t>
  </si>
  <si>
    <t>Dsnlu</t>
  </si>
  <si>
    <t>Andhra pradesh</t>
  </si>
  <si>
    <t>Yes, worked as a research intern at dayal legal associates</t>
  </si>
  <si>
    <t>I firmly believe that experience teaches much more than a book could ever do. As this programme is all about collecting information of high court judges and their experiences, I really feel excited to be a part of this programme.</t>
  </si>
  <si>
    <t>I am a person open to opportunities and I personally believe every work has something to learn so I will be glad to learn anything which comes through my way. But as questioner is particular about my expectations and considering my academics here, I would be glad to learn drafting and research skills.</t>
  </si>
  <si>
    <t>Calcutta High Court</t>
  </si>
  <si>
    <t>Yes. Worked on a government orders tracker at covid-india.in</t>
  </si>
  <si>
    <t>Legal research with its emphasis on doctrinal research allows biases to creep into analysis. Empirical research based on data helps remove bias.</t>
  </si>
  <si>
    <t>1. To create datasets of social relevance; 2. Use data in legal research, making it more evidence-based and rigorous.</t>
  </si>
  <si>
    <t>National University of Advanced Legal Studies, Kochi (NUALS)</t>
  </si>
  <si>
    <t>Yes. I have been interning at Project 39A since the past year and have collected and analysed large datasets on death penalty cases in India from 2014-2020. Our research was published in January 2021 in the form of an Annual Statistics Report on the Death Penalty in India.</t>
  </si>
  <si>
    <t>This project excites me because it allows me to study a set of powerful statekeholders in our justice system who are severely under-researched while also enabling future researchers to explore how judges' diverse life backgrounds and professional experiences significantly shape judicial thinking and have real-life consequences on the outcomes of a case. I am also keen on learning more ways to work with data in the legal field and build on my data-analysis skills.</t>
  </si>
  <si>
    <t>As someone who has previously worked with data analysis tools like Pivot, Excel, and Tableau, I am interested in exploring more techniques to create and interpret data. I would also like to implement all that I learn from this program in my future research in the field of criminal justice.</t>
  </si>
  <si>
    <t>I would like to be a part of this program as I feel it would be a great opprtunity to work on the dataset as a law student under great mentors. I want to gain new experience and grow my career in law.</t>
  </si>
  <si>
    <t>I believe I would learn how to collect and amalgamate datasets provided to me under the guidance of the mentors. One important aspect which drew me to this program is that genuine data is the key source in order to procure information regarding any topic. As a law student, collection of data is important for the true facts to be presented.</t>
  </si>
  <si>
    <t>It is really exciting for me to work for this programme. It will allow me to learn more about Indian judiciary and several other aspects related to law which will help me in my law carrier.</t>
  </si>
  <si>
    <t>Through this program, I expect to learn about Indian judiciary and how it works overall. What are its limitations and how we can improve ? What are the areas which are generally overlooked ? And Some shocking data/facts which needs urgent attention.</t>
  </si>
  <si>
    <t>Yanlin Massar</t>
  </si>
  <si>
    <t>National law university odisha</t>
  </si>
  <si>
    <t>I want to explore and to learnt more about it.</t>
  </si>
  <si>
    <t>To gain knowledge and the ability to grow with it</t>
  </si>
  <si>
    <t>Niyati Jain</t>
  </si>
  <si>
    <t>IFIM law college</t>
  </si>
  <si>
    <t>No(fresh start)</t>
  </si>
  <si>
    <t>I believe I will be a worthy asset to your team.I would make an excellent addition to your team.This intership would help me grow my real world experience in the law industry and help me further develop and refine my law skills</t>
  </si>
  <si>
    <t>My expectations involve being able to learn how to identify problems,how to address the issues and how to plan and execute the ideas needed to achieve the goals.By learning this,I can gain real world experience</t>
  </si>
  <si>
    <t>Madhya Pradesh High Court</t>
  </si>
  <si>
    <t>This program seeks like a practical experience of learning law which we usually don't get exposed to in our law schools. I have not worked with data sets before but I'm eagerly wanting to learn what this program holds for me. This is one of the best ways to utilise time during the pandemic, when physical classroom or Internship learning has become difficult, to learn something informative and useful.</t>
  </si>
  <si>
    <t>From what I gather, this program requires us to create datasets on justices across India. I think this is wholesome as it'll be an effective approach for me to get exposure to the background of such justices in terms of cases handled, the subject matter of those cases etc. It'll help me become more technologically savy I guess, and also give me exposure to learning the law beyond just textbooks.</t>
  </si>
  <si>
    <t>Drishti Ramdev</t>
  </si>
  <si>
    <t>IFIM LAW SCHOOL BANGLORE</t>
  </si>
  <si>
    <t>No , i never worked with data</t>
  </si>
  <si>
    <t>Yes, i am interested in this program. You will provide us source of income. Interesting scheme program. I will gain knowledge by doing this program. Optimal utilisation of my potentialities , professional growth and self fulfilment with the job .</t>
  </si>
  <si>
    <t>Good experience. Great source of income . Capability of doing job.</t>
  </si>
  <si>
    <t>Anushree Singh</t>
  </si>
  <si>
    <t>The important thing about any program is to have gain experience and knowledge to which we require skills. And we'll obtain the skills from your program.</t>
  </si>
  <si>
    <t>Experience and knowledge and a good source of income</t>
  </si>
  <si>
    <t>Aniket Raj</t>
  </si>
  <si>
    <t>IFIM LAW COLLEGE</t>
  </si>
  <si>
    <t>I'm a law student and being a law student I want to know how the society works , how the decisions are taken, how correct and important decisions are taken. Want to lend my hand in order to get this done. Want to help the society on the basis of law. Want to learn what real law is. On what basis the country runs</t>
  </si>
  <si>
    <t>To learn the law and to implement the law.</t>
  </si>
  <si>
    <t>Bombay High Court</t>
  </si>
  <si>
    <t>University of Mumbai</t>
  </si>
  <si>
    <t>The opportunity is quiet unconventional. It’ll give exposure to a new aspect and contribute in learning of something fresh that is not covered in law school.</t>
  </si>
  <si>
    <t>Primary expectation is to learn and get the exposure.</t>
  </si>
  <si>
    <t>Andhra Pradesh High Court</t>
  </si>
  <si>
    <t>Alliance University</t>
  </si>
  <si>
    <t>I am a judicial aspirant and the event by justicehub about creating a dataset, profiling judges from across India made me go so fervent about this program. Secondly, the thought put in by justicehub into bringing this artistic programme says a lot about the rigorous inputs put in by justicehub in designing this platform for us. These veracities made me strongly passionate about this program.</t>
  </si>
  <si>
    <t>The program invitation spoke about dataset and to be honest I really don't think my idea of it is what it actually means and I want to totally put in my passion to learn what the platform is going to offer and whatever the inputs the platform has designed. Justicehub's creative thought into this program is more than enough to trust on the best outcome it's going to deliver. Regardless I totaly believe that this definitely brings out some hidden interests within me.</t>
  </si>
  <si>
    <t>Arvind Waghela</t>
  </si>
  <si>
    <t>National Law University, Jodhpur</t>
  </si>
  <si>
    <t>Yes. A bit of, have worked on my own for data collection of cases related to IP.</t>
  </si>
  <si>
    <t>Well. I won’t give sone long answer, it just I came through this link and I have been working with a tech startup. I have deep interest in legal tech so I thought it would be something for me.</t>
  </si>
  <si>
    <t>I would be expect to learn how data could be useful in legal industry. How to make things that could make difference with the help of data. And most importantly I wants to make something useful for layman.</t>
  </si>
  <si>
    <t>Nipun kachhawaha</t>
  </si>
  <si>
    <t>Yes. I have worked in teleperformance for backend support</t>
  </si>
  <si>
    <t>It's a new field, and I want to explore it and capitalise it by helping people stuck without justice.</t>
  </si>
  <si>
    <t>Whatever I learn, I'll be grateful.</t>
  </si>
  <si>
    <t>Sunni Muneer basha</t>
  </si>
  <si>
    <t>Damodaram sanjivayya national law university</t>
  </si>
  <si>
    <t>To prepare a data novel set</t>
  </si>
  <si>
    <t>Much more interested to know about open justice datasets</t>
  </si>
  <si>
    <t>No. But interested to learn more on how to use these datasets</t>
  </si>
  <si>
    <t>There is a lot of unused data out there and very slow momentum in terms of its usage and awareness. Through this program I wish to fill this gap and contribute towards openess of judicial data.</t>
  </si>
  <si>
    <t>Contribute towards making legal and justice data open.</t>
  </si>
  <si>
    <t>Telangana High Court</t>
  </si>
  <si>
    <t>Shruthi Nair</t>
  </si>
  <si>
    <t>School of Law, Christ (deemed to be) University</t>
  </si>
  <si>
    <t>Yes, I worked with data in relation to an independent media project that is still underway regarding prisoner demographics.</t>
  </si>
  <si>
    <t>Working with data and datasets has always been interesting to me, both because patterning is interesting to me, and also because of the scope of understanding that can be revealed through proper research. I am very interested in knowing more about methodology and ways in which I can refine the way I look at data.</t>
  </si>
  <si>
    <t>I hope to gain a better understanding of usage of data to infer wider socio-political understanding regarding our world, by fine tuning the ways we create inferences. I also hope I may be able to contribute to the betterment of the project as a whole.</t>
  </si>
  <si>
    <t xml:space="preserve">Ekanki Chaubey </t>
  </si>
  <si>
    <t xml:space="preserve">University of allahabad </t>
  </si>
  <si>
    <t xml:space="preserve">Yes, data analysis is figure which situation of assessment. </t>
  </si>
  <si>
    <t>Jharkhand High Court</t>
  </si>
  <si>
    <t>Shivangi Shikhar</t>
  </si>
  <si>
    <t>Tata Institute of Social Sciences, Mumbai</t>
  </si>
  <si>
    <t>M.A. Dissertation on Witch-hunting - used Stata for running logical regression and others</t>
  </si>
  <si>
    <t xml:space="preserve">To get first hand guidance and experience in using data for drawing analysis in the domain of criminology and law. </t>
  </si>
  <si>
    <t>Akrama Javed</t>
  </si>
  <si>
    <t>GNLU, Gandhinagar</t>
  </si>
  <si>
    <t>I have worked with datasets in a few research projects that I have completed in the past two years of my study at law school. For instance, I have been working on a project that deals with law regarding the Stem Cell Research and Cloning. For this I collected data such as funding in the specified field of research, bibliometric data for publications, number of clinical trials and legal data (by converting qualitative into level-based ranking. Finally, an overall ranking of countries was through TOPSIS method on the basis of this data.</t>
  </si>
  <si>
    <t xml:space="preserve">
I am interested in this program because I look forward to learn from the best mentors in the field. I believe I will be to learn about the nitty gritty of data collection and manipulation for use in the legal arena.
</t>
  </si>
  <si>
    <t>Hidayatullah National Law University</t>
  </si>
  <si>
    <t>I've been following Justice Hub's work for a while, and it has been my earnest desire to contribute meaningfully to this initiative. Prof. Tripathi's dataset concerning the background of SC judges, about which he talks in Agami's Date with Data video, further piqued my interest in this exciting, yet underexplored, domain. I'm excited to learn under his mentorship and gain some valuable skills related to the collection, analysis, and interpretation of data that can help our policymakers understand and solve complex legal problems plaguing the justice system. In a nutshell, the fact that we can use something as simple as publicly available data to highlight problems and provide solutions to the legal system is extremely appealing to me.</t>
  </si>
  <si>
    <t>Tejaswita Kharel</t>
  </si>
  <si>
    <t>National Law University, Delhi</t>
  </si>
  <si>
    <t>I am currently a part of Article 14's Sedition Project and am in the core team of the Project. I have worked to collect as well as analyse data. In order to find data for the project, we have been using various Court websites (including the E-Courts website) as well as news and media sources. For analysis, we have used spreadsheet and functions like pivot or filters to analyse the data set. Since I have been in the project for almost 10 months now, I have learned a lot about how to find and work with data.</t>
  </si>
  <si>
    <t>I believe that through data we have the ability to codify and express complex legal ideas and issues in simple and understandable terms. Since Law has been a very niche and difficult to understand subject for non-lawyers and I want to be able to change that and to make information accessible in easy terms. This program would help me learn and understand how to do so and since I want to learn more about how to work with data and go beyond just what we learned as law students, I am very excited to apply to this program.</t>
  </si>
  <si>
    <t>NALSAR University of Law, Hyderabad</t>
  </si>
  <si>
    <t xml:space="preserve">I am working with Article14 on their Sedition database. It's an ongoing research that maintains a repository of all sedition related cases across India from the year 2010 to present. </t>
  </si>
  <si>
    <t>From my prior experience in working with data, I found that this is a field that I am interested in. Datasets can shed light on patterns of systemic discrimination and lack of representation in terms of caste, class, gender, sexual orientation, etc. They are also helpful in making issues more accessible to the general public, who often does not have the legal tools and resources to break down complex data that is often scattered around various sources. Collating and making such data accessible is one step forward in making justice accessible.</t>
  </si>
  <si>
    <t>MOHNISH N SOLANKI</t>
  </si>
  <si>
    <t>Lala Lajpatrai College of Law</t>
  </si>
  <si>
    <t xml:space="preserve">I do have experience of High Court of Bombay, and I'm always willing to learn more if I get the opportunity to learn from different platforms. If given the opportunity to learn, It'll be of great help to enhance my career. </t>
  </si>
  <si>
    <t>Shivam kumar mishra</t>
  </si>
  <si>
    <t>Lucknow University</t>
  </si>
  <si>
    <t xml:space="preserve">I had a great deal of research experience in Tally ERP 9.0,Data entry , Microsoft Excel , Microsoft word
etc. </t>
  </si>
  <si>
    <t>I am excited to apply to this program because this internship would provide me with the ideal opportunity to
assist your organization and to expand my research skills.</t>
  </si>
  <si>
    <t>Anugra Anna Shaju</t>
  </si>
  <si>
    <t>National University of Advanced Legal Studies, Kochi</t>
  </si>
  <si>
    <t xml:space="preserve"> I have worked on a study report on adulterated milk and milk products with Consumer India during which I had filed RTIs to collect data on licenses granted to dairy units and on certified milk powders in India. I had also conducted a survey during the internship, data from which was used to understand milk usage and awareness about adulterated milk and milk products among consumers. 
I have also filed RTIs to collect information as part of the RTI summit conducted by OutLawed India.
</t>
  </si>
  <si>
    <t>The appointment of Shri Justice N.V. Ramana as the Chief Justice of India was celebrated by the legal fraternity in general and particularly by first-generation lawyers. This was based on the view that it is challenging for first-generation lawyers to succeed in the field. Such views call to look into the background and profiles of judges to see patterns, analyze and understand how good the collegium system is, among other factors.</t>
  </si>
  <si>
    <t>Gauhati High Court</t>
  </si>
  <si>
    <t>Sowmya Bhattacharjee</t>
  </si>
  <si>
    <t>Arun Kumar Chanda Law College (3 Year LLB)</t>
  </si>
  <si>
    <t xml:space="preserve">I should probably state that while I am currently a 1st year student at my current law school, I have been a Final Semester student at Campus Law Center, University of Delhi.(Due to health reasons, I could not finish my education there. Thus, I have moved back to my hometown to enroll in a new law school). I also hold a BBA from Symbiosis International University. </t>
  </si>
  <si>
    <t xml:space="preserve">Albert Einstein is quoted as saying, "Imagination is more important than knowledge.". I disagree. Creativity and its application in making solutions is impossible without knowledge. Without knowledge, creativity without knowledge is useless. This is true of even the most artistic of endeavors. For example, a painter is required to know how to mix colours to make shades of green (Hint- Yellow + Blue). Thus, I believe that knowledge is power, and I want to help in curating and building this knowledge. </t>
  </si>
  <si>
    <t>Aditya Tannu</t>
  </si>
  <si>
    <t>Maharashtra National Law University, Mumbai</t>
  </si>
  <si>
    <t xml:space="preserve">During my internship at Centre of Civil Society, I was working on a Quality of Regulations Project. This included evaluating a set of hundred laws and checking their entire trajectory, from being released for public comments to it's rules being notified by the Executive. A checklist had to be prepared to arrive at a uniform objective standard that would produce a quantitative figure, reflecting the quality of the concerned regulation, in terms of democratic, legal and economic standards of public policy. </t>
  </si>
  <si>
    <t xml:space="preserve">The Summer of Data presents a unique opportunity to create a dataset that should ideally be open to the public, for a greater understanding of our judicial system. Judiciary as an institution, consists of unelected officials who have an immense influence on policy making. The Courts role has transformed over the years; from strictly adjudicating to framing policies (Vishaka). Hence, it is important to evaluate the judges, their backgrounds and several other factors that might give an holistic view of the functioning of the judiciary. I am specifically interested to determine the role caste and class plays in the appointment and elevation of judges. </t>
  </si>
  <si>
    <t>Nikita Soni</t>
  </si>
  <si>
    <t>Yashwantrao Chavan Law College, Pune</t>
  </si>
  <si>
    <t>No experience yet</t>
  </si>
  <si>
    <t xml:space="preserve">This program is really helpful for our growing legal fraternity, People should know more about it. As in today's world everything is just one click away. </t>
  </si>
  <si>
    <t>Karnataka High Court</t>
  </si>
  <si>
    <t>Ankita Amarnath Kamath</t>
  </si>
  <si>
    <t>As a student member of the Kautilya Society for Public Policy, I worked closely with Research Fellows at Vidhi Centre for Legal Policy on a project pertaining to judicial reforms. I undertook the task of summarizing 100 criminal appeals at the Rajasthan High Court to identify the causes for accepting or rejecting a criminal appeal. Further, I collated this data analyzing the High Court verdict and the reasons for conviction or acquittal of the accused appellant.</t>
  </si>
  <si>
    <t xml:space="preserve">I am a penultimate year law student with a keen interest in socio-legal policy. As a law student, I believe it is crucial to not only study the letter of the law but also expand one’s horizons and study the broader objectives which the law serves to fulfill. Working at the grass-root level in organizations such as Indian Development Foundation, Pune and Human Rights Law Network, Mumbai motivated me to work at the policy level at Vidhi Centre for Legal Policy, New Delhi and the Centre for Political Military Analysis, Hudson Institute. My experiences working at the ground and policy levels have inculcated in me a strong belief in efficient data collection as the cornerstone of effective policy-making. 
I strongly believe that open justice data that is easily accessible and highly usable by the general public is the first step towards judicial reforms in India. Not only will such publicly available data improve transparency but also enable informed decision making in the appointment of judges. In the context of the Indian judiciary, this aspect assumes utmost significance as judicial decisions have a far reaching impact on individuals and the society as a whole. Such open justice datasets shall also facilitate a deeper understanding of the level of diversity within the Indian High Courts ranging from religious, gender and caste biases. Taking a leaf out of the open justice data mechanism in the United States of America, India too shall greatly benefit from the dual advantages of improved transparency and accessibility of information. Working with the Justice Hub – Summer of Data program shall provide me with the opportunity to curate this data first hand and obtain a deeper understanding of the higher judiciary in India. </t>
  </si>
  <si>
    <t>Campus Law Centre,  Faculty of Law, University of Delhi</t>
  </si>
  <si>
    <t xml:space="preserve">I have completed my Bachelor in Economics with honours, and during my bachelor I was engaged in research paper writing for which I used to called data, both from primary and secondary sources, and then use that data in the research to draw out possible answer to the questions addressed in the work. For example I tried to use game theory to point out reason for the existence of Karol Bagh shoe market in Delhi. </t>
  </si>
  <si>
    <t xml:space="preserve">I have been a student of economics and data have been a keen interest of mine to study real time phenomenon in various Human setting, like market. When I choose law over master in economics it was due to my belief that law and economics together form a set of knowledge that can explain a lot about the society and point us towards better and more just and efficient future but the gap between the two subject is very clear in our country between the teaching of the two subject. One of these difference is the relevance of data and they way it is used in the subject and to fill this gap I wanted to apply my understanding of the economics and it's theory in law using the data but I was struggling a lot with the proper way to approch towards the data on law which could make sense. This course has excited me due the above stated reasons and the solution it may hold for my problem and questions. </t>
  </si>
  <si>
    <t>Chhattisgarh High Court</t>
  </si>
  <si>
    <t>Bishop Cotton Women's Christian Law College, Bangalore</t>
  </si>
  <si>
    <t>In 2019, i got an opportunity to intern with a Bangalore based start-up company where i was asked to collect data's relating to Global Law tech fair and software used by law firms/companies.</t>
  </si>
  <si>
    <t>This program will help me to learn about the background of some hard working, determined and dedicated justices of our Country, which will surely motivate me to follow their foot-steps and be successful. This will help me to have a transparency about the system.</t>
  </si>
  <si>
    <t>AASTHA WAICHAL</t>
  </si>
  <si>
    <t>KLE society's law college, Bangalore.</t>
  </si>
  <si>
    <t>open data is surely an enabler to reduce the upfront costs for others who don't have our resources to source data.</t>
  </si>
  <si>
    <t>SVKM's Pravin Gandhi College of Law</t>
  </si>
  <si>
    <t>I sincerely agree with the cause of this program. data sets on judges are very timely and relevant. I am a first year student and have newly become accustomed to reading and noticing judgments and the comments that certain judges pass while pronouncing judgments. while in some cases the words are novel and intelligent, I have come across many judgments which I found were very insensitive and uncalled for. such statements made by high court and supreme court judges would often make me wonder about the trajectory of these judges and the 'whys' and 'hows' of their journeys. I believe having data piles of judges would actually help give clarity on the nature and necessity behind certain irrational statements made. furthermore, transparency is essential to judiciary. the process of curating the data would help me understand a lot about how certain high courts are relatively more progressive or regressive, what socio-cultural phenomenon, if any, impacts judgments and judges and so on.</t>
  </si>
  <si>
    <t>New Law College, BVP, Pune</t>
  </si>
  <si>
    <t>Had an experience working on data of world education system under Dr. Adish Aggarwala 
 &amp; Law Chambers, Lucknow</t>
  </si>
  <si>
    <t>As an law student this program will enable me , to understand and build my knowledge of data and to acknowledge  the existing diversity in our legal system. 
And also working under the mentorship of the Professor.</t>
  </si>
  <si>
    <t>Being a 1st year student at NLUO, I've studied from Rangin Sir and I was very much amazed by his researching skills and I also have a keen interest in researching and data analysis, working under his guidance will hone my skills further. I have a keen interest in judiciary and I observe the daliy updates abouts judiciary almost on a regular basis, preparing a database which studies about the background of the HC judges is something I always wanted to work at, as it falls within my interest area.</t>
  </si>
  <si>
    <t>Vivekananda Insitute of Professional Studies, Delhi</t>
  </si>
  <si>
    <t>I do not have prior experience.</t>
  </si>
  <si>
    <t xml:space="preserve">The thing that excited me the most about the program is the vast number of possibilities one can use the dataset that will eventually be collected. Especially after reading Prof. Tripathy &amp; Chandni Kaur Bagga’s paper on the disclosure practices of Supreme Court Judges, I felt that there is a certain opacity with how much (or how less) we know about our Judges. And to bring a culture of transparency it will be important to first know where we stand today with regards to the information freely available to the public. 
Additionally, I feel Justice Hub has tremendous potential in becoming an important part of a researcher’s arsenal, especially for somebody who wants to make an empirical analysis. Access to various invaluable datasets can not only encourage a systematic critique of the Judiciary but also help in organizing and having a collective intellectual engagement. 
</t>
  </si>
  <si>
    <t xml:space="preserve">Brief introduction to statistical data handling in senior secondary level mathematics.  </t>
  </si>
  <si>
    <t xml:space="preserve">Because this program affords us an opportunity to work with and get an idea about the professional competencies of judges. As there is an absolute lack of transparency in affairs relating to judges, data analysis can, at least, shed some light to the overall trends in it. This can be helpful in articulating the systemic reasons as to what affects the effectiveness of and the public confidence reposed upon the institutions as high as the High Courts, which play an important role in the constitutional governance.  </t>
  </si>
  <si>
    <t>Khushi Singh</t>
  </si>
  <si>
    <t>Bharati Vidyapeeth Institute</t>
  </si>
  <si>
    <t>N/A</t>
  </si>
  <si>
    <t>I am very passionate about this program is because being a law student I am very well-versed with the significance of open data operations and very well informed about the rise in the initiatives that targets the awareness regarding the same. Speaking of government data that are made comprehensible and re-usable, they enable individuals, legal officers, law students, organizations/ law firms and even governments themselves to innovate and collaborate in a new manner. It allows people to come up with more strategic and informed policies and stance. The coherent advantages are what it interests me such as it brings transparency in the system, It embraces the public services for example advocates can use Open Data in their matters, or people can provide feedback to government ministries on service quality, It promotes innovation and economic value and speedy trial and justice and efficiency. Even government of India took some initiative to promote open data operations under national information centre. Open data and ICT (Information communication and technology) are rising in the government and private sectors. Access to justice data, established by law school, researchers, courts, prisons, tribunals, and other public authorities has the potential to empower people to investigate, mould, and contextualize the same datasets in a different way. I believe every case law needs a vision and dimensions to be advocated infront of the court and through ICT and open data operation we can achieve to do so. I also would like to link it with the right to information. Apart from this, being mentored by the Prof. Rangin Pallav Tripathy and other legal experts will be great opportunity any law student can ever have.</t>
  </si>
  <si>
    <t>n</t>
  </si>
  <si>
    <t>Manipur High Court</t>
  </si>
  <si>
    <t>Shaswata Kapat</t>
  </si>
  <si>
    <t>School of Law &amp; Justice , Adamas University</t>
  </si>
  <si>
    <t>Having a science background from plus 2 and being in the program of BSc.LL.B(H) has done statistics &amp; data oriented workshops &amp; curriculums ; but specially on own interest tried to make case rating based on datas collected over judgments of previous years , courts and other indicative criteria born factors &amp; was successful in short scale in rating a case on winning percentage &amp; time required to get into judgment phase etc.</t>
  </si>
  <si>
    <t>As India having one of the most complex Legal System in the world and pending of over 4.4 crs cases and slow integration of ADR there was need of data usage in Judiciary into making the process fast and efficient ; and Justice hub is providing and looking into that objective ; this facet of legal programming is highly unaddressed .&amp; justice Hub with expert visionary leadership under Prof R.V. Tripathi &amp; Civic Lab can generate a postive effective impact in changing dynamics of data oriented Judicial landscape . Legal Data base and legal information in the judiciary was not always available to masses so to make a open Justice Data program I was quickly drawn into and which can greatly help the whole legal field and even the common peopl ; which will make the justice more accessible to all ; which is afterall modus operandi of Natural Law ! 
And I want to be part of this new important change in this system  ; so I want to be in Justice Hub -  Summer of Data .</t>
  </si>
  <si>
    <t>It will be new learning experience for me. It will catalyse my need to learn more and to get involved in the justice arena of our country from my very first year. Transparency is the need of the hour and this program perfectly aims it. I as a person have been an advocate of utmost transperancy in the justice system of India and this will help me to contribute in it. Further as a student of Law if I contribute in creating a database of Justices across the country, I will be able to provide my part to our justice system as an legal aspirant.</t>
  </si>
  <si>
    <t>Aparna Abhimanyu Bhosale</t>
  </si>
  <si>
    <t>Faculty of Law- University of Delhi</t>
  </si>
  <si>
    <t>I have worked with a Marathi daily newspaper which explored the lives of senior activists in different sectors of the society and we used to write a biographical article every week, introducing one personality per week.</t>
  </si>
  <si>
    <t>I am a literature student. I entered law field after completing my Masters in English language and literature. We had 'Biographical Approach to Literature' part of 'Literary Criticism' paper in both bachelors and masters. Why Shakespeare wrote dramas about Kings and dynasties, why Sylvia Plath personified the objects in her poems, how Milton could describe the beauty in the world in 'Paradise' even if he was blind for most of the time he was composing were the things I studied as student back then. That somewhere you lead me to the conclusion that 'Yes, our works are very much affected by our lives.'
As a law student, I have read 'Neither Roses, nor thorns' by Justice H.R. Khanna, 'On Balance' by Leila Seth, 'Before Memory Fades' by Fali S. Nariman, 'Legal Eagles' by Indu Bhan, 'Maverick Unchanged, Unrepentant' by Ram Jethmalani and 'The Rebel' based on his life. Apart from legal personas, the autobiographies and biographies of world and national leaders and people who made a mark have always intrigued me. I am also working on a blog with quotes and anecdotes from the books which are based on great people's lives.
I will surely dedicate myself to this venture as it is something related to my passion since years. As a law student, as a literature student, as an avid reader and as an amateur writer, I think that I deserve to be working for Justice Hub program. If given a chance, I will make sure to contribute the most.</t>
  </si>
  <si>
    <t>Tripura High Court</t>
  </si>
  <si>
    <t>Rajiv Gandhi National University of Law, Punjab</t>
  </si>
  <si>
    <t xml:space="preserve">I have been interning at WWF-India since January 2021 and have been involved in conceptualising and planning their Report on Low Cognisance and Conviction Rates of Wildlife Crimes in Uttarakhand. In pursuance of this, I have compiled and tabulated more than 180 District Court cases from Paudi, Ramnagar and Dehradun districts. My first filter was sifting through cases of wildlife crimes committed under the Wildlife Protection Act 1972. Thereafter, I created categories of information about each case (eg, Relevant Provisions, Hearing Dates, Year of Filing and Disposal etc) that I could extrapolate either from the District Court website or from a thorough reading of the Hindi cases, which would later on make that table the first and last source for all information. I then worked on creating visual representations of the collated data. The experience taught me the workings of spreadsheets like MS Excel and that categorisations are pivotal to the creation of a dataset. </t>
  </si>
  <si>
    <t>I am excited to collaborate with fellow legal professionals and work under the guidance of the mentors in a program which can help unravel truths about the judicial system, help confront the conformation biases of judges, aid stronger judicial exams, transfer policies, and bolster trust of the people in this institution. I understand that the lack of data (read- JusticeHub study of Supreme Court Judges) also indicates various realities and I wish to be part of this one of a kind exploration.</t>
  </si>
  <si>
    <t>Jammu and Kashmir and Ladakh High Court</t>
  </si>
  <si>
    <t xml:space="preserve">Maharishi Dayanand University-CPAS, Gurgaon </t>
  </si>
  <si>
    <t xml:space="preserve">Being a law aspirant and having keen interest in research this program gives me a wonderful platform to apply my skills and learn from other fellow applicants to make use of data for the benefit of justice. I am excited to gain more perspective from our mentors on how to leverage the open source to enable the law aspirants, justice makers, and other fellow citizens to engage in decision making and better understanding of public reforms. </t>
  </si>
  <si>
    <t xml:space="preserve">Indrasish Majumder </t>
  </si>
  <si>
    <t xml:space="preserve">National Law University Odisha, Cuttack </t>
  </si>
  <si>
    <t xml:space="preserve">For the month of August September I interned at the Centre for Criminology and Victimology, NLU Delhi. During my internship. I supported data collection for the Empirical Legal Research Project. I read, identified and collated information on the empirical law Ph.D thesis for the years 2000-2020 from 18 Universities in India. </t>
  </si>
  <si>
    <t xml:space="preserve">Having been a law student for almost three years now, I have heard a lot of my friends who are second generation aspiring.lawyers say that it is more difficult in the legal profession for them, as they have their fathers’ name attached to them. By virtue of being second generation lawyers, their work is scrutinised more critically, they say . At the outset, I would like to state that I won’t just rant about how the legal field is filled with nepotism or how there is a legal mafia that runs the show in the courts.
I have nothing against second generation lawyers. I have had the most cordial relations with lawyers who have been either second, third, or fourth generation lawyers by virtue of being their intern. Having looked up to judges like Justices Rohinton Nariman or Dhananjayay Chandrachud - who themselves have been sons of legal stalwarts/luminaries and still have made a name for themselves in their own right and arguably have even surpassed their legendary fathers - I find it extremely difficult to just take the word "nepotism" with a negative connotation to it.
However, over time with all the debates and deliberations on the above stated issue ,you start to wonder if the term "nepotism" is as prevalent as one argues in the legal curricula as the Bollywood. I belief this initiative of collating information on the background of the lawyers is the best and most effective method of resolving the debate. It is out of this need for clarification on this issue that I seek to participate in this program. 
</t>
  </si>
  <si>
    <t>Gunjan Rathore</t>
  </si>
  <si>
    <t>University Law College, Bangalore University</t>
  </si>
  <si>
    <t>I had worked with two research organizations of importance as a part of my internships and collated and analyzed information regarding different research projects which were being going on at these research centers. Daksh in Bangalore is where I worked on projects relating to Indian Judiciary and judiciary outside the country and Commons Cell, NLSIU- I got a chance to work on projects relating to irrigation laws in India.</t>
  </si>
  <si>
    <t>The term "Justice" and open data in a single line and the goal of finding justice via means of data.</t>
  </si>
  <si>
    <t>High Courts</t>
  </si>
  <si>
    <t>Allocated students</t>
  </si>
  <si>
    <t>Team</t>
  </si>
  <si>
    <t>Accountability Partners 1</t>
  </si>
  <si>
    <t>Accountability Partners 2</t>
  </si>
  <si>
    <t>Accountability Partners 3</t>
  </si>
  <si>
    <t>Accountability Partners 4</t>
  </si>
  <si>
    <t>Comments</t>
  </si>
  <si>
    <t>Mailed</t>
  </si>
  <si>
    <t>On track</t>
  </si>
  <si>
    <t>Sahitya</t>
  </si>
  <si>
    <t>Telangana only</t>
  </si>
  <si>
    <t>MP completed</t>
  </si>
  <si>
    <t>Sumant</t>
  </si>
  <si>
    <t>Shivam Kumar mishra</t>
  </si>
  <si>
    <t>HC</t>
  </si>
  <si>
    <t>Release date</t>
  </si>
  <si>
    <t>Person origionally worked</t>
  </si>
  <si>
    <t>Verifier for sample</t>
  </si>
  <si>
    <t>Invitation sent</t>
  </si>
  <si>
    <t>For the website</t>
  </si>
  <si>
    <t xml:space="preserve">Ananya Malaviya </t>
  </si>
  <si>
    <t>KATHI THRIVENI</t>
  </si>
  <si>
    <t>NISHA MUNSHI</t>
  </si>
  <si>
    <t>Sahithya</t>
  </si>
  <si>
    <t>RISHI SARAF</t>
  </si>
  <si>
    <t>Shreyas Rao A</t>
  </si>
  <si>
    <t>Application status</t>
  </si>
  <si>
    <t>Total</t>
  </si>
  <si>
    <t>Maybe</t>
  </si>
  <si>
    <t>Blank</t>
  </si>
  <si>
    <t>Accepted</t>
  </si>
  <si>
    <t>Valid list</t>
  </si>
  <si>
    <t>anam.khan1404@gmail.com</t>
  </si>
  <si>
    <t>shruthi1998@gmail.com</t>
  </si>
  <si>
    <t>jesvanthrichis2000@gmail.com</t>
  </si>
  <si>
    <t>19bba044@nluo.ac.in</t>
  </si>
  <si>
    <t>parmarvidit17@gmail.com</t>
  </si>
  <si>
    <t>kapatshaswata98@gmail.com</t>
  </si>
  <si>
    <t>20bba034@nluo.ac.in</t>
  </si>
  <si>
    <t>thelawyerwoman@gmail.com</t>
  </si>
  <si>
    <t>nsakya05@gmail.com</t>
  </si>
  <si>
    <t>yashprakashyadav.iitd@gmail.com</t>
  </si>
  <si>
    <t>ranjanprabhat78@gmail.com</t>
  </si>
  <si>
    <t>nikhilsharmaca79@gmail.com</t>
  </si>
  <si>
    <t>shivampatel2403@gmail.com</t>
  </si>
  <si>
    <t>geeyesnair000@gmail.com</t>
  </si>
  <si>
    <t>Ddiveshclc@gmail.com</t>
  </si>
  <si>
    <t>balaji.antara@student.slsh.edu.in</t>
  </si>
  <si>
    <t>sumantsingh0502@gmail.com</t>
  </si>
  <si>
    <t>indrasish.majumder@gmail.com</t>
  </si>
  <si>
    <t>banerjeeswati08b@gmail.com</t>
  </si>
  <si>
    <t>kaushaldaaman@gmail.com</t>
  </si>
  <si>
    <t>Niikkii22soni@gmail.com</t>
  </si>
  <si>
    <t>dhavalp1995@gmail.com</t>
  </si>
  <si>
    <t>tejaswita.kharel16@nludelhi.ac.in</t>
  </si>
  <si>
    <t>krishnabnair10@gmail.com</t>
  </si>
  <si>
    <t>rushil2483@gmail.com</t>
  </si>
  <si>
    <t>btias98@gmail.com</t>
  </si>
  <si>
    <t>aseem76588@gmail.com</t>
  </si>
  <si>
    <t>viraj.181917@hnlu.ac.in</t>
  </si>
  <si>
    <t>ddiveshclc@gmail.com</t>
  </si>
  <si>
    <t>shajuvarghesekwt@gmail.com</t>
  </si>
  <si>
    <t>nithyasowmya03@gmail.com</t>
  </si>
  <si>
    <t>20bba033@nluo.ac.in</t>
  </si>
  <si>
    <t>9717580944khushi@gmail.com</t>
  </si>
  <si>
    <t>anaikamartin99@gmail.com</t>
  </si>
  <si>
    <t>ponnamsahithya@dsnlu.ac.in</t>
  </si>
  <si>
    <t>shivammishra7910@gmail.com</t>
  </si>
  <si>
    <t>alevoorshreyas@gmail.com</t>
  </si>
  <si>
    <t>18ba102@nluo.ac.in</t>
  </si>
  <si>
    <t>ananya86@dsnlu.ac.in</t>
  </si>
  <si>
    <t>ashnad96@gmail.com</t>
  </si>
  <si>
    <t>smaraksamal99@gmail.com</t>
  </si>
  <si>
    <t>20ba032@nluo.ac.in</t>
  </si>
  <si>
    <t>20ba073@nluo.ac.in</t>
  </si>
  <si>
    <t>adityatannu3@gmail.com</t>
  </si>
  <si>
    <t>19ba110@nluo.ac.in</t>
  </si>
  <si>
    <t>19ba110@gmail.com</t>
  </si>
  <si>
    <t>solanki.mohnish46@gmail.com</t>
  </si>
  <si>
    <t>manyathapliyal123@gmail.com</t>
  </si>
  <si>
    <t>ankitak262@gmail.com</t>
  </si>
  <si>
    <t>thriveni.kathi1@gmail.com</t>
  </si>
  <si>
    <t>harshitatyagi31@gmail.com</t>
  </si>
  <si>
    <t>shivangishikhar1998@gmail.com</t>
  </si>
  <si>
    <t>akramajaved096@gmail.com</t>
  </si>
  <si>
    <t>nikitabansal@nalsar.ac.in</t>
  </si>
  <si>
    <t>varunahujawork@gmail.com</t>
  </si>
  <si>
    <t>GUPTASMITA13@GMAIL.COM</t>
  </si>
  <si>
    <t>Shomebhatt@gmail.com</t>
  </si>
  <si>
    <t>Shomeb@protonmail.com</t>
  </si>
  <si>
    <t>jaiswalmahi3110@gmail.com</t>
  </si>
  <si>
    <t>pragyakriti.152001@gmail.com</t>
  </si>
  <si>
    <t>niikkii22soni@gmail.com</t>
  </si>
  <si>
    <t>sakshiagrahari84@gmail.com</t>
  </si>
  <si>
    <t>20ba021@nluo.ac.in</t>
  </si>
  <si>
    <t>aasthaarvindwaichal@gmail.com</t>
  </si>
  <si>
    <t>rgunjan666@gmail.com</t>
  </si>
  <si>
    <t>mynameispiyushsinha@gmail.com</t>
  </si>
  <si>
    <t>nishamunshi26@gmail.com</t>
  </si>
  <si>
    <t>State/UT</t>
  </si>
  <si>
    <t>HC Name</t>
  </si>
  <si>
    <t>High courts</t>
  </si>
  <si>
    <t>Total Judges</t>
  </si>
  <si>
    <t>Andaman and Nicobar Islands</t>
  </si>
  <si>
    <t>Chandigarh</t>
  </si>
  <si>
    <t>Dadra and Nagar Haveli and Daman and Diu</t>
  </si>
  <si>
    <t>National Capital Territory of Delhi</t>
  </si>
  <si>
    <t>Goa</t>
  </si>
  <si>
    <t>Jammu and Kashmir</t>
  </si>
  <si>
    <t>Jammu and Kashmir High Court</t>
  </si>
  <si>
    <t>Ladakh</t>
  </si>
  <si>
    <t>Lakshadweep</t>
  </si>
  <si>
    <t>Mizoram</t>
  </si>
  <si>
    <t>Nagaland</t>
  </si>
  <si>
    <t>Puducherry</t>
  </si>
  <si>
    <t>What is the phone number we can reach you at ?</t>
  </si>
  <si>
    <t>What is the email id we can reach you at?</t>
  </si>
  <si>
    <t>Start Date (UTC)</t>
  </si>
  <si>
    <t>Submit Date (UTC)</t>
  </si>
  <si>
    <t>'+918056363496</t>
  </si>
  <si>
    <t>jose.jenifer19@gmail.com</t>
  </si>
  <si>
    <t>Passed out 2019</t>
  </si>
  <si>
    <t>Tamil Nadu, India</t>
  </si>
  <si>
    <t>2021-05-14 07:19:09</t>
  </si>
  <si>
    <t>2021-05-14 07:46:58</t>
  </si>
  <si>
    <t>'+917488854689</t>
  </si>
  <si>
    <t>sweta.mandal44@gmail.com</t>
  </si>
  <si>
    <t>3rd</t>
  </si>
  <si>
    <t>2021-05-14 07:42:57</t>
  </si>
  <si>
    <t>'+918076406699</t>
  </si>
  <si>
    <t>0206sapnaaggarwal@gmail.com</t>
  </si>
  <si>
    <t>1st</t>
  </si>
  <si>
    <t>DELHI</t>
  </si>
  <si>
    <t>2021-05-14 07:31:37</t>
  </si>
  <si>
    <t>2021-05-14 07:44:43</t>
  </si>
  <si>
    <t>'+916200808789</t>
  </si>
  <si>
    <t>2nd year</t>
  </si>
  <si>
    <t>Yes, I have had previously attended  an research based internship studying and finding about the education institutions in Asia under the guidance of Dr. Adish Agarwalla law chambers, Lucknow.</t>
  </si>
  <si>
    <t>As an law student this program will enable me , to understand and build my knowledge of data and to acknowledge  the existing diversity in our legal system by giving  my contribution and recognizing the systemic factors that affect the composition and impact of the institution.</t>
  </si>
  <si>
    <t>2021-05-14 07:41:17</t>
  </si>
  <si>
    <t>2021-05-14 07:42:01</t>
  </si>
  <si>
    <t>'+917888390227</t>
  </si>
  <si>
    <t>gargkrishan2610@gmail.com</t>
  </si>
  <si>
    <t>To know more about judges and  their background as it helps to understand the diversity and about judicial working in country.</t>
  </si>
  <si>
    <t>2021-05-14 07:36:03</t>
  </si>
  <si>
    <t>2021-05-14 07:38:21</t>
  </si>
  <si>
    <t>'+918918109382</t>
  </si>
  <si>
    <t>aiqbal7827@gmail.com</t>
  </si>
  <si>
    <t>4th Year</t>
  </si>
  <si>
    <t>2021-05-14 07:33:46</t>
  </si>
  <si>
    <t>2021-05-14 07:36:29</t>
  </si>
  <si>
    <t>'+918770317877</t>
  </si>
  <si>
    <t>manalibharti@gmail.com</t>
  </si>
  <si>
    <t>M.P (Rewa)</t>
  </si>
  <si>
    <t>2021-05-14 07:25:33</t>
  </si>
  <si>
    <t>2021-05-14 07:36:10</t>
  </si>
  <si>
    <t>'+918929658268</t>
  </si>
  <si>
    <t>babhishek087@gmail.com</t>
  </si>
  <si>
    <t>New Delhi</t>
  </si>
  <si>
    <t>2021-05-14 07:23:43</t>
  </si>
  <si>
    <t>2021-05-14 07:35:59</t>
  </si>
  <si>
    <t>'+918737802078</t>
  </si>
  <si>
    <t>pandey.aman74@gmail.com</t>
  </si>
  <si>
    <t>4 yr</t>
  </si>
  <si>
    <t>2021-05-14 07:33:29</t>
  </si>
  <si>
    <t>2021-05-14 07:35:52</t>
  </si>
  <si>
    <t>'+918800899680</t>
  </si>
  <si>
    <t>Shivanikataria44@gmail.com</t>
  </si>
  <si>
    <t>1</t>
  </si>
  <si>
    <t>Subhash nagar</t>
  </si>
  <si>
    <t>2021-05-14 07:29:58</t>
  </si>
  <si>
    <t>2021-05-14 07:34:50</t>
  </si>
  <si>
    <t>'+917892170214</t>
  </si>
  <si>
    <t>shreyasdak@gmail.com</t>
  </si>
  <si>
    <t>2nd</t>
  </si>
  <si>
    <t>2021-05-14 07:26:03</t>
  </si>
  <si>
    <t>2021-05-14 07:33:14</t>
  </si>
  <si>
    <t>'+917061372195</t>
  </si>
  <si>
    <t>shristychoudhary796@gmail.com</t>
  </si>
  <si>
    <t>2021-05-14 07:21:58</t>
  </si>
  <si>
    <t>2021-05-14 07:33:12</t>
  </si>
  <si>
    <t>'+918072154394</t>
  </si>
  <si>
    <t>oviya1412@gmail.com</t>
  </si>
  <si>
    <t>LL.M, 1st Year</t>
  </si>
  <si>
    <t>Tamilnadu</t>
  </si>
  <si>
    <t>2021-05-14 07:27:59</t>
  </si>
  <si>
    <t>2021-05-14 07:31:06</t>
  </si>
  <si>
    <t>'+919691599228</t>
  </si>
  <si>
    <t>kshitij04.raj@gmail.com</t>
  </si>
  <si>
    <t>2021-05-14 07:25:58</t>
  </si>
  <si>
    <t>2021-05-14 07:29:57</t>
  </si>
  <si>
    <t>'+918477067342</t>
  </si>
  <si>
    <t>2021-05-14 07:24:43</t>
  </si>
  <si>
    <t>2021-05-14 07:29:11</t>
  </si>
  <si>
    <t>'+916395302137</t>
  </si>
  <si>
    <t>manushri0918@gmail.com</t>
  </si>
  <si>
    <t>2021-05-14 07:25:19</t>
  </si>
  <si>
    <t>2021-05-14 07:29:00</t>
  </si>
  <si>
    <t>'+919897795687</t>
  </si>
  <si>
    <t>rahulpandey13062000@gmail.com</t>
  </si>
  <si>
    <t>2021-05-14 07:26:30</t>
  </si>
  <si>
    <t>2021-05-14 07:28:22</t>
  </si>
  <si>
    <t>'+918318979307</t>
  </si>
  <si>
    <t>priyamsrivastava0603@gmail.com</t>
  </si>
  <si>
    <t>Prayagraj, Uttar Pradesh</t>
  </si>
  <si>
    <t>2021-05-14 07:17:48</t>
  </si>
  <si>
    <t>2021-05-14 07:25:31</t>
  </si>
  <si>
    <t>'+918755680935</t>
  </si>
  <si>
    <t>sahaishrey29@gmail.com</t>
  </si>
  <si>
    <t>2021-05-14 07:18:52</t>
  </si>
  <si>
    <t>2021-05-14 07:25:05</t>
  </si>
  <si>
    <t>'+919422441013</t>
  </si>
  <si>
    <t>priyashahu1988@gmail.com</t>
  </si>
  <si>
    <t>Graduate</t>
  </si>
  <si>
    <t>2021-05-14 07:22:06</t>
  </si>
  <si>
    <t>2021-05-14 07:25:02</t>
  </si>
  <si>
    <t>'+919643868636</t>
  </si>
  <si>
    <t>raghavjony1@gmail.com</t>
  </si>
  <si>
    <t>5</t>
  </si>
  <si>
    <t>2021-05-14 07:22:08</t>
  </si>
  <si>
    <t>2021-05-14 07:25:00</t>
  </si>
  <si>
    <t>'+919099642132</t>
  </si>
  <si>
    <t>psunaina04@gmail.com</t>
  </si>
  <si>
    <t>1st year(3years course)</t>
  </si>
  <si>
    <t>Ahmedabad, Gujarat</t>
  </si>
  <si>
    <t>2021-05-14 07:19:32</t>
  </si>
  <si>
    <t>2021-05-14 07:22:54</t>
  </si>
  <si>
    <t>'+918789087181</t>
  </si>
  <si>
    <t>anjalipan99@gmail.com</t>
  </si>
  <si>
    <t>2021-05-14 07:19:22</t>
  </si>
  <si>
    <t>2021-05-14 07:22:34</t>
  </si>
  <si>
    <t>'+917869015087</t>
  </si>
  <si>
    <t>anubhuti98.aa@gmail.com</t>
  </si>
  <si>
    <t>3rd year completed</t>
  </si>
  <si>
    <t>2021-05-14 07:16:47</t>
  </si>
  <si>
    <t>2021-05-14 07:22:19</t>
  </si>
  <si>
    <t>'+917006523973</t>
  </si>
  <si>
    <t>msameem705@gmail.com</t>
  </si>
  <si>
    <t>2021-05-14 07:20:22</t>
  </si>
  <si>
    <t>2021-05-14 07:22:12</t>
  </si>
  <si>
    <t>'+919818276554</t>
  </si>
  <si>
    <t>abhishekkushwaha138@gmail.com</t>
  </si>
  <si>
    <t>2021-05-14 07:14:59</t>
  </si>
  <si>
    <t>2021-05-14 07:21:50</t>
  </si>
  <si>
    <t>'+918879075407</t>
  </si>
  <si>
    <t>gotechahavish@gmail.com</t>
  </si>
  <si>
    <t>2nd ( 3 year llb course)</t>
  </si>
  <si>
    <t>2021-05-14 07:19:11</t>
  </si>
  <si>
    <t>2021-05-14 07:21:13</t>
  </si>
  <si>
    <t>'+919671689300</t>
  </si>
  <si>
    <t>sarita9671689300@gmail.com</t>
  </si>
  <si>
    <t>2021-05-14 07:16:07</t>
  </si>
  <si>
    <t>2021-05-14 07:18:41</t>
  </si>
  <si>
    <t>'+919965914477</t>
  </si>
  <si>
    <t>3 rd year</t>
  </si>
  <si>
    <t>Yes . I have done some certificate courses on data science and database language  ,where I have worked on data..</t>
  </si>
  <si>
    <t>Data is capable of making good beneficial changes in the world. We can track companies making significant profits when they make data-driven decisions.Sometimes While our intuition have some opinion  , a data can tell us a totally different story.I have always found  Data driven decision making Interesting and data driven justice sounds more exciting.</t>
  </si>
  <si>
    <t>2021-05-14 02:52:53</t>
  </si>
  <si>
    <t>2021-05-14 02:53:35</t>
  </si>
  <si>
    <t>'+919026172607</t>
  </si>
  <si>
    <t>taniikshagupta851@gmail.com</t>
  </si>
  <si>
    <t>2021-05-13 19:11:52</t>
  </si>
  <si>
    <t>2021-05-13 19:14:01</t>
  </si>
  <si>
    <t>'+919650062108</t>
  </si>
  <si>
    <t>2021-05-13 18:15:44</t>
  </si>
  <si>
    <t>2021-05-13 18:24:57</t>
  </si>
  <si>
    <t>'+919807764775</t>
  </si>
  <si>
    <t>2021-05-13 14:14:58</t>
  </si>
  <si>
    <t>2021-05-13 15:28:09</t>
  </si>
  <si>
    <t>'+919501670001</t>
  </si>
  <si>
    <t>gurmehar14@gmail.com</t>
  </si>
  <si>
    <t>4th year</t>
  </si>
  <si>
    <t>2021-05-13 15:01:59</t>
  </si>
  <si>
    <t>2021-05-13 15:03:37</t>
  </si>
  <si>
    <t>'+919996739000</t>
  </si>
  <si>
    <t>210506040089@clc.du.ac.in</t>
  </si>
  <si>
    <t>2021-05-13 14:42:33</t>
  </si>
  <si>
    <t>2021-05-13 14:47:16</t>
  </si>
  <si>
    <t>'+918447299743</t>
  </si>
  <si>
    <t>divyabharti521@gmail.com</t>
  </si>
  <si>
    <t>2021-05-13 09:30:55</t>
  </si>
  <si>
    <t>2021-05-13 13:44:39</t>
  </si>
  <si>
    <t>'+918431165829</t>
  </si>
  <si>
    <t>Maharastra</t>
  </si>
  <si>
    <t>2021-05-13 13:25:29</t>
  </si>
  <si>
    <t>2021-05-13 13:40:47</t>
  </si>
  <si>
    <t>PRABHAT  KUMAR RANJAN</t>
  </si>
  <si>
    <t>'+918130300437</t>
  </si>
  <si>
    <t>delhi</t>
  </si>
  <si>
    <t>2021-05-13 11:16:53</t>
  </si>
  <si>
    <t>2021-05-13 11:29:54</t>
  </si>
  <si>
    <t>'+917276666595</t>
  </si>
  <si>
    <t>akshaypetkar29@gmail.com</t>
  </si>
  <si>
    <t>Pune, Maharashtra</t>
  </si>
  <si>
    <t>2021-05-13 11:13:53</t>
  </si>
  <si>
    <t>2021-05-13 11:20:16</t>
  </si>
  <si>
    <t>'+917683942339</t>
  </si>
  <si>
    <t>subhasmitap.dsnlu@gmail.com</t>
  </si>
  <si>
    <t>2021-05-13 10:57:39</t>
  </si>
  <si>
    <t>2021-05-13 11:14:57</t>
  </si>
  <si>
    <t>'+917982552982</t>
  </si>
  <si>
    <t>rajeshkumar14510038@gmail.com</t>
  </si>
  <si>
    <t>2021-05-13 11:03:05</t>
  </si>
  <si>
    <t>2021-05-13 11:06:19</t>
  </si>
  <si>
    <t>'+917733027798</t>
  </si>
  <si>
    <t>vagisha.s.t@gmail.com</t>
  </si>
  <si>
    <t>My expectations from this program are simple. I would like to know what data from which sources  is most useful for me, what I should turn to first to answer questions. Secondly, I would like to become knowledgeable in the ways of interpreting this data in order to draw reasonable and relaible conclusions. I would expect the program to do what it offers, which is, help me connect data with justice.</t>
  </si>
  <si>
    <t>2021-05-13 10:58:38</t>
  </si>
  <si>
    <t>2021-05-13 11:04:18</t>
  </si>
  <si>
    <t>'+918858806355</t>
  </si>
  <si>
    <t>Gabbarisgoodman@gmail.com</t>
  </si>
  <si>
    <t>5th sem of 3 year course</t>
  </si>
  <si>
    <t>Currently dont have exact idea about the program but willing to atleast use my experience  in pro bono and get acquainted  by learning a new set of ideas.</t>
  </si>
  <si>
    <t>2021-05-13 10:50:09</t>
  </si>
  <si>
    <t>2021-05-13 10:58:03</t>
  </si>
  <si>
    <t>'+919807285458</t>
  </si>
  <si>
    <t>2021-05-13 10:36:25</t>
  </si>
  <si>
    <t>2021-05-13 10:43:13</t>
  </si>
  <si>
    <t>'+919516920247</t>
  </si>
  <si>
    <t>vaibhavy2405@gmail.com</t>
  </si>
  <si>
    <t>2021-05-13 10:03:09</t>
  </si>
  <si>
    <t>2021-05-13 10:37:25</t>
  </si>
  <si>
    <t>'+917032507145</t>
  </si>
  <si>
    <t>tejaswiniteju1818@gmail.com</t>
  </si>
  <si>
    <t>2021-05-13 10:08:31</t>
  </si>
  <si>
    <t>2021-05-13 10:13:28</t>
  </si>
  <si>
    <t>'+919518272966</t>
  </si>
  <si>
    <t>anmolattri7@gmail.com</t>
  </si>
  <si>
    <t>3rd year of 3 year law</t>
  </si>
  <si>
    <t>2021-05-13 09:51:03</t>
  </si>
  <si>
    <t>2021-05-13 09:55:25</t>
  </si>
  <si>
    <t>'+917210406063</t>
  </si>
  <si>
    <t>First</t>
  </si>
  <si>
    <t>Since I am a fresher and, I
 have no idea about data program and its importance in law. I would love to work with you if I get chance for not only enhancing knowledge in this arena but also skill which will be helping me in the near future. 
Whatever task is given to me,  I will give my hundred percent to complete that. 
I have firm believe on myself
I would like to explore much here</t>
  </si>
  <si>
    <t>2021-05-13 09:38:13</t>
  </si>
  <si>
    <t>2021-05-13 09:46:38</t>
  </si>
  <si>
    <t>'+919123556755</t>
  </si>
  <si>
    <t>gayathrik_ug17@tnnlu.ac.in</t>
  </si>
  <si>
    <t>4th</t>
  </si>
  <si>
    <t>2021-05-13 09:39:06</t>
  </si>
  <si>
    <t>2021-05-13 09:44:19</t>
  </si>
  <si>
    <t>'+917982744281</t>
  </si>
  <si>
    <t>Being a first generation law student it's a great learning opportunity to learn and contribute in creating a dataset to create more conducive judicial system as it helps me to understand how  judges from different backgrounds apply their rationale in disposing matters . Also ways to make judicial position accessible to all strata of society</t>
  </si>
  <si>
    <t>2021-05-13 09:29:59</t>
  </si>
  <si>
    <t>2021-05-13 09:40:46</t>
  </si>
  <si>
    <t>'+919818256698</t>
  </si>
  <si>
    <t>To use data as a tool for evidence based decision making in the arena of justice administration and effective criminal justice system. My interest in data crunching arises since my Chartered Accountant days and using it for research. I'm also currently pursuing courses in learning  software like R and python, as well as MySQL and power BI for data analytics and visualization. In long run, I want to create a legal tech useful for extending legal aid to poor sections of the society.</t>
  </si>
  <si>
    <t>2021-05-13 09:30:33</t>
  </si>
  <si>
    <t>2021-05-13 09:38:03</t>
  </si>
  <si>
    <t>'+919560827514</t>
  </si>
  <si>
    <t>Priyachaudhary24051998@gmail.com</t>
  </si>
  <si>
    <t>2021-05-13 09:28:14</t>
  </si>
  <si>
    <t>2021-05-13 09:31:08</t>
  </si>
  <si>
    <t>'+919663319536</t>
  </si>
  <si>
    <t>chowdhury.suhasini_ug20@tnnlu.ac.in</t>
  </si>
  <si>
    <t>To learn how to collate data and more importantly, know where to look for it. To create a dataset that will hopefully help people know more about our judicial system and whether or not as either policy makers or private citizens we need to do something about it.  If they know, they can use it to their advantage. All I'd like to be left with is additional power in my hands, which I believe I will get after thorough research into the justice system.</t>
  </si>
  <si>
    <t>2021-05-13 09:00:16</t>
  </si>
  <si>
    <t>2021-05-13 09:16:54</t>
  </si>
  <si>
    <t>'+918437849666</t>
  </si>
  <si>
    <t>Chandigarh, Punjab</t>
  </si>
  <si>
    <t>2021-05-13 09:06:08</t>
  </si>
  <si>
    <t>2021-05-13 09:15:52</t>
  </si>
  <si>
    <t>'+919029148048</t>
  </si>
  <si>
    <t>2021-05-13 08:45:56</t>
  </si>
  <si>
    <t>2021-05-13 08:51:56</t>
  </si>
  <si>
    <t>'+917506411313</t>
  </si>
  <si>
    <t>2021-05-13 08:43:42</t>
  </si>
  <si>
    <t>2021-05-13 08:51:35</t>
  </si>
  <si>
    <t>'+916009684672</t>
  </si>
  <si>
    <t>tadarachal@icloud.com</t>
  </si>
  <si>
    <t>2021-05-13 08:29:16</t>
  </si>
  <si>
    <t>2021-05-13 08:35:32</t>
  </si>
  <si>
    <t>'+919337574779</t>
  </si>
  <si>
    <t>Bhubaneswar, Odisha</t>
  </si>
  <si>
    <t>2021-05-13 08:28:33</t>
  </si>
  <si>
    <t>2021-05-13 08:35:20</t>
  </si>
  <si>
    <t>'+918527181485</t>
  </si>
  <si>
    <t>2ND</t>
  </si>
  <si>
    <t>BIHAR</t>
  </si>
  <si>
    <t>2021-05-13 07:35:00</t>
  </si>
  <si>
    <t>2021-05-13 08:26:31</t>
  </si>
  <si>
    <t>'+917658873211</t>
  </si>
  <si>
    <t>1st year</t>
  </si>
  <si>
    <t>I feel that data analysis is an important skill that every law  student must possess in order to understand the socio- economic realities which in return helps to formulate better speculations on various policy decisions.</t>
  </si>
  <si>
    <t>2021-05-13 08:06:11</t>
  </si>
  <si>
    <t>2021-05-13 08:13:35</t>
  </si>
  <si>
    <t>'+917217851255</t>
  </si>
  <si>
    <t>Vanshika32000@gmail.com</t>
  </si>
  <si>
    <t>New Delhi, Delhi</t>
  </si>
  <si>
    <t>2021-05-13 07:43:44</t>
  </si>
  <si>
    <t>2021-05-13 07:59:21</t>
  </si>
  <si>
    <t>'+916379476090</t>
  </si>
  <si>
    <t>modharshini@gmail.com</t>
  </si>
  <si>
    <t>3rd Year</t>
  </si>
  <si>
    <t>2021-05-13 07:34:01</t>
  </si>
  <si>
    <t>2021-05-13 07:58:09</t>
  </si>
  <si>
    <t>'+918297453524</t>
  </si>
  <si>
    <t>amruthak2351@gmail.com</t>
  </si>
  <si>
    <t>Completed làw</t>
  </si>
  <si>
    <t/>
  </si>
  <si>
    <t>Myself Amrutha Kantimahanthi and I am glad to introduce myself as an aspiring, dedicated and an optimistic student with a strong will to succeed in life. I completed my 10th from Bethany school Visakhapatnam in the year of 2010 with the 69.80%, after that I Finished my 12th from Timpany school in the year of 2012 with the 70%, after that I did my Bacherlors of business management (BBM)  in the year of 2015 with the 78.8% from Gitam University in Visakhapatnam and after that I developed interest</t>
  </si>
  <si>
    <t>2021-05-13 07:44:59</t>
  </si>
  <si>
    <t>2021-05-13 07:52:54</t>
  </si>
  <si>
    <t>'+919123875736</t>
  </si>
  <si>
    <t>Kolkata</t>
  </si>
  <si>
    <t>2021-05-13 07:20:12</t>
  </si>
  <si>
    <t>2021-05-13 07:33:50</t>
  </si>
  <si>
    <t>'+918502071125</t>
  </si>
  <si>
    <t>aditisahu0201@gmail.com</t>
  </si>
  <si>
    <t>2021-05-13 07:28:31</t>
  </si>
  <si>
    <t>2021-05-13 07:32:14</t>
  </si>
  <si>
    <t>'+919891192299</t>
  </si>
  <si>
    <t>neharikaaskrishnan@gmail.com</t>
  </si>
  <si>
    <t>3rd year</t>
  </si>
  <si>
    <t>Ghaziabad, Uttar pradesh</t>
  </si>
  <si>
    <t>2021-05-13 07:18:42</t>
  </si>
  <si>
    <t>2021-05-13 07:29:27</t>
  </si>
  <si>
    <t>'+919495348393</t>
  </si>
  <si>
    <t>2021-05-13 07:11:45</t>
  </si>
  <si>
    <t>2021-05-13 07:22:04</t>
  </si>
  <si>
    <t>'+918010364747</t>
  </si>
  <si>
    <t>sharmajasmine2000@gmail.com</t>
  </si>
  <si>
    <t>2021-05-13 07:17:21</t>
  </si>
  <si>
    <t>2021-05-13 07:21:42</t>
  </si>
  <si>
    <t>'+919967900374</t>
  </si>
  <si>
    <t>pujarissunil@gmail.com</t>
  </si>
  <si>
    <t>2021-05-13 07:18:23</t>
  </si>
  <si>
    <t>2021-05-13 07:20:05</t>
  </si>
  <si>
    <t>'+919853254977</t>
  </si>
  <si>
    <t>bhumikaspanigrahi@gmail.com</t>
  </si>
  <si>
    <t>We all have our own role model of Judges and some of their beautiful judgements that give us a entirely different perspective and view on different topics and let us to think beyond , so I want to  join this programme because it will inspire me and improve my knowledge.</t>
  </si>
  <si>
    <t>2021-05-13 07:16:59</t>
  </si>
  <si>
    <t>'+918838406681</t>
  </si>
  <si>
    <t>2021-05-13 06:58:20</t>
  </si>
  <si>
    <t>2021-05-13 07:04:12</t>
  </si>
  <si>
    <t>'+917013710835</t>
  </si>
  <si>
    <t>rohanlakma@gmail.com</t>
  </si>
  <si>
    <t>2021-05-13 05:06:30</t>
  </si>
  <si>
    <t>2021-05-13 05:09:26</t>
  </si>
  <si>
    <t>'+919937394387</t>
  </si>
  <si>
    <t>samapikamohanty23@gmail.com</t>
  </si>
  <si>
    <t>2021-05-13 03:47:27</t>
  </si>
  <si>
    <t>2021-05-13 03:54:01</t>
  </si>
  <si>
    <t>'+918839061149</t>
  </si>
  <si>
    <t>2021-05-13 03:03:12</t>
  </si>
  <si>
    <t>2021-05-13 03:08:46</t>
  </si>
  <si>
    <t>'+919948039283</t>
  </si>
  <si>
    <t>akhilpower07@gmail.com</t>
  </si>
  <si>
    <t>2021-05-13 01:46:45</t>
  </si>
  <si>
    <t>2021-05-13 01:48:32</t>
  </si>
  <si>
    <t>'+917764836756</t>
  </si>
  <si>
    <t>biharbegusarai27@gmail.com</t>
  </si>
  <si>
    <t>2021-05-12 20:57:51</t>
  </si>
  <si>
    <t>2021-05-12 21:03:50</t>
  </si>
  <si>
    <t>'+919830968885</t>
  </si>
  <si>
    <t>Kolkata, West Bengal</t>
  </si>
  <si>
    <t>2021-05-12 20:19:55</t>
  </si>
  <si>
    <t>2021-05-12 20:31:06</t>
  </si>
  <si>
    <t>'+919682145850</t>
  </si>
  <si>
    <t>panditaayushman2000@gmail.com</t>
  </si>
  <si>
    <t>2021-05-12 19:40:34</t>
  </si>
  <si>
    <t>2021-05-12 19:50:10</t>
  </si>
  <si>
    <t>'+917278929513</t>
  </si>
  <si>
    <t>sylvi909@gmail.com</t>
  </si>
  <si>
    <t>My education and dedication to this career makes me a suitable candidate for this internship.
I have done my graduation with a major in Political Science from St, Xavier's College, Kolkata. My course consisted of politics, media, the judiciary and environmental policies. I also studied statistics and data analysis and modern political theory. I have the  ability to analyse and determine the implications that certain actions will have on all governments</t>
  </si>
  <si>
    <t>2021-05-12 19:43:53</t>
  </si>
  <si>
    <t>2021-05-12 19:48:58</t>
  </si>
  <si>
    <t>'+916395666244</t>
  </si>
  <si>
    <t>qureshiboy3331@gmail.com</t>
  </si>
  <si>
    <t>1st (3 year LL.B)</t>
  </si>
  <si>
    <t>UP</t>
  </si>
  <si>
    <t>2021-05-12 19:30:24</t>
  </si>
  <si>
    <t>2021-05-12 19:40:18</t>
  </si>
  <si>
    <t>'+919894638605</t>
  </si>
  <si>
    <t>The concept of collection of data is something I have not been familiarised with in my 4 years of law school.  Types of  research methodologies and that is the extent of data collection that we are exposed to. What piqued my interest is that data is sought on transparency in the HCs as I previously interned with a judge and left with many unanswered questions.</t>
  </si>
  <si>
    <t>2021-05-12 18:14:35</t>
  </si>
  <si>
    <t>2021-05-12 18:27:40</t>
  </si>
  <si>
    <t>'+919482882520</t>
  </si>
  <si>
    <t>Pshenoy@unicourt.com</t>
  </si>
  <si>
    <t>Na</t>
  </si>
  <si>
    <t>2021-05-12 17:20:00</t>
  </si>
  <si>
    <t>2021-05-12 17:23:15</t>
  </si>
  <si>
    <t>'+919963734721</t>
  </si>
  <si>
    <t>I am a person open to opportunities and I personally believe every work has something to learn so I will be glad to learn anything which comes through my way. But as questioner is particular about my expectations and considering  my academics here, I would be glad to learn drafting and research skills.</t>
  </si>
  <si>
    <t>2021-05-12 17:04:19</t>
  </si>
  <si>
    <t>2021-05-12 17:19:17</t>
  </si>
  <si>
    <t>'+919382256281</t>
  </si>
  <si>
    <t>2021-05-12 17:07:32</t>
  </si>
  <si>
    <t>2021-05-12 17:13:55</t>
  </si>
  <si>
    <t>'+918848651899</t>
  </si>
  <si>
    <t>5th year</t>
  </si>
  <si>
    <t>2021-05-12 15:36:08</t>
  </si>
  <si>
    <t>2021-05-12 17:02:50</t>
  </si>
  <si>
    <t>'+917014315008</t>
  </si>
  <si>
    <t>2021-05-12 16:26:16</t>
  </si>
  <si>
    <t>2021-05-12 16:38:48</t>
  </si>
  <si>
    <t>'+919300083055</t>
  </si>
  <si>
    <t>It is really exciting for me to work for this programme. It will allow me to learn more about Indian judiciary and several other aspects related to law  which will help me in my law carrier.</t>
  </si>
  <si>
    <t>Through this program, I expect to learn about  Indian judiciary and how it works overall. What are its limitations and how we can improve ? What are the areas which are generally overlooked ? And  Some shocking data/facts which needs urgent attention.</t>
  </si>
  <si>
    <t>2021-05-12 15:36:37</t>
  </si>
  <si>
    <t>2021-05-12 15:45:42</t>
  </si>
  <si>
    <t>'+917085718957</t>
  </si>
  <si>
    <t>20ba116@nluo.ac.in</t>
  </si>
  <si>
    <t>Meghalaya, Shillong</t>
  </si>
  <si>
    <t>2021-05-12 15:34:38</t>
  </si>
  <si>
    <t>2021-05-12 15:44:53</t>
  </si>
  <si>
    <t>something</t>
  </si>
  <si>
    <t>'+919999988888</t>
  </si>
  <si>
    <t>something@something.com</t>
  </si>
  <si>
    <t>college</t>
  </si>
  <si>
    <t>2</t>
  </si>
  <si>
    <t>state</t>
  </si>
  <si>
    <t>ok, will try</t>
  </si>
  <si>
    <t>let me see</t>
  </si>
  <si>
    <t>2021-05-12 15:22:27</t>
  </si>
  <si>
    <t>2021-05-12 15:23:56</t>
  </si>
  <si>
    <t>'+919479147222</t>
  </si>
  <si>
    <t>niyati.jain@ifim.edu.in</t>
  </si>
  <si>
    <t>1 year</t>
  </si>
  <si>
    <t>2021-05-12 13:02:51</t>
  </si>
  <si>
    <t>2021-05-12 13:12:33</t>
  </si>
  <si>
    <t>'+919583359991</t>
  </si>
  <si>
    <t>2021-05-12 12:26:23</t>
  </si>
  <si>
    <t>2021-05-12 12:33:40</t>
  </si>
  <si>
    <t>'+919138583075</t>
  </si>
  <si>
    <t>drishtiramdev090@gmail.com</t>
  </si>
  <si>
    <t>Panipta haryana opp 1192 nhbc near sai baba chowk huda sec 11-12</t>
  </si>
  <si>
    <t>2021-05-12 11:37:58</t>
  </si>
  <si>
    <t>2021-05-12 11:45:02</t>
  </si>
  <si>
    <t>'+919450728728</t>
  </si>
  <si>
    <t>anushreesingh0007@gmail.com</t>
  </si>
  <si>
    <t>2021-05-12 11:36:21</t>
  </si>
  <si>
    <t>2021-05-12 11:40:12</t>
  </si>
  <si>
    <t>'+917651925872</t>
  </si>
  <si>
    <t>aniketraj760@gmail.com</t>
  </si>
  <si>
    <t>2021-05-12 11:27:14</t>
  </si>
  <si>
    <t>2021-05-12 11:31:36</t>
  </si>
  <si>
    <t>'+919920890024</t>
  </si>
  <si>
    <t>2021-05-12 11:18:25</t>
  </si>
  <si>
    <t>2021-05-12 11:22:45</t>
  </si>
  <si>
    <t>'+918553036315</t>
  </si>
  <si>
    <t>2021-05-12 10:53:52</t>
  </si>
  <si>
    <t>2021-05-12 11:20:30</t>
  </si>
  <si>
    <t>'+918290828745</t>
  </si>
  <si>
    <t>now.arvind@gmail.com</t>
  </si>
  <si>
    <t>Graduated</t>
  </si>
  <si>
    <t>2021-05-12 10:48:23</t>
  </si>
  <si>
    <t>2021-05-12 10:57:57</t>
  </si>
  <si>
    <t>'+917976337573</t>
  </si>
  <si>
    <t>nipunkachhawaha69@gmail.com</t>
  </si>
  <si>
    <t>It's a new field,  and I want to explore it and capitalise it by helping people stuck without justice.</t>
  </si>
  <si>
    <t>2021-05-12 09:21:08</t>
  </si>
  <si>
    <t>2021-05-12 09:23:29</t>
  </si>
  <si>
    <t>'+918500888716</t>
  </si>
  <si>
    <t>sunnimuneerbasha5839@dsnlu.ac.in</t>
  </si>
  <si>
    <t>2021-05-12 07:52:31</t>
  </si>
  <si>
    <t>2021-05-12 07:55:24</t>
  </si>
  <si>
    <t>'+918374851453</t>
  </si>
  <si>
    <t>5th</t>
  </si>
  <si>
    <t>2021-05-12 07:22:28</t>
  </si>
  <si>
    <t>2021-05-12 07:39:11</t>
  </si>
  <si>
    <t>'+919731055930</t>
  </si>
  <si>
    <t>2021-05-12 07:05:10</t>
  </si>
  <si>
    <t>2021-05-12 07:11:10</t>
  </si>
  <si>
    <t>Saurabh Karn</t>
  </si>
  <si>
    <t>'+918197266977</t>
  </si>
  <si>
    <t>karnsaurabhkumar@gmail.com</t>
  </si>
  <si>
    <t>SLS</t>
  </si>
  <si>
    <t>I love this program</t>
  </si>
  <si>
    <t>To learn how to build datasets</t>
  </si>
  <si>
    <t>2021-05-10 10:33:11</t>
  </si>
  <si>
    <t>2021-05-10 10:34:19</t>
  </si>
  <si>
    <t>Email</t>
  </si>
  <si>
    <t>What is the name of your law school/college?</t>
  </si>
  <si>
    <t>If yes, please tell us briefly about your experience!</t>
  </si>
  <si>
    <t>Why are you excited to apply to this program? (In no more than 500 characters tell us why you are interested in this program. What about it calls out to you?)</t>
  </si>
  <si>
    <t>What are your expectations from this program? (In no more than 500 characters, tell us what you look to draw or learn from this program?)</t>
  </si>
  <si>
    <t>ekankichaubey99@gmail.com</t>
  </si>
  <si>
    <t xml:space="preserve">ekankichaubey99@gmail.com </t>
  </si>
  <si>
    <t xml:space="preserve">I want learn new experience, knowledge,and ideas from data analysis </t>
  </si>
  <si>
    <t xml:space="preserve">Detailed, learning centric curve which informs to provide impactful and sustainable data centric approaches and policy formations. </t>
  </si>
  <si>
    <t>I wish to explore different methods of data collection and what is the proper way to gauge such datasets. I believe I will be able learn about how to analyse this data using programs and software such as SQL, VOS Viewer etc to predict numerous results. Apart from this, I want to be able to build connections through this program for future academic research.</t>
  </si>
  <si>
    <t>Mahija bhalla</t>
  </si>
  <si>
    <t>bhallamahi788@gmail.com</t>
  </si>
  <si>
    <t>Bhallamahi788@gmail.com</t>
  </si>
  <si>
    <t xml:space="preserve">G D Goenka university </t>
  </si>
  <si>
    <t>For first year Student this programme will be a good opportunity to take first step towards my dream</t>
  </si>
  <si>
    <t xml:space="preserve">Expectations are that this can give me a quality of knowledge ND also I get some exprience in this field </t>
  </si>
  <si>
    <t>+91 8447488295</t>
  </si>
  <si>
    <t>I'm confident that 5 weeks of rigorous training and learning would help me immensely in understanding how simple collection, interpretation, and presentation of data can help in solving bigger legal problems by highlighting interesting correlations and patterns in the judicial system. Being trained in effectively deploying such a methodology, under the guidance and mentorship of experts, would equip me with a strong skill set that I can use to curate and analyse many more such datasets in the future and, thus, help in the growth of contributing towards a more inclusive and data-driven judicial system.</t>
  </si>
  <si>
    <t>Shashank Mohan Prasad</t>
  </si>
  <si>
    <t>shashankmohan@dsnlu.ac.in</t>
  </si>
  <si>
    <t>Damodaram Sanjivyya National Law University</t>
  </si>
  <si>
    <t>As a 1st year law student, I have been constanlty exposed to a humongous set of data scattered around various platforms. I was very perplexed as to which data is relevant and which one is not. As a result, I often used to end up getting substandard data, which in turn made my work less attractive. I felt a strong void of quality data being consolidated on one well managed platform, where people can reach out and get what they are looking for. Working under the top personalities and learning the nuances of data analysis, and complilation, making it accessible to the public so that the challenges I faced must not be faced by other. It will be an honour for me to become part of this programme and give my best.</t>
  </si>
  <si>
    <t>My expextations are very high, and I am looking forward to learn a lot from the top personalities of legal fraternity. Critical analysis of quality data, data management, judgmental skills deciding the relevance of data, proper structuring and sampling. Being a beginner, I am passionate towards learning the minute details of data handling as well as work management system. The prime work of any legal professional is to make the information more accessible and comprehensible to the general public and this programme is a step towards achieving this goal. I am excited and looking forward to be a part of this great initiative.</t>
  </si>
  <si>
    <t>+9779841167486</t>
  </si>
  <si>
    <t>tkharel@protonmail.com</t>
  </si>
  <si>
    <t xml:space="preserve">Everything I have learned about how to work with data and how to collect it has been through self learning and has been quite a process of trial and error. So, although I have learned a little on how to work with data, I am not confident that it is the correct way or is the most efficient manner of working. I am hoping that in this program, I would be able to learn the correct and efficient way in which data is to be worked with.  </t>
  </si>
  <si>
    <t>Hima M</t>
  </si>
  <si>
    <t>himamanjunath10@gmail.com</t>
  </si>
  <si>
    <t>JSS Law College, Mysore</t>
  </si>
  <si>
    <t>An area in which I have no experience always appeals to me. To be a part of a program striving to thrive at broadening the scope of data access especially the judicial system of the country, an institution where there is a dire need for transparency, accessibility and dissemination of data, is thrilling. I look forward to being included in this inspiring program.</t>
  </si>
  <si>
    <t>An opportunity to improve my area of knowledge, skills and experience.</t>
  </si>
  <si>
    <t>Bhavya Shetty</t>
  </si>
  <si>
    <t>bhavya.shetty082@gmail.com</t>
  </si>
  <si>
    <t>07400282289</t>
  </si>
  <si>
    <t>Asmita law college</t>
  </si>
  <si>
    <t>I am a keen learner and I want to have every possible knowledge and experience which would help me in future in some way or the other.</t>
  </si>
  <si>
    <t>To able to understand how to work with dataset and learn to do it better</t>
  </si>
  <si>
    <t>I want to learn techniques of data mining, data collating and making it available in the most accessible forms. I want to put to use my research skills in making relevant datasets. I also wish to learn and practice the techniques of extracting the most relevant information from big data sources and incorporating them to my dataset.</t>
  </si>
  <si>
    <t>More and different things to learn which are not usually taught in most Law Colleges.</t>
  </si>
  <si>
    <t xml:space="preserve">Some of my expectations from the training sessions are:
1.It should make me gain insights on my 
   capabilities.
2.It should help me learn new things and 
   make me comfortable to adopt.
3.It should help me with the techniques 
   which with I need to do things.
4.It should help me learn to blend with 
   team mates when it is a group task.
</t>
  </si>
  <si>
    <t>Sushravya G</t>
  </si>
  <si>
    <t>sushravyanaidu@outlook.com</t>
  </si>
  <si>
    <t>+919845803349</t>
  </si>
  <si>
    <t>KLE SOCIETY'S LAW COLLEGE</t>
  </si>
  <si>
    <t>Tanishka Pandey</t>
  </si>
  <si>
    <t>tanishkapandey2828@gmail.com</t>
  </si>
  <si>
    <t>07905747692</t>
  </si>
  <si>
    <t>Amity University</t>
  </si>
  <si>
    <t xml:space="preserve">The open justice data revolution seems to have a lot of potential. I would like to contribute to this and give my part for the collection of accessible legal data for a better judicial system. </t>
  </si>
  <si>
    <t xml:space="preserve">I hope to learn about the judicial system and it's discrepancies through the dats and learn collecting data through this program. </t>
  </si>
  <si>
    <t>06238976698</t>
  </si>
  <si>
    <t>shajukwt@hotmail.com</t>
  </si>
  <si>
    <t>I believe one way to ensure that the public trusts the legal system is through transparency in the system. It is important that the public trusts the system for an effective judicial system in the country. Being a law student, I feel it is my responsibility to ensure that the public trusts the legal system. This data collection and dissemination would allow the public to analyze and understand the system. Moreover, this data collection would allow me to scrutinize and understand the legal system more.</t>
  </si>
  <si>
    <t>shomeb@protonmail.com</t>
  </si>
  <si>
    <t xml:space="preserve">I want to learn more about technology and the use of information (i.e., processed data) to solve problems in the fields of law and policy. I also Want to learn how this raw data can be processed to make information. I do not necessarily mean acquiring skills in working with Big-Data Sets or Hadoop or R etc. But I would like t0 have a working technical know-how. </t>
  </si>
  <si>
    <t>Anjali Gupta</t>
  </si>
  <si>
    <t>anjaligupta.1020@gmail.com</t>
  </si>
  <si>
    <t>I wanted to apply to this program because it is something and i want to gain knowledge.</t>
  </si>
  <si>
    <t>As such I don't have any Expectation but i will be looking forward to pursuing this program and investing my time.</t>
  </si>
  <si>
    <t>Nipun Kumar Srivastava</t>
  </si>
  <si>
    <t>nipunkumar25789@gmail.com</t>
  </si>
  <si>
    <t>ICFAI UNIVERSITY DEHRADUN</t>
  </si>
  <si>
    <t>Data is future either tech or law, we as law student need to know how to access the data and use the data for our law needs. Therefore, I am much excited about this program</t>
  </si>
  <si>
    <t>MEGHANA KILLAMPALLI</t>
  </si>
  <si>
    <t>meghanakillampalli@dsnlu.ac.in</t>
  </si>
  <si>
    <t xml:space="preserve">NATIONAL LAW UNIVERSITY (DSNLU), VISAKHAPATNAM </t>
  </si>
  <si>
    <t xml:space="preserve">         I am looking forward to research and create database on my areas of interest. I can get wide scope of knowledge by this program. Being a 2nd year I am exploring my options and trying to find out where I should further go into, by this program I can achieve this. 
        I have seen that their have been various categories of data collected, my prime interests include criminal law and human rights. I can be an asset to the organization by adding data. 
</t>
  </si>
  <si>
    <t>I am hoping to learn and well as provide an opportunity for everyone to make research easy.</t>
  </si>
  <si>
    <t>+918806589897</t>
  </si>
  <si>
    <t xml:space="preserve">I am looking forward to upskilling my limited knowledge of working with data. Areas of law are no more restricted to the courts; there have been significant impacts of creation of datasets on policy making. It is my opinion that understanding the intricacies of data along with a requisite knowledge of law can help me contribute meaningfully to pubic policy in the future. This would not only be useful in terms of advocacy but also help formulate policies. </t>
  </si>
  <si>
    <t>Niikkii22soni@gmai.com</t>
  </si>
  <si>
    <t>I am expecting to learn more through your program</t>
  </si>
  <si>
    <t>Shivam Kannaujiya</t>
  </si>
  <si>
    <t>shivamkannaujiya6446@gmail.com</t>
  </si>
  <si>
    <t>Integral University</t>
  </si>
  <si>
    <t>As a lawyer, we are expected to talk logically and this program is something which will enable me as well as increase my confidence level while supporting my argument through data. And being into the legal arena it's our obligation to work and get as much experience as one can. So, I am very much looking forward to be a part of this program because I know at the end of the day only 'data' matters.</t>
  </si>
  <si>
    <t>The only expectation I have is that, I know I will be completing this program with lot of knowledge and confidence. And working with data will be something which will always help me on my upcoming future. So, ya nothing but the experience which I will get throughout the program is something which I'm excited about.</t>
  </si>
  <si>
    <t>Ashwin Singh</t>
  </si>
  <si>
    <t>19010126112@symlaw.ac.in</t>
  </si>
  <si>
    <t>Symbiosis Law School, Pune, SIU</t>
  </si>
  <si>
    <t>I want to learn and develop myself as best as I can during my law school so that when I exit 
my law school, I would have explored all arena of law along with a vast experience in the 
same. I find the law fascinating, a complex web of rules with which I and everyone around 
me interact every-day, usually oblivious to its presence, I want to learn all there is to learn 
about law. I believe that working with your organization would provide me with the 
necessary skills and abilities which I need to develop and inculcate in myself to become a 
good public servant and a good citizen of our country. I believe that one should do only those things which one has a deep interest in. I have a deep interest in public service&amp; learning about new things in general and that is why I am applying for this program. Data in particular is my main interest in this program.</t>
  </si>
  <si>
    <t>I will that this program will improve my knowledge about data, so that is also the primary expectation from this program.</t>
  </si>
  <si>
    <t xml:space="preserve">From this program, I seek to gain experience with collection, analysis and presentation of data. This program would provide me with the opportunity to gain insight into the higher judiciary in India with regards to its diversity, transparency in the appointment process and identify any drawbacks therein through collation of data. The skills I would acquire through this program with respect to handling of data would be an invaluable asset in the field of legal research – an arena I aspire to build a career in. In addition to working under experts, this program would provide me with the opportunity to work under Prof. Rangin Pallav Tripathy who I have experienced as a teacher and now look forward to his guidance and mentorship, should I be accepted into this program. With my team-work oriented attitude and willingness to learn, I believe that I can positively contribute to this position. </t>
  </si>
  <si>
    <t>Tusharika singh</t>
  </si>
  <si>
    <t>tusharika.singh04@gmail.com</t>
  </si>
  <si>
    <t>Campus law centre, Faculty of law</t>
  </si>
  <si>
    <t>When I read about this program I got the instant feeling that this could be my contribution towards upliftment of the society. Sounds a little weird how can my little contribution to this program uplift the society. Yes it can , we were taught in jurisprudence that some juris considered lawyers and judges to bring about social change. As this program's research work and database will be used by lawyers and judges , this will lead to the upliftment of the society. If i am selected this will be my first experience in the field of law which i will perform wholeheartedly.</t>
  </si>
  <si>
    <t>I believe through this program i can learn a lot of new things. This can teach me how to work as team and help me improve my skills. Moreover it can be good beginning and can give me exposure.</t>
  </si>
  <si>
    <t>Yashprakashyadav.iitd@gmail.con</t>
  </si>
  <si>
    <t xml:space="preserve">I like to keep my self Optimus about anything new I try so my expectations from the course is same as of any student who when enters a new class is, that is, will learn something new and valuable. </t>
  </si>
  <si>
    <t>I hope I get to learn about our judicial system and Civic data.</t>
  </si>
  <si>
    <t>Nishtha Tiwari</t>
  </si>
  <si>
    <t>nishthatiwari007@gmail.com</t>
  </si>
  <si>
    <t>University of Allahabad</t>
  </si>
  <si>
    <t>I want to learn more</t>
  </si>
  <si>
    <t>To gain knowledge .</t>
  </si>
  <si>
    <t>help me to be a changemaker and solve justice problems.</t>
  </si>
  <si>
    <t>09784448409</t>
  </si>
  <si>
    <t>I wish to learn and analyze the possible faults in the Indian judicial system owing to incompetency or lack of infrastructure in the judiciary. I hope to improve my data collection and analyzing skills and be part of a research process. furthermore, the fact that it is being organized and mentored by NLUO professors is very appealing to me. I see it as an opportunity where I will be surrounded by bright and competitive minds.</t>
  </si>
  <si>
    <t xml:space="preserve">Yosha M </t>
  </si>
  <si>
    <t>yoshaam123@gmail.com</t>
  </si>
  <si>
    <t>IFIM Law School</t>
  </si>
  <si>
    <t>-</t>
  </si>
  <si>
    <t xml:space="preserve">Being a law student, understanding more about the legal and justice system is something that I am always looking forward to. This program aims to help us collect data on judges that will be able to give us some insight into the judicial system of our country. I am excited to explore this opportunity so that I can learn some new things about the system and also gain some invaluable experience by working under the mentors. This program captivated my interest because of how in depth it is, and how it relies on an analysis of the profile of the judges to comprehend the system that they work for and collectively form. </t>
  </si>
  <si>
    <t xml:space="preserve">I hope to get some insight into the legal system of our country by correlating it to the data that is extracted during the program. I wish to hone my skills in order to be able to produce quality datasets and learn from them. I also look forward to having a memorable experience in which I get to learn a lot of new things that can help me in my law journey.  </t>
  </si>
  <si>
    <t>Sakshi Agrahari</t>
  </si>
  <si>
    <t>New Law College, Bharati Vidyapeeth University, Pune</t>
  </si>
  <si>
    <t>Judgement writing and research paper work</t>
  </si>
  <si>
    <t>As an law student this program will enable me , to understand and build my knowledge of data and to acknowledge  the existing diversity in our legal system.</t>
  </si>
  <si>
    <t>I would probably get to explore some new data work and different knowledge with this opportunity. I would be able to contribute and recognize the systematic factors of diverse legal sytem.</t>
  </si>
  <si>
    <t>To contribute and recognise the systemic factors that affect the composition and impact of the institution.</t>
  </si>
  <si>
    <t>From this programme, I believe that I would get to know whether the Indian judiciary is transparent or not, studying about the background of judges would tell us whether the judiciary is mostly dominated by the people of a particular community or caste or from people of a certain economic background. The experience gained from working under great researchers and stalwarts would help me in my academics and in my career ahead.</t>
  </si>
  <si>
    <t>Selvin Abeesh</t>
  </si>
  <si>
    <t>selvinabeeshkjpm@gmail.com</t>
  </si>
  <si>
    <t>+917598630641</t>
  </si>
  <si>
    <t>Saraswathy Law College</t>
  </si>
  <si>
    <t>As a law student,just not to deny justice</t>
  </si>
  <si>
    <t>Exposure and Public interest</t>
  </si>
  <si>
    <t xml:space="preserve">Any time one talks about legal research and writing, the focus has always been on conducting a doctrinal research (at least in law school). I feel sometimes one can make a more compelling argument which is backed by evidence and data. And since I have never worked with data previously, I feel the Summer of Data program can be a good introduction to learn how to collect data. 
Moreover, I have seen the dataset collected by Prof. Tripathy and its usage in his paper on the Supreme Court Judges. In one of his talks, he also spoke about the possibility of doing that for every High Court which would open innumerable opportunities for research. I wish to learn as much as I can from his expertise about making an empirical analysis and using data in one’s research. 
</t>
  </si>
  <si>
    <t>+91 9437283010</t>
  </si>
  <si>
    <t>Judges, for effective discharge of their duties, must enjoy high public confidence. This data is expected to throw light on the professional as well as personal competencies, integrity and their acceptability by the public, which is essential for their effective functioning in a constitutional democratic setup. The data available through official means would speak of the level of transparency prevailing in the present system. This data is expected to throw light on the overall effectiveness of the institution in delivering justice.</t>
  </si>
  <si>
    <t>+918076405750</t>
  </si>
  <si>
    <t xml:space="preserve">This program is already designed flawlessly for the law students to learn and aware about the open data operations is more than enough for a student who just want to learn. My aim is to utilize my 3yr LLB in every field possible to figure out the field that I am best in and this program makes even more closer to my goal. I am a judiciary aspirant and future lawyer and being exposed to such a wonderful program will embrace my country’s legal system at the end. I am expecting to learn more and more about open data and may be unlearn those doubts or misconception that I might have regarding the open data operation. </t>
  </si>
  <si>
    <t>Aruna Bopche</t>
  </si>
  <si>
    <t>aruna.bopche23@gmail.com</t>
  </si>
  <si>
    <t>07723982070</t>
  </si>
  <si>
    <t>NUSRL, Ranchi</t>
  </si>
  <si>
    <t>after the emerging trend of data protection in this decade, i am inclined to research in the field of data protection.</t>
  </si>
  <si>
    <t xml:space="preserve">I belive, after this program, i will able to understand the scope of data protection in near future. Moreover, it will help me in understanding the area where i can furthur my research for data protection. </t>
  </si>
  <si>
    <t>Nirlipta Mishra</t>
  </si>
  <si>
    <t>nirliptamishra555@gmail.com</t>
  </si>
  <si>
    <t xml:space="preserve">Madhusudan Law University </t>
  </si>
  <si>
    <t>It seems interesting and I never got any chance to attend something like this though I'm very much interested.</t>
  </si>
  <si>
    <t>I think it's gonna expand my field of interest and help me to grow.</t>
  </si>
  <si>
    <t xml:space="preserve">Sambit Kumar Behera. </t>
  </si>
  <si>
    <t>sambitkumarbehera10@gmail.com</t>
  </si>
  <si>
    <t>Madhusudan Law University, Cuttack, Odisha</t>
  </si>
  <si>
    <t>It's a very innovative and sui generis program on the data collation with regard to past background of various HCs judges.</t>
  </si>
  <si>
    <t>In the research process I fancy to know about the untapped zone which many are not aware of at the first instance.</t>
  </si>
  <si>
    <t>Shradhanjali Mohanty</t>
  </si>
  <si>
    <t>shradhanjalim85@gmail.com</t>
  </si>
  <si>
    <t>Madhusudan Law University</t>
  </si>
  <si>
    <t xml:space="preserve">Being a law student, it becomes more than necessary to know the judicial system of the country we live in, from it's grassroots. I feel this program can unveil the variegation of the system making the entire working process more transparent. </t>
  </si>
  <si>
    <t>To come out with a wide knowledge of the working, coordination and outputs of the judiciary system in India.</t>
  </si>
  <si>
    <t>I'm looking forward to associate with Justice Hub in Data collection and proper smart analysis &amp; usage into Judicial System. I want to gain insights of how to productively use the stats and data into meaningful research and analysis of Judicial Spectrum . I hope to learn from the unique visionaries of legal field who thought differently from others and want to pick their brains &amp; want to experience and come into in good use of making a Open data Base on Backgrounds of Justice and will  know about HC Justices and learn from collected datas from their background if their is similar pattern and will understand in depth how the Judiciary and Judicial structure both have formed and changed  &amp; in this process will feel I can do data based research and use later AI &amp; machine learning &amp; Natural language processing into making deeper solution into legal complexity and Open Justice Program.</t>
  </si>
  <si>
    <t>Siddharth Kurmi</t>
  </si>
  <si>
    <t>siddharthpatel9790@gmail.com</t>
  </si>
  <si>
    <t>Dr. Harisingh Gour Central University, Sagar</t>
  </si>
  <si>
    <t>As a law student, I want to learn data program for further information and knowledge.</t>
  </si>
  <si>
    <t>By this programme, I should more knowledge about data and law.</t>
  </si>
  <si>
    <t>Adyasha Nupur</t>
  </si>
  <si>
    <t>adyashanupur01@gmail.com</t>
  </si>
  <si>
    <t>ICFAI Law School, IFHE</t>
  </si>
  <si>
    <t xml:space="preserve">In my opinion, the field of law could use  technology to improve benefits and deliver justice . Transparency in accessing the dataset of the judicial system would prove to be a step towards it. Hence I am excited to learn and work towards it . </t>
  </si>
  <si>
    <t xml:space="preserve">I expect the course to be an eye-opener in terms of the data storage and read about cases which though important are unheard of. </t>
  </si>
  <si>
    <t xml:space="preserve">It's said when you work for a purpose; the aim drives you to work hard and learn as much as one can from the Stalwarts of the field by inculcating their working style. I want to do my part as a law student for the system and at the same time learn and gain experience from such programs. This is a great learning experience for me and I am sure that I will end this with more skills than before with respect to data gathering, organizing and compiling it for judicious wise for everyone. And when such creation of data is related to legal system it further increases the interest to learn from the mentors and further apply it in future. </t>
  </si>
  <si>
    <t>Chitrangda Saini</t>
  </si>
  <si>
    <t>20ba023@nluo.ac.in</t>
  </si>
  <si>
    <t xml:space="preserve">20ba023@nluo.ac.in </t>
  </si>
  <si>
    <t xml:space="preserve">National Law University Odisha </t>
  </si>
  <si>
    <t xml:space="preserve">I have always been interested in the judicial system and its mechanisms. This program interests me as I will get to develop my researching skills in a field I am interested in. </t>
  </si>
  <si>
    <t xml:space="preserve">I expect to learn more about the judicial system, to enhance my researching capabilities and to contribute in the betterment of the institution. </t>
  </si>
  <si>
    <t>09319942225</t>
  </si>
  <si>
    <t xml:space="preserve">A lot of famous legal personalities have come up with their autobiographies, their professional lives and their landmark works. A few went for biographies penned down by professional authors and that is justified, given their age and ailments. But there are also a lot of them who are first-generation lawyers, people who achieved a seat at the bench with sheer hard work and have retired peacefully, without leaving a paper-trail of their lives behind.
 If we could present the most updated,authentic and detailed account of High Court Judges across India with their journey from childhood days to the present, the important milestones of their career, their victories and failures, their influences, and their work ethic and role models, we can demonstrate that the path to success in legal field is paved with challenges which can be overcome with consistency, determination and grit.
My expectation from the 'Summer of Data' program is that we, as a team, can bring out the best of these unsung legal minds and let the students know about them more and more. Most of the students are from non-legal backgrounds, with not-so-clear idea of their legal future and have got fresh minds at the best. If they are made aware about the diversity the Indian legal system has, they will also become confident and passionate about their legal trajectory.
</t>
  </si>
  <si>
    <t>Devika Agarwal</t>
  </si>
  <si>
    <t>devika.agarwal@u.nus.edu</t>
  </si>
  <si>
    <t>+91-7897173461</t>
  </si>
  <si>
    <t>Lee Kuan Yew School of Public Policy (National University of Singapore)</t>
  </si>
  <si>
    <t xml:space="preserve">I am presently studying PhD in Public Policy at NUS. I was introduced to evidence-based policy research in a course titled, 'Quantitative Methods for Public Policy Research'. I learnt about various econometric methods including regression and randomised control trials. A course requirement was replicating specific results using STATA codes &amp; related data in the public domain. </t>
  </si>
  <si>
    <t>I am excited to apply to this program because it is a one of a kind opportunity to learn how to create datasets in the field of law and justice. The program combines my interests in law &amp; evidence-based research. As a public policy researcher, before I can conduct data analysis, the first step is having access to a high-quality data set. I am drawn to this program because I get to create such datasets &amp; then use it for legal analytics, a field which is still nascent in India.</t>
  </si>
  <si>
    <t>I hope to gain a hands-on experience in creating data sets which I plan to subsequently analyse using machine learning methods. This is directly relevant in my PhD research as it involves analysis of data on court cases in India to address concerns of bias in the judiciary. Through this program, I hope to become more comfortable working with data, a skill which I did not learn in law school. I also hope to connect to other researchers who are doing evidence-based research in law.</t>
  </si>
  <si>
    <t>JogAshish Chowdhury</t>
  </si>
  <si>
    <t>jogashish.chowdhury2909@gmail.com</t>
  </si>
  <si>
    <t>JogAshish.chowdhury2909@gmail.com</t>
  </si>
  <si>
    <t>NUJS Kolkata</t>
  </si>
  <si>
    <t>Data is the new frontier. Obvious future.</t>
  </si>
  <si>
    <t xml:space="preserve">Curious &amp; exciting. </t>
  </si>
  <si>
    <t>Nikhil Reddy Kothakota</t>
  </si>
  <si>
    <t>nikhilreddykothakota@gmail.com</t>
  </si>
  <si>
    <t>Symbiosis Law School, Hyderabad</t>
  </si>
  <si>
    <t xml:space="preserve">I have previously interned at Daksh, Bengaluru, where I have researched about the feasibility of a Judge Performance Evaluation system (JPE system) in India, by comparing the various existent JPE systems in various countries, such as the USA, the UK, Canada, Brazil, Australia, New Zealand and many other European Union Countries such as France, Italy, Sweden, Norway, Finland and other member -states. Here, I have helped gather data about the best practices, efficacy of such systems, how and where have they been the most successful, and the likes. Classification of different evaluation systems, to bring out the best features of existing systems, suitable for an Indian environment was done. While this was my main task at Daksh, I have also helped collate data on estimates of the manpower capacity of various departments of the Indian Government, in comparison with similarly situated departments in various other countries such as the USA, the UK, Canada and so on.
As an intern at the Law Commission of India, I was tasked with writing an exhaustive research paper on the interplay between section 320 i.e. Compounding of Offences and the inherent powers of a High court (for quashing) under section 482 of CrPC. Similar provisions of various other countries, possible amendments to our law and addressing the extent of settlement of issues/compounding as option for reducing the burden on our courts was looked into.
</t>
  </si>
  <si>
    <t xml:space="preserve">
I have always been a person who is very interested in looking into the inner workings of the Justice system. As a law student, the rosy view that one has about how Courts are the “harbingers and true solitary custodians of Justice” quickly evaporates when one looks at how they have been functioning in terms of various indicators, be it through (for example) the means of habeas corpus cases, their stance on “development” at the cost of local and indigenous communities and such cases, SC/ST atrocities cases and such. The inconsistency of judgments in such cases in fascinating on one hand, but disturbing on the other. It is cases like these that truly reveal how a judge’s perception (as impartial as he ought to be)  is formalized into binding precedents. We see extremities of perception, across as well as within a single Court, through space and time. 
While one judge might proclaim the importance of habeas corpus for the sustenance of democracy, another might ask the petitioner to approach a lower Court as they are “trying to discourage article 32 petitions.” While there might be mounting evidence that many cases under the Scheduled Caste and Scheduled Tribe (Prevention of Atrocities) Act, 1989 are not even registered and investigated thoroughly, various High Court judges have felt free to proclaim that the act is being misused through a top-down anecdotal manner. A High Court might hold public hearing is a must for land acquisition and that violation of the same is a substantial defect, while we see others granting ex-post facto clearances. As a student of the Critical Legal Studies Movement, to me, such differences in perception are invariably linked to their background, professional trajectory and such. One can only hope for Justice of the highest order when the same is recognized, rather than glossed over under a sheen on unchanging impartiality. 
This is even more relevant with Hon’ble N.V. Ramana taking up the role of the CJI, in the background of allegations of favouring (and influencing through High Court judges) a political party for whom he was the Additional Advocate General, when in power. However, one need not look at the higher echelons to understand such an issue. Even mere comments passed by various High Court judges on various standard matters as in bail and quash petitions, as well as their apathy in various instances have often made me wonder about precariously balanced the idea of justice is on the beam of  individual perception. And as mentioned, the true extent of how our courts functioning can only be gauged through their backgrounds, something that deserves to be more than stories and tales heard by the Bar. No amount of importance given to judicial independence and accountability (in the appointment of judges) will ever be enough without a “thick” knowledge and perception of their backgrounds and such details. This exemplifies my interest in the program and why I would like to be a part of it.
</t>
  </si>
  <si>
    <t xml:space="preserve">Broadly, I look to understand more about how representative or rather under representative our Courts are, in addition to the data already available. While I believe I have a moderate understanding of how various Courts work, I believe I can learn a lot more from being a part of the project. Especially in cases of High Courts, which might not receive as much coverage normally, media or otherwise. In fact, I believe that this is a major problem, as there is much research and analyses on the working of the Supreme Court, but not enough on all the High Courts in the country. My hope is that this would help increase available data on High Courts, and shed some light their internal workings.
I believe that for a lawyer-researcher aspirants like me, data like this helps a lot in analysing various trends in litigation as well, or rather even help explain the outcomes better. People like Varun Gauri, for example (Public Interest Litigation In India : Overreaching Or Underachieving ? &amp; The Recent Evolution of Public Interest Litigation in the Indian Supreme Court) have quantitatively analysed trends in Public Interest Litigation in the Supreme Court, and found that cases related to Scheduled Castes and Scheduled Tribes are less successful than what would normally be expected. Although the composition of the Supreme Court might make it evident why this is so, in such similar situations, especially at High Courts, such data would massively help understand trends. 
On a personal note, I would hope to learn more and gain insight about quantitative research methods from the mentors, as I have always wanted to understand it better. I would hope that the team created here would further do similar work, and increase access to data about our socio-political and judicial systems.
</t>
  </si>
  <si>
    <t>+917347606190</t>
  </si>
  <si>
    <t xml:space="preserve">I am a seeker and I want to better understand how to interpret data. As a young professional, I want to delve deeper into the impact data can have, how the trends and patterns can be extrapolated to reveal hidden realties and the way different characterisations and categories can set a smart dataset apart. I am excited to learn the different techniques of data collection and how to sift through large quantities of information and efficiently identify what is relevant and accurate. </t>
  </si>
  <si>
    <t xml:space="preserve">Without data we all are just another person with opinion. Data brings out the credibility and authenticity and as justice hub bridges the gap between the seekers of data with the open source to understand and make the legal reforms. I expect the program to give me a wide knowledge and understanding in dealing with mass data available on the net and find out the high quality and authentic one from it. I am hoping that it would help me nurture my research skills and knowledge and also to give me a clear picture of how judiciary works and how judicial reforms are being brought in india. </t>
  </si>
  <si>
    <t>Nishtha Mahapatra</t>
  </si>
  <si>
    <t>19bba029@nluo.ac.in</t>
  </si>
  <si>
    <t>In my 4th Semester of Law School, I was assigned the project in the Criminal Procedure Code to write an article on the sentencing disparity that exists in India and a need for comprehensive guidelines on it. There are various reasons on why criminal justice inequalities exist. Immense discrepancy and disparity due to the absence of a uniform sentencing policy is one of them. Judges might impose different sentences on offenders being tried for the same offence. While countries like United States have exemplified the effect of discriminatory enforcement in an unequal society, a weak state and low conviction rates in India are complicit in the failure to stem the violence against marginalized groups. There is also a lack of information which makes it difficult for the public to exercise oversight over police and understand the disparity. Data, in my opinion can make these injustices more visible and will also advance the understanding of its depth and causes and ways through which it can be systematically addressed.  Apart from that, various other disparities like income inequalities, educational gaps, access to infrastructure and several other economic inequalities can also be brought into limelight using data. In my opinion, using open data can be leveraged to develop equitable solutions and approaches. The COVID-19 pandemic particularly has created an economic and social crisis amongst the most vulnerable sections of the Indian society. These groups unfortunately escape the limelight and given the already existing institutional bias, it is difficult to provide them with a proper redressal system. Therefore, I believe, with policies informed by data or data analysis, the existence of inequality can be addressed. Data can help decision makers identify their own biases and prejudices and understand how it has given rise to inequities. With a more transparent system in place, we will be able to achieve social equality and also amplify the existing injustices.</t>
  </si>
  <si>
    <t xml:space="preserve">As a future lawyer, reliance on accurate legal data is extremely important. As, with the help of open data, systemic biases can be uncovered, a practitioner can analyze precedent, sentiment and judicial decisions to identify patterns common to winning cases. I believe with this program; I will get an insight on how to use open data to understand the intricacies of the legal system and also working closely with the experts and stalwarts of the same field will enable me to gain experience for my future as a legal professional. This will not only help me gain an acumen in research, but will also help me understand how to use data for social justice. It will also give me a holistic understanding of research methodology and help me view complexities of the justice system through different lenses. </t>
  </si>
  <si>
    <t xml:space="preserve">indrasish.majumder@gmail.com </t>
  </si>
  <si>
    <t xml:space="preserve">It is this clarification as stated above, to the above mentioned issue that I expect this program to provide along with learning the answer to the question of prevalence of nepotism in the judiciary and collegium system. </t>
  </si>
  <si>
    <t>Madhav Aggarwal</t>
  </si>
  <si>
    <t>madhavaggarwal16@gmail.com</t>
  </si>
  <si>
    <t>Gujarat National law University</t>
  </si>
  <si>
    <t xml:space="preserve">I’m passionate about critically analyzing academic literature and policy formulations. My interest in Policy had led me to read “Rethinking Public Institutions in India” by Devesh Kapur et al and “Appointment of Judges to the Supreme Court of India” by Arghya Sengupta et al. The demand for a more representative judiciary has been advocated for several decades now. The fact that the background information of the judges of the highest court of the land is not available in the public domain doesn’t do much credit to their commitment to upholding principles of accountability and credibility. Especially in a country as diverse as India, a more diverse set of judges will lead to better judicial outcomes. While law school gives you a theoretical understanding of the issue, evidence-based understanding is required to realize the magnitude. Legal policy is an area of interest but I haven’t professionally forayed into it. 
I came across JusticeHub on Twitter and was instantly inspired by the idea of a Community working with data to better understand and solve problems faced by the Indian legal and justice system. Watching “Date with Data #1” further cemented my interest. The Program will provide me with an avenue to research and document this key issue afflicting our field.
I’m currently pursuing an integrated undergraduate degree (LL.B.+ B.Com.) at Gujarat National Law University (GNLU). In the near future, I’ll be tasked with writing dissertations as a part of the final year course curriculum. It then becomes imperative for me to develop an understanding of how to work with data and increase my familiarity with it. 
I strongly feel that my co-curricular and academic experience is aligned with the requirements of the program. My experience includes being an Assistant Editor for the GNLU Student Law Review (GNLU SLR). I have also been a member of the GNLU Centre for Law and Economics (GCLE) under the aegis of Prof. Dr. Ranita Nagar, where I worked on the efficacy of the Consumer Protection Act, 2019.
I’m very excited to apply to this program as it would provide invaluable experience and exposure that may give inception to further research.
</t>
  </si>
  <si>
    <t xml:space="preserve">The summer intern program would provide me with major insights into this policy and governance issue that the legal fraternity is grappling with. It will also help me refine my ideas and views by blending my theoretical knowledge with evidence-based understanding.
During my 2nd  year, I co-authored a paper on “Mediating healthcare disputes in India”. 
Owing to the nature of the topic, analyzing relevant data seemed to be a logical component of the paper. However, due to a lack of command and guidance, we couldn’t make effective use of the available data. Though the mentors were satisfied with the paper, I felt the paper could’ve provided a more rounded analysis, if data were employed.
One of my main motivations and expectations with the program is that the mentors will provide an invaluable experience to understand the practical aspects, deliberations and considerations while undertaking data-based research. The program would help me develop familiarity and gain confidence in working with data and data analysis tools.
As a part of the academic program of the final year course curriculum, I intend to research and shed light on the misuse of provisional orders of attachment under Section 5 of Prevention of Money Laundering Act, 2002. I hope to employ relevant data analysis tools to produce high-quality research output.
I hope to make the program a good starting point for me in legal policy. Data based research will be extremely useful to find interesting perspectives about the system and to uncover institutional trends.
Most law students look to intern at law firms and chambers but the summer of data program is a unique first of its kind undertaking. This makes me excited to apply because I’ll get to be a part of this robust academic community. I also look forward to engaging with the accomplished mentors and like-minded peers.
</t>
  </si>
  <si>
    <t>I want to learn ways in which I can look at data relating to Justice and its usage in everyday life.</t>
  </si>
  <si>
    <t>COUNTA of Y/N/M</t>
  </si>
  <si>
    <t>Grand Total</t>
  </si>
  <si>
    <t>Timestamp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</si>
</sst>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b/>
      <color theme="1"/>
      <name val="Arial"/>
    </font>
    <font/>
    <font>
      <color theme="1"/>
      <name val="Arial"/>
    </font>
    <font>
      <color rgb="FF000000"/>
      <name val="Arial"/>
    </font>
    <font>
      <b/>
      <color rgb="FF000000"/>
      <name val="Arial"/>
    </font>
    <font>
      <u/>
      <color rgb="FF1155CC"/>
      <name val="Arial"/>
    </font>
    <font>
      <u/>
      <color rgb="FF1155CC"/>
    </font>
    <font>
      <b/>
      <sz val="8.0"/>
      <color theme="1"/>
      <name val="Arial"/>
    </font>
    <font>
      <sz val="8.0"/>
      <color theme="1"/>
      <name val="Arial"/>
    </font>
    <font>
      <b/>
      <sz val="9.0"/>
      <color rgb="FF000000"/>
      <name val="Arial"/>
    </font>
    <font>
      <sz val="9.0"/>
      <color rgb="FF000000"/>
      <name val="Sans-serif"/>
    </font>
    <font>
      <sz val="11.0"/>
      <color theme="1"/>
      <name val="Calibri"/>
    </font>
    <font>
      <sz val="11.0"/>
      <color theme="1"/>
      <name val="Arial"/>
    </font>
  </fonts>
  <fills count="16">
    <fill>
      <patternFill patternType="none"/>
    </fill>
    <fill>
      <patternFill patternType="lightGray"/>
    </fill>
    <fill>
      <patternFill patternType="solid">
        <fgColor rgb="FFCCCCCC"/>
        <bgColor rgb="FFCCCCCC"/>
      </patternFill>
    </fill>
    <fill>
      <patternFill patternType="solid">
        <fgColor rgb="FFF4CCCC"/>
        <bgColor rgb="FFF4CCCC"/>
      </patternFill>
    </fill>
    <fill>
      <patternFill patternType="solid">
        <fgColor rgb="FFB6D7A8"/>
        <bgColor rgb="FFB6D7A8"/>
      </patternFill>
    </fill>
    <fill>
      <patternFill patternType="solid">
        <fgColor rgb="FFF9CB9C"/>
        <bgColor rgb="FFF9CB9C"/>
      </patternFill>
    </fill>
    <fill>
      <patternFill patternType="solid">
        <fgColor rgb="FFC9DAF8"/>
        <bgColor rgb="FFC9DAF8"/>
      </patternFill>
    </fill>
    <fill>
      <patternFill patternType="solid">
        <fgColor rgb="FFD9EAD3"/>
        <bgColor rgb="FFD9EAD3"/>
      </patternFill>
    </fill>
    <fill>
      <patternFill patternType="solid">
        <fgColor rgb="FFEA9999"/>
        <bgColor rgb="FFEA9999"/>
      </patternFill>
    </fill>
    <fill>
      <patternFill patternType="solid">
        <fgColor rgb="FFCFE2F3"/>
        <bgColor rgb="FFCFE2F3"/>
      </patternFill>
    </fill>
    <fill>
      <patternFill patternType="solid">
        <fgColor rgb="FF9FC5E8"/>
        <bgColor rgb="FF9FC5E8"/>
      </patternFill>
    </fill>
    <fill>
      <patternFill patternType="solid">
        <fgColor rgb="FFCC4125"/>
        <bgColor rgb="FFCC4125"/>
      </patternFill>
    </fill>
    <fill>
      <patternFill patternType="solid">
        <fgColor rgb="FFFCE5CD"/>
        <bgColor rgb="FFFCE5CD"/>
      </patternFill>
    </fill>
    <fill>
      <patternFill patternType="solid">
        <fgColor rgb="FFFFF2CC"/>
        <bgColor rgb="FFFFF2CC"/>
      </patternFill>
    </fill>
    <fill>
      <patternFill patternType="solid">
        <fgColor rgb="FFCC0000"/>
        <bgColor rgb="FFCC0000"/>
      </patternFill>
    </fill>
    <fill>
      <patternFill patternType="solid">
        <fgColor rgb="FFFF0000"/>
        <bgColor rgb="FFFF0000"/>
      </patternFill>
    </fill>
  </fills>
  <borders count="17">
    <border/>
    <border>
      <left style="thin">
        <color rgb="FF666666"/>
      </left>
      <right style="thin">
        <color rgb="FF666666"/>
      </right>
      <top style="thin">
        <color rgb="FF666666"/>
      </top>
    </border>
    <border>
      <left style="thin">
        <color rgb="FF666666"/>
      </left>
      <top style="thin">
        <color rgb="FF666666"/>
      </top>
      <bottom style="thin">
        <color rgb="FF666666"/>
      </bottom>
    </border>
    <border>
      <top style="thin">
        <color rgb="FF666666"/>
      </top>
      <bottom style="thin">
        <color rgb="FF666666"/>
      </bottom>
    </border>
    <border>
      <right style="thin">
        <color rgb="FF666666"/>
      </right>
      <top style="thin">
        <color rgb="FF666666"/>
      </top>
      <bottom style="thin">
        <color rgb="FF666666"/>
      </bottom>
    </border>
    <border>
      <left style="thin">
        <color rgb="FF666666"/>
      </left>
      <right style="thin">
        <color rgb="FF666666"/>
      </right>
      <bottom style="thin">
        <color rgb="FF666666"/>
      </bottom>
    </border>
    <border>
      <left style="thin">
        <color rgb="FF666666"/>
      </left>
      <right style="thin">
        <color rgb="FF666666"/>
      </right>
      <top style="thin">
        <color rgb="FF666666"/>
      </top>
      <bottom style="thin">
        <color rgb="FF666666"/>
      </bottom>
    </border>
    <border>
      <left style="thin">
        <color rgb="FF000000"/>
      </left>
      <right style="thin">
        <color rgb="FF000000"/>
      </right>
      <top style="thin">
        <color rgb="FF000000"/>
      </top>
      <bottom style="thin">
        <color rgb="FF000000"/>
      </bottom>
    </border>
    <border>
      <left style="thin">
        <color rgb="FF999999"/>
      </left>
      <right style="thin">
        <color rgb="FF000000"/>
      </right>
      <top style="thin">
        <color rgb="FF999999"/>
      </top>
      <bottom style="thin">
        <color rgb="FF000000"/>
      </bottom>
    </border>
    <border>
      <left style="thin">
        <color rgb="FF000000"/>
      </left>
      <right style="thin">
        <color rgb="FF000000"/>
      </right>
      <top style="thin">
        <color rgb="FF999999"/>
      </top>
      <bottom style="thin">
        <color rgb="FF000000"/>
      </bottom>
    </border>
    <border>
      <left style="thin">
        <color rgb="FF000000"/>
      </left>
      <right style="thin">
        <color rgb="FF999999"/>
      </right>
      <top style="thin">
        <color rgb="FF999999"/>
      </top>
      <bottom style="thin">
        <color rgb="FF000000"/>
      </bottom>
    </border>
    <border>
      <left style="thin">
        <color rgb="FF999999"/>
      </left>
      <right style="thin">
        <color rgb="FF000000"/>
      </right>
      <top style="thin">
        <color rgb="FF000000"/>
      </top>
      <bottom style="thin">
        <color rgb="FF000000"/>
      </bottom>
    </border>
    <border>
      <left style="thin">
        <color rgb="FF000000"/>
      </left>
      <right style="thin">
        <color rgb="FF999999"/>
      </right>
      <top style="thin">
        <color rgb="FF000000"/>
      </top>
      <bottom style="thin">
        <color rgb="FF000000"/>
      </bottom>
    </border>
    <border>
      <left style="thin">
        <color rgb="FF999999"/>
      </left>
      <right style="thin">
        <color rgb="FF000000"/>
      </right>
      <top style="thin">
        <color rgb="FF000000"/>
      </top>
      <bottom style="thin">
        <color rgb="FF999999"/>
      </bottom>
    </border>
    <border>
      <left style="thin">
        <color rgb="FF000000"/>
      </left>
      <right style="thin">
        <color rgb="FF000000"/>
      </right>
      <top style="thin">
        <color rgb="FF000000"/>
      </top>
      <bottom style="thin">
        <color rgb="FF999999"/>
      </bottom>
    </border>
    <border>
      <left style="thin">
        <color rgb="FF000000"/>
      </left>
      <right style="thin">
        <color rgb="FF999999"/>
      </right>
      <top style="thin">
        <color rgb="FF000000"/>
      </top>
      <bottom style="thin">
        <color rgb="FF999999"/>
      </bottom>
    </border>
    <border>
      <left style="thin">
        <color rgb="FF999999"/>
      </left>
      <right style="thin">
        <color rgb="FF999999"/>
      </right>
      <top style="thin">
        <color rgb="FF999999"/>
      </top>
      <bottom style="thin">
        <color rgb="FF999999"/>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center" readingOrder="0"/>
    </xf>
    <xf borderId="3" fillId="0" fontId="2" numFmtId="0" xfId="0" applyBorder="1" applyFont="1"/>
    <xf borderId="4" fillId="0" fontId="2" numFmtId="0" xfId="0" applyBorder="1" applyFont="1"/>
    <xf borderId="0" fillId="0" fontId="3" numFmtId="0" xfId="0" applyAlignment="1" applyFont="1">
      <alignment horizontal="center" readingOrder="0"/>
    </xf>
    <xf borderId="5" fillId="0" fontId="2" numFmtId="0" xfId="0" applyBorder="1" applyFont="1"/>
    <xf borderId="6" fillId="2" fontId="1" numFmtId="0" xfId="0" applyAlignment="1" applyBorder="1" applyFont="1">
      <alignment horizontal="center" readingOrder="0"/>
    </xf>
    <xf borderId="0" fillId="0" fontId="3" numFmtId="0" xfId="0" applyAlignment="1" applyFont="1">
      <alignment readingOrder="0"/>
    </xf>
    <xf borderId="6" fillId="0" fontId="4" numFmtId="0" xfId="0" applyAlignment="1" applyBorder="1" applyFont="1">
      <alignment readingOrder="0" shrinkToFit="0" vertical="bottom" wrapText="0"/>
    </xf>
    <xf borderId="6" fillId="0" fontId="3" numFmtId="0" xfId="0" applyAlignment="1" applyBorder="1" applyFont="1">
      <alignment readingOrder="0"/>
    </xf>
    <xf borderId="6" fillId="0" fontId="3" numFmtId="0" xfId="0" applyBorder="1" applyFont="1"/>
    <xf borderId="0" fillId="0" fontId="5" numFmtId="0" xfId="0" applyAlignment="1" applyFont="1">
      <alignment readingOrder="0" shrinkToFit="0" vertical="bottom" wrapText="0"/>
    </xf>
    <xf borderId="0" fillId="0" fontId="1" numFmtId="0" xfId="0" applyAlignment="1" applyFont="1">
      <alignment readingOrder="0"/>
    </xf>
    <xf borderId="0" fillId="0" fontId="4" numFmtId="0" xfId="0" applyAlignment="1" applyFont="1">
      <alignment readingOrder="0" shrinkToFit="0" vertical="bottom" wrapText="0"/>
    </xf>
    <xf borderId="0" fillId="3" fontId="4" numFmtId="0" xfId="0" applyAlignment="1" applyFill="1" applyFont="1">
      <alignment readingOrder="0" shrinkToFit="0" vertical="bottom" wrapText="0"/>
    </xf>
    <xf borderId="0" fillId="0" fontId="6" numFmtId="0" xfId="0" applyAlignment="1" applyFont="1">
      <alignment readingOrder="0" shrinkToFit="0" vertical="bottom" wrapText="0"/>
    </xf>
    <xf borderId="0" fillId="0" fontId="7" numFmtId="0" xfId="0" applyAlignment="1" applyFont="1">
      <alignment readingOrder="0"/>
    </xf>
    <xf borderId="0" fillId="0" fontId="8" numFmtId="0" xfId="0" applyAlignment="1" applyFont="1">
      <alignment horizontal="left" readingOrder="0" vertical="top"/>
    </xf>
    <xf borderId="0" fillId="0" fontId="8" numFmtId="0" xfId="0" applyAlignment="1" applyFont="1">
      <alignment horizontal="left" readingOrder="0" shrinkToFit="0" vertical="top" wrapText="1"/>
    </xf>
    <xf borderId="0" fillId="0" fontId="9" numFmtId="0" xfId="0" applyAlignment="1" applyFont="1">
      <alignment shrinkToFit="0" vertical="top" wrapText="1"/>
    </xf>
    <xf borderId="0" fillId="0" fontId="8" numFmtId="0" xfId="0" applyAlignment="1" applyFont="1">
      <alignment horizontal="left" shrinkToFit="0" vertical="top" wrapText="1"/>
    </xf>
    <xf borderId="0" fillId="0" fontId="2" numFmtId="0" xfId="0" applyAlignment="1" applyFont="1">
      <alignment vertical="top"/>
    </xf>
    <xf borderId="0" fillId="0" fontId="9" numFmtId="0" xfId="0" applyAlignment="1" applyFont="1">
      <alignment horizontal="left" vertical="top"/>
    </xf>
    <xf borderId="0" fillId="0" fontId="9" numFmtId="0" xfId="0" applyAlignment="1" applyFont="1">
      <alignment horizontal="left" shrinkToFit="0" vertical="top" wrapText="1"/>
    </xf>
    <xf borderId="0" fillId="0" fontId="9" numFmtId="49" xfId="0" applyAlignment="1" applyFont="1" applyNumberFormat="1">
      <alignment horizontal="left" shrinkToFit="0" vertical="top" wrapText="1"/>
    </xf>
    <xf borderId="0" fillId="0" fontId="3" numFmtId="0" xfId="0" applyAlignment="1" applyFont="1">
      <alignment vertical="top"/>
    </xf>
    <xf borderId="0" fillId="0" fontId="9" numFmtId="49" xfId="0" applyAlignment="1" applyFont="1" applyNumberFormat="1">
      <alignment horizontal="left" readingOrder="0" shrinkToFit="0" vertical="top" wrapText="1"/>
    </xf>
    <xf borderId="0" fillId="0" fontId="9" numFmtId="0" xfId="0" applyAlignment="1" applyFont="1">
      <alignment readingOrder="0" shrinkToFit="0" vertical="top" wrapText="1"/>
    </xf>
    <xf borderId="0" fillId="0" fontId="9" numFmtId="0" xfId="0" applyAlignment="1" applyFont="1">
      <alignment horizontal="left" readingOrder="0" shrinkToFit="0" vertical="top" wrapText="1"/>
    </xf>
    <xf quotePrefix="1" borderId="0" fillId="0" fontId="9" numFmtId="0" xfId="0" applyAlignment="1" applyFont="1">
      <alignment horizontal="left" readingOrder="0" shrinkToFit="0" vertical="top" wrapText="1"/>
    </xf>
    <xf borderId="0" fillId="0" fontId="3" numFmtId="0" xfId="0" applyFont="1"/>
    <xf borderId="7" fillId="0" fontId="1" numFmtId="0" xfId="0" applyAlignment="1" applyBorder="1" applyFont="1">
      <alignment readingOrder="0"/>
    </xf>
    <xf borderId="7" fillId="0" fontId="1" numFmtId="0" xfId="0" applyAlignment="1" applyBorder="1" applyFont="1">
      <alignment horizontal="center" readingOrder="0" shrinkToFit="0" wrapText="1"/>
    </xf>
    <xf borderId="7" fillId="0" fontId="3" numFmtId="0" xfId="0" applyAlignment="1" applyBorder="1" applyFont="1">
      <alignment readingOrder="0"/>
    </xf>
    <xf borderId="7" fillId="0" fontId="3" numFmtId="0" xfId="0" applyAlignment="1" applyBorder="1" applyFont="1">
      <alignment readingOrder="0" shrinkToFit="0" wrapText="1"/>
    </xf>
    <xf borderId="7" fillId="4" fontId="3" numFmtId="0" xfId="0" applyAlignment="1" applyBorder="1" applyFill="1" applyFont="1">
      <alignment readingOrder="0" shrinkToFit="0" wrapText="1"/>
    </xf>
    <xf borderId="7" fillId="0" fontId="3" numFmtId="0" xfId="0" applyBorder="1" applyFont="1"/>
    <xf borderId="7" fillId="5" fontId="3" numFmtId="0" xfId="0" applyAlignment="1" applyBorder="1" applyFill="1" applyFont="1">
      <alignment readingOrder="0" shrinkToFit="0" wrapText="1"/>
    </xf>
    <xf borderId="7" fillId="3" fontId="3" numFmtId="0" xfId="0" applyAlignment="1" applyBorder="1" applyFont="1">
      <alignment readingOrder="0" shrinkToFit="0" wrapText="1"/>
    </xf>
    <xf borderId="7" fillId="5" fontId="3" numFmtId="0" xfId="0" applyAlignment="1" applyBorder="1" applyFont="1">
      <alignment readingOrder="0"/>
    </xf>
    <xf borderId="7" fillId="6" fontId="3" numFmtId="0" xfId="0" applyAlignment="1" applyBorder="1" applyFill="1" applyFont="1">
      <alignment readingOrder="0"/>
    </xf>
    <xf borderId="7" fillId="6" fontId="3" numFmtId="0" xfId="0" applyAlignment="1" applyBorder="1" applyFont="1">
      <alignment readingOrder="0" shrinkToFit="0" wrapText="1"/>
    </xf>
    <xf borderId="7" fillId="7" fontId="3" numFmtId="0" xfId="0" applyAlignment="1" applyBorder="1" applyFill="1" applyFont="1">
      <alignment readingOrder="0"/>
    </xf>
    <xf borderId="7" fillId="8" fontId="3" numFmtId="0" xfId="0" applyAlignment="1" applyBorder="1" applyFill="1" applyFont="1">
      <alignment readingOrder="0" shrinkToFit="0" wrapText="1"/>
    </xf>
    <xf borderId="7" fillId="9" fontId="3" numFmtId="0" xfId="0" applyAlignment="1" applyBorder="1" applyFill="1" applyFont="1">
      <alignment readingOrder="0"/>
    </xf>
    <xf borderId="7" fillId="9" fontId="3" numFmtId="0" xfId="0" applyAlignment="1" applyBorder="1" applyFont="1">
      <alignment readingOrder="0" shrinkToFit="0" wrapText="1"/>
    </xf>
    <xf borderId="7" fillId="7" fontId="3" numFmtId="0" xfId="0" applyAlignment="1" applyBorder="1" applyFont="1">
      <alignment readingOrder="0" shrinkToFit="0" wrapText="1"/>
    </xf>
    <xf borderId="7" fillId="3" fontId="3" numFmtId="0" xfId="0" applyAlignment="1" applyBorder="1" applyFont="1">
      <alignment readingOrder="0"/>
    </xf>
    <xf borderId="7" fillId="4" fontId="3" numFmtId="0" xfId="0" applyAlignment="1" applyBorder="1" applyFont="1">
      <alignment readingOrder="0"/>
    </xf>
    <xf borderId="7" fillId="10" fontId="3" numFmtId="0" xfId="0" applyAlignment="1" applyBorder="1" applyFill="1" applyFont="1">
      <alignment readingOrder="0"/>
    </xf>
    <xf borderId="7" fillId="11" fontId="3" numFmtId="0" xfId="0" applyAlignment="1" applyBorder="1" applyFill="1" applyFont="1">
      <alignment readingOrder="0" shrinkToFit="0" wrapText="1"/>
    </xf>
    <xf borderId="7" fillId="11" fontId="3" numFmtId="0" xfId="0" applyAlignment="1" applyBorder="1" applyFont="1">
      <alignment readingOrder="0"/>
    </xf>
    <xf borderId="0" fillId="0" fontId="3" numFmtId="0" xfId="0" applyAlignment="1" applyFont="1">
      <alignment readingOrder="0" shrinkToFit="0" wrapText="1"/>
    </xf>
    <xf borderId="0" fillId="0" fontId="3" numFmtId="0" xfId="0" applyAlignment="1" applyFont="1">
      <alignment vertical="bottom"/>
    </xf>
    <xf borderId="0" fillId="12" fontId="4" numFmtId="0" xfId="0" applyAlignment="1" applyFill="1" applyFont="1">
      <alignment readingOrder="0" shrinkToFit="0" vertical="bottom" wrapText="0"/>
    </xf>
    <xf borderId="0" fillId="0" fontId="3" numFmtId="0" xfId="0" applyFont="1"/>
    <xf borderId="7" fillId="2" fontId="1" numFmtId="0" xfId="0" applyBorder="1" applyFont="1"/>
    <xf borderId="7" fillId="0" fontId="3" numFmtId="0" xfId="0" applyBorder="1" applyFont="1"/>
    <xf borderId="0" fillId="13" fontId="3" numFmtId="0" xfId="0" applyFill="1" applyFont="1"/>
    <xf borderId="0" fillId="0" fontId="3" numFmtId="0" xfId="0" applyAlignment="1" applyFont="1">
      <alignment vertical="bottom"/>
    </xf>
    <xf borderId="0" fillId="13" fontId="3" numFmtId="0" xfId="0" applyAlignment="1" applyFont="1">
      <alignment vertical="bottom"/>
    </xf>
    <xf borderId="0" fillId="14" fontId="3" numFmtId="0" xfId="0" applyAlignment="1" applyFill="1" applyFont="1">
      <alignment vertical="bottom"/>
    </xf>
    <xf borderId="0" fillId="15" fontId="3" numFmtId="0" xfId="0" applyAlignment="1" applyFill="1" applyFont="1">
      <alignment vertical="bottom"/>
    </xf>
    <xf borderId="0" fillId="0" fontId="10" numFmtId="0" xfId="0" applyFont="1"/>
    <xf borderId="8" fillId="0" fontId="1" numFmtId="0" xfId="0" applyAlignment="1" applyBorder="1" applyFont="1">
      <alignment readingOrder="0"/>
    </xf>
    <xf borderId="9" fillId="0" fontId="1" numFmtId="0" xfId="0" applyAlignment="1" applyBorder="1" applyFont="1">
      <alignment readingOrder="0"/>
    </xf>
    <xf borderId="10" fillId="0" fontId="1" numFmtId="0" xfId="0" applyAlignment="1" applyBorder="1" applyFont="1">
      <alignment readingOrder="0"/>
    </xf>
    <xf borderId="0" fillId="0" fontId="11" numFmtId="0" xfId="0" applyFont="1"/>
    <xf borderId="11" fillId="0" fontId="3" numFmtId="0" xfId="0" applyAlignment="1" applyBorder="1" applyFont="1">
      <alignment readingOrder="0"/>
    </xf>
    <xf borderId="12" fillId="0" fontId="3" numFmtId="0" xfId="0" applyAlignment="1" applyBorder="1" applyFont="1">
      <alignment readingOrder="0"/>
    </xf>
    <xf borderId="13" fillId="0" fontId="3" numFmtId="0" xfId="0" applyAlignment="1" applyBorder="1" applyFont="1">
      <alignment readingOrder="0"/>
    </xf>
    <xf borderId="14" fillId="0" fontId="3" numFmtId="0" xfId="0" applyAlignment="1" applyBorder="1" applyFont="1">
      <alignment readingOrder="0"/>
    </xf>
    <xf borderId="15" fillId="0" fontId="3" numFmtId="0" xfId="0" applyAlignment="1" applyBorder="1" applyFont="1">
      <alignment readingOrder="0"/>
    </xf>
    <xf borderId="16" fillId="0" fontId="3" numFmtId="0" xfId="0" applyBorder="1" applyFont="1"/>
    <xf borderId="0" fillId="0" fontId="12" numFmtId="0" xfId="0" applyAlignment="1" applyFont="1">
      <alignment vertical="bottom"/>
    </xf>
    <xf borderId="0" fillId="0" fontId="13" numFmtId="49" xfId="0" applyAlignment="1" applyFont="1" applyNumberFormat="1">
      <alignment vertical="bottom"/>
    </xf>
    <xf borderId="7" fillId="0" fontId="13" numFmtId="49" xfId="0" applyAlignment="1" applyBorder="1" applyFont="1" applyNumberFormat="1">
      <alignment shrinkToFit="0" vertical="bottom" wrapText="0"/>
    </xf>
    <xf quotePrefix="1" borderId="0" fillId="0" fontId="3" numFmtId="0" xfId="0" applyFont="1"/>
    <xf borderId="0" fillId="0" fontId="3" numFmtId="164" xfId="0" applyFont="1" applyNumberFormat="1"/>
  </cellXfs>
  <cellStyles count="1">
    <cellStyle xfId="0" name="Normal" builtinId="0"/>
  </cellStyles>
  <dxfs count="5">
    <dxf>
      <font/>
      <fill>
        <patternFill patternType="solid">
          <fgColor rgb="FF6AA84F"/>
          <bgColor rgb="FF6AA84F"/>
        </patternFill>
      </fill>
      <border/>
    </dxf>
    <dxf>
      <font/>
      <fill>
        <patternFill patternType="solid">
          <fgColor rgb="FFB7E1CD"/>
          <bgColor rgb="FFB7E1CD"/>
        </patternFill>
      </fill>
      <border/>
    </dxf>
    <dxf>
      <font>
        <color rgb="FF000000"/>
      </font>
      <fill>
        <patternFill patternType="solid">
          <fgColor rgb="FFF4CCCC"/>
          <bgColor rgb="FFF4CCCC"/>
        </patternFill>
      </fill>
      <border/>
    </dxf>
    <dxf>
      <font/>
      <fill>
        <patternFill patternType="solid">
          <fgColor rgb="FFFCE5CD"/>
          <bgColor rgb="FFFCE5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E358" sheet="Combined Application"/>
  </cacheSource>
  <cacheFields>
    <cacheField name="Invitation sent (Y/N/M)" numFmtId="0">
      <sharedItems containsBlank="1">
        <s v="N"/>
        <s v="M"/>
        <s v="Y"/>
        <m/>
      </sharedItems>
    </cacheField>
    <cacheField name="Matriculated" numFmtId="0">
      <sharedItems containsBlank="1">
        <m/>
        <s v="N"/>
        <s v="Y"/>
      </sharedItems>
    </cacheField>
    <cacheField name="Dropped off" numFmtId="0">
      <sharedItems containsBlank="1">
        <m/>
        <s v="Y"/>
        <s v="N"/>
      </sharedItems>
    </cacheField>
    <cacheField name="High Court Assigned" numFmtId="0">
      <sharedItems containsBlank="1">
        <m/>
        <s v="Uttarakhand High Court"/>
        <s v="Delhi High Court"/>
        <s v="Allahabad High Court"/>
        <s v="Chief Justices"/>
        <s v="Punjab and Haryana High Court"/>
        <s v="Himachal Pradesh High Court"/>
        <s v="Gujarat High Court"/>
        <s v="Orissa High Court"/>
        <s v="Patna High Court"/>
        <s v="Rajasthan High Court"/>
        <s v="Meghalaya High Court"/>
        <s v="Kerala High Court"/>
        <s v="Sikkim High Court"/>
        <s v="Madras High Court"/>
        <s v="Calcutta High Court"/>
        <s v="Madhya Pradesh High Court"/>
        <s v="Bombay High Court"/>
        <s v="Andhra Pradesh High Court"/>
        <s v="Telangana High Court"/>
        <s v="Jharkhand High Court"/>
        <s v="Gauhati High Court"/>
        <s v="Karnataka High Court"/>
        <s v="Chhattisgarh High Court"/>
        <s v="Manipur High Court"/>
        <s v="Tripura High Court"/>
        <s v="Jammu and Kashmir and Ladakh High Court"/>
      </sharedItems>
    </cacheField>
    <cacheField name="email ID" numFmtId="49">
      <sharedItems containsBlank="1">
        <s v="jose.jenifer19@gmail.com"/>
        <s v="sweta.mandal44@gmail.com"/>
        <s v="0206sapnaaggarwal@gmail.com"/>
        <s v="pragyakriti.152001@gmail.com"/>
        <s v="gargkrishan2610@gmail.com"/>
        <s v="aiqbal7827@gmail.com"/>
        <s v="manalibharti@gmail.com"/>
        <s v="babhishek087@gmail.com"/>
        <s v="pandey.aman74@gmail.com"/>
        <s v="Shivanikataria44@gmail.com"/>
        <s v="shreyasdak@gmail.com"/>
        <s v="shristychoudhary796@gmail.com"/>
        <s v="oviya1412@gmail.com"/>
        <s v="kshitij04.raj@gmail.com"/>
        <s v="anam.khan1404@gmail.com"/>
        <s v="manushri0918@gmail.com"/>
        <s v="rahulpandey13062000@gmail.com"/>
        <s v="priyamsrivastava0603@gmail.com"/>
        <s v="sahaishrey29@gmail.com"/>
        <s v="priyashahu1988@gmail.com"/>
        <s v="raghavjony1@gmail.com"/>
        <s v="psunaina04@gmail.com"/>
        <s v="anjalipan99@gmail.com"/>
        <s v="anubhuti98.aa@gmail.com"/>
        <s v="msameem705@gmail.com"/>
        <s v="abhishekkushwaha138@gmail.com"/>
        <s v="gotechahavish@gmail.com"/>
        <s v="sarita9671689300@gmail.com"/>
        <s v="jesvanthrichis2000@gmail.com"/>
        <s v="taniikshagupta851@gmail.com"/>
        <s v="parmarvidit17@gmail.com"/>
        <s v="20bba034@nluo.ac.in"/>
        <s v="gurmehar14@gmail.com"/>
        <s v="210506040089@clc.du.ac.in"/>
        <s v="divyabharti521@gmail.com"/>
        <s v="nsakya05@gmail.com"/>
        <m/>
        <s v="akshaypetkar29@gmail.com"/>
        <s v="subhasmitap.dsnlu@gmail.com"/>
        <s v="rajeshkumar14510038@gmail.com"/>
        <s v="vagisha.s.t@gmail.com"/>
        <s v="Gabbarisgoodman@gmail.com"/>
        <s v="shivampatel2403@gmail.com"/>
        <s v="vaibhavy2405@gmail.com"/>
        <s v="tejaswiniteju1818@gmail.com"/>
        <s v="anmolattri7@gmail.com"/>
        <s v="Ddiveshclc@gmail.com"/>
        <s v="gayathrik_ug17@tnnlu.ac.in"/>
        <s v="sumantsingh0502@gmail.com"/>
        <s v="nikhilsharmaca79@gmail.com"/>
        <s v="Priyachaudhary24051998@gmail.com"/>
        <s v="kaushaldaaman@gmail.com"/>
        <s v="dhavalp1995@gmail.com"/>
        <s v="krishnabnair10@gmail.com"/>
        <s v="tadarachal@icloud.com"/>
        <s v="19bba044@nluo.ac.in"/>
        <s v="rushil2483@gmail.com"/>
        <s v="aseem76588@gmail.com"/>
        <s v="Vanshika32000@gmail.com"/>
        <s v="modharshini@gmail.com"/>
        <s v="amruthak2351@gmail.com"/>
        <s v="banerjeeswati08b@gmail.com"/>
        <s v="aditisahu0201@gmail.com"/>
        <s v="neharikaaskrishnan@gmail.com"/>
        <s v="geeyesnair000@gmail.com"/>
        <s v="sharmajasmine2000@gmail.com"/>
        <s v="pujarissunil@gmail.com"/>
        <s v="bhumikaspanigrahi@gmail.com"/>
        <s v="nithyasowmya03@gmail.com"/>
        <s v="rohanlakma@gmail.com"/>
        <s v="samapikamohanty23@gmail.com"/>
        <s v="20bba033@nluo.ac.in"/>
        <s v="akhilpower07@gmail.com"/>
        <s v="btias98@gmail.com"/>
        <s v="panditaayushman2000@gmail.com"/>
        <s v="sylvi909@gmail.com"/>
        <s v="qureshiboy3331@gmail.com"/>
        <s v="balaji.antara@student.slsh.edu.in"/>
        <s v="Pshenoy@unicourt.com"/>
        <s v="ponnamsahithya@dsnlu.ac.in"/>
        <s v="18ba102@nluo.ac.in"/>
        <s v="ashnad96@gmail.com"/>
        <s v="20ba032@nluo.ac.in"/>
        <s v="20ba073@nluo.ac.in"/>
        <s v="20ba116@nluo.ac.in"/>
        <s v="niyati.jain@ifim.edu.in"/>
        <s v="19ba110@gmail.com"/>
        <s v="drishtiramdev090@gmail.com"/>
        <s v="anushreesingh0007@gmail.com"/>
        <s v="aniketraj760@gmail.com"/>
        <s v="manyathapliyal123@gmail.com"/>
        <s v="thriveni.kathi1@gmail.com"/>
        <s v="now.arvind@gmail.com"/>
        <s v="nipunkachhawaha69@gmail.com"/>
        <s v="sunnimuneerbasha5839@dsnlu.ac.in"/>
        <s v="ananya86@dsnlu.ac.in"/>
        <s v="shruthi1998@gmail.com"/>
        <e v="#N/A"/>
      </sharedItems>
    </cacheField>
    <cacheField name="Phone no">
      <sharedItems containsBlank="1" containsMixedTypes="1" containsNumber="1" containsInteger="1">
        <m/>
        <s v="'+918477067342"/>
        <s v="'+919965914477"/>
        <s v="'+919650062108"/>
        <s v="'+919807764775"/>
        <s v="'+918431165829"/>
        <s v="+918130300437"/>
        <s v="'+919807285458"/>
        <s v="'+917210406063"/>
        <s v="'+917982744281"/>
        <s v="'+919818256698"/>
        <s v="'+918437849666"/>
        <s v="'+919029148048"/>
        <s v="'+917506411313"/>
        <s v="'+919337574779"/>
        <s v="'+918527181485"/>
        <s v="'+917658873211"/>
        <s v="'+919123875736"/>
        <s v="'+919495348393"/>
        <s v="'+918838406681"/>
        <s v="'+918839061149"/>
        <s v="'+919830968885"/>
        <s v="'+919894638605"/>
        <s v="'+919963734721"/>
        <s v="'+919382256281"/>
        <s v="'+918848651899"/>
        <s v="'+917014315008"/>
        <s v="'+919300083055"/>
        <s v="'+919583359991"/>
        <s v="'+919920890024"/>
        <s v="'+918553036315"/>
        <s v="'+918374851453"/>
        <s v="'+919731055930"/>
        <n v="9.821429752E9"/>
        <n v="9.166938471E9"/>
        <s v="+91 8447488295"/>
        <s v="+9779841167486"/>
        <n v="8.146414964E9"/>
        <n v="9.87097976E9"/>
        <n v="9.670811544E9"/>
        <s v="06238976698"/>
        <n v="8.920635921E9"/>
        <s v="+918806589897"/>
        <n v="7.000691409E9"/>
        <n v="9.861734379E9"/>
        <n v="9.953858877E9"/>
        <n v="7.389113741E9"/>
        <n v="9.36881957E9"/>
        <s v="09784448409"/>
        <n v="8.787235501E9"/>
        <n v="8.887866123E9"/>
        <n v="9.971810548E9"/>
        <s v="+91 9437283010"/>
        <s v="+918076405750"/>
        <n v="8.61701147E9"/>
        <n v="9.438390001E9"/>
        <s v="09319942225"/>
        <s v="+917347606190"/>
        <n v="9.582137243E9"/>
        <n v="9.33041376E9"/>
        <n v="9.672648672E9"/>
      </sharedItems>
    </cacheField>
    <cacheField name="What is your full name?" numFmtId="0">
      <sharedItems containsBlank="1">
        <s v="M. Jenifer Jose"/>
        <s v="SWETA MANDAL"/>
        <s v="Sapna Aggarwal"/>
        <s v="Pragya Kriti"/>
        <s v="Krishan Kumar Garg"/>
        <s v="Asif Iqbal"/>
        <s v="Manali Bharti"/>
        <s v="Abhishek bisht"/>
        <s v="Aman Pandey"/>
        <s v="Shivani Kataria"/>
        <s v="Shreyas D"/>
        <s v="Shristy Choudhary"/>
        <s v="Oviya M S"/>
        <s v="Kshitij Rajoo"/>
        <s v="Anam khan"/>
        <s v="Manushri"/>
        <s v="Rahul Pandey"/>
        <s v="Priyam"/>
        <s v="Shrey Sahai"/>
        <s v="Priya shahu"/>
        <s v="Jitender Raghav"/>
        <s v="Sunaina paul"/>
        <s v="Anjali Pandey"/>
        <s v="Anubhuti Agrawal"/>
        <s v="Mohammad Sameem"/>
        <s v="Abhishek Kushwaha"/>
        <s v="Havish Gotecha"/>
        <s v="Tarun Tyagi"/>
        <s v="Richis jesvanth j"/>
        <s v="Taniksha Gupta"/>
        <s v="Vidit Parmar"/>
        <s v="Prakhar Gupta"/>
        <s v="Gurmehar Ahluwalia"/>
        <s v="Sahil Shehrawat"/>
        <s v="Divya Bharti"/>
        <s v="Nikita Dhanaji Kamble"/>
        <s v="PRABHAT KUMAR RANJAN"/>
        <s v="Akshay petkar"/>
        <s v="Subhasmita P"/>
        <s v="Rajesh Kumar"/>
        <s v="Vagisha Tiwari"/>
        <s v="Shreya Srivastava"/>
        <s v="Shivam Patel"/>
        <s v="Vaibhav Yadav"/>
        <s v="NUTHANAGANTI TEJASWINI"/>
        <s v="Anmol Sharma"/>
        <s v="Divesh"/>
        <s v="Gayathri"/>
        <s v="Sumant Singh"/>
        <s v="Nikhil Sharma"/>
        <s v="Priya Chaudhary"/>
        <s v="Suhasini Chowdhury"/>
        <s v="Daaman Kaushal"/>
        <s v="Dhaval Pandya"/>
        <s v="Krishna Nair"/>
        <s v="Tadar Achal"/>
        <s v="Shreyaa Mohanty"/>
        <s v="ABHISHEK ANAND"/>
        <s v="Aseem Aggarwal"/>
        <s v="Vanshika Sharma"/>
        <s v="MODHARSHINI S"/>
        <s v="K Amrutha"/>
        <s v="Swati Banerjee"/>
        <s v="Aditi Sahu"/>
        <s v="Neharikaa S Krishnan"/>
        <s v="Gokul Suresh Nair"/>
        <s v="JASMINE SHARMA"/>
        <s v="SUNIL Pujari"/>
        <s v="Bhumika Saishri Panigrahi"/>
        <s v="Nithya Sowmya"/>
        <s v="Rohan Lakma"/>
        <s v="Samapika Mohanty"/>
        <s v="Parv Pancholi"/>
        <s v="Nenavath Akhil"/>
        <s v="Tias Bhattacharyya"/>
        <s v="Ayushman pandita"/>
        <s v="Sylvina Moven"/>
        <s v="MOHD HANEEF"/>
        <s v="Antara Balaji"/>
        <s v="Prashanth Shenoy"/>
        <s v="Sahithya ponnam"/>
        <s v="Shreyas Alevoor"/>
        <s v="Ashna D"/>
        <s v="Ishita Khandelwal"/>
        <s v="Rishi"/>
        <s v="Yanlin Massar"/>
        <s v="Niyati Jain"/>
        <s v="Sneha Rath"/>
        <s v="Drishti Ramdev"/>
        <s v="Anushree Singh"/>
        <s v="Aniket Raj"/>
        <s v="Manya Thapliyal"/>
        <s v="Kathi Thriveni"/>
        <s v="Arvind Waghela"/>
        <s v="Nipun kachhawaha"/>
        <s v="Sunni Muneer basha"/>
        <s v="Ananya Malaviya"/>
        <s v="Shruthi Nair"/>
        <s v="Ekanki Chaubey "/>
        <s v="Shivangi Shikhar"/>
        <s v="Akrama Javed"/>
        <s v="Mahija bhalla"/>
        <s v="Viraj Aditya"/>
        <s v="Shashank Mohan Prasad"/>
        <s v="Tejaswita Kharel"/>
        <s v="Hima M"/>
        <s v="Bhavya Shetty"/>
        <s v="Nikita Bansal"/>
        <s v="MOHNISH N SOLANKI"/>
        <s v="Shivam kumar mishra"/>
        <s v="Sushravya G"/>
        <s v="Tanishka Pandey"/>
        <s v="Anugra Anna Shaju"/>
        <s v="Sowmya Bhattacharjee"/>
        <s v="Anjali Gupta"/>
        <s v="Nipun Kumar Srivastava"/>
        <s v="MEGHANA KILLAMPALLI"/>
        <s v="Aditya Tannu"/>
        <s v="Nikita Soni"/>
        <s v="Shivam Kannaujiya"/>
        <s v="Ashwin Singh"/>
        <s v="Ankita Amarnath Kamath"/>
        <s v="Tusharika singh"/>
        <s v="Yash Prakash Yadav"/>
        <s v="Anaika Solomon Martin"/>
        <s v="Nishtha Tiwari"/>
        <s v="AASTHA WAICHAL"/>
        <s v="Harshita Tyagi"/>
        <s v="Yosha M "/>
        <s v="Sakshi Agrahari"/>
        <s v="Mahi Jaiswal"/>
        <s v="Piyush Sinha"/>
        <s v="Selvin Abeesh"/>
        <s v="Varun Ahuja"/>
        <s v="Biswajeet Mishra"/>
        <s v="Khushi Singh"/>
        <s v="Aruna Bopche"/>
        <s v="Nirlipta Mishra"/>
        <s v="Sambit Kumar Behera. "/>
        <s v="Shradhanjali Mohanty"/>
        <s v="Shaswata Kapat"/>
        <s v="Siddharth Kurmi"/>
        <s v="Adyasha Nupur"/>
        <s v="Smarak samal"/>
        <s v="Chitrangda Saini"/>
        <s v="Aparna Abhimanyu Bhosale"/>
        <s v="Devika Agarwal"/>
        <s v="JogAshish Chowdhury"/>
        <s v="Nikhil Reddy Kothakota"/>
        <s v="Smita Gupta"/>
        <s v="Nisha Munshi"/>
        <s v="Nishtha Mahapatra"/>
        <s v="Indrasish Majumder "/>
        <s v="Madhav Aggarwal"/>
        <s v="Gunjan Rathore"/>
        <m/>
      </sharedItems>
    </cacheField>
    <cacheField name="What is the name of your law school/ college?" numFmtId="0">
      <sharedItems containsBlank="1">
        <s v="Chennai Dr.Ambedkar Government Law College, Pudhupakkam, Tamil Nadu."/>
        <s v="Reva university (School of legal studies)"/>
        <s v="Vivekananda Institute of Professional Studies"/>
        <s v="Bharati Vidyapeeth, New law college"/>
        <s v="Bennett University"/>
        <s v="Centre for Juridical Studies, Dibrugarh University"/>
        <s v="Asian law college, noida"/>
        <s v="Himachal Pradesh national law University"/>
        <s v="Law College Dehradun"/>
        <s v="Bharati Vidyapeeth Deemed University"/>
        <s v="R V Institute of Legal Studies"/>
        <s v="Chanakya National Law University"/>
        <s v="Dr.Ambedkar Government Law College, Puducherry"/>
        <s v="Ms Ramaiah Law College Bangalore"/>
        <s v="University of petroleum and energy studies"/>
        <s v="Institute of Legal Studies, Chaudhary Charan Singh University"/>
        <s v="Shambhunath Institute of Law, Jhalwa, Prayagraj, Uttar Pradesh"/>
        <s v="Christ Lavasa"/>
        <s v="Cicl college"/>
        <s v="Mvn University"/>
        <s v="I.M.NANAVATI LAW COLLEGE"/>
        <s v="Amity Law School Noida"/>
        <s v="Jagran Lakecity University, Bhopal"/>
        <s v="Central University Of Kashmir"/>
        <s v="Amity Law School, Delhi"/>
        <s v="GJ Advani Law College"/>
        <s v="Delhi Metropolitan Education GGSIPU"/>
        <s v="Tamilnadu national law University"/>
        <s v="Campus Law Center, Faculty of Law, Delhi University"/>
        <s v="Amity Law School, Delhi (affiliated to GGSIPU)"/>
        <s v="National law University Odisha"/>
        <s v="Amity always school ,Noida"/>
        <s v="Campus Law Centre, Delhi University"/>
        <s v="Campus Law Center, Delhi University"/>
        <s v="National Law University, Odisha"/>
        <s v="delhi University (clc)"/>
        <s v="Yashwantrao chavan law college, pune"/>
        <s v="Damodaram Sanjivayya National Law University"/>
        <s v="Campus law center"/>
        <s v="Tamil Nadu National Law University"/>
        <s v="DDU Gorakhpur University"/>
        <s v="Campus Law Center, Faculty of Law Delhi University"/>
        <s v="Campus Law center Delhi University"/>
        <s v="Delhi University, Faculty of law"/>
        <s v="Rajasthan Law College"/>
        <s v="Campus law center , University of Delhi"/>
        <s v="Panjab University, Chandigarh"/>
        <s v="Jitendra Chauhan College of Law"/>
        <s v="Symbiosis law school Pune"/>
        <s v="BVIMR, Department of law, New Delhi"/>
        <s v="Tamil Nadu National Law University (TNNLU)"/>
        <s v="Andhra University"/>
        <s v="Department of Law, University of Calcutta"/>
        <s v="Banasthali Vidyapith"/>
        <s v="BVIMR, Dept of Law New Delhi"/>
        <s v="Vivekananda Institute of Professional Studies, Pitampura, New Delhi"/>
        <s v="Law Sikho"/>
        <s v="KIIT SCHOOL OF LAW, KIIT UNIVERSITY, BHUBANESWAR"/>
        <s v="ICFAI LAW SCHOOL"/>
        <s v="National Law University Odisha, Cuttack"/>
        <s v="Kle society law college"/>
        <s v="National Law University Jodhpur"/>
        <s v="Rajiv Gandhi National University of law"/>
        <s v="IFIM Law School, Bangalore"/>
        <s v="Campus Law Centre, University of Delhi"/>
        <s v="Symbiosis Law School Hyderabad"/>
        <s v="LegalTech expert"/>
        <s v="Dsnlu"/>
        <s v="National University of Advanced Legal Studies, Kochi (NUALS)"/>
        <s v="IFIM law college"/>
        <s v="IFIM LAW SCHOOL BANGLORE"/>
        <s v="University of Mumbai"/>
        <s v="Alliance University"/>
        <s v="National Law University, Jodhpur"/>
        <s v="School of Law, Christ (deemed to be) University"/>
        <s v="University of allahabad "/>
        <s v="Tata Institute of Social Sciences, Mumbai"/>
        <s v="GNLU, Gandhinagar"/>
        <s v="G D Goenka university "/>
        <s v="Hidayatullah National Law University"/>
        <s v="Damodaram Sanjivyya National Law University"/>
        <s v="National Law University, Delhi"/>
        <s v="JSS Law College, Mysore"/>
        <s v="Asmita law college"/>
        <s v="NALSAR University of Law, Hyderabad"/>
        <s v="Lala Lajpatrai College of Law"/>
        <s v="Lucknow University"/>
        <s v="KLE SOCIETY'S LAW COLLEGE"/>
        <s v="Amity University"/>
        <s v="National University of Advanced Legal Studies, Kochi"/>
        <s v="Arun Kumar Chanda Law College (3 Year LLB)"/>
        <s v="ICFAI UNIVERSITY DEHRADUN"/>
        <s v="NATIONAL LAW UNIVERSITY (DSNLU), VISAKHAPATNAM "/>
        <s v="Maharashtra National Law University, Mumbai"/>
        <s v="Integral University"/>
        <s v="Symbiosis Law School, Pune, SIU"/>
        <s v="Campus law centre, Faculty of law"/>
        <s v="Campus Law Centre,  Faculty of Law, University of Delhi"/>
        <s v="Bishop Cotton Women's Christian Law College, Bangalore"/>
        <s v="University of Allahabad"/>
        <s v="KLE society's law college, Bangalore."/>
        <s v="SVKM's Pravin Gandhi College of Law"/>
        <s v="IFIM Law School"/>
        <s v="New Law College, Bharati Vidyapeeth University, Pune"/>
        <s v="New Law College, BVP, Pune"/>
        <s v="Saraswathy Law College"/>
        <s v="Vivekananda Insitute of Professional Studies, Delhi"/>
        <s v="Bharati Vidyapeeth Institute"/>
        <s v="NUSRL, Ranchi"/>
        <s v="Madhusudan Law University "/>
        <s v="Madhusudan Law University, Cuttack, Odisha"/>
        <s v="Madhusudan Law University"/>
        <s v="School of Law &amp; Justice , Adamas University"/>
        <s v="Dr. Harisingh Gour Central University, Sagar"/>
        <s v="ICFAI Law School, IFHE"/>
        <s v="National Law University Odisha "/>
        <s v="Faculty of Law- University of Delhi"/>
        <s v="Lee Kuan Yew School of Public Policy (National University of Singapore)"/>
        <s v="NUJS Kolkata"/>
        <s v="Symbiosis Law School, Hyderabad"/>
        <s v="Rajiv Gandhi National University of Law, Punjab"/>
        <s v="Maharishi Dayanand University-CPAS, Gurgaon "/>
        <s v="National Law University Odisha, Cuttack "/>
        <s v="Gujarat National law University"/>
        <s v="University Law College, Bangalore University"/>
        <m/>
      </sharedItems>
    </cacheField>
    <cacheField name="Which year of law school are you at?" numFmtId="0">
      <sharedItems containsString="0" containsBlank="1" containsNumber="1" containsInteger="1">
        <n v="6.0"/>
        <n v="3.0"/>
        <n v="1.0"/>
        <n v="2.0"/>
        <n v="4.0"/>
        <n v="0.0"/>
        <n v="5.0"/>
        <m/>
      </sharedItems>
    </cacheField>
    <cacheField name="What is your state of residence?" numFmtId="0">
      <sharedItems containsBlank="1">
        <s v="Tamil Nadu"/>
        <s v="Karnataka"/>
        <s v="Delhi"/>
        <s v="Jharkhand"/>
        <s v="Haryana"/>
        <s v="Assam"/>
        <s v="Madhya Pradesh"/>
        <s v="Uttar Pradesh"/>
        <s v="Chhattisgarh"/>
        <s v="Uttarakhand"/>
        <s v="Maharashtra"/>
        <s v="Gujarat"/>
        <s v="Bihar"/>
        <s v="Kashmir"/>
        <s v="Punjab"/>
        <s v="Odisha"/>
        <s v="Rajasthan"/>
        <s v="Telangana"/>
        <s v="Arunachal Pradesh"/>
        <s v="Andhra Pradesh"/>
        <s v="West Bengal"/>
        <s v="Kerala"/>
        <s v="Jammu"/>
        <s v="Meghalaya"/>
        <m/>
      </sharedItems>
    </cacheField>
    <cacheField name="Do you have any prior experience working with data?" numFmtId="0">
      <sharedItems containsBlank="1">
        <s v="No"/>
        <s v="Yes"/>
        <s v="Yes, I have had previously attended an research based internship studying and finding about the education institutions in Asia under the guidance of Dr. Adish Agarwalla law chambers, Lucknow."/>
        <s v="Yes, I have worked with Praaja.Org. There I worked on the data concerning to the map of Mumbai."/>
        <s v="Yes partially"/>
        <s v="Yes i have experience in IPR"/>
        <s v="Yes- I have worked with Cipla Limited for 2 years."/>
        <s v="Yes . I have done some certificate courses on data science and database language ,where I have worked on data.."/>
        <s v="nope, but knows a bit about it. really intersted in it because it is the future."/>
        <s v="Yes, I've interested with law firms where I've researched on various projects. Also I'm working on my research paper related to Big Data and Data Privacy."/>
        <s v="No."/>
        <s v="No, I dont have."/>
        <s v="Yes, worked with confidential customer data and databases as per SLA in a banking environment"/>
        <s v="Yes. As I'm pursuing an integrated course of B.Com. LL.B. (Hons.), I have dealt with data sets for almost 3 semesters now. I hope I could learn more and do better in this job."/>
        <m/>
        <s v="Yes - collected census like data in village for project and tabulate all those in SPSS tool"/>
        <s v="No, I have no experience"/>
        <s v="No, I primarily do legal research and writing"/>
        <s v="Co Founded UniCourt - one of the primary sources of court records in the US being in Mangalore"/>
        <s v="Yes, worked as a research intern at dayal legal associates"/>
        <s v="Yes. Worked on a government orders tracker at covid-india.in"/>
        <s v="Yes. I have been interning at Project 39A since the past year and have collected and analysed large datasets on death penalty cases in India from 2014-2020. Our research was published in January 2021 in the form of an Annual Statistics Report on the Death"/>
        <s v="No(fresh start)"/>
        <s v="No , i never worked with data"/>
        <s v="Yes. A bit of, have worked on my own for data collection of cases related to IP."/>
        <s v="Yes. I have worked in teleperformance for backend support"/>
        <s v="No. But interested to learn more on how to use these datasets"/>
        <s v="Yes, I worked with data in relation to an independent media project that is still underway regarding prisoner demographics."/>
      </sharedItems>
    </cacheField>
    <cacheField name="Why are you excited to apply to this program?" numFmtId="0">
      <sharedItems containsBlank="1">
        <s v="Open data will enable everyone to see and solve justice problems using data.&#10;By becoming a shared and open resource for discovering and publishing justice data and related information, JusticeHub aims to increase the access to and interoperability of data"/>
        <s v="I have always loved a comprehensive research than just learning the basics.Definitely basics play a pivotal role but legal research and it's efficacy is what really matters."/>
        <s v="I am really very excited to apply for this program and work as a justice maker. Also, i used to see alot of people trusting on incomplete information and build their conclusion on fake information posted on social media thus i want to get a chance to spre"/>
        <s v="As an law student this program will enable me , to understand and build my knowledge of data and to acknowledge the existing diversity in our legal system by giving my contribution and recognizing the systemic factors that affect the composition and impac"/>
        <s v="To know more about judges and their background as it helps to understand the diversity and about judicial working in country."/>
        <s v="Yes, I'm excited to work in your organisation; if the opportunity comes towards my way."/>
        <s v="I want to learn, improve and become a better version of me. And i dont have any idea about data justice for now. But i will give my best your summer program, and i am hear because this program is free, currently my motive is to gain free knowledge because"/>
        <s v="In today's world data is the most important source by which we can know things easily and can solve many cases in small amount of time which today is the need of the present and future also. By studying about data will help me in my future works and will "/>
        <s v="Yes in order to gain information and to learn about work of data"/>
        <s v="I am excited because i wanted to get new experiences in my life and wanted to gain as much as knowledge i can. I can young and energetic to work at any time. and i think i would get a chance to show my skills."/>
        <s v="I, being a law student, is well versed with legal research and the time it consumes to find the right judgement and precedents. By looking at the initiative, i could say there will be more accessibility for both the law profession as well as the general c"/>
        <s v="I have a keen interest in understanding the nuances of our Indian Judicial system as I aspire to join the judicial services. This programme guarantees the same, I believe in gaining the knowledge about the best of all and then having a clear insight or vi"/>
        <s v="To know and get some experience."/>
        <s v="I am excited for this program because with this i would learn so much"/>
        <s v="I am excited for this program as i have a keen interest in research and collection of factual data which will help people coming towards a conclusion. By joining this program i will be able to learn and work for an organization which will help me develop "/>
        <s v="Yes, if provided this is going to be my first opportunity to create or accumulate data like this also this will enhance my knowledge about legal system of India"/>
        <s v="Learning the new working of law in the field of data and justice"/>
        <s v="I got to know about this program through lawctopus and when I read the details and the work field, it sounds interesting to me, and also it is new for me to work with such creative topics along with the creative method. I am very keen interested in workin"/>
        <s v="Wanted to learn more"/>
        <s v="For drafting"/>
        <s v="Yes"/>
        <s v="It focuses on simplified way of presenting a data and making it open for use. It's something new and different for me to start with and hence I'm interested."/>
        <s v="In order to explore this field and to be familiar with the nuances, I am excited for this internship."/>
        <s v="I'm very excited about this internship because this internship seems to be very different as compared to other internships and I hope will get a new exposure and a good experience too"/>
        <s v="To strengthen my CV and get equipped with skills"/>
        <s v="In 2020 read a book 21 problems of the 21st century and that made me think about data. And the all hoopla around data had already begun with Cambridge Analytica and other evident data breaches such as shadow pad. All this led to my interest in data and pr"/>
        <s v="It's good to not waste summer breaks and try something new. What's better than this?"/>
        <s v="It will enhance my view to use data in justice delivery and may help me in using skills gained with you further."/>
        <s v="Data is capable of making good beneficial changes in the world. We can track companies making significant profits when they make data-driven decisions.Sometimes While our intuition have some opinion , a data can tell us a totally different story.I have al"/>
        <s v="I just started my journey in the field of law and an opportunity like this will really enhance my skills and help in boosting my career."/>
        <s v="The lack of judicial data in our country makes it hard to effectively analyse the functioning of the judiciary along with the effective interpretation of various laws. Any initiative to assemble a dataset revolving around the judiciary would certainly be "/>
        <s v="The first thing that drew me in was the word 'data.' Data is important for everything; without it, you can't analyse anything. I'm really interested in learning more about data analysis. The concept of a cumulative profile set of high court judges is fant"/>
        <s v="To explore more"/>
        <s v="Getting the knowledge of interpreting and using data would help me in my future career as a lawyer."/>
        <s v="My Goal is to go in judiciary so i want to learn and know more about judiciary system."/>
        <s v="It has always intrigued me how a Justice System, which should have been transparent, which will give people more faith to believe in this system, is non-transparent in how appointed, transfer, etc works. The handling of cases involving Supreme Court Judge"/>
        <s v="Data is power but the right data is the superpower. the development of AI, neural network all tells us that the fourth revolution is been going on. if you miss it then you will not able to catch the train going to the future. i have done mechanical engine"/>
        <s v="."/>
        <s v="I have a keen interest in how the technology has impacted our lives and the importance of data privacy and regulations. Over the years the way personal data of individuals have been used in revenue generation also helping research organisations in buildin"/>
        <s v="To improve the legal santitity"/>
        <s v="I really find data fascinating and would like to learn more on it's applicability in law. There is so much data out there, just waiting to be interpreted, I'd rather know what to do with all this data available than not. Data talks and it talks loudly, it"/>
        <s v="I had never got an opportunity in handling data. I know I can do but willing to explore this side as well because would help in various other fields too. And it's a huge time declaring ourselves to serve justice."/>
        <s v="I am looking forward for this program as it will help to create the profile of Judges so that we will come to know how these judges interpret the laws, what their backgrounds are, how they have come up to Judiciary, their professional trajectory. I am sup"/>
        <s v="I am interested in this internship program because it will give me invaluable experience in legal field and data analysis.I also believe that my education and skills will be an asset during my internship.During graduation I learned how to comprehensively "/>
        <s v="From begining of my course I'm very hunger to learn something in this field, I don't even willing to loose a single opportunity that will help me to build my knowledge."/>
        <s v="I found it great as a law student getting an exposure to such an programme which lead to an immeasurable knowledge which is keen for an professional."/>
        <s v="Since I am a fresher and, I&#10; have no idea about data program and its importance in law. I would love to work with you if I get chance for not only enhancing knowledge in this arena but also skill which will be helping me in the near future. &#10;Whatever task"/>
        <s v="Once I have heard during my internship, the data basis provide for judges are extra ordinary. But i don't know whether it is available for law student and advocate? And how to access it so i think it will be taught in this course"/>
        <s v="Being a first generation law student it's a great learning opportunity to learn and contribute in creating a dataset to create more conducive judicial system as it helps me to understand how judges from different backgrounds apply their rationale in dispo"/>
        <s v="As i am a fresher and new to this field I wanted to learn new things!! This platform will teach me so that it can be helpful in future."/>
        <s v="Knowledge is important. However, having the right knowledge, even more so. Data in particular brings out various facts and figures that help one predict certain outcomes. The reason as to why I'm interested in this program is because I want more certainty"/>
        <s v="This is something I have never seen or heard of. What can be more productive and benefitting way of learning about our judicial system? Personally, I am in such a phase of my academic life that I am craving for crucial exposure more than ever and I am mor"/>
        <s v="Data is the most reliable form of scrutiny, if reported accurately. Having worked in an environment where data is essential for business decisions, this program would help me expand the horizon in the legal world."/>
        <s v="The diversity and transparency in the Indian judiciary is a controversial topic that I am aware of. In my second-semester constitutional law project, I have researched a bit into gender disparity in the judiciary while also noticing a lot of shocking stat"/>
        <s v="What’s more fun than collecting data’s and creating it into a database that could help justice? &#10;I want my summer to be more than just books and words and I know studying law is more than that. &#10;Thank you."/>
        <s v="The first thing is that the concept of the program is really unique, more so for the legal fraternity. Data in law is something that is very crucial but we turn a blind eye to the lack of the same. I do believe by being a part of this programme, I would l"/>
        <s v="Quest of learning something new and unknown is one of the reason. Apart from that recent big data revolution in supreme court and lower judiciary is another such reason. And the fact that this summer program is one of the first such program is the most ex"/>
        <s v="I feel that data analysis is an important skill that every law student must possess in order to understand the socio- economic realities which in return helps to formulate better speculations on various policy decisions."/>
        <s v="I am excited to learn about justice data movement and its operations. I have never worked with the data before but i am looking forward to enhance my skills on judges, their backgrounds, tenure and professional trajectory and to know in depth about the ju"/>
        <s v="In following the principle of ‘stare decisis’ it is very much pertinent that we have all the relevant data on the precedents to understand a case in its entirety and as producing data sets will be of combining all such data, it would be a pleasure to put "/>
        <s v="Myself Amrutha Kantimahanthi and I am glad to introduce myself as an aspiring, dedicated and an optimistic student with a strong will to succeed in life. I completed my 10th from Bethany school Visakhapatnam in the year of 2010 with the 69.80%, after that"/>
        <s v="In my opinion, Judges act as the brain of our legal system. The rest of the body parts aka the other components of the legal system (lawyers, etc.) relay their problems to the brain and it provides a reasonable solution to such problems. This would be a w"/>
        <s v="This is a very new area for me and it definitely enhance my knowledge and skills. I have little bit knowledge regarding thigh but not so much, so it will be a great experience ok learning."/>
        <s v="The work description seems extrenley fruitful andI am inclined to work in this regard. There are various ways to understand law and the process but understanding it's constituents i. e. The touchbearers of the law, is imperative. Given the opportunity I c"/>
        <s v="In this digital world the increasing availability of digital data reflecting various aspects have never failed to astonish me. The power of these data to organize and categorize different information are indeed very strong. Being a law student I am immens"/>
        <s v="I am a judiciary aspirant. I like the idea of researching and knowing about the judges' professional career paths. This will surely align my journey to my desired goal."/>
        <s v="We all have our own role model of Judges and some of their beautiful judgements that give us a entirely different perspective and view on different topics and let us to think beyond , so I want to join this programme because it will inspire me and improve"/>
        <s v="I would like to know how the judiciary is working and about the experiences they are gaining from this field. Also how the system of all courts in India is working to appoint judicial persons and the experience of them to get into that position which will"/>
        <s v="As a law student, programmes like this seem helpful for my studies"/>
        <s v="I'm really excited to work in this program because I have a keen interest in the justice system. I want to work for the betterment for the existing justice system."/>
        <s v="I myself being an aspirant of judiciary, would love to keenly observe and analyse the dynamics of Indian Judges, their backgrounds and the grey areas in their practice which I can improvise in myself to become a better judicial officer in future learning "/>
        <s v="I want to Gain some knowledge"/>
        <s v="As being a lawyer one should be having a overall experience. And by doing this program I think it will be more learning."/>
        <s v="While working on my research paper on the importance of female judges in the Judiciary, I realised that in order to prove my hypothesis that women have a different voice than men due to experiences that are specific to women, I needed to compile data to b"/>
        <s v="I aspire to be a judge after grad. and i want to understand this vital institution in depth."/>
        <s v="My education and dedication to this career makes me a suitable candidate for this internship.&#10;I have done my graduation with a major in Political Science from St, Xavier's College, Kolkata. My course consisted of politics, media, the judiciary and environ"/>
        <s v="In today's world data where data is new oil it can play a precious role in deciphering many problems whether it is social or Legal. &#10;Through this programme I want to carve my legal skills in research and how to analyse data. I am expecting to learn how to"/>
        <s v="The concept of collection of data is something I have not been familiarised with in my 4 years of law school. Types of research methodologies and that is the extent of data collection that we are exposed to. What piqued my interest is that data is sought "/>
        <s v="Glad to help and contribute"/>
        <s v="I firmly believe that experience teaches much more than a book could ever do. As this programme is all about collecting information of high court judges and their experiences, I really feel excited to be a part of this programme."/>
        <s v="Legal research with its emphasis on doctrinal research allows biases to creep into analysis. Empirical research based on data helps remove bias."/>
        <s v="This project excites me because it allows me to study a set of powerful statekeholders in our justice system who are severely under-researched while also enabling future researchers to explore how judges' diverse life backgrounds and professional experien"/>
        <s v="I would like to be a part of this program as I feel it would be a great opprtunity to work on the dataset as a law student under great mentors. I want to gain new experience and grow my career in law."/>
        <s v="It is really exciting for me to work for this programme. It will allow me to learn more about Indian judiciary and several other aspects related to law which will help me in my law carrier."/>
        <s v="I want to explore and to learnt more about it."/>
        <s v="I believe I will be a worthy asset to your team.I would make an excellent addition to your team.This intership would help me grow my real world experience in the law industry and help me further develop and refine my law skills"/>
        <s v="This program seeks like a practical experience of learning law which we usually don't get exposed to in our law schools. I have not worked with data sets before but I'm eagerly wanting to learn what this program holds for me. This is one of the best ways "/>
        <s v="Yes, i am interested in this program. You will provide us source of income. Interesting scheme program. I will gain knowledge by doing this program. Optimal utilisation of my potentialities , professional growth and self fulfilment with the job ."/>
        <s v="The important thing about any program is to have gain experience and knowledge to which we require skills. And we'll obtain the skills from your program."/>
        <s v="I'm a law student and being a law student I want to know how the society works , how the decisions are taken, how correct and important decisions are taken. Want to lend my hand in order to get this done. Want to help the society on the basis of law. Want"/>
        <s v="The opportunity is quiet unconventional. It’ll give exposure to a new aspect and contribute in learning of something fresh that is not covered in law school."/>
        <s v="I am a judicial aspirant and the event by justicehub about creating a dataset, profiling judges from across India made me go so fervent about this program. Secondly, the thought put in by justicehub into bringing this artistic programme says a lot about t"/>
        <s v="Well. I won’t give sone long answer, it just I came through this link and I have been working with a tech startup. I have deep interest in legal tech so I thought it would be something for me."/>
        <s v="It's a new field, and I want to explore it and capitalise it by helping people stuck without justice."/>
        <s v="To prepare a data novel set"/>
        <s v="There is a lot of unused data out there and very slow momentum in terms of its usage and awareness. Through this program I wish to fill this gap and contribute towards openess of judicial data."/>
        <s v="Working with data and datasets has always been interesting to me, both because patterning is interesting to me, and also because of the scope of understanding that can be revealed through proper research. I am very interested in knowing more about methodo"/>
        <s v="No"/>
        <s v="M.A. Dissertation on Witch-hunting - used Stata for running logical regression and others"/>
        <s v="I have worked with datasets in a few research projects that I have completed in the past two years of my study at law school. For instance, I have been working on a project that deals with law regarding the Stem Cell Research and Cloning. For this I colle"/>
        <m/>
        <s v="I am currently a part of Article 14's Sedition Project and am in the core team of the Project. I have worked to collect as well as analyse data. In order to find data for the project, we have been using various Court websites (including the E-Courts websi"/>
        <s v="I am working with Article14 on their Sedition database. It's an ongoing research that maintains a repository of all sedition related cases across India from the year 2010 to present. "/>
        <s v="I had a great deal of research experience in Tally ERP 9.0,Data entry , Microsoft Excel , Microsoft word&#10;etc. "/>
        <s v=" I have worked on a study report on adulterated milk and milk products with Consumer India during which I had filed RTIs to collect data on licenses granted to dairy units and on certified milk powders in India. I had also conducted a survey during the in"/>
        <s v="I should probably state that while I am currently a 1st year student at my current law school, I have been a Final Semester student at Campus Law Center, University of Delhi.(Due to health reasons, I could not finish my education there. Thus, I have moved"/>
        <s v="During my internship at Centre of Civil Society, I was working on a Quality of Regulations Project. This included evaluating a set of hundred laws and checking their entire trajectory, from being released for public comments to it's rules being notified b"/>
        <s v="No experience yet"/>
        <s v="As a student member of the Kautilya Society for Public Policy, I worked closely with Research Fellows at Vidhi Centre for Legal Policy on a project pertaining to judicial reforms. I undertook the task of summarizing 100 criminal appeals at the Rajasthan H"/>
        <s v="I have completed my Bachelor in Economics with honours, and during my bachelor I was engaged in research paper writing for which I used to called data, both from primary and secondary sources, and then use that data in the research to draw out possible an"/>
        <s v="In 2019, i got an opportunity to intern with a Bangalore based start-up company where i was asked to collect data's relating to Global Law tech fair and software used by law firms/companies."/>
        <s v="-"/>
        <s v="Judgement writing and research paper work"/>
        <s v="Had an experience working on data of world education system under Dr. Adish Aggarwala &#10; &amp; Law Chambers, Lucknow"/>
        <s v="I do not have prior experience."/>
        <s v="Brief introduction to statistical data handling in senior secondary level mathematics.  "/>
        <s v="N/A"/>
        <s v="Having a science background from plus 2 and being in the program of BSc.LL.B(H) has done statistics &amp; data oriented workshops &amp; curriculums ; but specially on own interest tried to make case rating based on datas collected over judgments of previous years"/>
        <s v="I have worked with a Marathi daily newspaper which explored the lives of senior activists in different sectors of the society and we used to write a biographical article every week, introducing one personality per week."/>
        <s v="I am presently studying PhD in Public Policy at NUS. I was introduced to evidence-based policy research in a course titled, 'Quantitative Methods for Public Policy Research'. I learnt about various econometric methods including regression and randomised c"/>
        <s v="I have previously interned at Daksh, Bengaluru, where I have researched about the feasibility of a Judge Performance Evaluation system (JPE system) in India, by comparing the various existent JPE systems in various countries, such as the USA, the UK, Cana"/>
        <s v="I have been interning at WWF-India since January 2021 and have been involved in conceptualising and planning their Report on Low Cognisance and Conviction Rates of Wildlife Crimes in Uttarakhand. In pursuance of this, I have compiled and tabulated more th"/>
        <s v="For the month of August September I interned at the Centre for Criminology and Victimology, NLU Delhi. During my internship. I supported data collection for the Empirical Legal Research Project. I read, identified and collated information on the empirical"/>
        <s v="I had worked with two research organizations of importance as a part of my internships and collated and analyzed information regarding different research projects which were being going on at these research centers. Daksh in Bangalore is where I worked on"/>
      </sharedItems>
    </cacheField>
    <cacheField name="What are your expectations from this program?" numFmtId="0">
      <sharedItems containsBlank="1">
        <s v="As I'm moderately federated and my work is defined by the sectors I operate in. Public Finance, Law &amp; Justice and Urban Local governance are a few sectors where I'm actively engaging with my collaborators. The outputs, outcomes and future opportunities ar"/>
        <s v="Interactive session, equal rights and remuneration"/>
        <s v="I really hope that this program would taught me great amount of things that i want but unable to do because of lack of knowledge and i too hope that it will help me achieving the previously mentioned goals."/>
        <s v="This program"/>
        <s v="To learn more about judicial working of country"/>
        <s v="I want to learn and improve upon my skills."/>
        <s v="To learn new things which I don't know"/>
        <s v="I think by the end of this program I would know how to use data in a useful way and according to my needs. The program would help me in making my works related to easy and how I will make my work useful"/>
        <s v="To get experience and knowledge"/>
        <s v="Basically, i think we have to just write an articles on the topics rest i am not sure about it."/>
        <s v="I would like to gain experience, exposure and skills from the initiative so that i would be able to contribute myself for the better good"/>
        <s v="I expect to learn about various aspects of our judicial system by having an in depth knowledge about how it works practically."/>
        <s v="To gain knowledge"/>
        <s v="This will motivate me to push through my goals"/>
        <s v="My expectations to learn from this program is after a brief idea will be given if any mistakes are there in collecting the data. Suggestions may be given how and which source to be used while collecting the research."/>
        <s v="I would like to learn how to accumulate such data and use it for benefit or to maintain transparency"/>
        <s v="To be informative and insightful"/>
        <s v="I am sure working in this program will help further improve my skills and also in enhancing my CV."/>
        <s v="I want the organisation to be dedicated to the student or interns and let them work with mind free"/>
        <s v="Aware drafting"/>
        <s v="No"/>
        <s v="I would like to understand and see how or what kind of data I'd come across, read and analyse. Which is something that would help me later."/>
        <s v="I look towards learning about our adversarial judicial system and pattern of judges."/>
        <s v="I will learn something new."/>
        <s v="Learning new skills"/>
        <s v="As I have already written in the previous. I'd like to get more insights from the program. I've been reading on my level and working with a data privacy solution provider, so it would increase my knowledge and I'd get to know a lot more."/>
        <s v="Learning!!!!"/>
        <s v="To know how data helps in justice delivery."/>
        <s v="Application of data in judicial sphere."/>
        <s v="Just a law student eager to learn more about the field."/>
        <s v="I expect to learn data management, along with getting an insight into the various sitting judges in our country, an activity which will undoubtedly lead to my professional development"/>
        <s v="I'm interested in learning how to analyse someone based on their history. Data processing and careful structuring for profiling helps me in my field work as well. From this programme, I want to learn about a judge's complex reasoning and how their social "/>
        <s v="To increase legal knowledge"/>
        <s v="To learn the use of data and its interpretation."/>
        <s v="I am hoping that i will be able to know and understand the judicial system."/>
        <s v="I would like to know what exactly built the people who serve in the top courts of our country. I would like to (hopefully) learn what powers the institution behind-the-scenes. I hope to acquire knowledge."/>
        <s v="learning how to search the right stuff for the ocean of data, how to manage data and categories it. how to make a system that is easily accessible and equally responsive."/>
        <s v="."/>
        <s v="To learn about the experiences and the background information about various Judges in the Indian Judiciary. &#10;Learn how can the data collected would bring a different perspective about the diversity of the Institution"/>
        <s v="As a platform to explore"/>
        <s v="My expectations from this program are simple. I would like to know what data from which sources is most useful for me, what I should turn to first to answer questions. Secondly, I would like to become knowledgeable in the ways of interpreting this data in"/>
        <s v="Currently dont have exact idea about the program but willing to atleast use my experience in pro bono and get acquainted by learning a new set of ideas."/>
        <s v="To smoothly learn and grasp how to search up for the data and combine it so that everyone in the public platform can get to know about it."/>
        <s v="Internship at Justice Hub is designed to give law students valuable insight into the professional lives of attorneys and judges.&#10;I look forward to better understand what being a lawmaker involves,and the best way to do that is to be around the lawyers. A "/>
        <s v="I'm expecting continuous work with you."/>
        <s v="I expect a month full of knowledge and reading to get an understanding regarding the data"/>
        <s v="After completion of this program, I want to be eligible and confident in dealing with data program"/>
        <s v="Explore more in the field of law"/>
        <s v="I will be able enhance my judicial knowledge and will be able to understand impact of background and education in judgements.ways to motivate more people to join judiciary"/>
        <s v="To use data as a tool for evidence based decision making in the arena of justice administration and effective criminal justice system. My interest in data crunching arises since my Chartered Accountant days and using it for research. I'm also currently pu"/>
        <s v="This program will teach mein new things new lessons which will help me to grow to learn and to explore"/>
        <s v="To learn how to collate data and more importantly, know where to look for it. To create a dataset that will hopefully help people know more about our judicial system and whether or not as either policy makers or private citizens we need to do something ab"/>
        <s v="When I come out of this program, I want to see myself as filled with enthusiasm to serve our judicial system. Iwant tk see myself filled with all the knowledge that this program will provide. I exoect, this study will make me more confident and ready to w"/>
        <s v="To gain insights of the legal profession and to better understand judgements of various courts."/>
        <s v="I hope to become a better researcher which is invaluable for a law student. I also wish to make a contribution to the entire law community by helping out in this endeavor. Along with this, I also hope to better understand the composition of the judiciary "/>
        <s v="I am expecting this program to be more than just work. I am hoping it’s work that will give us a fun summer learning all about using data to serve justice. It would be a beginning of new wisdom towards serving justice."/>
        <s v="I believe I would get to learn a lot and test that knowledge by completing the tasks given to me. Being able to collate data forms an important part of research as well. I believe this would help me in testing my boundaries and learning things that no law"/>
        <s v="Looking forward to understand the relationship between practice of non-disclosure by judges and its impact on public trust on judiciary. Apart from this, evolution of profession as a judge in sharing personal data in public domain. Another aspect which I "/>
        <s v="Ability to gather data, analyse it and then apply it in a productive manner."/>
        <s v="I expect to enhance my knowledge on how the data about judges and their backgrounds helps to know the judicial system. Moreover, to learn under the tutelage of Prof. Rangin Tripathi would be a great opportunity for me to explore a meaningful experience."/>
        <s v="I hope this helps me explore new aspects and areas of law which I was previously, maybe, unaware of. It will provide me a chance to show my potential in this area and build upon it."/>
        <s v="We live in a world that is constantly changing and is facing rapid economic changes. It takes a large pool of well-trained people to make it a better place to live and adapt. This is where I see my unique contribution. As an undergraduate student of busin"/>
        <s v="I wish to take away a significant portion of knowledge through this program. My only objective here is to learn. Being a first generation law pursuer I wish to expand my understanding of the legal system."/>
        <s v="Mainly to learn something new"/>
        <s v="I expect to acquire and ameliorate research and interpretation skills. Learning about High Court judges will better help understand the evolution of law through judments delivered over the years. Grasping the intellect of judges can open up a varied persp"/>
        <s v="From this assignment I would like to have a practical experience in the field of data handling. Also if possible to understand the idea of how this methods helps for the society"/>
        <s v="I expect that I will get to know the inside out of the career paths of the Judges which will further help me streamline my decisions."/>
        <s v="To learn"/>
        <s v="I expect to get a lot of knowledge in this programme and get to know about the judgements and have a greater understanding of the subject."/>
        <s v="I would like to collect the datas of all judicial people as much as possible and would like to learn how to correlate those data with law to understand better and know the experiences of the people in this area."/>
        <s v="I expect to gain some knowledge"/>
        <s v="I think I'll gain immense knowledge and experience about the real justice system. I'll able to acquire more information about the judges of India."/>
        <s v="I expect an enthusiastic research work entailing the professional-cum-personal understanding of Indian judges and its influence on their service and performance subsequently."/>
        <s v="Gain some experience"/>
        <s v="The main focus is to learn and develop new ideas and skills ."/>
        <s v="Through this programme I wish to learn how to collect, organise, compare and utilise data to prove or disprove a hypothesis. My primary goal is to learn how to substantiate arguments using data, so as to make it more persuasive. I expect this programme to"/>
        <s v="I aspire to learn about the working of our judicial system and possibly contribute later, as a part of it"/>
        <s v="I feel that this internship places prominence in areas of my interest and having the privilege of serving as an intern will give me further exposure I need to advance my career."/>
        <s v="Learn the new things especially how to deal with data which is available in various forms.&#10;I will be able to learn how to be precise while searching from a large piece of information."/>
        <s v="I hope to acquire skills that may aid me in my future research as I enjoy writing on varied subjects. Also to develop an understanding of the procedure involved and type of information to be looked at; it might give me a much needed new approach to resear"/>
        <s v="Democratize court records and build transparency in the justice system"/>
        <s v="I am a person open to opportunities and I personally believe every work has something to learn so I will be glad to learn anything which comes through my way. But as questioner is particular about my expectations and considering my academics here, I would"/>
        <s v="1. To create datasets of social relevance; 2. Use data in legal research, making it more evidence-based and rigorous."/>
        <s v="As someone who has previously worked with data analysis tools like Pivot, Excel, and Tableau, I am interested in exploring more techniques to create and interpret data. I would also like to implement all that I learn from this program in my future researc"/>
        <s v="I believe I would learn how to collect and amalgamate datasets provided to me under the guidance of the mentors. One important aspect which drew me to this program is that genuine data is the key source in order to procure information regarding any topic."/>
        <s v="Through this program, I expect to learn about Indian judiciary and how it works overall. What are its limitations and how we can improve ? What are the areas which are generally overlooked ? And Some shocking data/facts which needs urgent attention."/>
        <s v="To gain knowledge and the ability to grow with it"/>
        <s v="My expectations involve being able to learn how to identify problems,how to address the issues and how to plan and execute the ideas needed to achieve the goals.By learning this,I can gain real world experience"/>
        <s v="From what I gather, this program requires us to create datasets on justices across India. I think this is wholesome as it'll be an effective approach for me to get exposure to the background of such justices in terms of cases handled, the subject matter o"/>
        <s v="Good experience. Great source of income . Capability of doing job."/>
        <s v="Experience and knowledge and a good source of income"/>
        <s v="To learn the law and to implement the law."/>
        <s v="Primary expectation is to learn and get the exposure."/>
        <s v="The program invitation spoke about dataset and to be honest I really don't think my idea of it is what it actually means and I want to totally put in my passion to learn what the platform is going to offer and whatever the inputs the platform has designed"/>
        <s v="I would be expect to learn how data could be useful in legal industry. How to make things that could make difference with the help of data. And most importantly I wants to make something useful for layman."/>
        <s v="Whatever I learn, I'll be grateful."/>
        <s v="Much more interested to know about open justice datasets"/>
        <s v="Contribute towards making legal and justice data open."/>
        <s v="I hope to gain a better understanding of usage of data to infer wider socio-political understanding regarding our world, by fine tuning the ways we create inferences. I also hope I may be able to contribute to the betterment of the project as a whole."/>
        <s v="Yes, data analysis is figure which situation of assessment. "/>
        <s v="To get first hand guidance and experience in using data for drawing analysis in the domain of criminology and law. "/>
        <s v="&#10;I am interested in this program because I look forward to learn from the best mentors in the field. I believe I will be to learn about the nitty gritty of data collection and manipulation for use in the legal arena.&#10;"/>
        <s v="For first year Student this programme will be a good opportunity to take first step towards my dream"/>
        <s v="I've been following Justice Hub's work for a while, and it has been my earnest desire to contribute meaningfully to this initiative. Prof. Tripathi's dataset concerning the background of SC judges, about which he talks in Agami's Date with Data video, fur"/>
        <s v="As a 1st year law student, I have been constanlty exposed to a humongous set of data scattered around various platforms. I was very perplexed as to which data is relevant and which one is not. As a result, I often used to end up getting substandard data, "/>
        <s v="I believe that through data we have the ability to codify and express complex legal ideas and issues in simple and understandable terms. Since Law has been a very niche and difficult to understand subject for non-lawyers and I want to be able to change th"/>
        <s v="An area in which I have no experience always appeals to me. To be a part of a program striving to thrive at broadening the scope of data access especially the judicial system of the country, an institution where there is a dire need for transparency, acce"/>
        <s v="I am a keen learner and I want to have every possible knowledge and experience which would help me in future in some way or the other."/>
        <s v="From my prior experience in working with data, I found that this is a field that I am interested in. Datasets can shed light on patterns of systemic discrimination and lack of representation in terms of caste, class, gender, sexual orientation, etc. They "/>
        <s v="I do have experience of High Court of Bombay, and I'm always willing to learn more if I get the opportunity to learn from different platforms. If given the opportunity to learn, It'll be of great help to enhance my career. "/>
        <s v="I am excited to apply to this program because this internship would provide me with the ideal opportunity to&#10;assist your organization and to expand my research skills."/>
        <s v="The open justice data revolution seems to have a lot of potential. I would like to contribute to this and give my part for the collection of accessible legal data for a better judicial system. "/>
        <s v="The appointment of Shri Justice N.V. Ramana as the Chief Justice of India was celebrated by the legal fraternity in general and particularly by first-generation lawyers. This was based on the view that it is challenging for first-generation lawyers to suc"/>
        <s v="Albert Einstein is quoted as saying, &quot;Imagination is more important than knowledge.&quot;. I disagree. Creativity and its application in making solutions is impossible without knowledge. Without knowledge, creativity without knowledge is useless. This is true "/>
        <s v="I wanted to apply to this program because it is something and i want to gain knowledge."/>
        <s v="Data is future either tech or law, we as law student need to know how to access the data and use the data for our law needs. Therefore, I am much excited about this program"/>
        <s v="         I am looking forward to research and create database on my areas of interest. I can get wide scope of knowledge by this program. Being a 2nd year I am exploring my options and trying to find out where I should further go into, by this program I c"/>
        <s v="The Summer of Data presents a unique opportunity to create a dataset that should ideally be open to the public, for a greater understanding of our judicial system. Judiciary as an institution, consists of unelected officials who have an immense influence "/>
        <s v="This program is really helpful for our growing legal fraternity, People should know more about it. As in today's world everything is just one click away. "/>
        <s v="As a lawyer, we are expected to talk logically and this program is something which will enable me as well as increase my confidence level while supporting my argument through data. And being into the legal arena it's our obligation to work and get as much"/>
        <s v="I want to learn and develop myself as best as I can during my law school so that when I exit &#10;my law school, I would have explored all arena of law along with a vast experience in the &#10;same. I find the law fascinating, a complex web of rules with which I "/>
        <s v="I am a penultimate year law student with a keen interest in socio-legal policy. As a law student, I believe it is crucial to not only study the letter of the law but also expand one’s horizons and study the broader objectives which the law serves to fulfi"/>
        <s v="When I read about this program I got the instant feeling that this could be my contribution towards upliftment of the society. Sounds a little weird how can my little contribution to this program uplift the society. Yes it can , we were taught in jurispru"/>
        <s v="I have been a student of economics and data have been a keen interest of mine to study real time phenomenon in various Human setting, like market. When I choose law over master in economics it was due to my belief that law and economics together form a se"/>
        <s v="This program will help me to learn about the background of some hard working, determined and dedicated justices of our Country, which will surely motivate me to follow their foot-steps and be successful. This will help me to have a transparency about the "/>
        <s v="I want to learn more"/>
        <s v="open data is surely an enabler to reduce the upfront costs for others who don't have our resources to source data."/>
        <s v="I sincerely agree with the cause of this program. data sets on judges are very timely and relevant. I am a first year student and have newly become accustomed to reading and noticing judgments and the comments that certain judges pass while pronouncing ju"/>
        <s v="Being a law student, understanding more about the legal and justice system is something that I am always looking forward to. This program aims to help us collect data on judges that will be able to give us some insight into the judicial system of our coun"/>
        <s v="As an law student this program will enable me , to understand and build my knowledge of data and to acknowledge  the existing diversity in our legal system."/>
        <s v="As an law student this program will enable me , to understand and build my knowledge of data and to acknowledge  the existing diversity in our legal system. &#10;And also working under the mentorship of the Professor."/>
        <s v="Being a 1st year student at NLUO, I've studied from Rangin Sir and I was very much amazed by his researching skills and I also have a keen interest in researching and data analysis, working under his guidance will hone my skills further. I have a keen int"/>
        <s v="As a law student,just not to deny justice"/>
        <s v="The thing that excited me the most about the program is the vast number of possibilities one can use the dataset that will eventually be collected. Especially after reading Prof. Tripathy &amp; Chandni Kaur Bagga’s paper on the disclosure practices of Supreme"/>
        <s v="Because this program affords us an opportunity to work with and get an idea about the professional competencies of judges. As there is an absolute lack of transparency in affairs relating to judges, data analysis can, at least, shed some light to the over"/>
        <s v="I am very passionate about this program is because being a law student I am very well-versed with the significance of open data operations and very well informed about the rise in the initiatives that targets the awareness regarding the same. Speaking of "/>
        <s v="after the emerging trend of data protection in this decade, i am inclined to research in the field of data protection."/>
        <s v="It seems interesting and I never got any chance to attend something like this though I'm very much interested."/>
        <s v="It's a very innovative and sui generis program on the data collation with regard to past background of various HCs judges."/>
        <s v="Being a law student, it becomes more than necessary to know the judicial system of the country we live in, from it's grassroots. I feel this program can unveil the variegation of the system making the entire working process more transparent. "/>
        <s v="As India having one of the most complex Legal System in the world and pending of over 4.4 crs cases and slow integration of ADR there was need of data usage in Judiciary into making the process fast and efficient ; and Justice hub is providing and looking"/>
        <s v="As a law student, I want to learn data program for further information and knowledge."/>
        <s v="In my opinion, the field of law could use  technology to improve benefits and deliver justice . Transparency in accessing the dataset of the judicial system would prove to be a step towards it. Hence I am excited to learn and work towards it . "/>
        <s v="It will be new learning experience for me. It will catalyse my need to learn more and to get involved in the justice arena of our country from my very first year. Transparency is the need of the hour and this program perfectly aims it. I as a person have "/>
        <s v="I have always been interested in the judicial system and its mechanisms. This program interests me as I will get to develop my researching skills in a field I am interested in. "/>
        <s v="I am a literature student. I entered law field after completing my Masters in English language and literature. We had 'Biographical Approach to Literature' part of 'Literary Criticism' paper in both bachelors and masters. Why Shakespeare wrote dramas abou"/>
        <s v="I am excited to apply to this program because it is a one of a kind opportunity to learn how to create datasets in the field of law and justice. The program combines my interests in law &amp; evidence-based research. As a public policy researcher, before I ca"/>
        <s v="Data is the new frontier. Obvious future."/>
        <s v="&#10;I have always been a person who is very interested in looking into the inner workings of the Justice system. As a law student, the rosy view that one has about how Courts are the “harbingers and true solitary custodians of Justice” quickly evaporates whe"/>
        <s v="I am excited to collaborate with fellow legal professionals and work under the guidance of the mentors in a program which can help unravel truths about the judicial system, help confront the conformation biases of judges, aid stronger judicial exams, tran"/>
        <s v="Being a law aspirant and having keen interest in research this program gives me a wonderful platform to apply my skills and learn from other fellow applicants to make use of data for the benefit of justice. I am excited to gain more perspective from our m"/>
        <s v="In my 4th Semester of Law School, I was assigned the project in the Criminal Procedure Code to write an article on the sentencing disparity that exists in India and a need for comprehensive guidelines on it. There are various reasons on why criminal justi"/>
        <s v="Having been a law student for almost three years now, I have heard a lot of my friends who are second generation aspiring.lawyers say that it is more difficult in the legal profession for them, as they have their fathers’ name attached to them. By virtue "/>
        <s v="I’m passionate about critically analyzing academic literature and policy formulations. My interest in Policy had led me to read “Rethinking Public Institutions in India” by Devesh Kapur et al and “Appointment of Judges to the Supreme Court of India” by Ar"/>
        <s v="The term &quot;Justice&quot; and open data in a single line and the goal of finding justice via means of data."/>
        <m/>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 13" numFmtId="0">
      <sharedItems containsString="0" containsBlank="1">
        <m/>
      </sharedItems>
    </cacheField>
    <cacheField name=" 14" numFmtId="0">
      <sharedItems containsString="0" containsBlank="1">
        <m/>
      </sharedItems>
    </cacheField>
    <cacheField name=" 15" numFmtId="0">
      <sharedItems containsString="0" containsBlank="1">
        <m/>
      </sharedItems>
    </cacheField>
    <cacheField name=" 16" numFmtId="0">
      <sharedItems containsString="0" containsBlank="1">
        <m/>
      </sharedItems>
    </cacheField>
    <cacheField name=" 17" numFmtId="0">
      <sharedItems containsString="0" containsBlank="1">
        <m/>
      </sharedItems>
    </cacheField>
    <cacheField name=" 18"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F11" firstHeaderRow="0" firstDataRow="1" firstDataCol="1"/>
  <pivotFields>
    <pivotField name="Invitation sent (Y/N/M)" axis="axisCol" dataField="1" compact="0" outline="0" multipleItemSelectionAllowed="1" showAll="0" sortType="ascending">
      <items>
        <item x="3"/>
        <item x="1"/>
        <item x="0"/>
        <item x="2"/>
        <item t="default"/>
      </items>
    </pivotField>
    <pivotField name="Matriculated" compact="0" outline="0" multipleItemSelectionAllowed="1" showAll="0">
      <items>
        <item x="0"/>
        <item x="1"/>
        <item x="2"/>
        <item t="default"/>
      </items>
    </pivotField>
    <pivotField name="Dropped off" compact="0" outline="0" multipleItemSelectionAllowed="1" showAll="0">
      <items>
        <item x="0"/>
        <item x="1"/>
        <item x="2"/>
        <item t="default"/>
      </items>
    </pivotField>
    <pivotField name="High Court Assign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email ID"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Phone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What is your full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t="default"/>
      </items>
    </pivotField>
    <pivotField name="What is the name of your law school/ colle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Which year of law school are you at?" axis="axisRow" compact="0" outline="0" multipleItemSelectionAllowed="1" showAll="0" sortType="ascending">
      <items>
        <item x="7"/>
        <item x="5"/>
        <item x="2"/>
        <item x="3"/>
        <item x="1"/>
        <item x="4"/>
        <item x="6"/>
        <item x="0"/>
        <item t="default"/>
      </items>
    </pivotField>
    <pivotField name="What is your state of resid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Do you have any prior experience working with da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Why are you excited to apply to this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What are your expectations from this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 name=" 18" compact="0" outline="0" multipleItemSelectionAllowed="1" showAll="0">
      <items>
        <item x="0"/>
        <item t="default"/>
      </items>
    </pivotField>
  </pivotFields>
  <rowFields>
    <field x="8"/>
  </rowFields>
  <colFields>
    <field x="0"/>
  </colFields>
  <dataFields>
    <dataField name="COUNTA of Y/N/M" fld="0" subtotal="count" baseField="0"/>
  </dataFields>
</pivotTableDefinition>
</file>

<file path=xl/pivotTables/pivotTable2.xml><?xml version="1.0" encoding="utf-8"?>
<pivotTableDefinition xmlns="http://schemas.openxmlformats.org/spreadsheetml/2006/main" name="Pivot Table 1 2" cacheId="0" dataCaption="" compact="0" compactData="0">
  <location ref="A16:E42" firstHeaderRow="0" firstDataRow="1" firstDataCol="1"/>
  <pivotFields>
    <pivotField name="Invitation sent (Y/N/M)" axis="axisCol" dataField="1" compact="0" outline="0" multipleItemSelectionAllowed="1" showAll="0" sortType="ascending">
      <items>
        <item h="1" x="3"/>
        <item x="1"/>
        <item x="0"/>
        <item x="2"/>
        <item t="default"/>
      </items>
    </pivotField>
    <pivotField name="Matriculated" compact="0" outline="0" multipleItemSelectionAllowed="1" showAll="0">
      <items>
        <item x="0"/>
        <item x="1"/>
        <item x="2"/>
        <item t="default"/>
      </items>
    </pivotField>
    <pivotField name="Dropped off" compact="0" outline="0" multipleItemSelectionAllowed="1" showAll="0">
      <items>
        <item x="0"/>
        <item x="1"/>
        <item x="2"/>
        <item t="default"/>
      </items>
    </pivotField>
    <pivotField name="High Court Assign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email ID"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name="Phone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What is your full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t="default"/>
      </items>
    </pivotField>
    <pivotField name="What is the name of your law school/ colle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Which year of law school are you at?" compact="0" outline="0" multipleItemSelectionAllowed="1" showAll="0">
      <items>
        <item x="0"/>
        <item x="1"/>
        <item x="2"/>
        <item x="3"/>
        <item x="4"/>
        <item x="5"/>
        <item x="6"/>
        <item x="7"/>
        <item t="default"/>
      </items>
    </pivotField>
    <pivotField name="What is your state of residence?" axis="axisRow" compact="0" outline="0" multipleItemSelectionAllowed="1" showAll="0" sortType="ascending">
      <items>
        <item x="24"/>
        <item x="19"/>
        <item x="18"/>
        <item x="5"/>
        <item x="12"/>
        <item x="8"/>
        <item x="2"/>
        <item x="11"/>
        <item x="4"/>
        <item x="22"/>
        <item x="3"/>
        <item x="1"/>
        <item x="13"/>
        <item x="21"/>
        <item x="6"/>
        <item x="10"/>
        <item x="23"/>
        <item x="15"/>
        <item x="14"/>
        <item x="16"/>
        <item x="0"/>
        <item x="17"/>
        <item x="7"/>
        <item x="9"/>
        <item x="20"/>
        <item t="default"/>
      </items>
    </pivotField>
    <pivotField name="Do you have any prior experience working with da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Why are you excited to apply to this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What are your expectations from this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 name=" 18" compact="0" outline="0" multipleItemSelectionAllowed="1" showAll="0">
      <items>
        <item x="0"/>
        <item t="default"/>
      </items>
    </pivotField>
  </pivotFields>
  <rowFields>
    <field x="9"/>
  </rowFields>
  <colFields>
    <field x="0"/>
  </colFields>
  <dataFields>
    <dataField name="COUNTA of Y/N/M"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40" Type="http://schemas.openxmlformats.org/officeDocument/2006/relationships/hyperlink" Target="https://docs.google.com/spreadsheets/d/1mBym6Q2VF7jBN30X83d8Lwu-y4a1HSfqhKXn5oaLBxc/edit" TargetMode="External"/><Relationship Id="rId20" Type="http://schemas.openxmlformats.org/officeDocument/2006/relationships/hyperlink" Target="https://docs.google.com/spreadsheets/d/1g6zdfGi_Yo68NNRlUZO4rBfSImC8oORFuZHHq9uTeEY/edit" TargetMode="External"/><Relationship Id="rId42" Type="http://schemas.openxmlformats.org/officeDocument/2006/relationships/hyperlink" Target="https://docs.google.com/spreadsheets/d/10Gs2bTtNOoyQZaaF2xoTbNPqlDGqtQq5cWfAqVM3f9Q/edit" TargetMode="External"/><Relationship Id="rId41" Type="http://schemas.openxmlformats.org/officeDocument/2006/relationships/hyperlink" Target="https://docs.google.com/spreadsheets/d/1f4CFeL2TCI2lsqRy1hNQeo_jotiHhdwHfInZvNz45xc/edit?usp=sharing" TargetMode="External"/><Relationship Id="rId22" Type="http://schemas.openxmlformats.org/officeDocument/2006/relationships/hyperlink" Target="https://docs.google.com/spreadsheets/d/1Wl6V6re7aN8WRjKHuR6IZ-Quw4vMZ-LSXDrpV2TggBc/edit" TargetMode="External"/><Relationship Id="rId44" Type="http://schemas.openxmlformats.org/officeDocument/2006/relationships/drawing" Target="../drawings/drawing2.xml"/><Relationship Id="rId21" Type="http://schemas.openxmlformats.org/officeDocument/2006/relationships/hyperlink" Target="https://docs.google.com/spreadsheets/d/1GM5AHugaEZs0RmumCIP_Pth_jsYJODvXneegHAErKO4/edit" TargetMode="External"/><Relationship Id="rId43" Type="http://schemas.openxmlformats.org/officeDocument/2006/relationships/hyperlink" Target="https://docs.google.com/spreadsheets/d/1rn9hhah1Wx4Y_j4lxlY5ygbA2476GUHNkz8_QT2rNUE/edit" TargetMode="External"/><Relationship Id="rId24" Type="http://schemas.openxmlformats.org/officeDocument/2006/relationships/hyperlink" Target="https://docs.google.com/spreadsheets/d/1FeVTNmDFsp-Gqqz5Der3Y9mF6lc88RCwneZUFD6NvpI/edit" TargetMode="External"/><Relationship Id="rId23" Type="http://schemas.openxmlformats.org/officeDocument/2006/relationships/hyperlink" Target="https://docs.google.com/spreadsheets/d/12tFVnelNQlezs_GOf4diXygbcV8pSe2EELgEknAAQFM/edit" TargetMode="External"/><Relationship Id="rId45" Type="http://schemas.openxmlformats.org/officeDocument/2006/relationships/vmlDrawing" Target="../drawings/vmlDrawing1.vml"/><Relationship Id="rId1" Type="http://schemas.openxmlformats.org/officeDocument/2006/relationships/comments" Target="../comments1.xml"/><Relationship Id="rId2" Type="http://schemas.openxmlformats.org/officeDocument/2006/relationships/hyperlink" Target="https://docs.google.com/spreadsheets/d/15DJg3e7jEGTpI425ttEfGydZ8jelskDnnCi4ejJuvQ8/" TargetMode="External"/><Relationship Id="rId3" Type="http://schemas.openxmlformats.org/officeDocument/2006/relationships/hyperlink" Target="https://docs.google.com/spreadsheets/d/1e0BLGkQxjbQfnsr_EPHxdUVRHLzOCDDtoBatyDncxf4/" TargetMode="External"/><Relationship Id="rId4" Type="http://schemas.openxmlformats.org/officeDocument/2006/relationships/hyperlink" Target="https://docs.google.com/spreadsheets/d/1q1fuPQLF6XXGVpf5zSWtDwt_HEmb4EgKOphc4Lj1HSQ/edit?usp=sharing" TargetMode="External"/><Relationship Id="rId9" Type="http://schemas.openxmlformats.org/officeDocument/2006/relationships/hyperlink" Target="https://docs.google.com/spreadsheets/d/12IGUG0lwfVTRe2jYAv_yF1iT2faL8xbTzLiiOPKGaLY/edit" TargetMode="External"/><Relationship Id="rId26" Type="http://schemas.openxmlformats.org/officeDocument/2006/relationships/hyperlink" Target="https://docs.google.com/spreadsheets/d/1w0F_BNJ-nO9mcCL6rN_uHka3motQTszg11iqcMt2yB0/edit" TargetMode="External"/><Relationship Id="rId25" Type="http://schemas.openxmlformats.org/officeDocument/2006/relationships/hyperlink" Target="https://docs.google.com/spreadsheets/d/1311yHT9KZ5r8UfrLRuXqJ9qPNrar5qgXYYEiI553mc8/edit" TargetMode="External"/><Relationship Id="rId28" Type="http://schemas.openxmlformats.org/officeDocument/2006/relationships/hyperlink" Target="https://docs.google.com/spreadsheets/d/1LsuNFCZ-8Pnma8vWat5ulZ4CwJfJ8OJfPuJ49W73fyQ/edit" TargetMode="External"/><Relationship Id="rId27" Type="http://schemas.openxmlformats.org/officeDocument/2006/relationships/hyperlink" Target="https://docs.google.com/spreadsheets/d/17elZm6BrY3X-EGmbMwkpd-PpGsxpnU6X/edit?rtpof=true" TargetMode="External"/><Relationship Id="rId5" Type="http://schemas.openxmlformats.org/officeDocument/2006/relationships/hyperlink" Target="https://docs.google.com/spreadsheets/d/1nQbHhKqaI5adhs70BbW6eq1D5VuS4fdvxPxSNKwCB9M/" TargetMode="External"/><Relationship Id="rId6" Type="http://schemas.openxmlformats.org/officeDocument/2006/relationships/hyperlink" Target="https://docs.google.com/spreadsheets/d/1u56bpRSQfwVFTGQoicI3AaURw2M3BPguh71xuRwDJjA/edit?usp=sharing" TargetMode="External"/><Relationship Id="rId29" Type="http://schemas.openxmlformats.org/officeDocument/2006/relationships/hyperlink" Target="https://docs.google.com/spreadsheets/d/1fKcgvGjAtBlVLBlOwKEOcUt24XDmf1TgZvquOPGjXV4/edit" TargetMode="External"/><Relationship Id="rId7" Type="http://schemas.openxmlformats.org/officeDocument/2006/relationships/hyperlink" Target="https://docs.google.com/spreadsheets/d/12JjgUkjj5s_Yv8OaSjOtGNoB4IxwHQ3vdpekfqnvk4U/edit" TargetMode="External"/><Relationship Id="rId8" Type="http://schemas.openxmlformats.org/officeDocument/2006/relationships/hyperlink" Target="https://docs.google.com/spreadsheets/d/1zLCNTGoLsUI83bVY-Xi0gma3hkGkc7blhfYAsypS8E8/edit" TargetMode="External"/><Relationship Id="rId31" Type="http://schemas.openxmlformats.org/officeDocument/2006/relationships/hyperlink" Target="https://docs.google.com/spreadsheets/d/1P9Q-H-2iUpAiYit7awJEj9ZZFwOud6wZZqKTP2Pmglo/edit" TargetMode="External"/><Relationship Id="rId30" Type="http://schemas.openxmlformats.org/officeDocument/2006/relationships/hyperlink" Target="https://docs.google.com/spreadsheets/d/1EpRUygsgHnEypbCn4-GZZ97eKOXWGQIu2xeKJB3oZP0/edit" TargetMode="External"/><Relationship Id="rId11" Type="http://schemas.openxmlformats.org/officeDocument/2006/relationships/hyperlink" Target="https://docs.google.com/spreadsheets/d/1iQ9IMuWVXSVeXK4P_sEvdRLg2K3phmWezMxYfmkjdFE/edit" TargetMode="External"/><Relationship Id="rId33" Type="http://schemas.openxmlformats.org/officeDocument/2006/relationships/hyperlink" Target="https://docs.google.com/spreadsheets/d/1zDMLslSA7bh9q4CKqi2UjUpN2ctTcmlEBTLNBvYk5RU/edit" TargetMode="External"/><Relationship Id="rId10" Type="http://schemas.openxmlformats.org/officeDocument/2006/relationships/hyperlink" Target="https://docs.google.com/spreadsheets/d/15jRLKMe0XkIqiayAZ4sJM2ru5pPczVyC9GTlG5qh_wM/edit" TargetMode="External"/><Relationship Id="rId32" Type="http://schemas.openxmlformats.org/officeDocument/2006/relationships/hyperlink" Target="https://docs.google.com/spreadsheets/d/1w_LEhTuk1dlRQdnL1X8OPPUIF6RBEdwdiWD4yUngmEM/edit" TargetMode="External"/><Relationship Id="rId13" Type="http://schemas.openxmlformats.org/officeDocument/2006/relationships/hyperlink" Target="https://docs.google.com/spreadsheets/d/197qLNmt3HjJCCWby9OYNbZxk5wlD1SrC7fZ9bc001lU/edit" TargetMode="External"/><Relationship Id="rId35" Type="http://schemas.openxmlformats.org/officeDocument/2006/relationships/hyperlink" Target="https://docs.google.com/spreadsheets/d/1mRoQGi27O6XSWQbKc2lHozgrTV7e9r08NEFHR0oHj0I/edit" TargetMode="External"/><Relationship Id="rId12" Type="http://schemas.openxmlformats.org/officeDocument/2006/relationships/hyperlink" Target="https://docs.google.com/spreadsheets/d/177-pNkmfodEQirYSsSWBdmH6xFR68xzDpdj9SR-JzRk/edit" TargetMode="External"/><Relationship Id="rId34" Type="http://schemas.openxmlformats.org/officeDocument/2006/relationships/hyperlink" Target="https://docs.google.com/spreadsheets/d/1BSQGjXRw51TM3UPrKsxGdwOgoTlmUoeE6glvUN8-o00/edit" TargetMode="External"/><Relationship Id="rId15" Type="http://schemas.openxmlformats.org/officeDocument/2006/relationships/hyperlink" Target="https://docs.google.com/spreadsheets/d/1_giOXKr7E1hSU2X9_ug_Ysdarr9b0HDp92HF95DrsBM/edit" TargetMode="External"/><Relationship Id="rId37" Type="http://schemas.openxmlformats.org/officeDocument/2006/relationships/hyperlink" Target="https://docs.google.com/spreadsheets/d/1xefwOtzp9gQOG647XQddRq5L2zNQzBB3FVsbLD2yEYQ/edit" TargetMode="External"/><Relationship Id="rId14" Type="http://schemas.openxmlformats.org/officeDocument/2006/relationships/hyperlink" Target="https://docs.google.com/spreadsheets/d/1uvneswfWqHUjV2fQ4tCSTsNiQeI2VKK9q3BTxSNw4-Y/edit" TargetMode="External"/><Relationship Id="rId36" Type="http://schemas.openxmlformats.org/officeDocument/2006/relationships/hyperlink" Target="https://docs.google.com/spreadsheets/d/18Q2g0-CMOTb60u8JmfFjXd-OialUBpQo4uxPHbaC2tc/edit" TargetMode="External"/><Relationship Id="rId17" Type="http://schemas.openxmlformats.org/officeDocument/2006/relationships/hyperlink" Target="https://docs.google.com/spreadsheets/d/1AY8fnAl3u1wyCF_O90nSKBlnj5A53GxxR_6qfz4wx5A/edit" TargetMode="External"/><Relationship Id="rId39" Type="http://schemas.openxmlformats.org/officeDocument/2006/relationships/hyperlink" Target="https://docs.google.com/spreadsheets/d/1yT0LPhjoVkyPVai0907hjEq59SiFsBQwv7b9Rpy_x3c/edit" TargetMode="External"/><Relationship Id="rId16" Type="http://schemas.openxmlformats.org/officeDocument/2006/relationships/hyperlink" Target="https://docs.google.com/spreadsheets/d/1U2YnMJ1wP9c-1FOZbsliLumZ8crVB5dByXgyEQqFuJE/edit" TargetMode="External"/><Relationship Id="rId38" Type="http://schemas.openxmlformats.org/officeDocument/2006/relationships/hyperlink" Target="https://docs.google.com/spreadsheets/d/1FF6fgO1PVrw205TgjZur5T_xT1y85HvOs-jrr1vQRHk/edit" TargetMode="External"/><Relationship Id="rId19" Type="http://schemas.openxmlformats.org/officeDocument/2006/relationships/hyperlink" Target="https://docs.google.com/spreadsheets/d/1XpiynXx_RxRUz5x00qjYE603rM-vGnwk3Gw4NAJUTXM/edit" TargetMode="External"/><Relationship Id="rId18" Type="http://schemas.openxmlformats.org/officeDocument/2006/relationships/hyperlink" Target="https://docs.google.com/spreadsheets/d/1MpUYD6IuKLMUrJ-oJJlK5z2dwVki2T5FMMKupKf5RaU/ed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57"/>
    <col customWidth="1" min="2" max="2" width="39.43"/>
    <col customWidth="1" min="3" max="6" width="23.29"/>
    <col customWidth="1" min="7" max="26" width="4.0"/>
  </cols>
  <sheetData>
    <row r="2">
      <c r="B2" s="1" t="s">
        <v>0</v>
      </c>
      <c r="C2" s="2" t="s">
        <v>1</v>
      </c>
      <c r="D2" s="3"/>
      <c r="E2" s="3"/>
      <c r="F2" s="4"/>
      <c r="G2" s="5"/>
      <c r="H2" s="5"/>
      <c r="I2" s="5"/>
      <c r="J2" s="5"/>
      <c r="K2" s="5"/>
      <c r="L2" s="5"/>
      <c r="M2" s="5"/>
      <c r="N2" s="5"/>
      <c r="O2" s="5"/>
      <c r="P2" s="5"/>
      <c r="Q2" s="5"/>
      <c r="R2" s="5"/>
      <c r="S2" s="5"/>
      <c r="T2" s="5"/>
      <c r="U2" s="5"/>
      <c r="V2" s="5"/>
      <c r="W2" s="5"/>
      <c r="X2" s="5"/>
      <c r="Y2" s="5"/>
      <c r="Z2" s="5"/>
    </row>
    <row r="3">
      <c r="B3" s="6"/>
      <c r="C3" s="7" t="s">
        <v>2</v>
      </c>
      <c r="D3" s="7" t="s">
        <v>3</v>
      </c>
      <c r="E3" s="7" t="s">
        <v>4</v>
      </c>
      <c r="F3" s="7" t="s">
        <v>5</v>
      </c>
      <c r="G3" s="8"/>
      <c r="H3" s="8"/>
      <c r="I3" s="8"/>
      <c r="J3" s="8"/>
      <c r="K3" s="8"/>
      <c r="L3" s="8"/>
      <c r="M3" s="8"/>
      <c r="N3" s="8"/>
      <c r="O3" s="8"/>
      <c r="P3" s="8"/>
      <c r="Q3" s="8"/>
      <c r="R3" s="8"/>
      <c r="S3" s="8"/>
      <c r="T3" s="8"/>
      <c r="U3" s="8"/>
      <c r="V3" s="8"/>
      <c r="W3" s="8"/>
      <c r="X3" s="8"/>
      <c r="Y3" s="8"/>
      <c r="Z3" s="8"/>
    </row>
    <row r="4">
      <c r="B4" s="9" t="s">
        <v>6</v>
      </c>
      <c r="C4" s="10" t="s">
        <v>7</v>
      </c>
      <c r="D4" s="11"/>
      <c r="E4" s="11"/>
      <c r="F4" s="11"/>
    </row>
    <row r="5">
      <c r="B5" s="9" t="s">
        <v>8</v>
      </c>
      <c r="C5" s="10" t="s">
        <v>7</v>
      </c>
      <c r="D5" s="11"/>
      <c r="E5" s="11"/>
      <c r="F5" s="11"/>
    </row>
    <row r="6">
      <c r="B6" s="9" t="s">
        <v>9</v>
      </c>
      <c r="C6" s="11"/>
      <c r="D6" s="10" t="s">
        <v>7</v>
      </c>
      <c r="E6" s="11"/>
      <c r="F6" s="11"/>
    </row>
    <row r="7">
      <c r="B7" s="9" t="s">
        <v>10</v>
      </c>
      <c r="C7" s="11"/>
      <c r="D7" s="10" t="s">
        <v>7</v>
      </c>
      <c r="E7" s="11"/>
      <c r="F7" s="11"/>
    </row>
    <row r="8">
      <c r="B8" s="9" t="s">
        <v>11</v>
      </c>
      <c r="C8" s="11"/>
      <c r="D8" s="11"/>
      <c r="E8" s="10" t="s">
        <v>7</v>
      </c>
      <c r="F8" s="11"/>
    </row>
    <row r="9">
      <c r="B9" s="9" t="s">
        <v>12</v>
      </c>
      <c r="C9" s="11"/>
      <c r="D9" s="11"/>
      <c r="E9" s="10" t="s">
        <v>7</v>
      </c>
      <c r="F9" s="11"/>
    </row>
    <row r="10">
      <c r="B10" s="9" t="s">
        <v>13</v>
      </c>
      <c r="C10" s="11"/>
      <c r="D10" s="11"/>
      <c r="E10" s="11"/>
      <c r="F10" s="10" t="s">
        <v>7</v>
      </c>
      <c r="G10" s="8"/>
      <c r="H10" s="8"/>
      <c r="I10" s="8"/>
      <c r="J10" s="8"/>
      <c r="K10" s="8"/>
      <c r="L10" s="8"/>
      <c r="M10" s="8"/>
      <c r="N10" s="8"/>
      <c r="O10" s="8"/>
      <c r="P10" s="8"/>
      <c r="Q10" s="8"/>
      <c r="R10" s="8"/>
      <c r="S10" s="8"/>
      <c r="T10" s="8"/>
      <c r="U10" s="8"/>
      <c r="V10" s="8"/>
      <c r="W10" s="8"/>
      <c r="X10" s="8"/>
      <c r="Y10" s="8"/>
      <c r="Z10" s="8"/>
    </row>
    <row r="11">
      <c r="B11" s="9" t="s">
        <v>14</v>
      </c>
      <c r="C11" s="11"/>
      <c r="D11" s="11"/>
      <c r="E11" s="11"/>
      <c r="F11" s="10" t="s">
        <v>7</v>
      </c>
      <c r="G11" s="8"/>
      <c r="H11" s="8"/>
      <c r="I11" s="8"/>
      <c r="J11" s="8"/>
      <c r="K11" s="8"/>
      <c r="L11" s="8"/>
      <c r="M11" s="8"/>
      <c r="N11" s="8"/>
      <c r="O11" s="8"/>
      <c r="P11" s="8"/>
      <c r="Q11" s="8"/>
      <c r="R11" s="8"/>
      <c r="S11" s="8"/>
      <c r="T11" s="8"/>
      <c r="U11" s="8"/>
      <c r="V11" s="8"/>
      <c r="W11" s="8"/>
      <c r="X11" s="8"/>
      <c r="Y11" s="8"/>
      <c r="Z11" s="8"/>
    </row>
    <row r="13">
      <c r="B13" s="8" t="s">
        <v>15</v>
      </c>
    </row>
    <row r="14">
      <c r="B14" s="8" t="s">
        <v>16</v>
      </c>
    </row>
  </sheetData>
  <mergeCells count="2">
    <mergeCell ref="B2:B3"/>
    <mergeCell ref="C2:F2"/>
  </mergeCells>
  <conditionalFormatting sqref="C4:Z11">
    <cfRule type="containsText" dxfId="0" priority="1" operator="containsText" text=" ">
      <formula>NOT(ISERROR(SEARCH((" "),(C4))))</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6.86"/>
    <col customWidth="1" min="2" max="2" width="26.57"/>
    <col customWidth="1" min="3" max="3" width="14.43"/>
    <col customWidth="1" min="4" max="4" width="38.71"/>
    <col customWidth="1" min="6" max="6" width="18.14"/>
  </cols>
  <sheetData>
    <row r="1" ht="15.75" customHeight="1">
      <c r="A1" s="64" t="s">
        <v>775</v>
      </c>
      <c r="B1" s="64" t="s">
        <v>776</v>
      </c>
      <c r="C1" s="64"/>
      <c r="D1" s="65" t="s">
        <v>777</v>
      </c>
      <c r="E1" s="66" t="s">
        <v>778</v>
      </c>
      <c r="F1" s="67" t="s">
        <v>676</v>
      </c>
    </row>
    <row r="2" ht="15.75" customHeight="1">
      <c r="A2" s="68" t="s">
        <v>779</v>
      </c>
      <c r="B2" s="68" t="s">
        <v>509</v>
      </c>
      <c r="D2" s="69" t="s">
        <v>294</v>
      </c>
      <c r="E2" s="34">
        <v>160.0</v>
      </c>
      <c r="F2" s="70">
        <v>6.0</v>
      </c>
    </row>
    <row r="3" ht="15.75" customHeight="1">
      <c r="A3" s="68" t="s">
        <v>396</v>
      </c>
      <c r="B3" s="68" t="s">
        <v>607</v>
      </c>
      <c r="D3" s="69" t="s">
        <v>549</v>
      </c>
      <c r="E3" s="34">
        <v>37.0</v>
      </c>
      <c r="F3" s="70">
        <v>2.0</v>
      </c>
    </row>
    <row r="4" ht="15.75" customHeight="1">
      <c r="A4" s="68" t="s">
        <v>61</v>
      </c>
      <c r="B4" s="68" t="s">
        <v>549</v>
      </c>
      <c r="D4" s="69" t="s">
        <v>545</v>
      </c>
      <c r="E4" s="34">
        <v>94.0</v>
      </c>
      <c r="F4" s="70">
        <v>4.0</v>
      </c>
    </row>
    <row r="5" ht="15.75" customHeight="1">
      <c r="A5" s="68" t="s">
        <v>182</v>
      </c>
      <c r="B5" s="68" t="s">
        <v>607</v>
      </c>
      <c r="D5" s="69" t="s">
        <v>509</v>
      </c>
      <c r="E5" s="34">
        <v>72.0</v>
      </c>
      <c r="F5" s="70">
        <v>3.0</v>
      </c>
    </row>
    <row r="6" ht="15.75" customHeight="1">
      <c r="A6" s="68" t="s">
        <v>255</v>
      </c>
      <c r="B6" s="68" t="s">
        <v>403</v>
      </c>
      <c r="D6" s="69" t="s">
        <v>627</v>
      </c>
      <c r="E6" s="34">
        <v>22.0</v>
      </c>
      <c r="F6" s="70">
        <v>1.0</v>
      </c>
    </row>
    <row r="7" ht="15.75" customHeight="1">
      <c r="A7" s="68" t="s">
        <v>780</v>
      </c>
      <c r="B7" s="68" t="s">
        <v>365</v>
      </c>
      <c r="D7" s="69" t="s">
        <v>290</v>
      </c>
      <c r="E7" s="34">
        <v>60.0</v>
      </c>
      <c r="F7" s="70">
        <v>3.0</v>
      </c>
    </row>
    <row r="8" ht="15.75" customHeight="1">
      <c r="A8" s="68" t="s">
        <v>27</v>
      </c>
      <c r="B8" s="68" t="s">
        <v>627</v>
      </c>
      <c r="D8" s="69" t="s">
        <v>607</v>
      </c>
      <c r="E8" s="34">
        <v>24.0</v>
      </c>
      <c r="F8" s="70">
        <v>1.0</v>
      </c>
    </row>
    <row r="9" ht="15.75" customHeight="1">
      <c r="A9" s="68" t="s">
        <v>781</v>
      </c>
      <c r="B9" s="68" t="s">
        <v>545</v>
      </c>
      <c r="D9" s="69" t="s">
        <v>390</v>
      </c>
      <c r="E9" s="34">
        <v>52.0</v>
      </c>
      <c r="F9" s="70">
        <v>2.0</v>
      </c>
    </row>
    <row r="10" ht="15.75" customHeight="1">
      <c r="A10" s="68" t="s">
        <v>782</v>
      </c>
      <c r="B10" s="68" t="s">
        <v>290</v>
      </c>
      <c r="D10" s="69" t="s">
        <v>380</v>
      </c>
      <c r="E10" s="34">
        <v>13.0</v>
      </c>
      <c r="F10" s="70">
        <v>1.0</v>
      </c>
    </row>
    <row r="11" ht="15.75" customHeight="1">
      <c r="A11" s="68" t="s">
        <v>783</v>
      </c>
      <c r="B11" s="68" t="s">
        <v>545</v>
      </c>
      <c r="D11" s="69" t="s">
        <v>664</v>
      </c>
      <c r="E11" s="34">
        <v>17.0</v>
      </c>
      <c r="F11" s="70">
        <v>1.0</v>
      </c>
    </row>
    <row r="12" ht="15.75" customHeight="1">
      <c r="A12" s="68" t="s">
        <v>67</v>
      </c>
      <c r="B12" s="68" t="s">
        <v>390</v>
      </c>
      <c r="D12" s="69" t="s">
        <v>578</v>
      </c>
      <c r="E12" s="34">
        <v>25.0</v>
      </c>
      <c r="F12" s="70">
        <v>1.0</v>
      </c>
    </row>
    <row r="13" ht="15.75" customHeight="1">
      <c r="A13" s="68" t="s">
        <v>176</v>
      </c>
      <c r="B13" s="68" t="s">
        <v>365</v>
      </c>
      <c r="D13" s="69" t="s">
        <v>620</v>
      </c>
      <c r="E13" s="34">
        <v>62.0</v>
      </c>
      <c r="F13" s="70">
        <v>3.0</v>
      </c>
    </row>
    <row r="14" ht="15.75" customHeight="1">
      <c r="A14" s="68" t="s">
        <v>33</v>
      </c>
      <c r="B14" s="68" t="s">
        <v>380</v>
      </c>
      <c r="D14" s="69" t="s">
        <v>439</v>
      </c>
      <c r="E14" s="34">
        <v>47.0</v>
      </c>
      <c r="F14" s="70">
        <v>2.0</v>
      </c>
    </row>
    <row r="15" ht="15.75" customHeight="1">
      <c r="A15" s="68" t="s">
        <v>784</v>
      </c>
      <c r="B15" s="68" t="s">
        <v>785</v>
      </c>
      <c r="D15" s="69" t="s">
        <v>530</v>
      </c>
      <c r="E15" s="34">
        <v>53.0</v>
      </c>
      <c r="F15" s="70">
        <v>2.0</v>
      </c>
    </row>
    <row r="16" ht="15.75" customHeight="1">
      <c r="A16" s="68" t="s">
        <v>50</v>
      </c>
      <c r="B16" s="68" t="s">
        <v>578</v>
      </c>
      <c r="D16" s="69" t="s">
        <v>493</v>
      </c>
      <c r="E16" s="34">
        <v>75.0</v>
      </c>
      <c r="F16" s="70">
        <v>3.0</v>
      </c>
    </row>
    <row r="17" ht="15.75" customHeight="1">
      <c r="A17" s="68" t="s">
        <v>139</v>
      </c>
      <c r="B17" s="68" t="s">
        <v>620</v>
      </c>
      <c r="D17" s="69" t="s">
        <v>650</v>
      </c>
      <c r="E17" s="34">
        <v>5.0</v>
      </c>
      <c r="F17" s="70">
        <v>1.0</v>
      </c>
    </row>
    <row r="18" ht="15.75" customHeight="1">
      <c r="A18" s="68" t="s">
        <v>74</v>
      </c>
      <c r="B18" s="68" t="s">
        <v>439</v>
      </c>
      <c r="D18" s="69" t="s">
        <v>426</v>
      </c>
      <c r="E18" s="34">
        <v>4.0</v>
      </c>
      <c r="F18" s="70">
        <v>1.0</v>
      </c>
    </row>
    <row r="19" ht="15.75" customHeight="1">
      <c r="A19" s="68" t="s">
        <v>786</v>
      </c>
      <c r="B19" s="68" t="s">
        <v>785</v>
      </c>
      <c r="D19" s="69" t="s">
        <v>399</v>
      </c>
      <c r="E19" s="34">
        <v>27.0</v>
      </c>
      <c r="F19" s="70">
        <v>1.0</v>
      </c>
    </row>
    <row r="20" ht="15.75" customHeight="1">
      <c r="A20" s="68" t="s">
        <v>787</v>
      </c>
      <c r="B20" s="68" t="s">
        <v>439</v>
      </c>
      <c r="D20" s="69" t="s">
        <v>403</v>
      </c>
      <c r="E20" s="34">
        <v>53.0</v>
      </c>
      <c r="F20" s="70">
        <v>2.0</v>
      </c>
    </row>
    <row r="21" ht="15.75" customHeight="1">
      <c r="A21" s="68" t="s">
        <v>80</v>
      </c>
      <c r="B21" s="68" t="s">
        <v>530</v>
      </c>
      <c r="D21" s="69" t="s">
        <v>365</v>
      </c>
      <c r="E21" s="34">
        <v>85.0</v>
      </c>
      <c r="F21" s="70">
        <v>4.0</v>
      </c>
    </row>
    <row r="22" ht="15.75" customHeight="1">
      <c r="A22" s="68" t="s">
        <v>243</v>
      </c>
      <c r="B22" s="68" t="s">
        <v>545</v>
      </c>
      <c r="D22" s="69" t="s">
        <v>409</v>
      </c>
      <c r="E22" s="34">
        <v>50.0</v>
      </c>
      <c r="F22" s="70">
        <v>2.0</v>
      </c>
    </row>
    <row r="23" ht="15.75" customHeight="1">
      <c r="A23" s="68" t="s">
        <v>37</v>
      </c>
      <c r="B23" s="68" t="s">
        <v>650</v>
      </c>
      <c r="D23" s="69" t="s">
        <v>453</v>
      </c>
      <c r="E23" s="34">
        <v>3.0</v>
      </c>
      <c r="F23" s="70">
        <v>1.0</v>
      </c>
    </row>
    <row r="24" ht="15.75" customHeight="1">
      <c r="A24" s="68" t="s">
        <v>41</v>
      </c>
      <c r="B24" s="68" t="s">
        <v>426</v>
      </c>
      <c r="D24" s="69" t="s">
        <v>569</v>
      </c>
      <c r="E24" s="34">
        <v>24.0</v>
      </c>
      <c r="F24" s="70">
        <v>1.0</v>
      </c>
    </row>
    <row r="25" ht="15.75" customHeight="1">
      <c r="A25" s="68" t="s">
        <v>788</v>
      </c>
      <c r="B25" s="68" t="s">
        <v>607</v>
      </c>
      <c r="D25" s="69" t="s">
        <v>660</v>
      </c>
      <c r="E25" s="34">
        <v>4.0</v>
      </c>
      <c r="F25" s="70">
        <v>1.0</v>
      </c>
    </row>
    <row r="26" ht="15.75" customHeight="1">
      <c r="A26" s="68" t="s">
        <v>789</v>
      </c>
      <c r="B26" s="68" t="s">
        <v>607</v>
      </c>
      <c r="D26" s="71" t="s">
        <v>280</v>
      </c>
      <c r="E26" s="72">
        <v>11.0</v>
      </c>
      <c r="F26" s="73">
        <v>1.0</v>
      </c>
    </row>
    <row r="27" ht="15.75" customHeight="1">
      <c r="A27" s="68" t="s">
        <v>134</v>
      </c>
      <c r="B27" s="68" t="s">
        <v>399</v>
      </c>
      <c r="D27" s="8" t="s">
        <v>128</v>
      </c>
    </row>
    <row r="28" ht="15.75" customHeight="1">
      <c r="A28" s="68" t="s">
        <v>790</v>
      </c>
      <c r="B28" s="68" t="s">
        <v>493</v>
      </c>
      <c r="F28" s="74">
        <f>SUM(F2:F26)</f>
        <v>50</v>
      </c>
    </row>
    <row r="29" ht="15.75" customHeight="1">
      <c r="A29" s="68" t="s">
        <v>300</v>
      </c>
      <c r="B29" s="68" t="s">
        <v>365</v>
      </c>
    </row>
    <row r="30" ht="15.75" customHeight="1">
      <c r="A30" s="68" t="s">
        <v>91</v>
      </c>
      <c r="B30" s="68" t="s">
        <v>409</v>
      </c>
    </row>
    <row r="31" ht="15.75" customHeight="1">
      <c r="A31" s="68" t="s">
        <v>55</v>
      </c>
      <c r="B31" s="68" t="s">
        <v>453</v>
      </c>
    </row>
    <row r="32" ht="15.75" customHeight="1">
      <c r="A32" s="68" t="s">
        <v>157</v>
      </c>
      <c r="B32" s="68" t="s">
        <v>493</v>
      </c>
    </row>
    <row r="33" ht="15.75" customHeight="1">
      <c r="A33" s="68" t="s">
        <v>58</v>
      </c>
      <c r="B33" s="68" t="s">
        <v>569</v>
      </c>
    </row>
    <row r="34" ht="15.75" customHeight="1">
      <c r="A34" s="68" t="s">
        <v>48</v>
      </c>
      <c r="B34" s="68" t="s">
        <v>660</v>
      </c>
    </row>
    <row r="35" ht="15.75" customHeight="1">
      <c r="A35" s="68" t="s">
        <v>196</v>
      </c>
      <c r="B35" s="68" t="s">
        <v>294</v>
      </c>
    </row>
    <row r="36" ht="15.75" customHeight="1">
      <c r="A36" s="68" t="s">
        <v>52</v>
      </c>
      <c r="B36" s="68" t="s">
        <v>280</v>
      </c>
    </row>
    <row r="37" ht="15.75" customHeight="1">
      <c r="A37" s="68" t="s">
        <v>428</v>
      </c>
      <c r="B37" s="68" t="s">
        <v>509</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F26">
    <cfRule type="colorScale" priority="1">
      <colorScale>
        <cfvo type="min"/>
        <cfvo type="percentile" val="50"/>
        <cfvo type="max"/>
        <color rgb="FF57BB8A"/>
        <color rgb="FFFFD666"/>
        <color rgb="FFE67C73"/>
      </colorScale>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75" t="s">
        <v>147</v>
      </c>
      <c r="B1" s="75" t="s">
        <v>791</v>
      </c>
      <c r="C1" s="75" t="s">
        <v>792</v>
      </c>
      <c r="D1" s="75" t="s">
        <v>148</v>
      </c>
      <c r="E1" s="75" t="s">
        <v>149</v>
      </c>
      <c r="F1" s="75" t="s">
        <v>150</v>
      </c>
      <c r="G1" s="75" t="s">
        <v>151</v>
      </c>
      <c r="H1" s="75" t="s">
        <v>152</v>
      </c>
      <c r="I1" s="75" t="s">
        <v>153</v>
      </c>
      <c r="J1" s="75" t="s">
        <v>793</v>
      </c>
      <c r="K1" s="75" t="s">
        <v>794</v>
      </c>
    </row>
    <row r="2" ht="15.75" customHeight="1">
      <c r="A2" s="76" t="s">
        <v>155</v>
      </c>
      <c r="B2" s="76" t="s">
        <v>795</v>
      </c>
      <c r="C2" s="76" t="s">
        <v>796</v>
      </c>
      <c r="D2" s="76" t="s">
        <v>156</v>
      </c>
      <c r="E2" s="76" t="s">
        <v>797</v>
      </c>
      <c r="F2" s="76" t="s">
        <v>798</v>
      </c>
      <c r="G2" s="76" t="s">
        <v>31</v>
      </c>
      <c r="H2" s="76" t="s">
        <v>158</v>
      </c>
      <c r="I2" s="76" t="s">
        <v>159</v>
      </c>
      <c r="J2" s="76" t="s">
        <v>799</v>
      </c>
      <c r="K2" s="76" t="s">
        <v>800</v>
      </c>
    </row>
    <row r="3" ht="15.75" customHeight="1">
      <c r="A3" s="76" t="s">
        <v>160</v>
      </c>
      <c r="B3" s="76" t="s">
        <v>801</v>
      </c>
      <c r="C3" s="76" t="s">
        <v>802</v>
      </c>
      <c r="D3" s="76" t="s">
        <v>161</v>
      </c>
      <c r="E3" s="76" t="s">
        <v>803</v>
      </c>
      <c r="F3" s="76" t="s">
        <v>139</v>
      </c>
      <c r="G3" s="76" t="s">
        <v>63</v>
      </c>
      <c r="H3" s="76" t="s">
        <v>162</v>
      </c>
      <c r="I3" s="76" t="s">
        <v>163</v>
      </c>
      <c r="J3" s="76" t="s">
        <v>804</v>
      </c>
      <c r="K3" s="76" t="s">
        <v>800</v>
      </c>
    </row>
    <row r="4" ht="15.75" customHeight="1">
      <c r="A4" s="76" t="s">
        <v>165</v>
      </c>
      <c r="B4" s="76" t="s">
        <v>805</v>
      </c>
      <c r="C4" s="76" t="s">
        <v>806</v>
      </c>
      <c r="D4" s="76" t="s">
        <v>166</v>
      </c>
      <c r="E4" s="76" t="s">
        <v>807</v>
      </c>
      <c r="F4" s="76" t="s">
        <v>808</v>
      </c>
      <c r="G4" s="76" t="s">
        <v>31</v>
      </c>
      <c r="H4" s="76" t="s">
        <v>167</v>
      </c>
      <c r="I4" s="76" t="s">
        <v>168</v>
      </c>
      <c r="J4" s="76" t="s">
        <v>809</v>
      </c>
      <c r="K4" s="76" t="s">
        <v>810</v>
      </c>
    </row>
    <row r="5" ht="15.75" customHeight="1">
      <c r="A5" s="76" t="s">
        <v>169</v>
      </c>
      <c r="B5" s="76" t="s">
        <v>811</v>
      </c>
      <c r="C5" s="76" t="s">
        <v>767</v>
      </c>
      <c r="D5" s="76" t="s">
        <v>170</v>
      </c>
      <c r="E5" s="76" t="s">
        <v>812</v>
      </c>
      <c r="F5" s="76" t="s">
        <v>50</v>
      </c>
      <c r="G5" s="76" t="s">
        <v>813</v>
      </c>
      <c r="H5" s="76" t="s">
        <v>814</v>
      </c>
      <c r="I5" s="76" t="s">
        <v>173</v>
      </c>
      <c r="J5" s="76" t="s">
        <v>815</v>
      </c>
      <c r="K5" s="76" t="s">
        <v>816</v>
      </c>
    </row>
    <row r="6" ht="15.75" customHeight="1">
      <c r="A6" s="76" t="s">
        <v>174</v>
      </c>
      <c r="B6" s="76" t="s">
        <v>817</v>
      </c>
      <c r="C6" s="76" t="s">
        <v>818</v>
      </c>
      <c r="D6" s="76" t="s">
        <v>175</v>
      </c>
      <c r="E6" s="76" t="s">
        <v>807</v>
      </c>
      <c r="F6" s="76" t="s">
        <v>176</v>
      </c>
      <c r="G6" s="76" t="s">
        <v>177</v>
      </c>
      <c r="H6" s="76" t="s">
        <v>819</v>
      </c>
      <c r="I6" s="76" t="s">
        <v>179</v>
      </c>
      <c r="J6" s="76" t="s">
        <v>820</v>
      </c>
      <c r="K6" s="76" t="s">
        <v>821</v>
      </c>
    </row>
    <row r="7" ht="15.75" customHeight="1">
      <c r="A7" s="76" t="s">
        <v>180</v>
      </c>
      <c r="B7" s="76" t="s">
        <v>822</v>
      </c>
      <c r="C7" s="76" t="s">
        <v>823</v>
      </c>
      <c r="D7" s="76" t="s">
        <v>181</v>
      </c>
      <c r="E7" s="76" t="s">
        <v>824</v>
      </c>
      <c r="F7" s="76" t="s">
        <v>182</v>
      </c>
      <c r="G7" s="76" t="s">
        <v>183</v>
      </c>
      <c r="H7" s="76" t="s">
        <v>184</v>
      </c>
      <c r="I7" s="76" t="s">
        <v>185</v>
      </c>
      <c r="J7" s="76" t="s">
        <v>825</v>
      </c>
      <c r="K7" s="76" t="s">
        <v>826</v>
      </c>
    </row>
    <row r="8" ht="15.75" customHeight="1">
      <c r="A8" s="76" t="s">
        <v>186</v>
      </c>
      <c r="B8" s="76" t="s">
        <v>827</v>
      </c>
      <c r="C8" s="76" t="s">
        <v>828</v>
      </c>
      <c r="D8" s="76" t="s">
        <v>187</v>
      </c>
      <c r="E8" s="76" t="s">
        <v>803</v>
      </c>
      <c r="F8" s="76" t="s">
        <v>829</v>
      </c>
      <c r="G8" s="76" t="s">
        <v>31</v>
      </c>
      <c r="H8" s="76" t="s">
        <v>188</v>
      </c>
      <c r="I8" s="76" t="s">
        <v>189</v>
      </c>
      <c r="J8" s="76" t="s">
        <v>830</v>
      </c>
      <c r="K8" s="76" t="s">
        <v>831</v>
      </c>
    </row>
    <row r="9" ht="15.75" customHeight="1">
      <c r="A9" s="76" t="s">
        <v>190</v>
      </c>
      <c r="B9" s="76" t="s">
        <v>832</v>
      </c>
      <c r="C9" s="76" t="s">
        <v>833</v>
      </c>
      <c r="D9" s="76" t="s">
        <v>191</v>
      </c>
      <c r="E9" s="76" t="s">
        <v>807</v>
      </c>
      <c r="F9" s="76" t="s">
        <v>834</v>
      </c>
      <c r="G9" s="76" t="s">
        <v>31</v>
      </c>
      <c r="H9" s="76" t="s">
        <v>192</v>
      </c>
      <c r="I9" s="76" t="s">
        <v>193</v>
      </c>
      <c r="J9" s="76" t="s">
        <v>835</v>
      </c>
      <c r="K9" s="76" t="s">
        <v>836</v>
      </c>
    </row>
    <row r="10" ht="15.75" customHeight="1">
      <c r="A10" s="76" t="s">
        <v>194</v>
      </c>
      <c r="B10" s="76" t="s">
        <v>837</v>
      </c>
      <c r="C10" s="76" t="s">
        <v>838</v>
      </c>
      <c r="D10" s="76" t="s">
        <v>195</v>
      </c>
      <c r="E10" s="76" t="s">
        <v>839</v>
      </c>
      <c r="F10" s="76" t="s">
        <v>196</v>
      </c>
      <c r="G10" s="76" t="s">
        <v>31</v>
      </c>
      <c r="H10" s="76" t="s">
        <v>197</v>
      </c>
      <c r="I10" s="76" t="s">
        <v>198</v>
      </c>
      <c r="J10" s="76" t="s">
        <v>840</v>
      </c>
      <c r="K10" s="76" t="s">
        <v>841</v>
      </c>
    </row>
    <row r="11" ht="15.75" customHeight="1">
      <c r="A11" s="76" t="s">
        <v>199</v>
      </c>
      <c r="B11" s="76" t="s">
        <v>842</v>
      </c>
      <c r="C11" s="76" t="s">
        <v>843</v>
      </c>
      <c r="D11" s="76" t="s">
        <v>200</v>
      </c>
      <c r="E11" s="76" t="s">
        <v>844</v>
      </c>
      <c r="F11" s="76" t="s">
        <v>845</v>
      </c>
      <c r="G11" s="76" t="s">
        <v>31</v>
      </c>
      <c r="H11" s="76" t="s">
        <v>201</v>
      </c>
      <c r="I11" s="76" t="s">
        <v>202</v>
      </c>
      <c r="J11" s="76" t="s">
        <v>846</v>
      </c>
      <c r="K11" s="76" t="s">
        <v>847</v>
      </c>
    </row>
    <row r="12" ht="15.75" customHeight="1">
      <c r="A12" s="76" t="s">
        <v>203</v>
      </c>
      <c r="B12" s="76" t="s">
        <v>848</v>
      </c>
      <c r="C12" s="76" t="s">
        <v>849</v>
      </c>
      <c r="D12" s="76" t="s">
        <v>204</v>
      </c>
      <c r="E12" s="76" t="s">
        <v>850</v>
      </c>
      <c r="F12" s="76" t="s">
        <v>139</v>
      </c>
      <c r="G12" s="76" t="s">
        <v>31</v>
      </c>
      <c r="H12" s="76" t="s">
        <v>205</v>
      </c>
      <c r="I12" s="76" t="s">
        <v>206</v>
      </c>
      <c r="J12" s="76" t="s">
        <v>851</v>
      </c>
      <c r="K12" s="76" t="s">
        <v>852</v>
      </c>
    </row>
    <row r="13" ht="15.75" customHeight="1">
      <c r="A13" s="76" t="s">
        <v>207</v>
      </c>
      <c r="B13" s="76" t="s">
        <v>853</v>
      </c>
      <c r="C13" s="76" t="s">
        <v>854</v>
      </c>
      <c r="D13" s="76" t="s">
        <v>208</v>
      </c>
      <c r="E13" s="76" t="s">
        <v>803</v>
      </c>
      <c r="F13" s="76" t="s">
        <v>50</v>
      </c>
      <c r="G13" s="76" t="s">
        <v>31</v>
      </c>
      <c r="H13" s="76" t="s">
        <v>209</v>
      </c>
      <c r="I13" s="76" t="s">
        <v>210</v>
      </c>
      <c r="J13" s="76" t="s">
        <v>855</v>
      </c>
      <c r="K13" s="76" t="s">
        <v>856</v>
      </c>
    </row>
    <row r="14" ht="15.75" customHeight="1">
      <c r="A14" s="76" t="s">
        <v>211</v>
      </c>
      <c r="B14" s="76" t="s">
        <v>857</v>
      </c>
      <c r="C14" s="76" t="s">
        <v>858</v>
      </c>
      <c r="D14" s="76" t="s">
        <v>212</v>
      </c>
      <c r="E14" s="76" t="s">
        <v>859</v>
      </c>
      <c r="F14" s="76" t="s">
        <v>860</v>
      </c>
      <c r="G14" s="76" t="s">
        <v>31</v>
      </c>
      <c r="H14" s="76" t="s">
        <v>213</v>
      </c>
      <c r="I14" s="76" t="s">
        <v>214</v>
      </c>
      <c r="J14" s="76" t="s">
        <v>861</v>
      </c>
      <c r="K14" s="76" t="s">
        <v>862</v>
      </c>
    </row>
    <row r="15" ht="15.75" customHeight="1">
      <c r="A15" s="76" t="s">
        <v>215</v>
      </c>
      <c r="B15" s="76" t="s">
        <v>863</v>
      </c>
      <c r="C15" s="76" t="s">
        <v>864</v>
      </c>
      <c r="D15" s="76" t="s">
        <v>216</v>
      </c>
      <c r="E15" s="76" t="s">
        <v>807</v>
      </c>
      <c r="F15" s="76" t="s">
        <v>27</v>
      </c>
      <c r="G15" s="76" t="s">
        <v>31</v>
      </c>
      <c r="H15" s="76" t="s">
        <v>217</v>
      </c>
      <c r="I15" s="76" t="s">
        <v>218</v>
      </c>
      <c r="J15" s="76" t="s">
        <v>865</v>
      </c>
      <c r="K15" s="76" t="s">
        <v>866</v>
      </c>
    </row>
    <row r="16" ht="15.75" customHeight="1">
      <c r="A16" s="76" t="s">
        <v>220</v>
      </c>
      <c r="B16" s="76" t="s">
        <v>867</v>
      </c>
      <c r="C16" s="76" t="s">
        <v>708</v>
      </c>
      <c r="D16" s="76" t="s">
        <v>221</v>
      </c>
      <c r="E16" s="76" t="s">
        <v>807</v>
      </c>
      <c r="F16" s="76" t="s">
        <v>52</v>
      </c>
      <c r="G16" s="76" t="s">
        <v>31</v>
      </c>
      <c r="H16" s="76" t="s">
        <v>222</v>
      </c>
      <c r="I16" s="76" t="s">
        <v>223</v>
      </c>
      <c r="J16" s="76" t="s">
        <v>868</v>
      </c>
      <c r="K16" s="76" t="s">
        <v>869</v>
      </c>
    </row>
    <row r="17" ht="15.75" customHeight="1">
      <c r="A17" s="76" t="s">
        <v>224</v>
      </c>
      <c r="B17" s="76" t="s">
        <v>870</v>
      </c>
      <c r="C17" s="76" t="s">
        <v>871</v>
      </c>
      <c r="D17" s="76" t="s">
        <v>225</v>
      </c>
      <c r="E17" s="76" t="s">
        <v>803</v>
      </c>
      <c r="F17" s="76" t="s">
        <v>196</v>
      </c>
      <c r="G17" s="76" t="s">
        <v>31</v>
      </c>
      <c r="H17" s="76" t="s">
        <v>226</v>
      </c>
      <c r="I17" s="76" t="s">
        <v>227</v>
      </c>
      <c r="J17" s="76" t="s">
        <v>872</v>
      </c>
      <c r="K17" s="76" t="s">
        <v>873</v>
      </c>
    </row>
    <row r="18" ht="15.75" customHeight="1">
      <c r="A18" s="76" t="s">
        <v>228</v>
      </c>
      <c r="B18" s="76" t="s">
        <v>874</v>
      </c>
      <c r="C18" s="76" t="s">
        <v>875</v>
      </c>
      <c r="D18" s="76" t="s">
        <v>229</v>
      </c>
      <c r="E18" s="76" t="s">
        <v>850</v>
      </c>
      <c r="F18" s="76" t="s">
        <v>196</v>
      </c>
      <c r="G18" s="76" t="s">
        <v>31</v>
      </c>
      <c r="H18" s="76" t="s">
        <v>230</v>
      </c>
      <c r="I18" s="76" t="s">
        <v>231</v>
      </c>
      <c r="J18" s="76" t="s">
        <v>876</v>
      </c>
      <c r="K18" s="76" t="s">
        <v>877</v>
      </c>
    </row>
    <row r="19" ht="15.75" customHeight="1">
      <c r="A19" s="76" t="s">
        <v>232</v>
      </c>
      <c r="B19" s="76" t="s">
        <v>878</v>
      </c>
      <c r="C19" s="76" t="s">
        <v>879</v>
      </c>
      <c r="D19" s="76" t="s">
        <v>233</v>
      </c>
      <c r="E19" s="76" t="s">
        <v>803</v>
      </c>
      <c r="F19" s="76" t="s">
        <v>880</v>
      </c>
      <c r="G19" s="76" t="s">
        <v>31</v>
      </c>
      <c r="H19" s="76" t="s">
        <v>234</v>
      </c>
      <c r="I19" s="76" t="s">
        <v>235</v>
      </c>
      <c r="J19" s="76" t="s">
        <v>881</v>
      </c>
      <c r="K19" s="76" t="s">
        <v>882</v>
      </c>
    </row>
    <row r="20" ht="15.75" customHeight="1">
      <c r="A20" s="76" t="s">
        <v>236</v>
      </c>
      <c r="B20" s="76" t="s">
        <v>883</v>
      </c>
      <c r="C20" s="76" t="s">
        <v>884</v>
      </c>
      <c r="D20" s="76" t="s">
        <v>237</v>
      </c>
      <c r="E20" s="76" t="s">
        <v>850</v>
      </c>
      <c r="F20" s="76" t="s">
        <v>196</v>
      </c>
      <c r="G20" s="76" t="s">
        <v>238</v>
      </c>
      <c r="H20" s="76" t="s">
        <v>239</v>
      </c>
      <c r="I20" s="76" t="s">
        <v>240</v>
      </c>
      <c r="J20" s="76" t="s">
        <v>885</v>
      </c>
      <c r="K20" s="76" t="s">
        <v>886</v>
      </c>
    </row>
    <row r="21" ht="15.75" customHeight="1">
      <c r="A21" s="76" t="s">
        <v>241</v>
      </c>
      <c r="B21" s="76" t="s">
        <v>887</v>
      </c>
      <c r="C21" s="76" t="s">
        <v>888</v>
      </c>
      <c r="D21" s="76" t="s">
        <v>242</v>
      </c>
      <c r="E21" s="76" t="s">
        <v>889</v>
      </c>
      <c r="F21" s="76" t="s">
        <v>243</v>
      </c>
      <c r="G21" s="76" t="s">
        <v>244</v>
      </c>
      <c r="H21" s="76" t="s">
        <v>245</v>
      </c>
      <c r="I21" s="76" t="s">
        <v>246</v>
      </c>
      <c r="J21" s="76" t="s">
        <v>890</v>
      </c>
      <c r="K21" s="76" t="s">
        <v>891</v>
      </c>
    </row>
    <row r="22" ht="15.75" customHeight="1">
      <c r="A22" s="76" t="s">
        <v>247</v>
      </c>
      <c r="B22" s="76" t="s">
        <v>892</v>
      </c>
      <c r="C22" s="76" t="s">
        <v>893</v>
      </c>
      <c r="D22" s="76" t="s">
        <v>248</v>
      </c>
      <c r="E22" s="76" t="s">
        <v>894</v>
      </c>
      <c r="F22" s="76" t="s">
        <v>176</v>
      </c>
      <c r="G22" s="76" t="s">
        <v>31</v>
      </c>
      <c r="H22" s="76" t="s">
        <v>63</v>
      </c>
      <c r="I22" s="76" t="s">
        <v>31</v>
      </c>
      <c r="J22" s="76" t="s">
        <v>895</v>
      </c>
      <c r="K22" s="76" t="s">
        <v>896</v>
      </c>
    </row>
    <row r="23" ht="15.75" customHeight="1">
      <c r="A23" s="76" t="s">
        <v>249</v>
      </c>
      <c r="B23" s="76" t="s">
        <v>897</v>
      </c>
      <c r="C23" s="76" t="s">
        <v>898</v>
      </c>
      <c r="D23" s="76" t="s">
        <v>250</v>
      </c>
      <c r="E23" s="76" t="s">
        <v>899</v>
      </c>
      <c r="F23" s="76" t="s">
        <v>900</v>
      </c>
      <c r="G23" s="76" t="s">
        <v>31</v>
      </c>
      <c r="H23" s="76" t="s">
        <v>251</v>
      </c>
      <c r="I23" s="76" t="s">
        <v>252</v>
      </c>
      <c r="J23" s="76" t="s">
        <v>901</v>
      </c>
      <c r="K23" s="76" t="s">
        <v>902</v>
      </c>
    </row>
    <row r="24" ht="15.75" customHeight="1">
      <c r="A24" s="76" t="s">
        <v>253</v>
      </c>
      <c r="B24" s="76" t="s">
        <v>903</v>
      </c>
      <c r="C24" s="76" t="s">
        <v>904</v>
      </c>
      <c r="D24" s="76" t="s">
        <v>254</v>
      </c>
      <c r="E24" s="76" t="s">
        <v>850</v>
      </c>
      <c r="F24" s="76" t="s">
        <v>85</v>
      </c>
      <c r="G24" s="76" t="s">
        <v>31</v>
      </c>
      <c r="H24" s="76" t="s">
        <v>256</v>
      </c>
      <c r="I24" s="76" t="s">
        <v>257</v>
      </c>
      <c r="J24" s="76" t="s">
        <v>905</v>
      </c>
      <c r="K24" s="76" t="s">
        <v>906</v>
      </c>
    </row>
    <row r="25" ht="15.75" customHeight="1">
      <c r="A25" s="76" t="s">
        <v>258</v>
      </c>
      <c r="B25" s="76" t="s">
        <v>907</v>
      </c>
      <c r="C25" s="76" t="s">
        <v>908</v>
      </c>
      <c r="D25" s="76" t="s">
        <v>259</v>
      </c>
      <c r="E25" s="76" t="s">
        <v>909</v>
      </c>
      <c r="F25" s="76" t="s">
        <v>80</v>
      </c>
      <c r="G25" s="76" t="s">
        <v>177</v>
      </c>
      <c r="H25" s="76" t="s">
        <v>260</v>
      </c>
      <c r="I25" s="76" t="s">
        <v>261</v>
      </c>
      <c r="J25" s="76" t="s">
        <v>910</v>
      </c>
      <c r="K25" s="76" t="s">
        <v>911</v>
      </c>
    </row>
    <row r="26" ht="15.75" customHeight="1">
      <c r="A26" s="76" t="s">
        <v>262</v>
      </c>
      <c r="B26" s="76" t="s">
        <v>912</v>
      </c>
      <c r="C26" s="76" t="s">
        <v>913</v>
      </c>
      <c r="D26" s="76" t="s">
        <v>263</v>
      </c>
      <c r="E26" s="76" t="s">
        <v>803</v>
      </c>
      <c r="F26" s="76" t="s">
        <v>264</v>
      </c>
      <c r="G26" s="76" t="s">
        <v>31</v>
      </c>
      <c r="H26" s="76" t="s">
        <v>265</v>
      </c>
      <c r="I26" s="76" t="s">
        <v>266</v>
      </c>
      <c r="J26" s="76" t="s">
        <v>914</v>
      </c>
      <c r="K26" s="76" t="s">
        <v>915</v>
      </c>
    </row>
    <row r="27" ht="15.75" customHeight="1">
      <c r="A27" s="76" t="s">
        <v>267</v>
      </c>
      <c r="B27" s="76" t="s">
        <v>916</v>
      </c>
      <c r="C27" s="76" t="s">
        <v>917</v>
      </c>
      <c r="D27" s="76" t="s">
        <v>268</v>
      </c>
      <c r="E27" s="76" t="s">
        <v>824</v>
      </c>
      <c r="F27" s="76" t="s">
        <v>196</v>
      </c>
      <c r="G27" s="76" t="s">
        <v>31</v>
      </c>
      <c r="H27" s="76" t="s">
        <v>269</v>
      </c>
      <c r="I27" s="76" t="s">
        <v>270</v>
      </c>
      <c r="J27" s="76" t="s">
        <v>918</v>
      </c>
      <c r="K27" s="76" t="s">
        <v>919</v>
      </c>
    </row>
    <row r="28" ht="15.75" customHeight="1">
      <c r="A28" s="76" t="s">
        <v>271</v>
      </c>
      <c r="B28" s="76" t="s">
        <v>920</v>
      </c>
      <c r="C28" s="76" t="s">
        <v>921</v>
      </c>
      <c r="D28" s="76" t="s">
        <v>272</v>
      </c>
      <c r="E28" s="76" t="s">
        <v>922</v>
      </c>
      <c r="F28" s="76" t="s">
        <v>243</v>
      </c>
      <c r="G28" s="76" t="s">
        <v>273</v>
      </c>
      <c r="H28" s="76" t="s">
        <v>274</v>
      </c>
      <c r="I28" s="76" t="s">
        <v>275</v>
      </c>
      <c r="J28" s="76" t="s">
        <v>923</v>
      </c>
      <c r="K28" s="76" t="s">
        <v>924</v>
      </c>
    </row>
    <row r="29" ht="15.75" customHeight="1">
      <c r="A29" s="76" t="s">
        <v>276</v>
      </c>
      <c r="B29" s="76" t="s">
        <v>925</v>
      </c>
      <c r="C29" s="76" t="s">
        <v>926</v>
      </c>
      <c r="D29" s="76" t="s">
        <v>277</v>
      </c>
      <c r="E29" s="76" t="s">
        <v>807</v>
      </c>
      <c r="F29" s="76" t="s">
        <v>176</v>
      </c>
      <c r="G29" s="76" t="s">
        <v>31</v>
      </c>
      <c r="H29" s="76" t="s">
        <v>278</v>
      </c>
      <c r="I29" s="76" t="s">
        <v>279</v>
      </c>
      <c r="J29" s="76" t="s">
        <v>927</v>
      </c>
      <c r="K29" s="76" t="s">
        <v>928</v>
      </c>
    </row>
    <row r="30" ht="15.75" customHeight="1">
      <c r="A30" s="76" t="s">
        <v>281</v>
      </c>
      <c r="B30" s="76" t="s">
        <v>929</v>
      </c>
      <c r="C30" s="76" t="s">
        <v>710</v>
      </c>
      <c r="D30" s="76" t="s">
        <v>282</v>
      </c>
      <c r="E30" s="76" t="s">
        <v>930</v>
      </c>
      <c r="F30" s="76" t="s">
        <v>860</v>
      </c>
      <c r="G30" s="76" t="s">
        <v>931</v>
      </c>
      <c r="H30" s="76" t="s">
        <v>932</v>
      </c>
      <c r="I30" s="76" t="s">
        <v>285</v>
      </c>
      <c r="J30" s="76" t="s">
        <v>933</v>
      </c>
      <c r="K30" s="76" t="s">
        <v>934</v>
      </c>
    </row>
    <row r="31" ht="15.75" customHeight="1">
      <c r="A31" s="76" t="s">
        <v>286</v>
      </c>
      <c r="B31" s="76" t="s">
        <v>935</v>
      </c>
      <c r="C31" s="76" t="s">
        <v>936</v>
      </c>
      <c r="D31" s="76" t="s">
        <v>287</v>
      </c>
      <c r="E31" s="76" t="s">
        <v>807</v>
      </c>
      <c r="F31" s="76" t="s">
        <v>834</v>
      </c>
      <c r="G31" s="76" t="s">
        <v>31</v>
      </c>
      <c r="H31" s="76" t="s">
        <v>288</v>
      </c>
      <c r="I31" s="76" t="s">
        <v>289</v>
      </c>
      <c r="J31" s="76" t="s">
        <v>937</v>
      </c>
      <c r="K31" s="76" t="s">
        <v>938</v>
      </c>
    </row>
    <row r="32" ht="15.75" customHeight="1">
      <c r="A32" s="76" t="s">
        <v>98</v>
      </c>
      <c r="B32" s="76" t="s">
        <v>939</v>
      </c>
      <c r="C32" s="76" t="s">
        <v>712</v>
      </c>
      <c r="D32" s="76" t="s">
        <v>291</v>
      </c>
      <c r="E32" s="76" t="s">
        <v>824</v>
      </c>
      <c r="F32" s="76" t="s">
        <v>834</v>
      </c>
      <c r="G32" s="76" t="s">
        <v>31</v>
      </c>
      <c r="H32" s="76" t="s">
        <v>292</v>
      </c>
      <c r="I32" s="76" t="s">
        <v>293</v>
      </c>
      <c r="J32" s="76" t="s">
        <v>940</v>
      </c>
      <c r="K32" s="76" t="s">
        <v>941</v>
      </c>
    </row>
    <row r="33" ht="15.75" customHeight="1">
      <c r="A33" s="76" t="s">
        <v>112</v>
      </c>
      <c r="B33" s="76" t="s">
        <v>942</v>
      </c>
      <c r="C33" s="76" t="s">
        <v>714</v>
      </c>
      <c r="D33" s="76" t="s">
        <v>295</v>
      </c>
      <c r="E33" s="76" t="s">
        <v>807</v>
      </c>
      <c r="F33" s="76" t="s">
        <v>196</v>
      </c>
      <c r="G33" s="76" t="s">
        <v>31</v>
      </c>
      <c r="H33" s="76" t="s">
        <v>296</v>
      </c>
      <c r="I33" s="76" t="s">
        <v>297</v>
      </c>
      <c r="J33" s="76" t="s">
        <v>943</v>
      </c>
      <c r="K33" s="76" t="s">
        <v>944</v>
      </c>
    </row>
    <row r="34" ht="15.75" customHeight="1">
      <c r="A34" s="76" t="s">
        <v>298</v>
      </c>
      <c r="B34" s="76" t="s">
        <v>945</v>
      </c>
      <c r="C34" s="76" t="s">
        <v>946</v>
      </c>
      <c r="D34" s="76" t="s">
        <v>299</v>
      </c>
      <c r="E34" s="76" t="s">
        <v>947</v>
      </c>
      <c r="F34" s="76" t="s">
        <v>300</v>
      </c>
      <c r="G34" s="76" t="s">
        <v>63</v>
      </c>
      <c r="H34" s="76" t="s">
        <v>301</v>
      </c>
      <c r="I34" s="76" t="s">
        <v>302</v>
      </c>
      <c r="J34" s="76" t="s">
        <v>948</v>
      </c>
      <c r="K34" s="76" t="s">
        <v>949</v>
      </c>
    </row>
    <row r="35" ht="15.75" customHeight="1">
      <c r="A35" s="76" t="s">
        <v>303</v>
      </c>
      <c r="B35" s="76" t="s">
        <v>950</v>
      </c>
      <c r="C35" s="76" t="s">
        <v>951</v>
      </c>
      <c r="D35" s="76" t="s">
        <v>304</v>
      </c>
      <c r="E35" s="76" t="s">
        <v>807</v>
      </c>
      <c r="F35" s="76" t="s">
        <v>176</v>
      </c>
      <c r="G35" s="76" t="s">
        <v>31</v>
      </c>
      <c r="H35" s="76" t="s">
        <v>305</v>
      </c>
      <c r="I35" s="76" t="s">
        <v>306</v>
      </c>
      <c r="J35" s="76" t="s">
        <v>952</v>
      </c>
      <c r="K35" s="76" t="s">
        <v>953</v>
      </c>
    </row>
    <row r="36" ht="15.75" customHeight="1">
      <c r="A36" s="76" t="s">
        <v>307</v>
      </c>
      <c r="B36" s="76" t="s">
        <v>954</v>
      </c>
      <c r="C36" s="76" t="s">
        <v>955</v>
      </c>
      <c r="D36" s="76" t="s">
        <v>308</v>
      </c>
      <c r="E36" s="76" t="s">
        <v>807</v>
      </c>
      <c r="F36" s="76" t="s">
        <v>255</v>
      </c>
      <c r="G36" s="76" t="s">
        <v>31</v>
      </c>
      <c r="H36" s="76" t="s">
        <v>309</v>
      </c>
      <c r="I36" s="76" t="s">
        <v>310</v>
      </c>
      <c r="J36" s="76" t="s">
        <v>956</v>
      </c>
      <c r="K36" s="76" t="s">
        <v>957</v>
      </c>
    </row>
    <row r="37" ht="15.75" customHeight="1">
      <c r="A37" s="76" t="s">
        <v>311</v>
      </c>
      <c r="B37" s="76" t="s">
        <v>958</v>
      </c>
      <c r="C37" s="76" t="s">
        <v>716</v>
      </c>
      <c r="D37" s="76" t="s">
        <v>312</v>
      </c>
      <c r="E37" s="76" t="s">
        <v>807</v>
      </c>
      <c r="F37" s="76" t="s">
        <v>959</v>
      </c>
      <c r="G37" s="76" t="s">
        <v>31</v>
      </c>
      <c r="H37" s="76" t="s">
        <v>313</v>
      </c>
      <c r="I37" s="76" t="s">
        <v>314</v>
      </c>
      <c r="J37" s="76" t="s">
        <v>960</v>
      </c>
      <c r="K37" s="76" t="s">
        <v>961</v>
      </c>
    </row>
    <row r="38" ht="15.75" customHeight="1">
      <c r="A38" s="76" t="s">
        <v>962</v>
      </c>
      <c r="B38" s="76" t="s">
        <v>963</v>
      </c>
      <c r="C38" s="76" t="s">
        <v>718</v>
      </c>
      <c r="D38" s="76" t="s">
        <v>317</v>
      </c>
      <c r="E38" s="76" t="s">
        <v>807</v>
      </c>
      <c r="F38" s="76" t="s">
        <v>964</v>
      </c>
      <c r="G38" s="76" t="s">
        <v>318</v>
      </c>
      <c r="H38" s="76" t="s">
        <v>319</v>
      </c>
      <c r="I38" s="76" t="s">
        <v>320</v>
      </c>
      <c r="J38" s="76" t="s">
        <v>965</v>
      </c>
      <c r="K38" s="76" t="s">
        <v>966</v>
      </c>
    </row>
    <row r="39" ht="15.75" customHeight="1">
      <c r="A39" s="76" t="s">
        <v>321</v>
      </c>
      <c r="B39" s="76" t="s">
        <v>967</v>
      </c>
      <c r="C39" s="76" t="s">
        <v>968</v>
      </c>
      <c r="D39" s="76" t="s">
        <v>322</v>
      </c>
      <c r="E39" s="76" t="s">
        <v>803</v>
      </c>
      <c r="F39" s="76" t="s">
        <v>969</v>
      </c>
      <c r="G39" s="76" t="s">
        <v>31</v>
      </c>
      <c r="H39" s="76" t="s">
        <v>323</v>
      </c>
      <c r="I39" s="76" t="s">
        <v>323</v>
      </c>
      <c r="J39" s="76" t="s">
        <v>970</v>
      </c>
      <c r="K39" s="76" t="s">
        <v>971</v>
      </c>
    </row>
    <row r="40" ht="15.75" customHeight="1">
      <c r="A40" s="76" t="s">
        <v>324</v>
      </c>
      <c r="B40" s="76" t="s">
        <v>972</v>
      </c>
      <c r="C40" s="76" t="s">
        <v>973</v>
      </c>
      <c r="D40" s="76" t="s">
        <v>325</v>
      </c>
      <c r="E40" s="76" t="s">
        <v>803</v>
      </c>
      <c r="F40" s="76" t="s">
        <v>134</v>
      </c>
      <c r="G40" s="76" t="s">
        <v>326</v>
      </c>
      <c r="H40" s="76" t="s">
        <v>327</v>
      </c>
      <c r="I40" s="76" t="s">
        <v>328</v>
      </c>
      <c r="J40" s="76" t="s">
        <v>974</v>
      </c>
      <c r="K40" s="76" t="s">
        <v>975</v>
      </c>
    </row>
    <row r="41" ht="15.75" customHeight="1">
      <c r="A41" s="76" t="s">
        <v>329</v>
      </c>
      <c r="B41" s="76" t="s">
        <v>976</v>
      </c>
      <c r="C41" s="76" t="s">
        <v>977</v>
      </c>
      <c r="D41" s="76" t="s">
        <v>330</v>
      </c>
      <c r="E41" s="76" t="s">
        <v>807</v>
      </c>
      <c r="F41" s="76" t="s">
        <v>255</v>
      </c>
      <c r="G41" s="76" t="s">
        <v>31</v>
      </c>
      <c r="H41" s="76" t="s">
        <v>331</v>
      </c>
      <c r="I41" s="76" t="s">
        <v>332</v>
      </c>
      <c r="J41" s="76" t="s">
        <v>978</v>
      </c>
      <c r="K41" s="76" t="s">
        <v>979</v>
      </c>
    </row>
    <row r="42" ht="15.75" customHeight="1">
      <c r="A42" s="76" t="s">
        <v>333</v>
      </c>
      <c r="B42" s="76" t="s">
        <v>980</v>
      </c>
      <c r="C42" s="76" t="s">
        <v>981</v>
      </c>
      <c r="D42" s="76" t="s">
        <v>334</v>
      </c>
      <c r="E42" s="76" t="s">
        <v>807</v>
      </c>
      <c r="F42" s="76" t="s">
        <v>91</v>
      </c>
      <c r="G42" s="76" t="s">
        <v>31</v>
      </c>
      <c r="H42" s="76" t="s">
        <v>335</v>
      </c>
      <c r="I42" s="76" t="s">
        <v>982</v>
      </c>
      <c r="J42" s="76" t="s">
        <v>983</v>
      </c>
      <c r="K42" s="76" t="s">
        <v>984</v>
      </c>
    </row>
    <row r="43" ht="15.75" customHeight="1">
      <c r="A43" s="76" t="s">
        <v>337</v>
      </c>
      <c r="B43" s="76" t="s">
        <v>985</v>
      </c>
      <c r="C43" s="76" t="s">
        <v>986</v>
      </c>
      <c r="D43" s="76" t="s">
        <v>338</v>
      </c>
      <c r="E43" s="76" t="s">
        <v>987</v>
      </c>
      <c r="F43" s="76" t="s">
        <v>196</v>
      </c>
      <c r="G43" s="76" t="s">
        <v>31</v>
      </c>
      <c r="H43" s="76" t="s">
        <v>339</v>
      </c>
      <c r="I43" s="76" t="s">
        <v>988</v>
      </c>
      <c r="J43" s="76" t="s">
        <v>989</v>
      </c>
      <c r="K43" s="76" t="s">
        <v>990</v>
      </c>
    </row>
    <row r="44" ht="15.75" customHeight="1">
      <c r="A44" s="76" t="s">
        <v>115</v>
      </c>
      <c r="B44" s="76" t="s">
        <v>991</v>
      </c>
      <c r="C44" s="76" t="s">
        <v>720</v>
      </c>
      <c r="D44" s="76" t="s">
        <v>341</v>
      </c>
      <c r="E44" s="76" t="s">
        <v>807</v>
      </c>
      <c r="F44" s="76" t="s">
        <v>196</v>
      </c>
      <c r="G44" s="76" t="s">
        <v>31</v>
      </c>
      <c r="H44" s="76" t="s">
        <v>342</v>
      </c>
      <c r="I44" s="76" t="s">
        <v>343</v>
      </c>
      <c r="J44" s="76" t="s">
        <v>992</v>
      </c>
      <c r="K44" s="76" t="s">
        <v>993</v>
      </c>
    </row>
    <row r="45" ht="15.75" customHeight="1">
      <c r="A45" s="76" t="s">
        <v>344</v>
      </c>
      <c r="B45" s="76" t="s">
        <v>994</v>
      </c>
      <c r="C45" s="76" t="s">
        <v>995</v>
      </c>
      <c r="D45" s="76" t="s">
        <v>345</v>
      </c>
      <c r="E45" s="76" t="s">
        <v>807</v>
      </c>
      <c r="F45" s="76" t="s">
        <v>80</v>
      </c>
      <c r="G45" s="76" t="s">
        <v>31</v>
      </c>
      <c r="H45" s="76" t="s">
        <v>346</v>
      </c>
      <c r="I45" s="76" t="s">
        <v>347</v>
      </c>
      <c r="J45" s="76" t="s">
        <v>996</v>
      </c>
      <c r="K45" s="76" t="s">
        <v>997</v>
      </c>
    </row>
    <row r="46" ht="15.75" customHeight="1">
      <c r="A46" s="76" t="s">
        <v>348</v>
      </c>
      <c r="B46" s="76" t="s">
        <v>998</v>
      </c>
      <c r="C46" s="76" t="s">
        <v>999</v>
      </c>
      <c r="D46" s="76" t="s">
        <v>349</v>
      </c>
      <c r="E46" s="76" t="s">
        <v>807</v>
      </c>
      <c r="F46" s="76" t="s">
        <v>58</v>
      </c>
      <c r="G46" s="76" t="s">
        <v>350</v>
      </c>
      <c r="H46" s="76" t="s">
        <v>351</v>
      </c>
      <c r="I46" s="76" t="s">
        <v>352</v>
      </c>
      <c r="J46" s="76" t="s">
        <v>1000</v>
      </c>
      <c r="K46" s="76" t="s">
        <v>1001</v>
      </c>
    </row>
    <row r="47" ht="15.75" customHeight="1">
      <c r="A47" s="76" t="s">
        <v>353</v>
      </c>
      <c r="B47" s="76" t="s">
        <v>1002</v>
      </c>
      <c r="C47" s="76" t="s">
        <v>1003</v>
      </c>
      <c r="D47" s="76" t="s">
        <v>354</v>
      </c>
      <c r="E47" s="76" t="s">
        <v>1004</v>
      </c>
      <c r="F47" s="76" t="s">
        <v>176</v>
      </c>
      <c r="G47" s="76" t="s">
        <v>31</v>
      </c>
      <c r="H47" s="76" t="s">
        <v>355</v>
      </c>
      <c r="I47" s="76" t="s">
        <v>356</v>
      </c>
      <c r="J47" s="76" t="s">
        <v>1005</v>
      </c>
      <c r="K47" s="76" t="s">
        <v>1006</v>
      </c>
    </row>
    <row r="48" ht="15.75" customHeight="1">
      <c r="A48" s="76" t="s">
        <v>357</v>
      </c>
      <c r="B48" s="76" t="s">
        <v>1007</v>
      </c>
      <c r="C48" s="76" t="s">
        <v>722</v>
      </c>
      <c r="D48" s="76" t="s">
        <v>358</v>
      </c>
      <c r="E48" s="76" t="s">
        <v>1008</v>
      </c>
      <c r="F48" s="76" t="s">
        <v>99</v>
      </c>
      <c r="G48" s="76" t="s">
        <v>31</v>
      </c>
      <c r="H48" s="76" t="s">
        <v>1009</v>
      </c>
      <c r="I48" s="76" t="s">
        <v>360</v>
      </c>
      <c r="J48" s="76" t="s">
        <v>1010</v>
      </c>
      <c r="K48" s="76" t="s">
        <v>1011</v>
      </c>
    </row>
    <row r="49" ht="15.75" customHeight="1">
      <c r="A49" s="76" t="s">
        <v>361</v>
      </c>
      <c r="B49" s="76" t="s">
        <v>1012</v>
      </c>
      <c r="C49" s="76" t="s">
        <v>1013</v>
      </c>
      <c r="D49" s="76" t="s">
        <v>362</v>
      </c>
      <c r="E49" s="76" t="s">
        <v>1014</v>
      </c>
      <c r="F49" s="76" t="s">
        <v>157</v>
      </c>
      <c r="G49" s="76" t="s">
        <v>31</v>
      </c>
      <c r="H49" s="76" t="s">
        <v>363</v>
      </c>
      <c r="I49" s="76" t="s">
        <v>364</v>
      </c>
      <c r="J49" s="76" t="s">
        <v>1015</v>
      </c>
      <c r="K49" s="76" t="s">
        <v>1016</v>
      </c>
    </row>
    <row r="50" ht="15.75" customHeight="1">
      <c r="A50" s="76" t="s">
        <v>366</v>
      </c>
      <c r="B50" s="76" t="s">
        <v>1017</v>
      </c>
      <c r="C50" s="76" t="s">
        <v>724</v>
      </c>
      <c r="D50" s="76" t="s">
        <v>367</v>
      </c>
      <c r="E50" s="76" t="s">
        <v>807</v>
      </c>
      <c r="F50" s="76" t="s">
        <v>99</v>
      </c>
      <c r="G50" s="76" t="s">
        <v>31</v>
      </c>
      <c r="H50" s="76" t="s">
        <v>1018</v>
      </c>
      <c r="I50" s="76" t="s">
        <v>369</v>
      </c>
      <c r="J50" s="76" t="s">
        <v>1019</v>
      </c>
      <c r="K50" s="76" t="s">
        <v>1020</v>
      </c>
    </row>
    <row r="51" ht="15.75" customHeight="1">
      <c r="A51" s="76" t="s">
        <v>370</v>
      </c>
      <c r="B51" s="76" t="s">
        <v>1021</v>
      </c>
      <c r="C51" s="76" t="s">
        <v>719</v>
      </c>
      <c r="D51" s="76" t="s">
        <v>371</v>
      </c>
      <c r="E51" s="76" t="s">
        <v>807</v>
      </c>
      <c r="F51" s="76" t="s">
        <v>99</v>
      </c>
      <c r="G51" s="76" t="s">
        <v>63</v>
      </c>
      <c r="H51" s="76" t="s">
        <v>63</v>
      </c>
      <c r="I51" s="76" t="s">
        <v>1022</v>
      </c>
      <c r="J51" s="76" t="s">
        <v>1023</v>
      </c>
      <c r="K51" s="76" t="s">
        <v>1024</v>
      </c>
    </row>
    <row r="52" ht="15.75" customHeight="1">
      <c r="A52" s="76" t="s">
        <v>373</v>
      </c>
      <c r="B52" s="76" t="s">
        <v>1025</v>
      </c>
      <c r="C52" s="76" t="s">
        <v>1026</v>
      </c>
      <c r="D52" s="76" t="s">
        <v>374</v>
      </c>
      <c r="E52" s="76" t="s">
        <v>844</v>
      </c>
      <c r="F52" s="76" t="s">
        <v>99</v>
      </c>
      <c r="G52" s="76" t="s">
        <v>31</v>
      </c>
      <c r="H52" s="76" t="s">
        <v>375</v>
      </c>
      <c r="I52" s="76" t="s">
        <v>376</v>
      </c>
      <c r="J52" s="76" t="s">
        <v>1027</v>
      </c>
      <c r="K52" s="76" t="s">
        <v>1028</v>
      </c>
    </row>
    <row r="53" ht="15.75" customHeight="1">
      <c r="A53" s="76" t="s">
        <v>377</v>
      </c>
      <c r="B53" s="76" t="s">
        <v>1029</v>
      </c>
      <c r="C53" s="76" t="s">
        <v>1030</v>
      </c>
      <c r="D53" s="76" t="s">
        <v>334</v>
      </c>
      <c r="E53" s="76" t="s">
        <v>807</v>
      </c>
      <c r="F53" s="76" t="s">
        <v>139</v>
      </c>
      <c r="G53" s="76" t="s">
        <v>31</v>
      </c>
      <c r="H53" s="76" t="s">
        <v>378</v>
      </c>
      <c r="I53" s="76" t="s">
        <v>1031</v>
      </c>
      <c r="J53" s="76" t="s">
        <v>1032</v>
      </c>
      <c r="K53" s="76" t="s">
        <v>1033</v>
      </c>
    </row>
    <row r="54" ht="15.75" customHeight="1">
      <c r="A54" s="76" t="s">
        <v>32</v>
      </c>
      <c r="B54" s="76" t="s">
        <v>1034</v>
      </c>
      <c r="C54" s="76" t="s">
        <v>727</v>
      </c>
      <c r="D54" s="76" t="s">
        <v>381</v>
      </c>
      <c r="E54" s="76" t="s">
        <v>803</v>
      </c>
      <c r="F54" s="76" t="s">
        <v>1035</v>
      </c>
      <c r="G54" s="76" t="s">
        <v>382</v>
      </c>
      <c r="H54" s="76" t="s">
        <v>383</v>
      </c>
      <c r="I54" s="76" t="s">
        <v>384</v>
      </c>
      <c r="J54" s="76" t="s">
        <v>1036</v>
      </c>
      <c r="K54" s="76" t="s">
        <v>1037</v>
      </c>
    </row>
    <row r="55" ht="15.75" customHeight="1">
      <c r="A55" s="76" t="s">
        <v>385</v>
      </c>
      <c r="B55" s="76" t="s">
        <v>1038</v>
      </c>
      <c r="C55" s="76" t="s">
        <v>729</v>
      </c>
      <c r="D55" s="76" t="s">
        <v>386</v>
      </c>
      <c r="E55" s="76" t="s">
        <v>850</v>
      </c>
      <c r="F55" s="76" t="s">
        <v>243</v>
      </c>
      <c r="G55" s="76" t="s">
        <v>387</v>
      </c>
      <c r="H55" s="76" t="s">
        <v>388</v>
      </c>
      <c r="I55" s="76" t="s">
        <v>389</v>
      </c>
      <c r="J55" s="76" t="s">
        <v>1039</v>
      </c>
      <c r="K55" s="76" t="s">
        <v>1040</v>
      </c>
    </row>
    <row r="56" ht="15.75" customHeight="1">
      <c r="A56" s="76" t="s">
        <v>66</v>
      </c>
      <c r="B56" s="76" t="s">
        <v>1041</v>
      </c>
      <c r="C56" s="76" t="s">
        <v>731</v>
      </c>
      <c r="D56" s="76" t="s">
        <v>391</v>
      </c>
      <c r="E56" s="76" t="s">
        <v>807</v>
      </c>
      <c r="F56" s="76" t="s">
        <v>243</v>
      </c>
      <c r="G56" s="76" t="s">
        <v>31</v>
      </c>
      <c r="H56" s="76" t="s">
        <v>392</v>
      </c>
      <c r="I56" s="76" t="s">
        <v>393</v>
      </c>
      <c r="J56" s="76" t="s">
        <v>1042</v>
      </c>
      <c r="K56" s="76" t="s">
        <v>1043</v>
      </c>
    </row>
    <row r="57" ht="15.75" customHeight="1">
      <c r="A57" s="76" t="s">
        <v>394</v>
      </c>
      <c r="B57" s="76" t="s">
        <v>1044</v>
      </c>
      <c r="C57" s="76" t="s">
        <v>1045</v>
      </c>
      <c r="D57" s="76" t="s">
        <v>395</v>
      </c>
      <c r="E57" s="76" t="s">
        <v>850</v>
      </c>
      <c r="F57" s="76" t="s">
        <v>396</v>
      </c>
      <c r="G57" s="76" t="s">
        <v>31</v>
      </c>
      <c r="H57" s="76" t="s">
        <v>397</v>
      </c>
      <c r="I57" s="76" t="s">
        <v>398</v>
      </c>
      <c r="J57" s="76" t="s">
        <v>1046</v>
      </c>
      <c r="K57" s="76" t="s">
        <v>1047</v>
      </c>
    </row>
    <row r="58" ht="15.75" customHeight="1">
      <c r="A58" s="76" t="s">
        <v>400</v>
      </c>
      <c r="B58" s="76" t="s">
        <v>1048</v>
      </c>
      <c r="C58" s="76" t="s">
        <v>711</v>
      </c>
      <c r="D58" s="76" t="s">
        <v>391</v>
      </c>
      <c r="E58" s="76" t="s">
        <v>850</v>
      </c>
      <c r="F58" s="76" t="s">
        <v>1049</v>
      </c>
      <c r="G58" s="76" t="s">
        <v>31</v>
      </c>
      <c r="H58" s="76" t="s">
        <v>401</v>
      </c>
      <c r="I58" s="76" t="s">
        <v>402</v>
      </c>
      <c r="J58" s="76" t="s">
        <v>1050</v>
      </c>
      <c r="K58" s="76" t="s">
        <v>1051</v>
      </c>
    </row>
    <row r="59" ht="15.75" customHeight="1">
      <c r="A59" s="76" t="s">
        <v>404</v>
      </c>
      <c r="B59" s="76" t="s">
        <v>1052</v>
      </c>
      <c r="C59" s="76" t="s">
        <v>732</v>
      </c>
      <c r="D59" s="76" t="s">
        <v>405</v>
      </c>
      <c r="E59" s="76" t="s">
        <v>1053</v>
      </c>
      <c r="F59" s="76" t="s">
        <v>1054</v>
      </c>
      <c r="G59" s="76" t="s">
        <v>406</v>
      </c>
      <c r="H59" s="76" t="s">
        <v>407</v>
      </c>
      <c r="I59" s="76" t="s">
        <v>408</v>
      </c>
      <c r="J59" s="76" t="s">
        <v>1055</v>
      </c>
      <c r="K59" s="76" t="s">
        <v>1056</v>
      </c>
    </row>
    <row r="60" ht="15.75" customHeight="1">
      <c r="A60" s="76" t="s">
        <v>410</v>
      </c>
      <c r="B60" s="76" t="s">
        <v>1057</v>
      </c>
      <c r="C60" s="76" t="s">
        <v>734</v>
      </c>
      <c r="D60" s="76" t="s">
        <v>334</v>
      </c>
      <c r="E60" s="76" t="s">
        <v>1058</v>
      </c>
      <c r="F60" s="76" t="s">
        <v>300</v>
      </c>
      <c r="G60" s="76" t="s">
        <v>31</v>
      </c>
      <c r="H60" s="76" t="s">
        <v>1059</v>
      </c>
      <c r="I60" s="76" t="s">
        <v>412</v>
      </c>
      <c r="J60" s="76" t="s">
        <v>1060</v>
      </c>
      <c r="K60" s="76" t="s">
        <v>1061</v>
      </c>
    </row>
    <row r="61" ht="15.75" customHeight="1">
      <c r="A61" s="76" t="s">
        <v>413</v>
      </c>
      <c r="B61" s="76" t="s">
        <v>1062</v>
      </c>
      <c r="C61" s="76" t="s">
        <v>1063</v>
      </c>
      <c r="D61" s="76" t="s">
        <v>414</v>
      </c>
      <c r="E61" s="76" t="s">
        <v>803</v>
      </c>
      <c r="F61" s="76" t="s">
        <v>1064</v>
      </c>
      <c r="G61" s="76" t="s">
        <v>31</v>
      </c>
      <c r="H61" s="76" t="s">
        <v>415</v>
      </c>
      <c r="I61" s="76" t="s">
        <v>416</v>
      </c>
      <c r="J61" s="76" t="s">
        <v>1065</v>
      </c>
      <c r="K61" s="76" t="s">
        <v>1066</v>
      </c>
    </row>
    <row r="62" ht="15.75" customHeight="1">
      <c r="A62" s="76" t="s">
        <v>417</v>
      </c>
      <c r="B62" s="76" t="s">
        <v>1067</v>
      </c>
      <c r="C62" s="76" t="s">
        <v>1068</v>
      </c>
      <c r="D62" s="76" t="s">
        <v>418</v>
      </c>
      <c r="E62" s="76" t="s">
        <v>1069</v>
      </c>
      <c r="F62" s="76" t="s">
        <v>157</v>
      </c>
      <c r="G62" s="76" t="s">
        <v>419</v>
      </c>
      <c r="H62" s="76" t="s">
        <v>420</v>
      </c>
      <c r="I62" s="76" t="s">
        <v>421</v>
      </c>
      <c r="J62" s="76" t="s">
        <v>1070</v>
      </c>
      <c r="K62" s="76" t="s">
        <v>1071</v>
      </c>
    </row>
    <row r="63" ht="15.75" customHeight="1">
      <c r="A63" s="76" t="s">
        <v>422</v>
      </c>
      <c r="B63" s="76" t="s">
        <v>1072</v>
      </c>
      <c r="C63" s="76" t="s">
        <v>1073</v>
      </c>
      <c r="D63" s="76" t="s">
        <v>423</v>
      </c>
      <c r="E63" s="76" t="s">
        <v>1074</v>
      </c>
      <c r="F63" s="77" t="s">
        <v>61</v>
      </c>
      <c r="G63" s="76" t="s">
        <v>1075</v>
      </c>
      <c r="H63" s="76" t="s">
        <v>1076</v>
      </c>
      <c r="I63" s="76" t="s">
        <v>425</v>
      </c>
      <c r="J63" s="76" t="s">
        <v>1077</v>
      </c>
      <c r="K63" s="76" t="s">
        <v>1078</v>
      </c>
    </row>
    <row r="64" ht="15.75" customHeight="1">
      <c r="A64" s="76" t="s">
        <v>40</v>
      </c>
      <c r="B64" s="76" t="s">
        <v>1079</v>
      </c>
      <c r="C64" s="76" t="s">
        <v>726</v>
      </c>
      <c r="D64" s="76" t="s">
        <v>427</v>
      </c>
      <c r="E64" s="76" t="s">
        <v>1014</v>
      </c>
      <c r="F64" s="76" t="s">
        <v>1080</v>
      </c>
      <c r="G64" s="76" t="s">
        <v>31</v>
      </c>
      <c r="H64" s="76" t="s">
        <v>429</v>
      </c>
      <c r="I64" s="76" t="s">
        <v>430</v>
      </c>
      <c r="J64" s="76" t="s">
        <v>1081</v>
      </c>
      <c r="K64" s="76" t="s">
        <v>1082</v>
      </c>
    </row>
    <row r="65" ht="15.75" customHeight="1">
      <c r="A65" s="76" t="s">
        <v>431</v>
      </c>
      <c r="B65" s="76" t="s">
        <v>1083</v>
      </c>
      <c r="C65" s="76" t="s">
        <v>1084</v>
      </c>
      <c r="D65" s="76" t="s">
        <v>432</v>
      </c>
      <c r="E65" s="76" t="s">
        <v>1069</v>
      </c>
      <c r="F65" s="76" t="s">
        <v>27</v>
      </c>
      <c r="G65" s="76" t="s">
        <v>31</v>
      </c>
      <c r="H65" s="76" t="s">
        <v>433</v>
      </c>
      <c r="I65" s="76" t="s">
        <v>434</v>
      </c>
      <c r="J65" s="76" t="s">
        <v>1085</v>
      </c>
      <c r="K65" s="76" t="s">
        <v>1086</v>
      </c>
    </row>
    <row r="66" ht="15.75" customHeight="1">
      <c r="A66" s="76" t="s">
        <v>435</v>
      </c>
      <c r="B66" s="76" t="s">
        <v>1087</v>
      </c>
      <c r="C66" s="76" t="s">
        <v>1088</v>
      </c>
      <c r="D66" s="76" t="s">
        <v>436</v>
      </c>
      <c r="E66" s="76" t="s">
        <v>1089</v>
      </c>
      <c r="F66" s="76" t="s">
        <v>1090</v>
      </c>
      <c r="G66" s="76" t="s">
        <v>31</v>
      </c>
      <c r="H66" s="76" t="s">
        <v>437</v>
      </c>
      <c r="I66" s="76" t="s">
        <v>438</v>
      </c>
      <c r="J66" s="76" t="s">
        <v>1091</v>
      </c>
      <c r="K66" s="76" t="s">
        <v>1092</v>
      </c>
    </row>
    <row r="67" ht="15.75" customHeight="1">
      <c r="A67" s="76" t="s">
        <v>73</v>
      </c>
      <c r="B67" s="76" t="s">
        <v>1093</v>
      </c>
      <c r="C67" s="76" t="s">
        <v>721</v>
      </c>
      <c r="D67" s="76" t="s">
        <v>334</v>
      </c>
      <c r="E67" s="76" t="s">
        <v>850</v>
      </c>
      <c r="F67" s="76" t="s">
        <v>74</v>
      </c>
      <c r="G67" s="76" t="s">
        <v>31</v>
      </c>
      <c r="H67" s="76" t="s">
        <v>440</v>
      </c>
      <c r="I67" s="76" t="s">
        <v>441</v>
      </c>
      <c r="J67" s="76" t="s">
        <v>1094</v>
      </c>
      <c r="K67" s="76" t="s">
        <v>1095</v>
      </c>
    </row>
    <row r="68" ht="15.75" customHeight="1">
      <c r="A68" s="76" t="s">
        <v>442</v>
      </c>
      <c r="B68" s="76" t="s">
        <v>1096</v>
      </c>
      <c r="C68" s="76" t="s">
        <v>1097</v>
      </c>
      <c r="D68" s="76" t="s">
        <v>443</v>
      </c>
      <c r="E68" s="76" t="s">
        <v>803</v>
      </c>
      <c r="F68" s="76" t="s">
        <v>834</v>
      </c>
      <c r="G68" s="76" t="s">
        <v>177</v>
      </c>
      <c r="H68" s="76" t="s">
        <v>444</v>
      </c>
      <c r="I68" s="76" t="s">
        <v>445</v>
      </c>
      <c r="J68" s="76" t="s">
        <v>1098</v>
      </c>
      <c r="K68" s="76" t="s">
        <v>1099</v>
      </c>
    </row>
    <row r="69" ht="15.75" customHeight="1">
      <c r="A69" s="76" t="s">
        <v>446</v>
      </c>
      <c r="B69" s="76" t="s">
        <v>1100</v>
      </c>
      <c r="C69" s="76" t="s">
        <v>1101</v>
      </c>
      <c r="D69" s="76" t="s">
        <v>447</v>
      </c>
      <c r="E69" s="76" t="s">
        <v>807</v>
      </c>
      <c r="F69" s="76" t="s">
        <v>243</v>
      </c>
      <c r="G69" s="76" t="s">
        <v>31</v>
      </c>
      <c r="H69" s="76" t="s">
        <v>63</v>
      </c>
      <c r="I69" s="76" t="s">
        <v>448</v>
      </c>
      <c r="J69" s="76" t="s">
        <v>1102</v>
      </c>
      <c r="K69" s="76" t="s">
        <v>1103</v>
      </c>
    </row>
    <row r="70" ht="15.75" customHeight="1">
      <c r="A70" s="76" t="s">
        <v>449</v>
      </c>
      <c r="B70" s="76" t="s">
        <v>1104</v>
      </c>
      <c r="C70" s="76" t="s">
        <v>1105</v>
      </c>
      <c r="D70" s="76" t="s">
        <v>450</v>
      </c>
      <c r="E70" s="76" t="s">
        <v>1014</v>
      </c>
      <c r="F70" s="76" t="s">
        <v>134</v>
      </c>
      <c r="G70" s="76" t="s">
        <v>31</v>
      </c>
      <c r="H70" s="76" t="s">
        <v>1106</v>
      </c>
      <c r="I70" s="76" t="s">
        <v>452</v>
      </c>
      <c r="J70" s="76" t="s">
        <v>1094</v>
      </c>
      <c r="K70" s="76" t="s">
        <v>1107</v>
      </c>
    </row>
    <row r="71" ht="15.75" customHeight="1">
      <c r="A71" s="76" t="s">
        <v>454</v>
      </c>
      <c r="B71" s="76" t="s">
        <v>1108</v>
      </c>
      <c r="C71" s="76" t="s">
        <v>738</v>
      </c>
      <c r="D71" s="76" t="s">
        <v>455</v>
      </c>
      <c r="E71" s="76" t="s">
        <v>1089</v>
      </c>
      <c r="F71" s="76" t="s">
        <v>860</v>
      </c>
      <c r="G71" s="76" t="s">
        <v>456</v>
      </c>
      <c r="H71" s="76" t="s">
        <v>457</v>
      </c>
      <c r="I71" s="76" t="s">
        <v>458</v>
      </c>
      <c r="J71" s="76" t="s">
        <v>1109</v>
      </c>
      <c r="K71" s="76" t="s">
        <v>1110</v>
      </c>
    </row>
    <row r="72" ht="15.75" customHeight="1">
      <c r="A72" s="76" t="s">
        <v>459</v>
      </c>
      <c r="B72" s="76" t="s">
        <v>1111</v>
      </c>
      <c r="C72" s="76" t="s">
        <v>1112</v>
      </c>
      <c r="D72" s="76" t="s">
        <v>460</v>
      </c>
      <c r="E72" s="76" t="s">
        <v>807</v>
      </c>
      <c r="F72" s="76" t="s">
        <v>58</v>
      </c>
      <c r="G72" s="76" t="s">
        <v>31</v>
      </c>
      <c r="H72" s="76" t="s">
        <v>461</v>
      </c>
      <c r="I72" s="76" t="s">
        <v>462</v>
      </c>
      <c r="J72" s="76" t="s">
        <v>1113</v>
      </c>
      <c r="K72" s="76" t="s">
        <v>1114</v>
      </c>
    </row>
    <row r="73" ht="15.75" customHeight="1">
      <c r="A73" s="76" t="s">
        <v>463</v>
      </c>
      <c r="B73" s="76" t="s">
        <v>1115</v>
      </c>
      <c r="C73" s="76" t="s">
        <v>1116</v>
      </c>
      <c r="D73" s="76" t="s">
        <v>464</v>
      </c>
      <c r="E73" s="76" t="s">
        <v>803</v>
      </c>
      <c r="F73" s="76" t="s">
        <v>134</v>
      </c>
      <c r="G73" s="76" t="s">
        <v>31</v>
      </c>
      <c r="H73" s="76" t="s">
        <v>465</v>
      </c>
      <c r="I73" s="76" t="s">
        <v>466</v>
      </c>
      <c r="J73" s="76" t="s">
        <v>1117</v>
      </c>
      <c r="K73" s="76" t="s">
        <v>1118</v>
      </c>
    </row>
    <row r="74" ht="15.75" customHeight="1">
      <c r="A74" s="76" t="s">
        <v>127</v>
      </c>
      <c r="B74" s="76" t="s">
        <v>1119</v>
      </c>
      <c r="C74" s="76" t="s">
        <v>739</v>
      </c>
      <c r="D74" s="76" t="s">
        <v>391</v>
      </c>
      <c r="E74" s="76" t="s">
        <v>807</v>
      </c>
      <c r="F74" s="76" t="s">
        <v>80</v>
      </c>
      <c r="G74" s="76" t="s">
        <v>31</v>
      </c>
      <c r="H74" s="76" t="s">
        <v>467</v>
      </c>
      <c r="I74" s="76" t="s">
        <v>468</v>
      </c>
      <c r="J74" s="76" t="s">
        <v>1120</v>
      </c>
      <c r="K74" s="76" t="s">
        <v>1121</v>
      </c>
    </row>
    <row r="75" ht="15.75" customHeight="1">
      <c r="A75" s="76" t="s">
        <v>469</v>
      </c>
      <c r="B75" s="76" t="s">
        <v>1122</v>
      </c>
      <c r="C75" s="76" t="s">
        <v>1123</v>
      </c>
      <c r="D75" s="76" t="s">
        <v>295</v>
      </c>
      <c r="E75" s="76" t="s">
        <v>803</v>
      </c>
      <c r="F75" s="76" t="s">
        <v>58</v>
      </c>
      <c r="G75" s="76" t="s">
        <v>470</v>
      </c>
      <c r="H75" s="76" t="s">
        <v>471</v>
      </c>
      <c r="I75" s="76" t="s">
        <v>472</v>
      </c>
      <c r="J75" s="76" t="s">
        <v>1124</v>
      </c>
      <c r="K75" s="76" t="s">
        <v>1125</v>
      </c>
    </row>
    <row r="76" ht="15.75" customHeight="1">
      <c r="A76" s="76" t="s">
        <v>88</v>
      </c>
      <c r="B76" s="76" t="s">
        <v>1126</v>
      </c>
      <c r="C76" s="76" t="s">
        <v>1127</v>
      </c>
      <c r="D76" s="76" t="s">
        <v>473</v>
      </c>
      <c r="E76" s="76" t="s">
        <v>850</v>
      </c>
      <c r="F76" s="76" t="s">
        <v>255</v>
      </c>
      <c r="G76" s="76" t="s">
        <v>63</v>
      </c>
      <c r="H76" s="76" t="s">
        <v>474</v>
      </c>
      <c r="I76" s="76" t="s">
        <v>475</v>
      </c>
      <c r="J76" s="76" t="s">
        <v>1128</v>
      </c>
      <c r="K76" s="76" t="s">
        <v>1129</v>
      </c>
    </row>
    <row r="77" ht="15.75" customHeight="1">
      <c r="A77" s="76" t="s">
        <v>476</v>
      </c>
      <c r="B77" s="76" t="s">
        <v>1130</v>
      </c>
      <c r="C77" s="76" t="s">
        <v>733</v>
      </c>
      <c r="D77" s="76" t="s">
        <v>477</v>
      </c>
      <c r="E77" s="76" t="s">
        <v>824</v>
      </c>
      <c r="F77" s="76" t="s">
        <v>1131</v>
      </c>
      <c r="G77" s="76" t="s">
        <v>31</v>
      </c>
      <c r="H77" s="76" t="s">
        <v>478</v>
      </c>
      <c r="I77" s="76" t="s">
        <v>479</v>
      </c>
      <c r="J77" s="76" t="s">
        <v>1132</v>
      </c>
      <c r="K77" s="76" t="s">
        <v>1133</v>
      </c>
    </row>
    <row r="78" ht="15.75" customHeight="1">
      <c r="A78" s="76" t="s">
        <v>480</v>
      </c>
      <c r="B78" s="76" t="s">
        <v>1134</v>
      </c>
      <c r="C78" s="76" t="s">
        <v>1135</v>
      </c>
      <c r="D78" s="76" t="s">
        <v>481</v>
      </c>
      <c r="E78" s="76" t="s">
        <v>803</v>
      </c>
      <c r="F78" s="76" t="s">
        <v>482</v>
      </c>
      <c r="G78" s="76" t="s">
        <v>31</v>
      </c>
      <c r="H78" s="76" t="s">
        <v>483</v>
      </c>
      <c r="I78" s="76" t="s">
        <v>484</v>
      </c>
      <c r="J78" s="76" t="s">
        <v>1136</v>
      </c>
      <c r="K78" s="76" t="s">
        <v>1137</v>
      </c>
    </row>
    <row r="79" ht="15.75" customHeight="1">
      <c r="A79" s="76" t="s">
        <v>485</v>
      </c>
      <c r="B79" s="76" t="s">
        <v>1138</v>
      </c>
      <c r="C79" s="76" t="s">
        <v>1139</v>
      </c>
      <c r="D79" s="76" t="s">
        <v>486</v>
      </c>
      <c r="E79" s="76" t="s">
        <v>1058</v>
      </c>
      <c r="F79" s="76" t="s">
        <v>1080</v>
      </c>
      <c r="G79" s="76" t="s">
        <v>31</v>
      </c>
      <c r="H79" s="76" t="s">
        <v>1140</v>
      </c>
      <c r="I79" s="76" t="s">
        <v>488</v>
      </c>
      <c r="J79" s="76" t="s">
        <v>1141</v>
      </c>
      <c r="K79" s="76" t="s">
        <v>1142</v>
      </c>
    </row>
    <row r="80" ht="15.75" customHeight="1">
      <c r="A80" s="76" t="s">
        <v>489</v>
      </c>
      <c r="B80" s="76" t="s">
        <v>1143</v>
      </c>
      <c r="C80" s="76" t="s">
        <v>1144</v>
      </c>
      <c r="D80" s="76" t="s">
        <v>490</v>
      </c>
      <c r="E80" s="76" t="s">
        <v>1145</v>
      </c>
      <c r="F80" s="76" t="s">
        <v>1146</v>
      </c>
      <c r="G80" s="76" t="s">
        <v>406</v>
      </c>
      <c r="H80" s="76" t="s">
        <v>491</v>
      </c>
      <c r="I80" s="76" t="s">
        <v>492</v>
      </c>
      <c r="J80" s="76" t="s">
        <v>1147</v>
      </c>
      <c r="K80" s="76" t="s">
        <v>1148</v>
      </c>
    </row>
    <row r="81" ht="15.75" customHeight="1">
      <c r="A81" s="76" t="s">
        <v>71</v>
      </c>
      <c r="B81" s="76" t="s">
        <v>1149</v>
      </c>
      <c r="C81" s="76" t="s">
        <v>723</v>
      </c>
      <c r="D81" s="76" t="s">
        <v>494</v>
      </c>
      <c r="E81" s="76" t="s">
        <v>947</v>
      </c>
      <c r="F81" s="76" t="s">
        <v>157</v>
      </c>
      <c r="G81" s="76" t="s">
        <v>495</v>
      </c>
      <c r="H81" s="76" t="s">
        <v>1150</v>
      </c>
      <c r="I81" s="76" t="s">
        <v>497</v>
      </c>
      <c r="J81" s="76" t="s">
        <v>1151</v>
      </c>
      <c r="K81" s="76" t="s">
        <v>1152</v>
      </c>
    </row>
    <row r="82" ht="15.75" customHeight="1">
      <c r="A82" s="76" t="s">
        <v>498</v>
      </c>
      <c r="B82" s="76" t="s">
        <v>1153</v>
      </c>
      <c r="C82" s="76" t="s">
        <v>1154</v>
      </c>
      <c r="D82" s="76" t="s">
        <v>499</v>
      </c>
      <c r="E82" s="76" t="s">
        <v>1155</v>
      </c>
      <c r="F82" s="76" t="s">
        <v>139</v>
      </c>
      <c r="G82" s="76" t="s">
        <v>500</v>
      </c>
      <c r="H82" s="76" t="s">
        <v>501</v>
      </c>
      <c r="I82" s="76" t="s">
        <v>502</v>
      </c>
      <c r="J82" s="76" t="s">
        <v>1156</v>
      </c>
      <c r="K82" s="76" t="s">
        <v>1157</v>
      </c>
    </row>
    <row r="83" ht="15.75" customHeight="1">
      <c r="A83" s="76" t="s">
        <v>503</v>
      </c>
      <c r="B83" s="76" t="s">
        <v>1158</v>
      </c>
      <c r="C83" s="76" t="s">
        <v>742</v>
      </c>
      <c r="D83" s="76" t="s">
        <v>504</v>
      </c>
      <c r="E83" s="76" t="s">
        <v>850</v>
      </c>
      <c r="F83" s="76" t="s">
        <v>505</v>
      </c>
      <c r="G83" s="76" t="s">
        <v>506</v>
      </c>
      <c r="H83" s="76" t="s">
        <v>507</v>
      </c>
      <c r="I83" s="76" t="s">
        <v>1159</v>
      </c>
      <c r="J83" s="76" t="s">
        <v>1160</v>
      </c>
      <c r="K83" s="76" t="s">
        <v>1161</v>
      </c>
    </row>
    <row r="84" ht="15.75" customHeight="1">
      <c r="A84" s="76" t="s">
        <v>93</v>
      </c>
      <c r="B84" s="76" t="s">
        <v>1162</v>
      </c>
      <c r="C84" s="76" t="s">
        <v>745</v>
      </c>
      <c r="D84" s="76" t="s">
        <v>312</v>
      </c>
      <c r="E84" s="76" t="s">
        <v>1014</v>
      </c>
      <c r="F84" s="76" t="s">
        <v>428</v>
      </c>
      <c r="G84" s="76" t="s">
        <v>510</v>
      </c>
      <c r="H84" s="76" t="s">
        <v>511</v>
      </c>
      <c r="I84" s="76" t="s">
        <v>512</v>
      </c>
      <c r="J84" s="76" t="s">
        <v>1163</v>
      </c>
      <c r="K84" s="76" t="s">
        <v>1164</v>
      </c>
    </row>
    <row r="85" ht="15.75" customHeight="1">
      <c r="A85" s="76" t="s">
        <v>77</v>
      </c>
      <c r="B85" s="76" t="s">
        <v>1165</v>
      </c>
      <c r="C85" s="76" t="s">
        <v>747</v>
      </c>
      <c r="D85" s="76" t="s">
        <v>513</v>
      </c>
      <c r="E85" s="76" t="s">
        <v>1166</v>
      </c>
      <c r="F85" s="76" t="s">
        <v>74</v>
      </c>
      <c r="G85" s="76" t="s">
        <v>514</v>
      </c>
      <c r="H85" s="76" t="s">
        <v>515</v>
      </c>
      <c r="I85" s="76" t="s">
        <v>516</v>
      </c>
      <c r="J85" s="76" t="s">
        <v>1167</v>
      </c>
      <c r="K85" s="76" t="s">
        <v>1168</v>
      </c>
    </row>
    <row r="86" ht="15.75" customHeight="1">
      <c r="A86" s="76" t="s">
        <v>130</v>
      </c>
      <c r="B86" s="76" t="s">
        <v>1169</v>
      </c>
      <c r="C86" s="76" t="s">
        <v>749</v>
      </c>
      <c r="D86" s="76" t="s">
        <v>312</v>
      </c>
      <c r="E86" s="76" t="s">
        <v>1058</v>
      </c>
      <c r="F86" s="76" t="s">
        <v>91</v>
      </c>
      <c r="G86" s="76" t="s">
        <v>31</v>
      </c>
      <c r="H86" s="76" t="s">
        <v>517</v>
      </c>
      <c r="I86" s="76" t="s">
        <v>518</v>
      </c>
      <c r="J86" s="76" t="s">
        <v>1170</v>
      </c>
      <c r="K86" s="76" t="s">
        <v>1171</v>
      </c>
    </row>
    <row r="87" ht="15.75" customHeight="1">
      <c r="A87" s="76" t="s">
        <v>132</v>
      </c>
      <c r="B87" s="76" t="s">
        <v>1172</v>
      </c>
      <c r="C87" s="76" t="s">
        <v>750</v>
      </c>
      <c r="D87" s="76" t="s">
        <v>295</v>
      </c>
      <c r="E87" s="76" t="s">
        <v>807</v>
      </c>
      <c r="F87" s="76" t="s">
        <v>80</v>
      </c>
      <c r="G87" s="76" t="s">
        <v>31</v>
      </c>
      <c r="H87" s="76" t="s">
        <v>1173</v>
      </c>
      <c r="I87" s="76" t="s">
        <v>1174</v>
      </c>
      <c r="J87" s="76" t="s">
        <v>1175</v>
      </c>
      <c r="K87" s="76" t="s">
        <v>1176</v>
      </c>
    </row>
    <row r="88" ht="15.75" customHeight="1">
      <c r="A88" s="76" t="s">
        <v>521</v>
      </c>
      <c r="B88" s="76" t="s">
        <v>1177</v>
      </c>
      <c r="C88" s="76" t="s">
        <v>1178</v>
      </c>
      <c r="D88" s="76" t="s">
        <v>522</v>
      </c>
      <c r="E88" s="76" t="s">
        <v>1058</v>
      </c>
      <c r="F88" s="76" t="s">
        <v>1179</v>
      </c>
      <c r="G88" s="76" t="s">
        <v>31</v>
      </c>
      <c r="H88" s="76" t="s">
        <v>523</v>
      </c>
      <c r="I88" s="76" t="s">
        <v>524</v>
      </c>
      <c r="J88" s="76" t="s">
        <v>1180</v>
      </c>
      <c r="K88" s="76" t="s">
        <v>1181</v>
      </c>
    </row>
    <row r="89" ht="15.75" customHeight="1">
      <c r="A89" s="76" t="s">
        <v>1182</v>
      </c>
      <c r="B89" s="76" t="s">
        <v>1183</v>
      </c>
      <c r="C89" s="76" t="s">
        <v>1184</v>
      </c>
      <c r="D89" s="76" t="s">
        <v>1185</v>
      </c>
      <c r="E89" s="76" t="s">
        <v>1186</v>
      </c>
      <c r="F89" s="76" t="s">
        <v>1187</v>
      </c>
      <c r="G89" s="76" t="s">
        <v>177</v>
      </c>
      <c r="H89" s="76" t="s">
        <v>1188</v>
      </c>
      <c r="I89" s="76" t="s">
        <v>1189</v>
      </c>
      <c r="J89" s="76" t="s">
        <v>1190</v>
      </c>
      <c r="K89" s="76" t="s">
        <v>1191</v>
      </c>
    </row>
    <row r="90" ht="15.75" customHeight="1">
      <c r="A90" s="76" t="s">
        <v>525</v>
      </c>
      <c r="B90" s="76" t="s">
        <v>1192</v>
      </c>
      <c r="C90" s="76" t="s">
        <v>1193</v>
      </c>
      <c r="D90" s="76" t="s">
        <v>526</v>
      </c>
      <c r="E90" s="76" t="s">
        <v>1194</v>
      </c>
      <c r="F90" s="76" t="s">
        <v>27</v>
      </c>
      <c r="G90" s="76" t="s">
        <v>527</v>
      </c>
      <c r="H90" s="76" t="s">
        <v>528</v>
      </c>
      <c r="I90" s="76" t="s">
        <v>529</v>
      </c>
      <c r="J90" s="76" t="s">
        <v>1195</v>
      </c>
      <c r="K90" s="76" t="s">
        <v>1196</v>
      </c>
    </row>
    <row r="91" ht="15.75" customHeight="1">
      <c r="A91" s="76" t="s">
        <v>82</v>
      </c>
      <c r="B91" s="76" t="s">
        <v>1197</v>
      </c>
      <c r="C91" s="76" t="s">
        <v>753</v>
      </c>
      <c r="D91" s="76" t="s">
        <v>391</v>
      </c>
      <c r="E91" s="76" t="s">
        <v>803</v>
      </c>
      <c r="F91" s="76" t="s">
        <v>134</v>
      </c>
      <c r="G91" s="76" t="s">
        <v>31</v>
      </c>
      <c r="H91" s="76" t="s">
        <v>531</v>
      </c>
      <c r="I91" s="76" t="s">
        <v>532</v>
      </c>
      <c r="J91" s="76" t="s">
        <v>1198</v>
      </c>
      <c r="K91" s="76" t="s">
        <v>1199</v>
      </c>
    </row>
    <row r="92" ht="15.75" customHeight="1">
      <c r="A92" s="76" t="s">
        <v>533</v>
      </c>
      <c r="B92" s="76" t="s">
        <v>1200</v>
      </c>
      <c r="C92" s="76" t="s">
        <v>1201</v>
      </c>
      <c r="D92" s="76" t="s">
        <v>534</v>
      </c>
      <c r="E92" s="76" t="s">
        <v>1058</v>
      </c>
      <c r="F92" s="76" t="s">
        <v>1202</v>
      </c>
      <c r="G92" s="76" t="s">
        <v>535</v>
      </c>
      <c r="H92" s="76" t="s">
        <v>536</v>
      </c>
      <c r="I92" s="76" t="s">
        <v>537</v>
      </c>
      <c r="J92" s="76" t="s">
        <v>1203</v>
      </c>
      <c r="K92" s="76" t="s">
        <v>1204</v>
      </c>
    </row>
    <row r="93" ht="15.75" customHeight="1">
      <c r="A93" s="76" t="s">
        <v>538</v>
      </c>
      <c r="B93" s="76" t="s">
        <v>1205</v>
      </c>
      <c r="C93" s="76" t="s">
        <v>1206</v>
      </c>
      <c r="D93" s="76" t="s">
        <v>486</v>
      </c>
      <c r="E93" s="76" t="s">
        <v>807</v>
      </c>
      <c r="F93" s="76" t="s">
        <v>196</v>
      </c>
      <c r="G93" s="76" t="s">
        <v>31</v>
      </c>
      <c r="H93" s="76" t="s">
        <v>539</v>
      </c>
      <c r="I93" s="76" t="s">
        <v>540</v>
      </c>
      <c r="J93" s="76" t="s">
        <v>1207</v>
      </c>
      <c r="K93" s="76" t="s">
        <v>1208</v>
      </c>
    </row>
    <row r="94" ht="15.75" customHeight="1">
      <c r="A94" s="76" t="s">
        <v>541</v>
      </c>
      <c r="B94" s="76" t="s">
        <v>1209</v>
      </c>
      <c r="C94" s="76" t="s">
        <v>1210</v>
      </c>
      <c r="D94" s="76" t="s">
        <v>542</v>
      </c>
      <c r="E94" s="76" t="s">
        <v>850</v>
      </c>
      <c r="F94" s="76" t="s">
        <v>196</v>
      </c>
      <c r="G94" s="76" t="s">
        <v>31</v>
      </c>
      <c r="H94" s="76" t="s">
        <v>543</v>
      </c>
      <c r="I94" s="76" t="s">
        <v>544</v>
      </c>
      <c r="J94" s="76" t="s">
        <v>1211</v>
      </c>
      <c r="K94" s="76" t="s">
        <v>1212</v>
      </c>
    </row>
    <row r="95" ht="15.75" customHeight="1">
      <c r="A95" s="76" t="s">
        <v>104</v>
      </c>
      <c r="B95" s="76" t="s">
        <v>1213</v>
      </c>
      <c r="C95" s="76" t="s">
        <v>755</v>
      </c>
      <c r="D95" s="76" t="s">
        <v>546</v>
      </c>
      <c r="E95" s="76" t="s">
        <v>850</v>
      </c>
      <c r="F95" s="76" t="s">
        <v>959</v>
      </c>
      <c r="G95" s="76" t="s">
        <v>31</v>
      </c>
      <c r="H95" s="76" t="s">
        <v>547</v>
      </c>
      <c r="I95" s="76" t="s">
        <v>548</v>
      </c>
      <c r="J95" s="76" t="s">
        <v>1214</v>
      </c>
      <c r="K95" s="76" t="s">
        <v>1215</v>
      </c>
    </row>
    <row r="96" ht="15.75" customHeight="1">
      <c r="A96" s="76" t="s">
        <v>60</v>
      </c>
      <c r="B96" s="76" t="s">
        <v>1216</v>
      </c>
      <c r="C96" s="76" t="s">
        <v>757</v>
      </c>
      <c r="D96" s="76" t="s">
        <v>550</v>
      </c>
      <c r="E96" s="76" t="s">
        <v>889</v>
      </c>
      <c r="F96" s="76" t="s">
        <v>61</v>
      </c>
      <c r="G96" s="76" t="s">
        <v>31</v>
      </c>
      <c r="H96" s="76" t="s">
        <v>551</v>
      </c>
      <c r="I96" s="76" t="s">
        <v>552</v>
      </c>
      <c r="J96" s="76" t="s">
        <v>1217</v>
      </c>
      <c r="K96" s="76" t="s">
        <v>1218</v>
      </c>
    </row>
    <row r="97" ht="15.75" customHeight="1">
      <c r="A97" s="76" t="s">
        <v>553</v>
      </c>
      <c r="B97" s="76" t="s">
        <v>1219</v>
      </c>
      <c r="C97" s="76" t="s">
        <v>1220</v>
      </c>
      <c r="D97" s="76" t="s">
        <v>554</v>
      </c>
      <c r="E97" s="76" t="s">
        <v>1221</v>
      </c>
      <c r="F97" s="76" t="s">
        <v>91</v>
      </c>
      <c r="G97" s="76" t="s">
        <v>555</v>
      </c>
      <c r="H97" s="76" t="s">
        <v>556</v>
      </c>
      <c r="I97" s="76" t="s">
        <v>557</v>
      </c>
      <c r="J97" s="76" t="s">
        <v>1222</v>
      </c>
      <c r="K97" s="76" t="s">
        <v>1223</v>
      </c>
    </row>
    <row r="98" ht="15.75" customHeight="1">
      <c r="A98" s="76" t="s">
        <v>558</v>
      </c>
      <c r="B98" s="76" t="s">
        <v>1224</v>
      </c>
      <c r="C98" s="76" t="s">
        <v>1225</v>
      </c>
      <c r="D98" s="76" t="s">
        <v>504</v>
      </c>
      <c r="E98" s="76" t="s">
        <v>1014</v>
      </c>
      <c r="F98" s="76" t="s">
        <v>91</v>
      </c>
      <c r="G98" s="76" t="s">
        <v>559</v>
      </c>
      <c r="H98" s="76" t="s">
        <v>1226</v>
      </c>
      <c r="I98" s="76" t="s">
        <v>561</v>
      </c>
      <c r="J98" s="76" t="s">
        <v>1227</v>
      </c>
      <c r="K98" s="76" t="s">
        <v>1228</v>
      </c>
    </row>
    <row r="99" ht="15.75" customHeight="1">
      <c r="A99" s="76" t="s">
        <v>562</v>
      </c>
      <c r="B99" s="76" t="s">
        <v>1229</v>
      </c>
      <c r="C99" s="76" t="s">
        <v>1230</v>
      </c>
      <c r="D99" s="76" t="s">
        <v>563</v>
      </c>
      <c r="E99" s="76" t="s">
        <v>807</v>
      </c>
      <c r="F99" s="77" t="s">
        <v>61</v>
      </c>
      <c r="G99" s="76" t="s">
        <v>1075</v>
      </c>
      <c r="H99" s="76" t="s">
        <v>564</v>
      </c>
      <c r="I99" s="76" t="s">
        <v>565</v>
      </c>
      <c r="J99" s="76" t="s">
        <v>1231</v>
      </c>
      <c r="K99" s="76" t="s">
        <v>1232</v>
      </c>
    </row>
    <row r="100" ht="15.75" customHeight="1">
      <c r="A100" s="76" t="s">
        <v>64</v>
      </c>
      <c r="B100" s="76" t="s">
        <v>1233</v>
      </c>
      <c r="C100" s="76" t="s">
        <v>746</v>
      </c>
      <c r="D100" s="76" t="s">
        <v>325</v>
      </c>
      <c r="E100" s="76" t="s">
        <v>1234</v>
      </c>
      <c r="F100" s="76" t="s">
        <v>505</v>
      </c>
      <c r="G100" s="76" t="s">
        <v>566</v>
      </c>
      <c r="H100" s="76" t="s">
        <v>567</v>
      </c>
      <c r="I100" s="76" t="s">
        <v>568</v>
      </c>
      <c r="J100" s="76" t="s">
        <v>1235</v>
      </c>
      <c r="K100" s="76" t="s">
        <v>1236</v>
      </c>
    </row>
    <row r="101" ht="15.75" customHeight="1">
      <c r="A101" s="76" t="s">
        <v>570</v>
      </c>
      <c r="B101" s="76" t="s">
        <v>1237</v>
      </c>
      <c r="C101" s="76" t="s">
        <v>709</v>
      </c>
      <c r="D101" s="76" t="s">
        <v>571</v>
      </c>
      <c r="E101" s="76" t="s">
        <v>824</v>
      </c>
      <c r="F101" s="76" t="s">
        <v>74</v>
      </c>
      <c r="G101" s="76" t="s">
        <v>572</v>
      </c>
      <c r="H101" s="76" t="s">
        <v>573</v>
      </c>
      <c r="I101" s="76" t="s">
        <v>574</v>
      </c>
      <c r="J101" s="76" t="s">
        <v>1238</v>
      </c>
      <c r="K101" s="76" t="s">
        <v>1239</v>
      </c>
    </row>
    <row r="102" ht="15.75" customHeight="1">
      <c r="A102" s="76" t="s">
        <v>1240</v>
      </c>
      <c r="B102" s="76" t="s">
        <v>1241</v>
      </c>
      <c r="C102" s="76" t="s">
        <v>1242</v>
      </c>
      <c r="D102" s="76" t="s">
        <v>1243</v>
      </c>
      <c r="E102" s="76" t="s">
        <v>803</v>
      </c>
      <c r="F102" s="76" t="s">
        <v>1075</v>
      </c>
      <c r="G102" s="76" t="s">
        <v>1075</v>
      </c>
      <c r="H102" s="76" t="s">
        <v>1244</v>
      </c>
      <c r="I102" s="76" t="s">
        <v>1245</v>
      </c>
      <c r="J102" s="76" t="s">
        <v>1246</v>
      </c>
      <c r="K102" s="76" t="s">
        <v>1247</v>
      </c>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56" t="s">
        <v>147</v>
      </c>
      <c r="B1" s="56" t="s">
        <v>1248</v>
      </c>
      <c r="C1" s="56" t="s">
        <v>791</v>
      </c>
      <c r="D1" s="56" t="s">
        <v>792</v>
      </c>
      <c r="E1" s="56" t="s">
        <v>1249</v>
      </c>
      <c r="F1" s="56" t="s">
        <v>149</v>
      </c>
      <c r="G1" s="56" t="s">
        <v>150</v>
      </c>
      <c r="H1" s="56" t="s">
        <v>151</v>
      </c>
      <c r="I1" s="56" t="s">
        <v>1250</v>
      </c>
      <c r="J1" s="56" t="s">
        <v>1251</v>
      </c>
      <c r="K1" s="56" t="s">
        <v>1252</v>
      </c>
    </row>
    <row r="2" ht="15.75" customHeight="1">
      <c r="A2" s="56" t="s">
        <v>575</v>
      </c>
      <c r="B2" s="56" t="s">
        <v>1253</v>
      </c>
      <c r="C2" s="56">
        <v>9.140271089E9</v>
      </c>
      <c r="D2" s="56" t="s">
        <v>1254</v>
      </c>
      <c r="E2" s="56" t="s">
        <v>576</v>
      </c>
      <c r="F2" s="56" t="s">
        <v>1058</v>
      </c>
      <c r="G2" s="56" t="s">
        <v>196</v>
      </c>
      <c r="H2" s="56" t="s">
        <v>31</v>
      </c>
      <c r="I2" s="56" t="s">
        <v>31</v>
      </c>
      <c r="J2" s="56" t="s">
        <v>577</v>
      </c>
      <c r="K2" s="56" t="s">
        <v>1255</v>
      </c>
    </row>
    <row r="3" ht="15.75" customHeight="1">
      <c r="A3" s="56" t="s">
        <v>579</v>
      </c>
      <c r="B3" s="56" t="s">
        <v>759</v>
      </c>
      <c r="C3" s="56">
        <v>9.821429752E9</v>
      </c>
      <c r="D3" s="56" t="s">
        <v>759</v>
      </c>
      <c r="E3" s="56" t="s">
        <v>580</v>
      </c>
      <c r="F3" s="56" t="s">
        <v>1058</v>
      </c>
      <c r="G3" s="56" t="s">
        <v>50</v>
      </c>
      <c r="H3" s="56" t="s">
        <v>63</v>
      </c>
      <c r="I3" s="56" t="s">
        <v>581</v>
      </c>
      <c r="J3" s="56" t="s">
        <v>582</v>
      </c>
      <c r="K3" s="56" t="s">
        <v>1256</v>
      </c>
    </row>
    <row r="4" ht="15.75" customHeight="1">
      <c r="A4" s="56" t="s">
        <v>583</v>
      </c>
      <c r="B4" s="56" t="s">
        <v>760</v>
      </c>
      <c r="C4" s="56">
        <v>9.166938471E9</v>
      </c>
      <c r="D4" s="56" t="s">
        <v>760</v>
      </c>
      <c r="E4" s="56" t="s">
        <v>584</v>
      </c>
      <c r="F4" s="56" t="s">
        <v>812</v>
      </c>
      <c r="G4" s="56" t="s">
        <v>196</v>
      </c>
      <c r="H4" s="56" t="s">
        <v>63</v>
      </c>
      <c r="I4" s="56" t="s">
        <v>585</v>
      </c>
      <c r="J4" s="56" t="s">
        <v>586</v>
      </c>
      <c r="K4" s="56" t="s">
        <v>1257</v>
      </c>
    </row>
    <row r="5" ht="15.75" customHeight="1">
      <c r="A5" s="56" t="s">
        <v>1258</v>
      </c>
      <c r="B5" s="56" t="s">
        <v>1259</v>
      </c>
      <c r="C5" s="56">
        <v>8.619078508E9</v>
      </c>
      <c r="D5" s="56" t="s">
        <v>1260</v>
      </c>
      <c r="E5" s="56" t="s">
        <v>1261</v>
      </c>
      <c r="F5" s="56" t="s">
        <v>1058</v>
      </c>
      <c r="G5" s="56" t="s">
        <v>91</v>
      </c>
      <c r="H5" s="56" t="s">
        <v>31</v>
      </c>
      <c r="J5" s="56" t="s">
        <v>1262</v>
      </c>
      <c r="K5" s="56" t="s">
        <v>1263</v>
      </c>
    </row>
    <row r="6" ht="15.75" customHeight="1">
      <c r="A6" s="56" t="s">
        <v>84</v>
      </c>
      <c r="B6" s="56" t="s">
        <v>735</v>
      </c>
      <c r="C6" s="56" t="s">
        <v>1264</v>
      </c>
      <c r="D6" s="56" t="s">
        <v>735</v>
      </c>
      <c r="E6" s="56" t="s">
        <v>587</v>
      </c>
      <c r="F6" s="56" t="s">
        <v>1089</v>
      </c>
      <c r="G6" s="56" t="s">
        <v>255</v>
      </c>
      <c r="H6" s="56" t="s">
        <v>31</v>
      </c>
      <c r="J6" s="56" t="s">
        <v>588</v>
      </c>
      <c r="K6" s="56" t="s">
        <v>1265</v>
      </c>
    </row>
    <row r="7" ht="15.75" customHeight="1">
      <c r="A7" s="56" t="s">
        <v>1266</v>
      </c>
      <c r="B7" s="56" t="s">
        <v>1267</v>
      </c>
      <c r="C7" s="56">
        <v>7.488946967E9</v>
      </c>
      <c r="D7" s="56" t="s">
        <v>1267</v>
      </c>
      <c r="E7" s="56" t="s">
        <v>1268</v>
      </c>
      <c r="F7" s="56" t="s">
        <v>1058</v>
      </c>
      <c r="G7" s="56" t="s">
        <v>255</v>
      </c>
      <c r="H7" s="56" t="s">
        <v>31</v>
      </c>
      <c r="J7" s="56" t="s">
        <v>1269</v>
      </c>
      <c r="K7" s="56" t="s">
        <v>1270</v>
      </c>
    </row>
    <row r="8" ht="15.75" customHeight="1">
      <c r="A8" s="56" t="s">
        <v>589</v>
      </c>
      <c r="B8" s="56" t="s">
        <v>730</v>
      </c>
      <c r="C8" s="56" t="s">
        <v>1271</v>
      </c>
      <c r="D8" s="56" t="s">
        <v>1272</v>
      </c>
      <c r="E8" s="56" t="s">
        <v>590</v>
      </c>
      <c r="F8" s="56" t="s">
        <v>1166</v>
      </c>
      <c r="G8" s="56" t="s">
        <v>99</v>
      </c>
      <c r="H8" s="56" t="s">
        <v>63</v>
      </c>
      <c r="I8" s="56" t="s">
        <v>591</v>
      </c>
      <c r="J8" s="56" t="s">
        <v>592</v>
      </c>
      <c r="K8" s="56" t="s">
        <v>1273</v>
      </c>
    </row>
    <row r="9" ht="15.75" customHeight="1">
      <c r="A9" s="56" t="s">
        <v>1274</v>
      </c>
      <c r="B9" s="56" t="s">
        <v>1275</v>
      </c>
      <c r="C9" s="56">
        <v>8.762217121E9</v>
      </c>
      <c r="D9" s="56" t="s">
        <v>1275</v>
      </c>
      <c r="E9" s="56" t="s">
        <v>1276</v>
      </c>
      <c r="F9" s="56" t="s">
        <v>1089</v>
      </c>
      <c r="G9" s="56" t="s">
        <v>139</v>
      </c>
      <c r="H9" s="56" t="s">
        <v>31</v>
      </c>
      <c r="J9" s="56" t="s">
        <v>1277</v>
      </c>
      <c r="K9" s="56" t="s">
        <v>1278</v>
      </c>
    </row>
    <row r="10" ht="15.75" customHeight="1">
      <c r="A10" s="56" t="s">
        <v>1279</v>
      </c>
      <c r="B10" s="56" t="s">
        <v>1280</v>
      </c>
      <c r="C10" s="78" t="s">
        <v>1281</v>
      </c>
      <c r="D10" s="56" t="s">
        <v>1280</v>
      </c>
      <c r="E10" s="56" t="s">
        <v>1282</v>
      </c>
      <c r="F10" s="56" t="s">
        <v>1058</v>
      </c>
      <c r="G10" s="56" t="s">
        <v>243</v>
      </c>
      <c r="H10" s="56" t="s">
        <v>31</v>
      </c>
      <c r="J10" s="56" t="s">
        <v>1283</v>
      </c>
      <c r="K10" s="56" t="s">
        <v>1284</v>
      </c>
    </row>
    <row r="11" ht="15.75" customHeight="1">
      <c r="A11" s="56" t="s">
        <v>90</v>
      </c>
      <c r="B11" s="56" t="s">
        <v>761</v>
      </c>
      <c r="C11" s="56">
        <v>8.146414964E9</v>
      </c>
      <c r="D11" s="56" t="s">
        <v>761</v>
      </c>
      <c r="E11" s="56" t="s">
        <v>593</v>
      </c>
      <c r="F11" s="56" t="s">
        <v>1089</v>
      </c>
      <c r="G11" s="56" t="s">
        <v>780</v>
      </c>
      <c r="H11" s="56" t="s">
        <v>63</v>
      </c>
      <c r="I11" s="56" t="s">
        <v>594</v>
      </c>
      <c r="J11" s="56" t="s">
        <v>595</v>
      </c>
      <c r="K11" s="56" t="s">
        <v>1285</v>
      </c>
    </row>
    <row r="12" ht="15.75" customHeight="1">
      <c r="A12" s="56" t="s">
        <v>596</v>
      </c>
      <c r="B12" s="56" t="s">
        <v>754</v>
      </c>
      <c r="C12" s="56">
        <v>9.87097976E9</v>
      </c>
      <c r="D12" s="56" t="s">
        <v>754</v>
      </c>
      <c r="E12" s="56" t="s">
        <v>597</v>
      </c>
      <c r="F12" s="56" t="s">
        <v>1089</v>
      </c>
      <c r="G12" s="56" t="s">
        <v>243</v>
      </c>
      <c r="H12" s="56" t="s">
        <v>31</v>
      </c>
      <c r="J12" s="56" t="s">
        <v>598</v>
      </c>
      <c r="K12" s="56" t="s">
        <v>1286</v>
      </c>
    </row>
    <row r="13" ht="15.75" customHeight="1">
      <c r="A13" s="56" t="s">
        <v>599</v>
      </c>
      <c r="B13" s="56" t="s">
        <v>743</v>
      </c>
      <c r="C13" s="56">
        <v>9.670811544E9</v>
      </c>
      <c r="D13" s="56" t="s">
        <v>743</v>
      </c>
      <c r="E13" s="56" t="s">
        <v>600</v>
      </c>
      <c r="F13" s="56" t="s">
        <v>812</v>
      </c>
      <c r="G13" s="56" t="s">
        <v>196</v>
      </c>
      <c r="H13" s="56" t="s">
        <v>63</v>
      </c>
      <c r="I13" s="56" t="s">
        <v>601</v>
      </c>
      <c r="J13" s="56" t="s">
        <v>602</v>
      </c>
      <c r="K13" s="56" t="s">
        <v>1287</v>
      </c>
    </row>
    <row r="14" ht="15.75" customHeight="1">
      <c r="A14" s="56" t="s">
        <v>1288</v>
      </c>
      <c r="B14" s="56" t="s">
        <v>1289</v>
      </c>
      <c r="C14" s="56" t="s">
        <v>1290</v>
      </c>
      <c r="D14" s="56" t="s">
        <v>1289</v>
      </c>
      <c r="E14" s="56" t="s">
        <v>1291</v>
      </c>
      <c r="F14" s="56" t="s">
        <v>947</v>
      </c>
      <c r="G14" s="56" t="s">
        <v>139</v>
      </c>
      <c r="H14" s="56" t="s">
        <v>31</v>
      </c>
      <c r="J14" s="56" t="s">
        <v>323</v>
      </c>
      <c r="K14" s="56" t="s">
        <v>323</v>
      </c>
    </row>
    <row r="15" ht="15.75" customHeight="1">
      <c r="A15" s="56" t="s">
        <v>1292</v>
      </c>
      <c r="B15" s="56" t="s">
        <v>1293</v>
      </c>
      <c r="C15" s="78" t="s">
        <v>1294</v>
      </c>
      <c r="D15" s="56" t="s">
        <v>1293</v>
      </c>
      <c r="E15" s="56" t="s">
        <v>1295</v>
      </c>
      <c r="F15" s="56" t="s">
        <v>1058</v>
      </c>
      <c r="G15" s="56" t="s">
        <v>196</v>
      </c>
      <c r="H15" s="56" t="s">
        <v>31</v>
      </c>
      <c r="J15" s="56" t="s">
        <v>1296</v>
      </c>
      <c r="K15" s="56" t="s">
        <v>1297</v>
      </c>
    </row>
    <row r="16" ht="15.75" customHeight="1">
      <c r="A16" s="56" t="s">
        <v>603</v>
      </c>
      <c r="B16" s="56" t="s">
        <v>737</v>
      </c>
      <c r="C16" s="78" t="s">
        <v>1298</v>
      </c>
      <c r="D16" s="56" t="s">
        <v>1299</v>
      </c>
      <c r="E16" s="56" t="s">
        <v>604</v>
      </c>
      <c r="F16" s="56" t="s">
        <v>1058</v>
      </c>
      <c r="G16" s="56" t="s">
        <v>74</v>
      </c>
      <c r="H16" s="56" t="s">
        <v>63</v>
      </c>
      <c r="I16" s="56" t="s">
        <v>605</v>
      </c>
      <c r="J16" s="56" t="s">
        <v>606</v>
      </c>
      <c r="K16" s="56" t="s">
        <v>1300</v>
      </c>
    </row>
    <row r="17" ht="15.75" customHeight="1">
      <c r="A17" s="56" t="s">
        <v>608</v>
      </c>
      <c r="B17" s="56" t="s">
        <v>765</v>
      </c>
      <c r="C17" s="56">
        <v>8.920635921E9</v>
      </c>
      <c r="D17" s="56" t="s">
        <v>1301</v>
      </c>
      <c r="E17" s="56" t="s">
        <v>609</v>
      </c>
      <c r="F17" s="56" t="s">
        <v>1058</v>
      </c>
      <c r="G17" s="56" t="s">
        <v>182</v>
      </c>
      <c r="H17" s="56" t="s">
        <v>31</v>
      </c>
      <c r="I17" s="56" t="s">
        <v>610</v>
      </c>
      <c r="J17" s="56" t="s">
        <v>611</v>
      </c>
      <c r="K17" s="56" t="s">
        <v>1302</v>
      </c>
    </row>
    <row r="18" ht="15.75" customHeight="1">
      <c r="A18" s="56" t="s">
        <v>1303</v>
      </c>
      <c r="B18" s="56" t="s">
        <v>1304</v>
      </c>
      <c r="C18" s="56">
        <v>8.527466035E9</v>
      </c>
      <c r="D18" s="56" t="s">
        <v>1304</v>
      </c>
      <c r="E18" s="56" t="s">
        <v>254</v>
      </c>
      <c r="F18" s="56" t="s">
        <v>812</v>
      </c>
      <c r="G18" s="56" t="s">
        <v>196</v>
      </c>
      <c r="H18" s="56" t="s">
        <v>31</v>
      </c>
      <c r="J18" s="56" t="s">
        <v>1305</v>
      </c>
      <c r="K18" s="56" t="s">
        <v>1306</v>
      </c>
    </row>
    <row r="19" ht="15.75" customHeight="1">
      <c r="A19" s="56" t="s">
        <v>1307</v>
      </c>
      <c r="B19" s="56" t="s">
        <v>1308</v>
      </c>
      <c r="C19" s="56">
        <v>7.880652663E9</v>
      </c>
      <c r="D19" s="56" t="s">
        <v>1308</v>
      </c>
      <c r="E19" s="56" t="s">
        <v>1309</v>
      </c>
      <c r="F19" s="56" t="s">
        <v>1089</v>
      </c>
      <c r="G19" s="56" t="s">
        <v>196</v>
      </c>
      <c r="H19" s="56" t="s">
        <v>31</v>
      </c>
      <c r="J19" s="56" t="s">
        <v>1310</v>
      </c>
      <c r="K19" s="56" t="s">
        <v>323</v>
      </c>
    </row>
    <row r="20" ht="15.75" customHeight="1">
      <c r="A20" s="56" t="s">
        <v>1311</v>
      </c>
      <c r="B20" s="56" t="s">
        <v>1312</v>
      </c>
      <c r="C20" s="56">
        <v>8.688053858E9</v>
      </c>
      <c r="D20" s="56" t="s">
        <v>1312</v>
      </c>
      <c r="E20" s="56" t="s">
        <v>1313</v>
      </c>
      <c r="F20" s="56" t="s">
        <v>812</v>
      </c>
      <c r="G20" s="56" t="s">
        <v>61</v>
      </c>
      <c r="H20" s="56" t="s">
        <v>31</v>
      </c>
      <c r="J20" s="56" t="s">
        <v>1314</v>
      </c>
      <c r="K20" s="56" t="s">
        <v>1315</v>
      </c>
    </row>
    <row r="21" ht="15.75" customHeight="1">
      <c r="A21" s="56" t="s">
        <v>612</v>
      </c>
      <c r="B21" s="56" t="s">
        <v>751</v>
      </c>
      <c r="C21" s="56" t="s">
        <v>1316</v>
      </c>
      <c r="D21" s="56" t="s">
        <v>751</v>
      </c>
      <c r="E21" s="56" t="s">
        <v>613</v>
      </c>
      <c r="F21" s="56" t="s">
        <v>947</v>
      </c>
      <c r="G21" s="56" t="s">
        <v>243</v>
      </c>
      <c r="H21" s="56" t="s">
        <v>63</v>
      </c>
      <c r="I21" s="56" t="s">
        <v>614</v>
      </c>
      <c r="J21" s="56" t="s">
        <v>615</v>
      </c>
      <c r="K21" s="56" t="s">
        <v>1317</v>
      </c>
    </row>
    <row r="22" ht="15.75" customHeight="1">
      <c r="A22" s="56" t="s">
        <v>616</v>
      </c>
      <c r="B22" s="56" t="s">
        <v>768</v>
      </c>
      <c r="C22" s="56">
        <v>7.000691409E9</v>
      </c>
      <c r="D22" s="56" t="s">
        <v>1318</v>
      </c>
      <c r="E22" s="56" t="s">
        <v>617</v>
      </c>
      <c r="F22" s="56" t="s">
        <v>947</v>
      </c>
      <c r="G22" s="56" t="s">
        <v>80</v>
      </c>
      <c r="H22" s="56" t="s">
        <v>31</v>
      </c>
      <c r="I22" s="56" t="s">
        <v>618</v>
      </c>
      <c r="J22" s="56" t="s">
        <v>619</v>
      </c>
      <c r="K22" s="56" t="s">
        <v>1319</v>
      </c>
    </row>
    <row r="23" ht="15.75" customHeight="1">
      <c r="A23" s="56" t="s">
        <v>1320</v>
      </c>
      <c r="B23" s="56" t="s">
        <v>1321</v>
      </c>
      <c r="C23" s="56">
        <v>6.387232823E9</v>
      </c>
      <c r="D23" s="56" t="s">
        <v>1321</v>
      </c>
      <c r="E23" s="56" t="s">
        <v>1322</v>
      </c>
      <c r="F23" s="56" t="s">
        <v>812</v>
      </c>
      <c r="G23" s="56" t="s">
        <v>196</v>
      </c>
      <c r="H23" s="56" t="s">
        <v>31</v>
      </c>
      <c r="J23" s="56" t="s">
        <v>1323</v>
      </c>
      <c r="K23" s="56" t="s">
        <v>1324</v>
      </c>
    </row>
    <row r="24" ht="15.75" customHeight="1">
      <c r="A24" s="56" t="s">
        <v>1325</v>
      </c>
      <c r="B24" s="56" t="s">
        <v>1326</v>
      </c>
      <c r="C24" s="56">
        <v>9.89358696E9</v>
      </c>
      <c r="D24" s="56" t="s">
        <v>1326</v>
      </c>
      <c r="E24" s="56" t="s">
        <v>1327</v>
      </c>
      <c r="F24" s="56" t="s">
        <v>812</v>
      </c>
      <c r="G24" s="56" t="s">
        <v>80</v>
      </c>
      <c r="H24" s="56" t="s">
        <v>31</v>
      </c>
      <c r="J24" s="56" t="s">
        <v>1328</v>
      </c>
      <c r="K24" s="56" t="s">
        <v>1329</v>
      </c>
    </row>
    <row r="25" ht="15.75" customHeight="1">
      <c r="A25" s="56" t="s">
        <v>621</v>
      </c>
      <c r="B25" s="56" t="s">
        <v>756</v>
      </c>
      <c r="C25" s="56">
        <v>9.861734379E9</v>
      </c>
      <c r="D25" s="56" t="s">
        <v>756</v>
      </c>
      <c r="E25" s="56" t="s">
        <v>464</v>
      </c>
      <c r="F25" s="56">
        <v>4.0</v>
      </c>
      <c r="G25" s="56" t="s">
        <v>243</v>
      </c>
      <c r="H25" s="56" t="s">
        <v>63</v>
      </c>
      <c r="I25" s="56" t="s">
        <v>622</v>
      </c>
      <c r="J25" s="56" t="s">
        <v>623</v>
      </c>
      <c r="K25" s="56" t="s">
        <v>1330</v>
      </c>
    </row>
    <row r="26" ht="15.75" customHeight="1">
      <c r="A26" s="56" t="s">
        <v>1331</v>
      </c>
      <c r="B26" s="56" t="s">
        <v>1332</v>
      </c>
      <c r="C26" s="56">
        <v>8.527163359E9</v>
      </c>
      <c r="D26" s="56" t="s">
        <v>1332</v>
      </c>
      <c r="E26" s="56" t="s">
        <v>1333</v>
      </c>
      <c r="F26" s="56">
        <v>1.0</v>
      </c>
      <c r="G26" s="56" t="s">
        <v>99</v>
      </c>
      <c r="H26" s="56" t="s">
        <v>31</v>
      </c>
      <c r="J26" s="56" t="s">
        <v>1334</v>
      </c>
      <c r="K26" s="56" t="s">
        <v>1335</v>
      </c>
    </row>
    <row r="27" ht="15.75" customHeight="1">
      <c r="A27" s="56" t="s">
        <v>119</v>
      </c>
      <c r="B27" s="56" t="s">
        <v>717</v>
      </c>
      <c r="C27" s="56">
        <v>9.953858877E9</v>
      </c>
      <c r="D27" s="56" t="s">
        <v>1336</v>
      </c>
      <c r="E27" s="56" t="s">
        <v>624</v>
      </c>
      <c r="F27" s="56">
        <v>1.0</v>
      </c>
      <c r="G27" s="56" t="s">
        <v>196</v>
      </c>
      <c r="H27" s="56" t="s">
        <v>63</v>
      </c>
      <c r="I27" s="56" t="s">
        <v>625</v>
      </c>
      <c r="J27" s="56" t="s">
        <v>626</v>
      </c>
      <c r="K27" s="56" t="s">
        <v>1337</v>
      </c>
    </row>
    <row r="28" ht="15.75" customHeight="1">
      <c r="A28" s="56" t="s">
        <v>26</v>
      </c>
      <c r="B28" s="56" t="s">
        <v>741</v>
      </c>
      <c r="C28" s="56">
        <v>7.389113741E9</v>
      </c>
      <c r="D28" s="56" t="s">
        <v>741</v>
      </c>
      <c r="E28" s="56" t="s">
        <v>628</v>
      </c>
      <c r="F28" s="56">
        <v>4.0</v>
      </c>
      <c r="G28" s="56" t="s">
        <v>27</v>
      </c>
      <c r="H28" s="56" t="s">
        <v>63</v>
      </c>
      <c r="I28" s="56" t="s">
        <v>629</v>
      </c>
      <c r="J28" s="56" t="s">
        <v>630</v>
      </c>
      <c r="K28" s="56" t="s">
        <v>1338</v>
      </c>
    </row>
    <row r="29" ht="15.75" customHeight="1">
      <c r="A29" s="56" t="s">
        <v>1339</v>
      </c>
      <c r="B29" s="56" t="s">
        <v>1340</v>
      </c>
      <c r="C29" s="56">
        <v>9.555109049E9</v>
      </c>
      <c r="D29" s="56" t="s">
        <v>1340</v>
      </c>
      <c r="E29" s="56" t="s">
        <v>1341</v>
      </c>
      <c r="F29" s="56">
        <v>1.0</v>
      </c>
      <c r="G29" s="56" t="s">
        <v>196</v>
      </c>
      <c r="H29" s="56" t="s">
        <v>31</v>
      </c>
      <c r="J29" s="56" t="s">
        <v>1342</v>
      </c>
      <c r="K29" s="56" t="s">
        <v>1343</v>
      </c>
    </row>
    <row r="30" ht="15.75" customHeight="1">
      <c r="A30" s="56" t="s">
        <v>631</v>
      </c>
      <c r="B30" s="56" t="s">
        <v>771</v>
      </c>
      <c r="C30" s="56">
        <v>9.36881957E9</v>
      </c>
      <c r="D30" s="56" t="s">
        <v>771</v>
      </c>
      <c r="E30" s="56" t="s">
        <v>632</v>
      </c>
      <c r="F30" s="56">
        <v>5.0</v>
      </c>
      <c r="G30" s="56" t="s">
        <v>52</v>
      </c>
      <c r="H30" s="56" t="s">
        <v>63</v>
      </c>
      <c r="J30" s="56" t="s">
        <v>633</v>
      </c>
      <c r="K30" s="56" t="s">
        <v>1344</v>
      </c>
    </row>
    <row r="31" ht="15.75" customHeight="1">
      <c r="A31" s="56" t="s">
        <v>125</v>
      </c>
      <c r="B31" s="56" t="s">
        <v>758</v>
      </c>
      <c r="C31" s="78" t="s">
        <v>1345</v>
      </c>
      <c r="D31" s="56" t="s">
        <v>758</v>
      </c>
      <c r="E31" s="56" t="s">
        <v>634</v>
      </c>
      <c r="F31" s="56">
        <v>1.0</v>
      </c>
      <c r="G31" s="56" t="s">
        <v>91</v>
      </c>
      <c r="H31" s="56" t="s">
        <v>31</v>
      </c>
      <c r="J31" s="56" t="s">
        <v>635</v>
      </c>
      <c r="K31" s="56" t="s">
        <v>1346</v>
      </c>
    </row>
    <row r="32" ht="15.75" customHeight="1">
      <c r="A32" s="56" t="s">
        <v>1347</v>
      </c>
      <c r="B32" s="56" t="s">
        <v>1348</v>
      </c>
      <c r="C32" s="56">
        <v>7.8924563E9</v>
      </c>
      <c r="D32" s="56" t="s">
        <v>1348</v>
      </c>
      <c r="E32" s="56" t="s">
        <v>1349</v>
      </c>
      <c r="F32" s="56">
        <v>1.0</v>
      </c>
      <c r="G32" s="56" t="s">
        <v>139</v>
      </c>
      <c r="H32" s="56" t="s">
        <v>31</v>
      </c>
      <c r="I32" s="56" t="s">
        <v>1350</v>
      </c>
      <c r="J32" s="56" t="s">
        <v>1351</v>
      </c>
      <c r="K32" s="56" t="s">
        <v>1352</v>
      </c>
    </row>
    <row r="33" ht="15.75" customHeight="1">
      <c r="A33" s="56" t="s">
        <v>1353</v>
      </c>
      <c r="B33" s="56" t="s">
        <v>769</v>
      </c>
      <c r="C33" s="56">
        <v>8.303374001E9</v>
      </c>
      <c r="D33" s="56" t="s">
        <v>769</v>
      </c>
      <c r="E33" s="56" t="s">
        <v>1354</v>
      </c>
      <c r="F33" s="56">
        <v>2.0</v>
      </c>
      <c r="G33" s="56" t="s">
        <v>196</v>
      </c>
      <c r="H33" s="56" t="s">
        <v>63</v>
      </c>
      <c r="I33" s="56" t="s">
        <v>1355</v>
      </c>
      <c r="J33" s="56" t="s">
        <v>1356</v>
      </c>
      <c r="K33" s="56" t="s">
        <v>1357</v>
      </c>
    </row>
    <row r="34" ht="15.75" customHeight="1">
      <c r="A34" s="56" t="s">
        <v>121</v>
      </c>
      <c r="B34" s="56" t="s">
        <v>766</v>
      </c>
      <c r="C34" s="56">
        <v>8.787235501E9</v>
      </c>
      <c r="D34" s="56" t="s">
        <v>766</v>
      </c>
      <c r="E34" s="56" t="s">
        <v>636</v>
      </c>
      <c r="F34" s="56">
        <v>2.0</v>
      </c>
      <c r="G34" s="56" t="s">
        <v>196</v>
      </c>
      <c r="H34" s="56" t="s">
        <v>63</v>
      </c>
      <c r="I34" s="56" t="s">
        <v>637</v>
      </c>
      <c r="J34" s="56" t="s">
        <v>638</v>
      </c>
      <c r="K34" s="56" t="s">
        <v>1358</v>
      </c>
    </row>
    <row r="35" ht="15.75" customHeight="1">
      <c r="A35" s="56" t="s">
        <v>123</v>
      </c>
      <c r="B35" s="56" t="s">
        <v>773</v>
      </c>
      <c r="C35" s="56">
        <v>8.887866123E9</v>
      </c>
      <c r="D35" s="56" t="s">
        <v>773</v>
      </c>
      <c r="E35" s="56" t="s">
        <v>312</v>
      </c>
      <c r="F35" s="56">
        <v>1.0</v>
      </c>
      <c r="G35" s="56" t="s">
        <v>196</v>
      </c>
      <c r="H35" s="56" t="s">
        <v>31</v>
      </c>
      <c r="J35" s="56" t="s">
        <v>639</v>
      </c>
      <c r="K35" s="56" t="s">
        <v>1359</v>
      </c>
    </row>
    <row r="36" ht="15.75" customHeight="1">
      <c r="A36" s="56" t="s">
        <v>1360</v>
      </c>
      <c r="B36" s="56" t="s">
        <v>1361</v>
      </c>
      <c r="C36" s="56" t="s">
        <v>1362</v>
      </c>
      <c r="D36" s="56" t="s">
        <v>1361</v>
      </c>
      <c r="E36" s="56" t="s">
        <v>1363</v>
      </c>
      <c r="F36" s="56">
        <v>2.0</v>
      </c>
      <c r="G36" s="56" t="s">
        <v>157</v>
      </c>
      <c r="H36" s="56" t="s">
        <v>31</v>
      </c>
      <c r="J36" s="56" t="s">
        <v>1364</v>
      </c>
      <c r="K36" s="56" t="s">
        <v>1365</v>
      </c>
    </row>
    <row r="37" ht="15.75" customHeight="1">
      <c r="A37" s="56" t="s">
        <v>109</v>
      </c>
      <c r="B37" s="56" t="s">
        <v>762</v>
      </c>
      <c r="C37" s="56">
        <v>9.971810548E9</v>
      </c>
      <c r="D37" s="56" t="s">
        <v>762</v>
      </c>
      <c r="E37" s="56" t="s">
        <v>640</v>
      </c>
      <c r="F37" s="56">
        <v>3.0</v>
      </c>
      <c r="G37" s="56" t="s">
        <v>99</v>
      </c>
      <c r="H37" s="56" t="s">
        <v>31</v>
      </c>
      <c r="I37" s="56" t="s">
        <v>641</v>
      </c>
      <c r="J37" s="56" t="s">
        <v>642</v>
      </c>
      <c r="K37" s="56" t="s">
        <v>1366</v>
      </c>
    </row>
    <row r="38" ht="15.75" customHeight="1">
      <c r="A38" s="56" t="s">
        <v>79</v>
      </c>
      <c r="B38" s="56" t="s">
        <v>770</v>
      </c>
      <c r="C38" s="56" t="s">
        <v>1367</v>
      </c>
      <c r="D38" s="56" t="s">
        <v>770</v>
      </c>
      <c r="E38" s="56" t="s">
        <v>391</v>
      </c>
      <c r="F38" s="56">
        <v>1.0</v>
      </c>
      <c r="G38" s="56" t="s">
        <v>134</v>
      </c>
      <c r="H38" s="56" t="s">
        <v>63</v>
      </c>
      <c r="I38" s="56" t="s">
        <v>643</v>
      </c>
      <c r="J38" s="56" t="s">
        <v>644</v>
      </c>
      <c r="K38" s="56" t="s">
        <v>1368</v>
      </c>
    </row>
    <row r="39" ht="15.75" customHeight="1">
      <c r="A39" s="56" t="s">
        <v>645</v>
      </c>
      <c r="B39" s="56" t="s">
        <v>740</v>
      </c>
      <c r="C39" s="56" t="s">
        <v>1369</v>
      </c>
      <c r="D39" s="56" t="s">
        <v>740</v>
      </c>
      <c r="E39" s="56" t="s">
        <v>646</v>
      </c>
      <c r="F39" s="56">
        <v>1.0</v>
      </c>
      <c r="G39" s="56" t="s">
        <v>99</v>
      </c>
      <c r="H39" s="56" t="s">
        <v>31</v>
      </c>
      <c r="I39" s="56" t="s">
        <v>647</v>
      </c>
      <c r="J39" s="56" t="s">
        <v>648</v>
      </c>
      <c r="K39" s="56" t="s">
        <v>1370</v>
      </c>
    </row>
    <row r="40" ht="15.75" customHeight="1">
      <c r="A40" s="56" t="s">
        <v>1371</v>
      </c>
      <c r="B40" s="56" t="s">
        <v>1372</v>
      </c>
      <c r="C40" s="78" t="s">
        <v>1373</v>
      </c>
      <c r="D40" s="56" t="s">
        <v>1372</v>
      </c>
      <c r="E40" s="56" t="s">
        <v>1374</v>
      </c>
      <c r="F40" s="56">
        <v>2.0</v>
      </c>
      <c r="G40" s="56" t="s">
        <v>27</v>
      </c>
      <c r="H40" s="56" t="s">
        <v>31</v>
      </c>
      <c r="J40" s="56" t="s">
        <v>1375</v>
      </c>
      <c r="K40" s="56" t="s">
        <v>1376</v>
      </c>
    </row>
    <row r="41" ht="15.75" customHeight="1">
      <c r="A41" s="56" t="s">
        <v>1377</v>
      </c>
      <c r="B41" s="56" t="s">
        <v>1378</v>
      </c>
      <c r="C41" s="56">
        <v>6.371162331E9</v>
      </c>
      <c r="D41" s="56" t="s">
        <v>1378</v>
      </c>
      <c r="E41" s="56" t="s">
        <v>1379</v>
      </c>
      <c r="F41" s="56">
        <v>3.0</v>
      </c>
      <c r="G41" s="56" t="s">
        <v>134</v>
      </c>
      <c r="H41" s="56" t="s">
        <v>31</v>
      </c>
      <c r="J41" s="56" t="s">
        <v>1380</v>
      </c>
      <c r="K41" s="56" t="s">
        <v>1381</v>
      </c>
    </row>
    <row r="42" ht="15.75" customHeight="1">
      <c r="A42" s="56" t="s">
        <v>1382</v>
      </c>
      <c r="B42" s="56" t="s">
        <v>1383</v>
      </c>
      <c r="C42" s="56">
        <v>7.077639592E9</v>
      </c>
      <c r="D42" s="56" t="s">
        <v>1383</v>
      </c>
      <c r="E42" s="56" t="s">
        <v>1384</v>
      </c>
      <c r="F42" s="56">
        <v>3.0</v>
      </c>
      <c r="G42" s="56" t="s">
        <v>134</v>
      </c>
      <c r="H42" s="56" t="s">
        <v>31</v>
      </c>
      <c r="J42" s="56" t="s">
        <v>1385</v>
      </c>
      <c r="K42" s="56" t="s">
        <v>1386</v>
      </c>
    </row>
    <row r="43" ht="15.75" customHeight="1">
      <c r="A43" s="56" t="s">
        <v>1387</v>
      </c>
      <c r="B43" s="56" t="s">
        <v>1388</v>
      </c>
      <c r="C43" s="56">
        <v>6.370487607E9</v>
      </c>
      <c r="D43" s="56" t="s">
        <v>1388</v>
      </c>
      <c r="E43" s="56" t="s">
        <v>1389</v>
      </c>
      <c r="F43" s="56">
        <v>3.0</v>
      </c>
      <c r="G43" s="56" t="s">
        <v>134</v>
      </c>
      <c r="H43" s="56" t="s">
        <v>31</v>
      </c>
      <c r="J43" s="56" t="s">
        <v>1390</v>
      </c>
      <c r="K43" s="56" t="s">
        <v>1391</v>
      </c>
    </row>
    <row r="44" ht="15.75" customHeight="1">
      <c r="A44" s="56" t="s">
        <v>651</v>
      </c>
      <c r="B44" s="56" t="s">
        <v>713</v>
      </c>
      <c r="C44" s="56">
        <v>8.61701147E9</v>
      </c>
      <c r="D44" s="56" t="s">
        <v>713</v>
      </c>
      <c r="E44" s="56" t="s">
        <v>652</v>
      </c>
      <c r="F44" s="56">
        <v>3.0</v>
      </c>
      <c r="G44" s="56" t="s">
        <v>428</v>
      </c>
      <c r="H44" s="56" t="s">
        <v>63</v>
      </c>
      <c r="I44" s="56" t="s">
        <v>653</v>
      </c>
      <c r="J44" s="56" t="s">
        <v>654</v>
      </c>
      <c r="K44" s="56" t="s">
        <v>1392</v>
      </c>
    </row>
    <row r="45" ht="15.75" customHeight="1">
      <c r="A45" s="56" t="s">
        <v>1393</v>
      </c>
      <c r="B45" s="56" t="s">
        <v>1394</v>
      </c>
      <c r="C45" s="56">
        <v>6.26374979E9</v>
      </c>
      <c r="D45" s="56" t="s">
        <v>1394</v>
      </c>
      <c r="E45" s="56" t="s">
        <v>1395</v>
      </c>
      <c r="F45" s="56">
        <v>1.0</v>
      </c>
      <c r="G45" s="56" t="s">
        <v>80</v>
      </c>
      <c r="H45" s="56" t="s">
        <v>31</v>
      </c>
      <c r="J45" s="56" t="s">
        <v>1396</v>
      </c>
      <c r="K45" s="56" t="s">
        <v>1397</v>
      </c>
    </row>
    <row r="46" ht="15.75" customHeight="1">
      <c r="A46" s="56" t="s">
        <v>1398</v>
      </c>
      <c r="B46" s="56" t="s">
        <v>1399</v>
      </c>
      <c r="C46" s="56">
        <v>9.182641013E9</v>
      </c>
      <c r="D46" s="56" t="s">
        <v>1399</v>
      </c>
      <c r="E46" s="56" t="s">
        <v>1400</v>
      </c>
      <c r="F46" s="56">
        <v>2.0</v>
      </c>
      <c r="G46" s="56" t="s">
        <v>58</v>
      </c>
      <c r="H46" s="56" t="s">
        <v>31</v>
      </c>
      <c r="J46" s="56" t="s">
        <v>1401</v>
      </c>
      <c r="K46" s="56" t="s">
        <v>1402</v>
      </c>
    </row>
    <row r="47" ht="15.75" customHeight="1">
      <c r="A47" s="56" t="s">
        <v>36</v>
      </c>
      <c r="B47" s="56" t="s">
        <v>748</v>
      </c>
      <c r="C47" s="56">
        <v>9.438390001E9</v>
      </c>
      <c r="D47" s="56" t="s">
        <v>748</v>
      </c>
      <c r="E47" s="56" t="s">
        <v>391</v>
      </c>
      <c r="F47" s="56">
        <v>1.0</v>
      </c>
      <c r="G47" s="56" t="s">
        <v>134</v>
      </c>
      <c r="H47" s="56" t="s">
        <v>31</v>
      </c>
      <c r="J47" s="56" t="s">
        <v>655</v>
      </c>
      <c r="K47" s="56" t="s">
        <v>1403</v>
      </c>
    </row>
    <row r="48" ht="15.75" customHeight="1">
      <c r="A48" s="56" t="s">
        <v>1404</v>
      </c>
      <c r="B48" s="56" t="s">
        <v>1405</v>
      </c>
      <c r="C48" s="56">
        <v>7.986155995E9</v>
      </c>
      <c r="D48" s="56" t="s">
        <v>1406</v>
      </c>
      <c r="E48" s="56" t="s">
        <v>1407</v>
      </c>
      <c r="F48" s="56">
        <v>1.0</v>
      </c>
      <c r="G48" s="56" t="s">
        <v>300</v>
      </c>
      <c r="H48" s="56" t="s">
        <v>31</v>
      </c>
      <c r="J48" s="56" t="s">
        <v>1408</v>
      </c>
      <c r="K48" s="56" t="s">
        <v>1409</v>
      </c>
    </row>
    <row r="49" ht="15.75" customHeight="1">
      <c r="A49" s="56" t="s">
        <v>656</v>
      </c>
      <c r="B49" s="56" t="s">
        <v>715</v>
      </c>
      <c r="C49" s="78" t="s">
        <v>1410</v>
      </c>
      <c r="D49" s="56" t="s">
        <v>715</v>
      </c>
      <c r="E49" s="56" t="s">
        <v>657</v>
      </c>
      <c r="F49" s="56">
        <v>4.0</v>
      </c>
      <c r="G49" s="56" t="s">
        <v>243</v>
      </c>
      <c r="H49" s="56" t="s">
        <v>63</v>
      </c>
      <c r="I49" s="56" t="s">
        <v>658</v>
      </c>
      <c r="J49" s="56" t="s">
        <v>659</v>
      </c>
      <c r="K49" s="56" t="s">
        <v>1411</v>
      </c>
    </row>
    <row r="50" ht="15.75" customHeight="1">
      <c r="A50" s="56" t="s">
        <v>1412</v>
      </c>
      <c r="B50" s="56" t="s">
        <v>1413</v>
      </c>
      <c r="C50" s="56" t="s">
        <v>1414</v>
      </c>
      <c r="D50" s="56" t="s">
        <v>1413</v>
      </c>
      <c r="E50" s="56" t="s">
        <v>1415</v>
      </c>
      <c r="F50" s="56">
        <v>2.0</v>
      </c>
      <c r="G50" s="56" t="s">
        <v>196</v>
      </c>
      <c r="H50" s="56" t="s">
        <v>63</v>
      </c>
      <c r="I50" s="56" t="s">
        <v>1416</v>
      </c>
      <c r="J50" s="56" t="s">
        <v>1417</v>
      </c>
      <c r="K50" s="56" t="s">
        <v>1418</v>
      </c>
    </row>
    <row r="51" ht="15.75" customHeight="1">
      <c r="A51" s="56" t="s">
        <v>1419</v>
      </c>
      <c r="B51" s="56" t="s">
        <v>1420</v>
      </c>
      <c r="C51" s="56">
        <v>6.294738324E9</v>
      </c>
      <c r="D51" s="56" t="s">
        <v>1421</v>
      </c>
      <c r="E51" s="56" t="s">
        <v>1422</v>
      </c>
      <c r="F51" s="56">
        <v>5.0</v>
      </c>
      <c r="G51" s="56" t="s">
        <v>243</v>
      </c>
      <c r="H51" s="56" t="s">
        <v>31</v>
      </c>
      <c r="J51" s="56" t="s">
        <v>1423</v>
      </c>
      <c r="K51" s="56" t="s">
        <v>1424</v>
      </c>
    </row>
    <row r="52" ht="15.75" customHeight="1">
      <c r="A52" s="56" t="s">
        <v>1425</v>
      </c>
      <c r="B52" s="56" t="s">
        <v>1426</v>
      </c>
      <c r="C52" s="56">
        <v>6.281691003E9</v>
      </c>
      <c r="D52" s="56" t="s">
        <v>1426</v>
      </c>
      <c r="E52" s="56" t="s">
        <v>1427</v>
      </c>
      <c r="F52" s="56">
        <v>4.0</v>
      </c>
      <c r="G52" s="56" t="s">
        <v>58</v>
      </c>
      <c r="H52" s="56" t="s">
        <v>63</v>
      </c>
      <c r="I52" s="56" t="s">
        <v>1428</v>
      </c>
      <c r="J52" s="56" t="s">
        <v>1429</v>
      </c>
      <c r="K52" s="56" t="s">
        <v>1430</v>
      </c>
    </row>
    <row r="53" ht="15.75" customHeight="1">
      <c r="A53" s="56" t="s">
        <v>47</v>
      </c>
      <c r="B53" s="56" t="s">
        <v>763</v>
      </c>
      <c r="C53" s="56" t="s">
        <v>1431</v>
      </c>
      <c r="D53" s="56" t="s">
        <v>763</v>
      </c>
      <c r="E53" s="56" t="s">
        <v>661</v>
      </c>
      <c r="F53" s="56">
        <v>5.0</v>
      </c>
      <c r="G53" s="56" t="s">
        <v>99</v>
      </c>
      <c r="H53" s="56" t="s">
        <v>63</v>
      </c>
      <c r="I53" s="56" t="s">
        <v>662</v>
      </c>
      <c r="J53" s="56" t="s">
        <v>663</v>
      </c>
      <c r="K53" s="56" t="s">
        <v>1432</v>
      </c>
    </row>
    <row r="54" ht="15.75" customHeight="1">
      <c r="A54" s="56" t="s">
        <v>43</v>
      </c>
      <c r="B54" s="56" t="s">
        <v>774</v>
      </c>
      <c r="C54" s="56">
        <v>9.582137243E9</v>
      </c>
      <c r="D54" s="56" t="s">
        <v>774</v>
      </c>
      <c r="E54" s="56" t="s">
        <v>665</v>
      </c>
      <c r="F54" s="56">
        <v>4.0</v>
      </c>
      <c r="G54" s="56" t="s">
        <v>176</v>
      </c>
      <c r="H54" s="56" t="s">
        <v>31</v>
      </c>
      <c r="J54" s="56" t="s">
        <v>666</v>
      </c>
      <c r="K54" s="56" t="s">
        <v>1433</v>
      </c>
    </row>
    <row r="55" ht="15.75" customHeight="1">
      <c r="A55" s="56" t="s">
        <v>1434</v>
      </c>
      <c r="B55" s="56" t="s">
        <v>1435</v>
      </c>
      <c r="C55" s="56">
        <v>9.178432624E9</v>
      </c>
      <c r="D55" s="56" t="s">
        <v>1435</v>
      </c>
      <c r="E55" s="56" t="s">
        <v>391</v>
      </c>
      <c r="F55" s="56">
        <v>2.0</v>
      </c>
      <c r="G55" s="56" t="s">
        <v>134</v>
      </c>
      <c r="H55" s="56" t="s">
        <v>31</v>
      </c>
      <c r="J55" s="56" t="s">
        <v>1436</v>
      </c>
      <c r="K55" s="56" t="s">
        <v>1437</v>
      </c>
    </row>
    <row r="56" ht="15.75" customHeight="1">
      <c r="A56" s="56" t="s">
        <v>667</v>
      </c>
      <c r="B56" s="56" t="s">
        <v>725</v>
      </c>
      <c r="C56" s="56">
        <v>9.33041376E9</v>
      </c>
      <c r="D56" s="56" t="s">
        <v>1438</v>
      </c>
      <c r="E56" s="56" t="s">
        <v>668</v>
      </c>
      <c r="F56" s="56">
        <v>4.0</v>
      </c>
      <c r="G56" s="56" t="s">
        <v>428</v>
      </c>
      <c r="H56" s="56" t="s">
        <v>63</v>
      </c>
      <c r="I56" s="56" t="s">
        <v>669</v>
      </c>
      <c r="J56" s="56" t="s">
        <v>670</v>
      </c>
      <c r="K56" s="56" t="s">
        <v>1439</v>
      </c>
    </row>
    <row r="57" ht="15.75" customHeight="1">
      <c r="A57" s="56" t="s">
        <v>1440</v>
      </c>
      <c r="B57" s="56" t="s">
        <v>1441</v>
      </c>
      <c r="C57" s="56">
        <v>9.999997369E9</v>
      </c>
      <c r="D57" s="56" t="s">
        <v>1441</v>
      </c>
      <c r="E57" s="56" t="s">
        <v>1442</v>
      </c>
      <c r="F57" s="56">
        <v>4.0</v>
      </c>
      <c r="G57" s="56" t="s">
        <v>99</v>
      </c>
      <c r="H57" s="56" t="s">
        <v>31</v>
      </c>
      <c r="J57" s="56" t="s">
        <v>1443</v>
      </c>
      <c r="K57" s="56" t="s">
        <v>1444</v>
      </c>
    </row>
    <row r="58" ht="15.75" customHeight="1">
      <c r="A58" s="56" t="s">
        <v>671</v>
      </c>
      <c r="B58" s="56" t="s">
        <v>772</v>
      </c>
      <c r="C58" s="56">
        <v>9.672648672E9</v>
      </c>
      <c r="D58" s="56" t="s">
        <v>772</v>
      </c>
      <c r="E58" s="56" t="s">
        <v>672</v>
      </c>
      <c r="F58" s="56">
        <v>5.0</v>
      </c>
      <c r="G58" s="56" t="s">
        <v>91</v>
      </c>
      <c r="H58" s="56" t="s">
        <v>63</v>
      </c>
      <c r="I58" s="56" t="s">
        <v>673</v>
      </c>
      <c r="J58" s="56" t="s">
        <v>674</v>
      </c>
      <c r="K58" s="56" t="s">
        <v>1445</v>
      </c>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6.0"/>
    <col customWidth="1" min="2" max="6" width="14.4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6:$E$42"/>
  <customSheetViews>
    <customSheetView guid="{CF055234-2051-43C1-802B-D6E177F80682}" filter="1" showAutoFilter="1">
      <autoFilter ref="$A$17:$E$42"/>
    </customSheetView>
  </customSheetViews>
  <conditionalFormatting sqref="B3:F10">
    <cfRule type="colorScale" priority="1">
      <colorScale>
        <cfvo type="min"/>
        <cfvo type="percentile" val="50"/>
        <cfvo type="max"/>
        <color rgb="FFE67C73"/>
        <color rgb="FFFFFFFF"/>
        <color rgb="FF57BB8A"/>
      </colorScale>
    </cfRule>
  </conditionalFormatting>
  <conditionalFormatting sqref="B18:B42">
    <cfRule type="colorScale" priority="2">
      <colorScale>
        <cfvo type="min"/>
        <cfvo type="max"/>
        <color rgb="FFFFFFFF"/>
        <color rgb="FF57BB8A"/>
      </colorScale>
    </cfRule>
  </conditionalFormatting>
  <conditionalFormatting sqref="C18:C42">
    <cfRule type="colorScale" priority="3">
      <colorScale>
        <cfvo type="min"/>
        <cfvo type="max"/>
        <color rgb="FFFFFFFF"/>
        <color rgb="FF57BB8A"/>
      </colorScale>
    </cfRule>
  </conditionalFormatting>
  <conditionalFormatting sqref="D18:D42">
    <cfRule type="colorScale" priority="4">
      <colorScale>
        <cfvo type="min"/>
        <cfvo type="max"/>
        <color rgb="FFFFFFFF"/>
        <color rgb="FF57BB8A"/>
      </colorScale>
    </cfRule>
  </conditionalFormatting>
  <conditionalFormatting sqref="E18:E42">
    <cfRule type="colorScale" priority="5">
      <colorScale>
        <cfvo type="min"/>
        <cfvo type="max"/>
        <color rgb="FFFFFFFF"/>
        <color rgb="FF57BB8A"/>
      </colorScale>
    </cfRule>
  </conditionalFormatting>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2" width="21.57"/>
  </cols>
  <sheetData>
    <row r="1" ht="15.75" customHeight="1">
      <c r="A1" s="56" t="s">
        <v>1448</v>
      </c>
      <c r="B1" s="56" t="s">
        <v>1248</v>
      </c>
      <c r="C1" s="56" t="s">
        <v>147</v>
      </c>
      <c r="D1" s="56" t="s">
        <v>791</v>
      </c>
      <c r="E1" s="56" t="s">
        <v>792</v>
      </c>
      <c r="F1" s="56" t="s">
        <v>1249</v>
      </c>
      <c r="G1" s="56" t="s">
        <v>149</v>
      </c>
      <c r="H1" s="56" t="s">
        <v>150</v>
      </c>
      <c r="I1" s="56" t="s">
        <v>151</v>
      </c>
      <c r="J1" s="56" t="s">
        <v>1250</v>
      </c>
      <c r="K1" s="56" t="s">
        <v>1251</v>
      </c>
      <c r="L1" s="56" t="s">
        <v>1252</v>
      </c>
    </row>
    <row r="2" ht="15.75" customHeight="1">
      <c r="A2" s="79">
        <v>44330.738897152776</v>
      </c>
      <c r="B2" s="56" t="s">
        <v>1253</v>
      </c>
      <c r="C2" s="56" t="s">
        <v>575</v>
      </c>
      <c r="D2" s="56">
        <v>9.140271089E9</v>
      </c>
      <c r="E2" s="56" t="s">
        <v>1254</v>
      </c>
      <c r="F2" s="56" t="s">
        <v>576</v>
      </c>
      <c r="G2" s="56" t="s">
        <v>1058</v>
      </c>
      <c r="H2" s="56" t="s">
        <v>196</v>
      </c>
      <c r="I2" s="56" t="s">
        <v>31</v>
      </c>
      <c r="J2" s="56" t="s">
        <v>31</v>
      </c>
      <c r="K2" s="56" t="s">
        <v>577</v>
      </c>
      <c r="L2" s="56" t="s">
        <v>1255</v>
      </c>
    </row>
    <row r="3" ht="15.75" customHeight="1">
      <c r="A3" s="79">
        <v>44330.784681377314</v>
      </c>
      <c r="B3" s="56" t="s">
        <v>759</v>
      </c>
      <c r="C3" s="56" t="s">
        <v>579</v>
      </c>
      <c r="D3" s="56">
        <v>9.821429752E9</v>
      </c>
      <c r="E3" s="56" t="s">
        <v>759</v>
      </c>
      <c r="F3" s="56" t="s">
        <v>580</v>
      </c>
      <c r="G3" s="56" t="s">
        <v>1058</v>
      </c>
      <c r="H3" s="56" t="s">
        <v>50</v>
      </c>
      <c r="I3" s="56" t="s">
        <v>63</v>
      </c>
      <c r="J3" s="56" t="s">
        <v>581</v>
      </c>
      <c r="K3" s="56" t="s">
        <v>582</v>
      </c>
      <c r="L3" s="56" t="s">
        <v>1256</v>
      </c>
    </row>
    <row r="4" ht="15.75" customHeight="1">
      <c r="A4" s="79">
        <v>44330.79805734954</v>
      </c>
      <c r="B4" s="56" t="s">
        <v>760</v>
      </c>
      <c r="C4" s="56" t="s">
        <v>583</v>
      </c>
      <c r="D4" s="56">
        <v>9.166938471E9</v>
      </c>
      <c r="E4" s="56" t="s">
        <v>760</v>
      </c>
      <c r="F4" s="56" t="s">
        <v>584</v>
      </c>
      <c r="G4" s="56" t="s">
        <v>812</v>
      </c>
      <c r="H4" s="56" t="s">
        <v>196</v>
      </c>
      <c r="I4" s="56" t="s">
        <v>63</v>
      </c>
      <c r="J4" s="56" t="s">
        <v>585</v>
      </c>
      <c r="K4" s="56" t="s">
        <v>586</v>
      </c>
      <c r="L4" s="56" t="s">
        <v>1257</v>
      </c>
    </row>
    <row r="5" ht="15.75" customHeight="1">
      <c r="A5" s="79">
        <v>44330.806575636576</v>
      </c>
      <c r="B5" s="56" t="s">
        <v>1259</v>
      </c>
      <c r="C5" s="56" t="s">
        <v>1258</v>
      </c>
      <c r="D5" s="56">
        <v>8.619078508E9</v>
      </c>
      <c r="E5" s="56" t="s">
        <v>1260</v>
      </c>
      <c r="F5" s="56" t="s">
        <v>1261</v>
      </c>
      <c r="G5" s="56" t="s">
        <v>1058</v>
      </c>
      <c r="H5" s="56" t="s">
        <v>91</v>
      </c>
      <c r="I5" s="56" t="s">
        <v>31</v>
      </c>
      <c r="K5" s="56" t="s">
        <v>1262</v>
      </c>
      <c r="L5" s="56" t="s">
        <v>1263</v>
      </c>
    </row>
    <row r="6" ht="15.75" customHeight="1">
      <c r="A6" s="79">
        <v>44330.83165435185</v>
      </c>
      <c r="B6" s="56" t="s">
        <v>735</v>
      </c>
      <c r="C6" s="56" t="s">
        <v>84</v>
      </c>
      <c r="D6" s="56" t="s">
        <v>1264</v>
      </c>
      <c r="E6" s="56" t="s">
        <v>735</v>
      </c>
      <c r="F6" s="56" t="s">
        <v>587</v>
      </c>
      <c r="G6" s="56" t="s">
        <v>1089</v>
      </c>
      <c r="H6" s="56" t="s">
        <v>255</v>
      </c>
      <c r="I6" s="56" t="s">
        <v>31</v>
      </c>
      <c r="K6" s="56" t="s">
        <v>588</v>
      </c>
      <c r="L6" s="56" t="s">
        <v>1265</v>
      </c>
    </row>
    <row r="7" ht="15.75" customHeight="1">
      <c r="A7" s="79">
        <v>44330.861007604166</v>
      </c>
      <c r="B7" s="56" t="s">
        <v>1267</v>
      </c>
      <c r="C7" s="56" t="s">
        <v>1266</v>
      </c>
      <c r="D7" s="56">
        <v>7.488946967E9</v>
      </c>
      <c r="E7" s="56" t="s">
        <v>1267</v>
      </c>
      <c r="F7" s="56" t="s">
        <v>1268</v>
      </c>
      <c r="G7" s="56" t="s">
        <v>1058</v>
      </c>
      <c r="H7" s="56" t="s">
        <v>255</v>
      </c>
      <c r="I7" s="56" t="s">
        <v>31</v>
      </c>
      <c r="K7" s="56" t="s">
        <v>1269</v>
      </c>
      <c r="L7" s="56" t="s">
        <v>1270</v>
      </c>
    </row>
    <row r="8" ht="15.75" customHeight="1">
      <c r="A8" s="79">
        <v>44330.88184494213</v>
      </c>
      <c r="B8" s="56" t="s">
        <v>730</v>
      </c>
      <c r="C8" s="56" t="s">
        <v>589</v>
      </c>
      <c r="D8" s="56" t="s">
        <v>1271</v>
      </c>
      <c r="E8" s="56" t="s">
        <v>1272</v>
      </c>
      <c r="F8" s="56" t="s">
        <v>590</v>
      </c>
      <c r="G8" s="56" t="s">
        <v>1166</v>
      </c>
      <c r="H8" s="56" t="s">
        <v>99</v>
      </c>
      <c r="I8" s="56" t="s">
        <v>63</v>
      </c>
      <c r="J8" s="56" t="s">
        <v>591</v>
      </c>
      <c r="K8" s="56" t="s">
        <v>592</v>
      </c>
      <c r="L8" s="56" t="s">
        <v>1273</v>
      </c>
    </row>
    <row r="9" ht="15.75" customHeight="1">
      <c r="A9" s="79">
        <v>44330.94165042824</v>
      </c>
      <c r="B9" s="56" t="s">
        <v>1275</v>
      </c>
      <c r="C9" s="56" t="s">
        <v>1274</v>
      </c>
      <c r="D9" s="56">
        <v>8.762217121E9</v>
      </c>
      <c r="E9" s="56" t="s">
        <v>1275</v>
      </c>
      <c r="F9" s="56" t="s">
        <v>1276</v>
      </c>
      <c r="G9" s="56" t="s">
        <v>1089</v>
      </c>
      <c r="H9" s="56" t="s">
        <v>139</v>
      </c>
      <c r="I9" s="56" t="s">
        <v>31</v>
      </c>
      <c r="K9" s="56" t="s">
        <v>1277</v>
      </c>
      <c r="L9" s="56" t="s">
        <v>1278</v>
      </c>
    </row>
    <row r="10" ht="15.75" customHeight="1">
      <c r="A10" s="79">
        <v>44331.392724375</v>
      </c>
      <c r="B10" s="56" t="s">
        <v>1280</v>
      </c>
      <c r="C10" s="56" t="s">
        <v>1279</v>
      </c>
      <c r="D10" s="78" t="s">
        <v>1281</v>
      </c>
      <c r="E10" s="56" t="s">
        <v>1280</v>
      </c>
      <c r="F10" s="56" t="s">
        <v>1282</v>
      </c>
      <c r="G10" s="56" t="s">
        <v>1058</v>
      </c>
      <c r="H10" s="56" t="s">
        <v>243</v>
      </c>
      <c r="I10" s="56" t="s">
        <v>31</v>
      </c>
      <c r="K10" s="56" t="s">
        <v>1283</v>
      </c>
      <c r="L10" s="56" t="s">
        <v>1284</v>
      </c>
    </row>
    <row r="11" ht="15.75" customHeight="1">
      <c r="A11" s="79">
        <v>44331.470080150466</v>
      </c>
      <c r="B11" s="56" t="s">
        <v>761</v>
      </c>
      <c r="C11" s="56" t="s">
        <v>90</v>
      </c>
      <c r="D11" s="56">
        <v>8.146414964E9</v>
      </c>
      <c r="E11" s="56" t="s">
        <v>761</v>
      </c>
      <c r="F11" s="56" t="s">
        <v>593</v>
      </c>
      <c r="G11" s="56" t="s">
        <v>1089</v>
      </c>
      <c r="H11" s="56" t="s">
        <v>780</v>
      </c>
      <c r="I11" s="56" t="s">
        <v>63</v>
      </c>
      <c r="J11" s="56" t="s">
        <v>594</v>
      </c>
      <c r="K11" s="56" t="s">
        <v>595</v>
      </c>
      <c r="L11" s="56" t="s">
        <v>1285</v>
      </c>
    </row>
    <row r="12" ht="15.75" customHeight="1">
      <c r="A12" s="79">
        <v>44331.475136967594</v>
      </c>
      <c r="B12" s="56" t="s">
        <v>754</v>
      </c>
      <c r="C12" s="56" t="s">
        <v>596</v>
      </c>
      <c r="D12" s="56">
        <v>9.87097976E9</v>
      </c>
      <c r="E12" s="56" t="s">
        <v>754</v>
      </c>
      <c r="F12" s="56" t="s">
        <v>597</v>
      </c>
      <c r="G12" s="56" t="s">
        <v>1089</v>
      </c>
      <c r="H12" s="56" t="s">
        <v>243</v>
      </c>
      <c r="I12" s="56" t="s">
        <v>31</v>
      </c>
      <c r="K12" s="56" t="s">
        <v>598</v>
      </c>
      <c r="L12" s="56" t="s">
        <v>1286</v>
      </c>
    </row>
    <row r="13" ht="15.75" customHeight="1">
      <c r="A13" s="79">
        <v>44331.50467846065</v>
      </c>
      <c r="B13" s="56" t="s">
        <v>743</v>
      </c>
      <c r="C13" s="56" t="s">
        <v>599</v>
      </c>
      <c r="D13" s="56">
        <v>9.670811544E9</v>
      </c>
      <c r="E13" s="56" t="s">
        <v>743</v>
      </c>
      <c r="F13" s="56" t="s">
        <v>600</v>
      </c>
      <c r="G13" s="56" t="s">
        <v>812</v>
      </c>
      <c r="H13" s="56" t="s">
        <v>196</v>
      </c>
      <c r="I13" s="56" t="s">
        <v>63</v>
      </c>
      <c r="J13" s="56" t="s">
        <v>601</v>
      </c>
      <c r="K13" s="56" t="s">
        <v>602</v>
      </c>
      <c r="L13" s="56" t="s">
        <v>1287</v>
      </c>
    </row>
    <row r="14" ht="15.75" customHeight="1">
      <c r="A14" s="79">
        <v>44331.519300092594</v>
      </c>
      <c r="B14" s="56" t="s">
        <v>1289</v>
      </c>
      <c r="C14" s="56" t="s">
        <v>1288</v>
      </c>
      <c r="D14" s="56" t="s">
        <v>1290</v>
      </c>
      <c r="E14" s="56" t="s">
        <v>1289</v>
      </c>
      <c r="F14" s="56" t="s">
        <v>1291</v>
      </c>
      <c r="G14" s="56" t="s">
        <v>947</v>
      </c>
      <c r="H14" s="56" t="s">
        <v>139</v>
      </c>
      <c r="I14" s="56" t="s">
        <v>31</v>
      </c>
      <c r="K14" s="56" t="s">
        <v>323</v>
      </c>
      <c r="L14" s="56" t="s">
        <v>323</v>
      </c>
    </row>
    <row r="15" ht="15.75" customHeight="1">
      <c r="A15" s="79">
        <v>44331.52888986111</v>
      </c>
      <c r="B15" s="56" t="s">
        <v>1293</v>
      </c>
      <c r="C15" s="56" t="s">
        <v>1292</v>
      </c>
      <c r="D15" s="78" t="s">
        <v>1294</v>
      </c>
      <c r="E15" s="56" t="s">
        <v>1293</v>
      </c>
      <c r="F15" s="56" t="s">
        <v>1295</v>
      </c>
      <c r="G15" s="56" t="s">
        <v>1058</v>
      </c>
      <c r="H15" s="56" t="s">
        <v>196</v>
      </c>
      <c r="I15" s="56" t="s">
        <v>31</v>
      </c>
      <c r="K15" s="56" t="s">
        <v>1296</v>
      </c>
      <c r="L15" s="56" t="s">
        <v>1297</v>
      </c>
    </row>
    <row r="16" ht="15.75" customHeight="1">
      <c r="A16" s="79">
        <v>44331.57393247685</v>
      </c>
      <c r="B16" s="56" t="s">
        <v>737</v>
      </c>
      <c r="C16" s="56" t="s">
        <v>603</v>
      </c>
      <c r="D16" s="78" t="s">
        <v>1298</v>
      </c>
      <c r="E16" s="56" t="s">
        <v>1299</v>
      </c>
      <c r="F16" s="56" t="s">
        <v>604</v>
      </c>
      <c r="G16" s="56" t="s">
        <v>1058</v>
      </c>
      <c r="H16" s="56" t="s">
        <v>74</v>
      </c>
      <c r="I16" s="56" t="s">
        <v>63</v>
      </c>
      <c r="J16" s="56" t="s">
        <v>605</v>
      </c>
      <c r="K16" s="56" t="s">
        <v>606</v>
      </c>
      <c r="L16" s="56" t="s">
        <v>1300</v>
      </c>
    </row>
    <row r="17" ht="15.75" customHeight="1">
      <c r="A17" s="79">
        <v>44331.696357106484</v>
      </c>
      <c r="B17" s="56" t="s">
        <v>765</v>
      </c>
      <c r="C17" s="56" t="s">
        <v>608</v>
      </c>
      <c r="D17" s="56">
        <v>8.920635921E9</v>
      </c>
      <c r="E17" s="56" t="s">
        <v>1301</v>
      </c>
      <c r="F17" s="56" t="s">
        <v>609</v>
      </c>
      <c r="G17" s="56" t="s">
        <v>1058</v>
      </c>
      <c r="H17" s="56" t="s">
        <v>182</v>
      </c>
      <c r="I17" s="56" t="s">
        <v>31</v>
      </c>
      <c r="J17" s="56" t="s">
        <v>610</v>
      </c>
      <c r="K17" s="56" t="s">
        <v>611</v>
      </c>
      <c r="L17" s="56" t="s">
        <v>1302</v>
      </c>
    </row>
    <row r="18" ht="15.75" customHeight="1">
      <c r="A18" s="79">
        <v>44332.08636028935</v>
      </c>
      <c r="B18" s="56" t="s">
        <v>1304</v>
      </c>
      <c r="C18" s="56" t="s">
        <v>1303</v>
      </c>
      <c r="D18" s="56">
        <v>8.527466035E9</v>
      </c>
      <c r="E18" s="56" t="s">
        <v>1304</v>
      </c>
      <c r="F18" s="56" t="s">
        <v>254</v>
      </c>
      <c r="G18" s="56" t="s">
        <v>812</v>
      </c>
      <c r="H18" s="56" t="s">
        <v>196</v>
      </c>
      <c r="I18" s="56" t="s">
        <v>31</v>
      </c>
      <c r="K18" s="56" t="s">
        <v>1305</v>
      </c>
      <c r="L18" s="56" t="s">
        <v>1306</v>
      </c>
    </row>
    <row r="19" ht="15.75" customHeight="1">
      <c r="A19" s="79">
        <v>44332.47791880787</v>
      </c>
      <c r="B19" s="56" t="s">
        <v>1308</v>
      </c>
      <c r="C19" s="56" t="s">
        <v>1307</v>
      </c>
      <c r="D19" s="56">
        <v>7.880652663E9</v>
      </c>
      <c r="E19" s="56" t="s">
        <v>1308</v>
      </c>
      <c r="F19" s="56" t="s">
        <v>1309</v>
      </c>
      <c r="G19" s="56" t="s">
        <v>1089</v>
      </c>
      <c r="H19" s="56" t="s">
        <v>196</v>
      </c>
      <c r="I19" s="56" t="s">
        <v>31</v>
      </c>
      <c r="K19" s="56" t="s">
        <v>1310</v>
      </c>
      <c r="L19" s="56" t="s">
        <v>323</v>
      </c>
    </row>
    <row r="20" ht="15.75" customHeight="1">
      <c r="A20" s="79">
        <v>44332.52274489583</v>
      </c>
      <c r="B20" s="56" t="s">
        <v>1312</v>
      </c>
      <c r="C20" s="56" t="s">
        <v>1311</v>
      </c>
      <c r="D20" s="56">
        <v>8.688053858E9</v>
      </c>
      <c r="E20" s="56" t="s">
        <v>1312</v>
      </c>
      <c r="F20" s="56" t="s">
        <v>1313</v>
      </c>
      <c r="G20" s="56" t="s">
        <v>812</v>
      </c>
      <c r="H20" s="56" t="s">
        <v>61</v>
      </c>
      <c r="I20" s="56" t="s">
        <v>31</v>
      </c>
      <c r="K20" s="56" t="s">
        <v>1314</v>
      </c>
      <c r="L20" s="56" t="s">
        <v>1315</v>
      </c>
    </row>
    <row r="21" ht="15.75" customHeight="1">
      <c r="A21" s="79">
        <v>44332.646423935184</v>
      </c>
      <c r="B21" s="56" t="s">
        <v>751</v>
      </c>
      <c r="C21" s="56" t="s">
        <v>612</v>
      </c>
      <c r="D21" s="56" t="s">
        <v>1316</v>
      </c>
      <c r="E21" s="56" t="s">
        <v>751</v>
      </c>
      <c r="F21" s="56" t="s">
        <v>613</v>
      </c>
      <c r="G21" s="56" t="s">
        <v>947</v>
      </c>
      <c r="H21" s="56" t="s">
        <v>243</v>
      </c>
      <c r="I21" s="56" t="s">
        <v>63</v>
      </c>
      <c r="J21" s="56" t="s">
        <v>614</v>
      </c>
      <c r="K21" s="56" t="s">
        <v>615</v>
      </c>
      <c r="L21" s="56" t="s">
        <v>1317</v>
      </c>
    </row>
    <row r="22" ht="15.75" customHeight="1">
      <c r="A22" s="79">
        <v>44332.83498003472</v>
      </c>
      <c r="B22" s="56" t="s">
        <v>768</v>
      </c>
      <c r="C22" s="56" t="s">
        <v>616</v>
      </c>
      <c r="D22" s="56">
        <v>7.000691409E9</v>
      </c>
      <c r="E22" s="56" t="s">
        <v>1318</v>
      </c>
      <c r="F22" s="56" t="s">
        <v>617</v>
      </c>
      <c r="G22" s="56" t="s">
        <v>947</v>
      </c>
      <c r="H22" s="56" t="s">
        <v>80</v>
      </c>
      <c r="I22" s="56" t="s">
        <v>31</v>
      </c>
      <c r="J22" s="56" t="s">
        <v>618</v>
      </c>
      <c r="K22" s="56" t="s">
        <v>619</v>
      </c>
      <c r="L22" s="56" t="s">
        <v>1319</v>
      </c>
    </row>
    <row r="23" ht="15.75" customHeight="1">
      <c r="A23" s="79">
        <v>44332.88940216435</v>
      </c>
      <c r="B23" s="56" t="s">
        <v>1321</v>
      </c>
      <c r="C23" s="56" t="s">
        <v>1320</v>
      </c>
      <c r="D23" s="56">
        <v>6.387232823E9</v>
      </c>
      <c r="E23" s="56" t="s">
        <v>1321</v>
      </c>
      <c r="F23" s="56" t="s">
        <v>1322</v>
      </c>
      <c r="G23" s="56" t="s">
        <v>812</v>
      </c>
      <c r="H23" s="56" t="s">
        <v>196</v>
      </c>
      <c r="I23" s="56" t="s">
        <v>31</v>
      </c>
      <c r="K23" s="56" t="s">
        <v>1323</v>
      </c>
      <c r="L23" s="56" t="s">
        <v>1324</v>
      </c>
    </row>
    <row r="24" ht="15.75" customHeight="1">
      <c r="A24" s="79">
        <v>44333.304455254634</v>
      </c>
      <c r="B24" s="56" t="s">
        <v>1326</v>
      </c>
      <c r="C24" s="56" t="s">
        <v>1325</v>
      </c>
      <c r="D24" s="56">
        <v>9.89358696E9</v>
      </c>
      <c r="E24" s="56" t="s">
        <v>1326</v>
      </c>
      <c r="F24" s="56" t="s">
        <v>1327</v>
      </c>
      <c r="G24" s="56" t="s">
        <v>812</v>
      </c>
      <c r="H24" s="56" t="s">
        <v>80</v>
      </c>
      <c r="I24" s="56" t="s">
        <v>31</v>
      </c>
      <c r="K24" s="56" t="s">
        <v>1328</v>
      </c>
      <c r="L24" s="56" t="s">
        <v>1329</v>
      </c>
    </row>
    <row r="25" ht="15.75" customHeight="1">
      <c r="A25" s="79">
        <v>44333.910834560185</v>
      </c>
      <c r="B25" s="56" t="s">
        <v>756</v>
      </c>
      <c r="C25" s="56" t="s">
        <v>621</v>
      </c>
      <c r="D25" s="56">
        <v>9.861734379E9</v>
      </c>
      <c r="E25" s="56" t="s">
        <v>756</v>
      </c>
      <c r="F25" s="56" t="s">
        <v>464</v>
      </c>
      <c r="G25" s="56">
        <v>4.0</v>
      </c>
      <c r="H25" s="56" t="s">
        <v>243</v>
      </c>
      <c r="I25" s="56" t="s">
        <v>63</v>
      </c>
      <c r="J25" s="56" t="s">
        <v>622</v>
      </c>
      <c r="K25" s="56" t="s">
        <v>623</v>
      </c>
      <c r="L25" s="56" t="s">
        <v>1330</v>
      </c>
    </row>
    <row r="26" ht="15.75" customHeight="1">
      <c r="A26" s="79">
        <v>44333.94712511574</v>
      </c>
      <c r="B26" s="56" t="s">
        <v>1332</v>
      </c>
      <c r="C26" s="56" t="s">
        <v>1331</v>
      </c>
      <c r="D26" s="56">
        <v>8.527163359E9</v>
      </c>
      <c r="E26" s="56" t="s">
        <v>1332</v>
      </c>
      <c r="F26" s="56" t="s">
        <v>1333</v>
      </c>
      <c r="G26" s="56">
        <v>1.0</v>
      </c>
      <c r="H26" s="56" t="s">
        <v>99</v>
      </c>
      <c r="I26" s="56" t="s">
        <v>31</v>
      </c>
      <c r="K26" s="56" t="s">
        <v>1334</v>
      </c>
      <c r="L26" s="56" t="s">
        <v>1335</v>
      </c>
    </row>
    <row r="27" ht="15.75" customHeight="1">
      <c r="A27" s="79">
        <v>44334.4626896875</v>
      </c>
      <c r="B27" s="56" t="s">
        <v>717</v>
      </c>
      <c r="C27" s="56" t="s">
        <v>119</v>
      </c>
      <c r="D27" s="56">
        <v>9.953858877E9</v>
      </c>
      <c r="E27" s="56" t="s">
        <v>1336</v>
      </c>
      <c r="F27" s="56" t="s">
        <v>624</v>
      </c>
      <c r="G27" s="56">
        <v>1.0</v>
      </c>
      <c r="H27" s="56" t="s">
        <v>196</v>
      </c>
      <c r="I27" s="56" t="s">
        <v>63</v>
      </c>
      <c r="J27" s="56" t="s">
        <v>625</v>
      </c>
      <c r="K27" s="56" t="s">
        <v>626</v>
      </c>
      <c r="L27" s="56" t="s">
        <v>1337</v>
      </c>
    </row>
    <row r="28" ht="15.75" customHeight="1">
      <c r="A28" s="79">
        <v>44334.52914615741</v>
      </c>
      <c r="B28" s="56" t="s">
        <v>741</v>
      </c>
      <c r="C28" s="56" t="s">
        <v>26</v>
      </c>
      <c r="D28" s="56">
        <v>7.389113741E9</v>
      </c>
      <c r="E28" s="56" t="s">
        <v>741</v>
      </c>
      <c r="F28" s="56" t="s">
        <v>628</v>
      </c>
      <c r="G28" s="56">
        <v>4.0</v>
      </c>
      <c r="H28" s="56" t="s">
        <v>27</v>
      </c>
      <c r="I28" s="56" t="s">
        <v>63</v>
      </c>
      <c r="J28" s="56" t="s">
        <v>629</v>
      </c>
      <c r="K28" s="56" t="s">
        <v>630</v>
      </c>
      <c r="L28" s="56" t="s">
        <v>1338</v>
      </c>
    </row>
    <row r="29" ht="15.75" customHeight="1">
      <c r="A29" s="79">
        <v>44334.85165949074</v>
      </c>
      <c r="B29" s="56" t="s">
        <v>1340</v>
      </c>
      <c r="C29" s="56" t="s">
        <v>1339</v>
      </c>
      <c r="D29" s="56">
        <v>9.555109049E9</v>
      </c>
      <c r="E29" s="56" t="s">
        <v>1340</v>
      </c>
      <c r="F29" s="56" t="s">
        <v>1341</v>
      </c>
      <c r="G29" s="56">
        <v>1.0</v>
      </c>
      <c r="H29" s="56" t="s">
        <v>196</v>
      </c>
      <c r="I29" s="56" t="s">
        <v>31</v>
      </c>
      <c r="K29" s="56" t="s">
        <v>1342</v>
      </c>
      <c r="L29" s="56" t="s">
        <v>1343</v>
      </c>
    </row>
    <row r="30" ht="15.75" customHeight="1">
      <c r="A30" s="79">
        <v>44335.06090946759</v>
      </c>
      <c r="B30" s="56" t="s">
        <v>771</v>
      </c>
      <c r="C30" s="56" t="s">
        <v>631</v>
      </c>
      <c r="D30" s="56">
        <v>9.36881957E9</v>
      </c>
      <c r="E30" s="56" t="s">
        <v>771</v>
      </c>
      <c r="F30" s="56" t="s">
        <v>632</v>
      </c>
      <c r="G30" s="56">
        <v>5.0</v>
      </c>
      <c r="H30" s="56" t="s">
        <v>52</v>
      </c>
      <c r="I30" s="56" t="s">
        <v>63</v>
      </c>
      <c r="K30" s="56" t="s">
        <v>633</v>
      </c>
      <c r="L30" s="56" t="s">
        <v>1344</v>
      </c>
    </row>
    <row r="31" ht="15.75" customHeight="1">
      <c r="A31" s="79">
        <v>44335.13066354167</v>
      </c>
      <c r="B31" s="56" t="s">
        <v>758</v>
      </c>
      <c r="C31" s="56" t="s">
        <v>125</v>
      </c>
      <c r="D31" s="78" t="s">
        <v>1345</v>
      </c>
      <c r="E31" s="56" t="s">
        <v>758</v>
      </c>
      <c r="F31" s="56" t="s">
        <v>634</v>
      </c>
      <c r="G31" s="56">
        <v>1.0</v>
      </c>
      <c r="H31" s="56" t="s">
        <v>91</v>
      </c>
      <c r="I31" s="56" t="s">
        <v>31</v>
      </c>
      <c r="K31" s="56" t="s">
        <v>635</v>
      </c>
      <c r="L31" s="56" t="s">
        <v>1346</v>
      </c>
    </row>
    <row r="32" ht="15.75" customHeight="1">
      <c r="A32" s="79">
        <v>44335.5919459375</v>
      </c>
      <c r="B32" s="56" t="s">
        <v>1348</v>
      </c>
      <c r="C32" s="56" t="s">
        <v>1347</v>
      </c>
      <c r="D32" s="56">
        <v>7.8924563E9</v>
      </c>
      <c r="E32" s="56" t="s">
        <v>1348</v>
      </c>
      <c r="F32" s="56" t="s">
        <v>1349</v>
      </c>
      <c r="G32" s="56">
        <v>1.0</v>
      </c>
      <c r="H32" s="56" t="s">
        <v>139</v>
      </c>
      <c r="I32" s="56" t="s">
        <v>31</v>
      </c>
      <c r="J32" s="56" t="s">
        <v>1350</v>
      </c>
      <c r="K32" s="56" t="s">
        <v>1351</v>
      </c>
      <c r="L32" s="56" t="s">
        <v>1352</v>
      </c>
    </row>
    <row r="33" ht="15.75" customHeight="1">
      <c r="A33" s="79">
        <v>44336.076231388884</v>
      </c>
      <c r="B33" s="56" t="s">
        <v>769</v>
      </c>
      <c r="C33" s="56" t="s">
        <v>1353</v>
      </c>
      <c r="D33" s="56">
        <v>8.303374001E9</v>
      </c>
      <c r="E33" s="56" t="s">
        <v>769</v>
      </c>
      <c r="F33" s="56" t="s">
        <v>1354</v>
      </c>
      <c r="G33" s="56">
        <v>2.0</v>
      </c>
      <c r="H33" s="56" t="s">
        <v>196</v>
      </c>
      <c r="I33" s="56" t="s">
        <v>63</v>
      </c>
      <c r="J33" s="56" t="s">
        <v>1355</v>
      </c>
      <c r="K33" s="56" t="s">
        <v>1356</v>
      </c>
      <c r="L33" s="56" t="s">
        <v>1357</v>
      </c>
    </row>
    <row r="34" ht="15.75" customHeight="1">
      <c r="A34" s="79">
        <v>44336.083403599536</v>
      </c>
      <c r="B34" s="56" t="s">
        <v>766</v>
      </c>
      <c r="C34" s="56" t="s">
        <v>121</v>
      </c>
      <c r="D34" s="56">
        <v>8.787235501E9</v>
      </c>
      <c r="E34" s="56" t="s">
        <v>766</v>
      </c>
      <c r="F34" s="56" t="s">
        <v>636</v>
      </c>
      <c r="G34" s="56">
        <v>2.0</v>
      </c>
      <c r="H34" s="56" t="s">
        <v>196</v>
      </c>
      <c r="I34" s="56" t="s">
        <v>63</v>
      </c>
      <c r="J34" s="56" t="s">
        <v>637</v>
      </c>
      <c r="K34" s="56" t="s">
        <v>638</v>
      </c>
      <c r="L34" s="56" t="s">
        <v>1358</v>
      </c>
    </row>
    <row r="35" ht="15.75" customHeight="1">
      <c r="A35" s="79">
        <v>44336.17428295139</v>
      </c>
      <c r="B35" s="56" t="s">
        <v>773</v>
      </c>
      <c r="C35" s="56" t="s">
        <v>123</v>
      </c>
      <c r="D35" s="56">
        <v>8.887866123E9</v>
      </c>
      <c r="E35" s="56" t="s">
        <v>773</v>
      </c>
      <c r="F35" s="56" t="s">
        <v>312</v>
      </c>
      <c r="G35" s="56">
        <v>1.0</v>
      </c>
      <c r="H35" s="56" t="s">
        <v>196</v>
      </c>
      <c r="I35" s="56" t="s">
        <v>31</v>
      </c>
      <c r="K35" s="56" t="s">
        <v>639</v>
      </c>
      <c r="L35" s="56" t="s">
        <v>1359</v>
      </c>
    </row>
    <row r="36" ht="15.75" customHeight="1">
      <c r="A36" s="79">
        <v>44336.51200729166</v>
      </c>
      <c r="B36" s="56" t="s">
        <v>1361</v>
      </c>
      <c r="C36" s="56" t="s">
        <v>1360</v>
      </c>
      <c r="D36" s="56" t="s">
        <v>1362</v>
      </c>
      <c r="E36" s="56" t="s">
        <v>1361</v>
      </c>
      <c r="F36" s="56" t="s">
        <v>1363</v>
      </c>
      <c r="G36" s="56">
        <v>2.0</v>
      </c>
      <c r="H36" s="56" t="s">
        <v>157</v>
      </c>
      <c r="I36" s="56" t="s">
        <v>31</v>
      </c>
      <c r="K36" s="56" t="s">
        <v>1364</v>
      </c>
      <c r="L36" s="56" t="s">
        <v>1365</v>
      </c>
    </row>
    <row r="37" ht="15.75" customHeight="1">
      <c r="A37" s="79">
        <v>44337.54832082176</v>
      </c>
      <c r="B37" s="56" t="s">
        <v>762</v>
      </c>
      <c r="C37" s="56" t="s">
        <v>109</v>
      </c>
      <c r="D37" s="56">
        <v>9.971810548E9</v>
      </c>
      <c r="E37" s="56" t="s">
        <v>762</v>
      </c>
      <c r="F37" s="56" t="s">
        <v>640</v>
      </c>
      <c r="G37" s="56">
        <v>3.0</v>
      </c>
      <c r="H37" s="56" t="s">
        <v>99</v>
      </c>
      <c r="I37" s="56" t="s">
        <v>31</v>
      </c>
      <c r="J37" s="56" t="s">
        <v>641</v>
      </c>
      <c r="K37" s="56" t="s">
        <v>642</v>
      </c>
      <c r="L37" s="56" t="s">
        <v>1366</v>
      </c>
    </row>
    <row r="38" ht="15.75" customHeight="1">
      <c r="A38" s="79">
        <v>44337.967238425925</v>
      </c>
      <c r="B38" s="56" t="s">
        <v>770</v>
      </c>
      <c r="C38" s="56" t="s">
        <v>79</v>
      </c>
      <c r="D38" s="56" t="s">
        <v>1367</v>
      </c>
      <c r="E38" s="56" t="s">
        <v>770</v>
      </c>
      <c r="F38" s="56" t="s">
        <v>391</v>
      </c>
      <c r="G38" s="56">
        <v>1.0</v>
      </c>
      <c r="H38" s="56" t="s">
        <v>134</v>
      </c>
      <c r="I38" s="56" t="s">
        <v>63</v>
      </c>
      <c r="J38" s="56" t="s">
        <v>643</v>
      </c>
      <c r="K38" s="56" t="s">
        <v>644</v>
      </c>
      <c r="L38" s="56" t="s">
        <v>1368</v>
      </c>
    </row>
    <row r="39" ht="15.75" customHeight="1">
      <c r="A39" s="79">
        <v>44338.0293260301</v>
      </c>
      <c r="B39" s="56" t="s">
        <v>740</v>
      </c>
      <c r="C39" s="56" t="s">
        <v>645</v>
      </c>
      <c r="D39" s="56" t="s">
        <v>1369</v>
      </c>
      <c r="E39" s="56" t="s">
        <v>740</v>
      </c>
      <c r="F39" s="56" t="s">
        <v>646</v>
      </c>
      <c r="G39" s="56">
        <v>1.0</v>
      </c>
      <c r="H39" s="56" t="s">
        <v>99</v>
      </c>
      <c r="I39" s="56" t="s">
        <v>31</v>
      </c>
      <c r="J39" s="56" t="s">
        <v>647</v>
      </c>
      <c r="K39" s="56" t="s">
        <v>648</v>
      </c>
      <c r="L39" s="56" t="s">
        <v>1370</v>
      </c>
    </row>
    <row r="40" ht="15.75" customHeight="1">
      <c r="A40" s="79">
        <v>44338.16836127314</v>
      </c>
      <c r="B40" s="56" t="s">
        <v>1372</v>
      </c>
      <c r="C40" s="56" t="s">
        <v>1371</v>
      </c>
      <c r="D40" s="78" t="s">
        <v>1373</v>
      </c>
      <c r="E40" s="56" t="s">
        <v>1372</v>
      </c>
      <c r="F40" s="56" t="s">
        <v>1374</v>
      </c>
      <c r="G40" s="56">
        <v>2.0</v>
      </c>
      <c r="H40" s="56" t="s">
        <v>27</v>
      </c>
      <c r="I40" s="56" t="s">
        <v>31</v>
      </c>
      <c r="K40" s="56" t="s">
        <v>1375</v>
      </c>
      <c r="L40" s="56" t="s">
        <v>1376</v>
      </c>
    </row>
    <row r="41" ht="15.75" customHeight="1">
      <c r="A41" s="79">
        <v>44338.563091759264</v>
      </c>
      <c r="B41" s="56" t="s">
        <v>1378</v>
      </c>
      <c r="C41" s="56" t="s">
        <v>1377</v>
      </c>
      <c r="D41" s="56">
        <v>6.371162331E9</v>
      </c>
      <c r="E41" s="56" t="s">
        <v>1378</v>
      </c>
      <c r="F41" s="56" t="s">
        <v>1379</v>
      </c>
      <c r="G41" s="56">
        <v>3.0</v>
      </c>
      <c r="H41" s="56" t="s">
        <v>134</v>
      </c>
      <c r="I41" s="56" t="s">
        <v>31</v>
      </c>
      <c r="K41" s="56" t="s">
        <v>1380</v>
      </c>
      <c r="L41" s="56" t="s">
        <v>1381</v>
      </c>
    </row>
    <row r="42" ht="15.75" customHeight="1">
      <c r="A42" s="79">
        <v>44338.598204236114</v>
      </c>
      <c r="B42" s="56" t="s">
        <v>1383</v>
      </c>
      <c r="C42" s="56" t="s">
        <v>1382</v>
      </c>
      <c r="D42" s="56">
        <v>7.077639592E9</v>
      </c>
      <c r="E42" s="56" t="s">
        <v>1383</v>
      </c>
      <c r="F42" s="56" t="s">
        <v>1384</v>
      </c>
      <c r="G42" s="56">
        <v>3.0</v>
      </c>
      <c r="H42" s="56" t="s">
        <v>134</v>
      </c>
      <c r="I42" s="56" t="s">
        <v>31</v>
      </c>
      <c r="K42" s="56" t="s">
        <v>1385</v>
      </c>
      <c r="L42" s="56" t="s">
        <v>1386</v>
      </c>
    </row>
    <row r="43" ht="15.75" customHeight="1">
      <c r="A43" s="79">
        <v>44338.80731400463</v>
      </c>
      <c r="B43" s="56" t="s">
        <v>1388</v>
      </c>
      <c r="C43" s="56" t="s">
        <v>1387</v>
      </c>
      <c r="D43" s="56">
        <v>6.370487607E9</v>
      </c>
      <c r="E43" s="56" t="s">
        <v>1388</v>
      </c>
      <c r="F43" s="56" t="s">
        <v>1389</v>
      </c>
      <c r="G43" s="56">
        <v>3.0</v>
      </c>
      <c r="H43" s="56" t="s">
        <v>134</v>
      </c>
      <c r="I43" s="56" t="s">
        <v>31</v>
      </c>
      <c r="K43" s="56" t="s">
        <v>1390</v>
      </c>
      <c r="L43" s="56" t="s">
        <v>1391</v>
      </c>
    </row>
    <row r="44" ht="15.75" customHeight="1">
      <c r="A44" s="79">
        <v>44339.002595659724</v>
      </c>
      <c r="B44" s="56" t="s">
        <v>713</v>
      </c>
      <c r="C44" s="56" t="s">
        <v>651</v>
      </c>
      <c r="D44" s="56">
        <v>8.61701147E9</v>
      </c>
      <c r="E44" s="56" t="s">
        <v>713</v>
      </c>
      <c r="F44" s="56" t="s">
        <v>652</v>
      </c>
      <c r="G44" s="56">
        <v>3.0</v>
      </c>
      <c r="H44" s="56" t="s">
        <v>428</v>
      </c>
      <c r="I44" s="56" t="s">
        <v>63</v>
      </c>
      <c r="J44" s="56" t="s">
        <v>653</v>
      </c>
      <c r="K44" s="56" t="s">
        <v>654</v>
      </c>
      <c r="L44" s="56" t="s">
        <v>1392</v>
      </c>
    </row>
    <row r="45" ht="15.75" customHeight="1">
      <c r="A45" s="79">
        <v>44339.74226039352</v>
      </c>
      <c r="B45" s="56" t="s">
        <v>1394</v>
      </c>
      <c r="C45" s="56" t="s">
        <v>1393</v>
      </c>
      <c r="D45" s="56">
        <v>6.26374979E9</v>
      </c>
      <c r="E45" s="56" t="s">
        <v>1394</v>
      </c>
      <c r="F45" s="56" t="s">
        <v>1395</v>
      </c>
      <c r="G45" s="56">
        <v>1.0</v>
      </c>
      <c r="H45" s="56" t="s">
        <v>80</v>
      </c>
      <c r="I45" s="56" t="s">
        <v>31</v>
      </c>
      <c r="K45" s="56" t="s">
        <v>1396</v>
      </c>
      <c r="L45" s="56" t="s">
        <v>1397</v>
      </c>
    </row>
    <row r="46" ht="15.75" customHeight="1">
      <c r="A46" s="79">
        <v>44339.88221589121</v>
      </c>
      <c r="B46" s="56" t="s">
        <v>1399</v>
      </c>
      <c r="C46" s="56" t="s">
        <v>1398</v>
      </c>
      <c r="D46" s="56">
        <v>9.182641013E9</v>
      </c>
      <c r="E46" s="56" t="s">
        <v>1399</v>
      </c>
      <c r="F46" s="56" t="s">
        <v>1400</v>
      </c>
      <c r="G46" s="56">
        <v>2.0</v>
      </c>
      <c r="H46" s="56" t="s">
        <v>58</v>
      </c>
      <c r="I46" s="56" t="s">
        <v>31</v>
      </c>
      <c r="K46" s="56" t="s">
        <v>1401</v>
      </c>
      <c r="L46" s="56" t="s">
        <v>1402</v>
      </c>
    </row>
    <row r="47" ht="15.75" customHeight="1">
      <c r="A47" s="79">
        <v>44340.77760929398</v>
      </c>
      <c r="B47" s="56" t="s">
        <v>748</v>
      </c>
      <c r="C47" s="56" t="s">
        <v>36</v>
      </c>
      <c r="D47" s="56">
        <v>9.438390001E9</v>
      </c>
      <c r="E47" s="56" t="s">
        <v>748</v>
      </c>
      <c r="F47" s="56" t="s">
        <v>391</v>
      </c>
      <c r="G47" s="56">
        <v>1.0</v>
      </c>
      <c r="H47" s="56" t="s">
        <v>134</v>
      </c>
      <c r="I47" s="56" t="s">
        <v>31</v>
      </c>
      <c r="K47" s="56" t="s">
        <v>655</v>
      </c>
      <c r="L47" s="56" t="s">
        <v>1403</v>
      </c>
    </row>
    <row r="48" ht="15.75" customHeight="1">
      <c r="A48" s="79">
        <v>44340.786881215274</v>
      </c>
      <c r="B48" s="56" t="s">
        <v>1405</v>
      </c>
      <c r="C48" s="56" t="s">
        <v>1404</v>
      </c>
      <c r="D48" s="56">
        <v>7.986155995E9</v>
      </c>
      <c r="E48" s="56" t="s">
        <v>1406</v>
      </c>
      <c r="F48" s="56" t="s">
        <v>1407</v>
      </c>
      <c r="G48" s="56">
        <v>1.0</v>
      </c>
      <c r="H48" s="56" t="s">
        <v>300</v>
      </c>
      <c r="I48" s="56" t="s">
        <v>31</v>
      </c>
      <c r="K48" s="56" t="s">
        <v>1408</v>
      </c>
      <c r="L48" s="56" t="s">
        <v>1409</v>
      </c>
    </row>
    <row r="49" ht="15.75" customHeight="1">
      <c r="A49" s="79">
        <v>44340.93925759259</v>
      </c>
      <c r="B49" s="56" t="s">
        <v>715</v>
      </c>
      <c r="C49" s="56" t="s">
        <v>656</v>
      </c>
      <c r="D49" s="78" t="s">
        <v>1410</v>
      </c>
      <c r="E49" s="56" t="s">
        <v>715</v>
      </c>
      <c r="F49" s="56" t="s">
        <v>657</v>
      </c>
      <c r="G49" s="56">
        <v>4.0</v>
      </c>
      <c r="H49" s="56" t="s">
        <v>243</v>
      </c>
      <c r="I49" s="56" t="s">
        <v>63</v>
      </c>
      <c r="J49" s="56" t="s">
        <v>658</v>
      </c>
      <c r="K49" s="56" t="s">
        <v>659</v>
      </c>
      <c r="L49" s="56" t="s">
        <v>1411</v>
      </c>
    </row>
    <row r="50" ht="15.75" customHeight="1">
      <c r="A50" s="79">
        <v>44340.94848717593</v>
      </c>
      <c r="B50" s="56" t="s">
        <v>1413</v>
      </c>
      <c r="C50" s="56" t="s">
        <v>1412</v>
      </c>
      <c r="D50" s="56" t="s">
        <v>1414</v>
      </c>
      <c r="E50" s="56" t="s">
        <v>1413</v>
      </c>
      <c r="F50" s="56" t="s">
        <v>1415</v>
      </c>
      <c r="G50" s="56">
        <v>2.0</v>
      </c>
      <c r="H50" s="56" t="s">
        <v>196</v>
      </c>
      <c r="I50" s="56" t="s">
        <v>63</v>
      </c>
      <c r="J50" s="56" t="s">
        <v>1416</v>
      </c>
      <c r="K50" s="56" t="s">
        <v>1417</v>
      </c>
      <c r="L50" s="56" t="s">
        <v>1418</v>
      </c>
    </row>
    <row r="51" ht="15.75" customHeight="1">
      <c r="A51" s="79">
        <v>44341.660751689815</v>
      </c>
      <c r="B51" s="56" t="s">
        <v>1420</v>
      </c>
      <c r="C51" s="56" t="s">
        <v>1419</v>
      </c>
      <c r="D51" s="56">
        <v>6.294738324E9</v>
      </c>
      <c r="E51" s="56" t="s">
        <v>1421</v>
      </c>
      <c r="F51" s="56" t="s">
        <v>1422</v>
      </c>
      <c r="G51" s="56">
        <v>5.0</v>
      </c>
      <c r="H51" s="56" t="s">
        <v>243</v>
      </c>
      <c r="I51" s="56" t="s">
        <v>31</v>
      </c>
      <c r="K51" s="56" t="s">
        <v>1423</v>
      </c>
      <c r="L51" s="56" t="s">
        <v>1424</v>
      </c>
    </row>
    <row r="52" ht="15.75" customHeight="1">
      <c r="A52" s="79">
        <v>44341.92270984953</v>
      </c>
      <c r="B52" s="56" t="s">
        <v>1426</v>
      </c>
      <c r="C52" s="56" t="s">
        <v>1425</v>
      </c>
      <c r="D52" s="56">
        <v>6.281691003E9</v>
      </c>
      <c r="E52" s="56" t="s">
        <v>1426</v>
      </c>
      <c r="F52" s="56" t="s">
        <v>1427</v>
      </c>
      <c r="G52" s="56">
        <v>4.0</v>
      </c>
      <c r="H52" s="56" t="s">
        <v>58</v>
      </c>
      <c r="I52" s="56" t="s">
        <v>63</v>
      </c>
      <c r="J52" s="56" t="s">
        <v>1428</v>
      </c>
      <c r="K52" s="56" t="s">
        <v>1429</v>
      </c>
      <c r="L52" s="56" t="s">
        <v>1430</v>
      </c>
    </row>
    <row r="53" ht="15.75" customHeight="1">
      <c r="A53" s="79">
        <v>44341.96310195602</v>
      </c>
      <c r="B53" s="56" t="s">
        <v>763</v>
      </c>
      <c r="C53" s="56" t="s">
        <v>47</v>
      </c>
      <c r="D53" s="56" t="s">
        <v>1431</v>
      </c>
      <c r="E53" s="56" t="s">
        <v>763</v>
      </c>
      <c r="F53" s="56" t="s">
        <v>661</v>
      </c>
      <c r="G53" s="56">
        <v>5.0</v>
      </c>
      <c r="H53" s="56" t="s">
        <v>99</v>
      </c>
      <c r="I53" s="56" t="s">
        <v>63</v>
      </c>
      <c r="J53" s="56" t="s">
        <v>662</v>
      </c>
      <c r="K53" s="56" t="s">
        <v>663</v>
      </c>
      <c r="L53" s="56" t="s">
        <v>1432</v>
      </c>
    </row>
    <row r="54" ht="15.75" customHeight="1">
      <c r="A54" s="79">
        <v>44341.96341020834</v>
      </c>
      <c r="B54" s="56" t="s">
        <v>774</v>
      </c>
      <c r="C54" s="56" t="s">
        <v>43</v>
      </c>
      <c r="D54" s="56">
        <v>9.582137243E9</v>
      </c>
      <c r="E54" s="56" t="s">
        <v>774</v>
      </c>
      <c r="F54" s="56" t="s">
        <v>665</v>
      </c>
      <c r="G54" s="56">
        <v>4.0</v>
      </c>
      <c r="H54" s="56" t="s">
        <v>176</v>
      </c>
      <c r="I54" s="56" t="s">
        <v>31</v>
      </c>
      <c r="K54" s="56" t="s">
        <v>666</v>
      </c>
      <c r="L54" s="56" t="s">
        <v>1433</v>
      </c>
    </row>
    <row r="55" ht="15.75" customHeight="1">
      <c r="A55" s="79">
        <v>44341.98661706019</v>
      </c>
      <c r="B55" s="56" t="s">
        <v>1435</v>
      </c>
      <c r="C55" s="56" t="s">
        <v>1434</v>
      </c>
      <c r="D55" s="56">
        <v>9.178432624E9</v>
      </c>
      <c r="E55" s="56" t="s">
        <v>1435</v>
      </c>
      <c r="F55" s="56" t="s">
        <v>391</v>
      </c>
      <c r="G55" s="56">
        <v>2.0</v>
      </c>
      <c r="H55" s="56" t="s">
        <v>134</v>
      </c>
      <c r="I55" s="56" t="s">
        <v>31</v>
      </c>
      <c r="K55" s="56" t="s">
        <v>1436</v>
      </c>
      <c r="L55" s="56" t="s">
        <v>1437</v>
      </c>
    </row>
    <row r="56" ht="15.75" customHeight="1">
      <c r="A56" s="79">
        <v>44341.994173680556</v>
      </c>
      <c r="B56" s="56" t="s">
        <v>725</v>
      </c>
      <c r="C56" s="56" t="s">
        <v>667</v>
      </c>
      <c r="D56" s="56">
        <v>9.33041376E9</v>
      </c>
      <c r="E56" s="56" t="s">
        <v>1438</v>
      </c>
      <c r="F56" s="56" t="s">
        <v>668</v>
      </c>
      <c r="G56" s="56">
        <v>4.0</v>
      </c>
      <c r="H56" s="56" t="s">
        <v>428</v>
      </c>
      <c r="I56" s="56" t="s">
        <v>63</v>
      </c>
      <c r="J56" s="56" t="s">
        <v>669</v>
      </c>
      <c r="K56" s="56" t="s">
        <v>670</v>
      </c>
      <c r="L56" s="56" t="s">
        <v>1439</v>
      </c>
    </row>
    <row r="57" ht="15.75" customHeight="1">
      <c r="A57" s="79">
        <v>44341.99469280093</v>
      </c>
      <c r="B57" s="56" t="s">
        <v>1441</v>
      </c>
      <c r="C57" s="56" t="s">
        <v>1440</v>
      </c>
      <c r="D57" s="56">
        <v>9.999997369E9</v>
      </c>
      <c r="E57" s="56" t="s">
        <v>1441</v>
      </c>
      <c r="F57" s="56" t="s">
        <v>1442</v>
      </c>
      <c r="G57" s="56">
        <v>4.0</v>
      </c>
      <c r="H57" s="56" t="s">
        <v>99</v>
      </c>
      <c r="I57" s="56" t="s">
        <v>31</v>
      </c>
      <c r="K57" s="56" t="s">
        <v>1443</v>
      </c>
      <c r="L57" s="56" t="s">
        <v>1444</v>
      </c>
    </row>
    <row r="58" ht="15.75" customHeight="1">
      <c r="A58" s="79">
        <v>44342.00077190972</v>
      </c>
      <c r="B58" s="56" t="s">
        <v>772</v>
      </c>
      <c r="C58" s="56" t="s">
        <v>671</v>
      </c>
      <c r="D58" s="56">
        <v>9.672648672E9</v>
      </c>
      <c r="E58" s="56" t="s">
        <v>772</v>
      </c>
      <c r="F58" s="56" t="s">
        <v>672</v>
      </c>
      <c r="G58" s="56">
        <v>5.0</v>
      </c>
      <c r="H58" s="56" t="s">
        <v>91</v>
      </c>
      <c r="I58" s="56" t="s">
        <v>63</v>
      </c>
      <c r="J58" s="56" t="s">
        <v>673</v>
      </c>
      <c r="K58" s="56" t="s">
        <v>674</v>
      </c>
      <c r="L58" s="56" t="s">
        <v>1445</v>
      </c>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3" width="22.86"/>
    <col customWidth="1" min="4" max="4" width="28.29"/>
    <col customWidth="1" min="6" max="6" width="15.57"/>
    <col customWidth="1" min="7" max="7" width="16.14"/>
    <col customWidth="1" min="12" max="12" width="15.57"/>
    <col customWidth="1" min="13" max="13" width="15.86"/>
  </cols>
  <sheetData>
    <row r="1">
      <c r="A1" s="12" t="s">
        <v>17</v>
      </c>
      <c r="B1" s="12" t="s">
        <v>18</v>
      </c>
      <c r="C1" s="12" t="s">
        <v>19</v>
      </c>
      <c r="D1" s="12" t="s">
        <v>20</v>
      </c>
      <c r="E1" s="12" t="s">
        <v>21</v>
      </c>
      <c r="F1" s="12" t="s">
        <v>22</v>
      </c>
      <c r="G1" s="13" t="s">
        <v>23</v>
      </c>
      <c r="H1" s="8"/>
      <c r="I1" s="8" t="s">
        <v>24</v>
      </c>
    </row>
    <row r="2">
      <c r="A2" s="14"/>
      <c r="B2" s="14" t="s">
        <v>25</v>
      </c>
      <c r="C2" s="14" t="s">
        <v>26</v>
      </c>
      <c r="D2" s="15" t="s">
        <v>27</v>
      </c>
      <c r="E2" s="16" t="s">
        <v>28</v>
      </c>
      <c r="F2" s="14" t="s">
        <v>29</v>
      </c>
      <c r="G2" s="8" t="s">
        <v>30</v>
      </c>
      <c r="H2" s="8"/>
      <c r="I2" s="8" t="s">
        <v>31</v>
      </c>
    </row>
    <row r="3" hidden="1">
      <c r="A3" s="14"/>
      <c r="B3" s="14" t="s">
        <v>25</v>
      </c>
      <c r="C3" s="14" t="s">
        <v>32</v>
      </c>
      <c r="D3" s="15" t="s">
        <v>33</v>
      </c>
      <c r="E3" s="16" t="s">
        <v>34</v>
      </c>
      <c r="F3" s="8" t="s">
        <v>29</v>
      </c>
      <c r="G3" s="8" t="s">
        <v>30</v>
      </c>
      <c r="H3" s="8"/>
      <c r="I3" s="8" t="s">
        <v>31</v>
      </c>
      <c r="J3" s="14" t="s">
        <v>35</v>
      </c>
    </row>
    <row r="4" hidden="1">
      <c r="A4" s="14"/>
      <c r="B4" s="14" t="s">
        <v>25</v>
      </c>
      <c r="C4" s="14" t="s">
        <v>36</v>
      </c>
      <c r="D4" s="15" t="s">
        <v>37</v>
      </c>
      <c r="E4" s="16" t="s">
        <v>38</v>
      </c>
      <c r="F4" s="14" t="s">
        <v>29</v>
      </c>
      <c r="G4" s="8" t="s">
        <v>39</v>
      </c>
      <c r="H4" s="8"/>
      <c r="I4" s="8" t="s">
        <v>31</v>
      </c>
    </row>
    <row r="5" hidden="1">
      <c r="A5" s="14" t="s">
        <v>25</v>
      </c>
      <c r="B5" s="14" t="s">
        <v>25</v>
      </c>
      <c r="C5" s="14" t="s">
        <v>40</v>
      </c>
      <c r="D5" s="15" t="s">
        <v>41</v>
      </c>
      <c r="E5" s="16" t="s">
        <v>42</v>
      </c>
      <c r="F5" s="14" t="s">
        <v>29</v>
      </c>
      <c r="G5" s="8" t="s">
        <v>30</v>
      </c>
      <c r="H5" s="8"/>
      <c r="I5" s="8" t="s">
        <v>31</v>
      </c>
    </row>
    <row r="6" hidden="1">
      <c r="A6" s="14"/>
      <c r="B6" s="14" t="s">
        <v>25</v>
      </c>
      <c r="C6" s="14" t="s">
        <v>43</v>
      </c>
      <c r="D6" s="15" t="s">
        <v>44</v>
      </c>
      <c r="E6" s="16" t="s">
        <v>45</v>
      </c>
      <c r="F6" s="14" t="s">
        <v>29</v>
      </c>
      <c r="G6" s="8" t="s">
        <v>30</v>
      </c>
      <c r="H6" s="8"/>
      <c r="I6" s="8" t="s">
        <v>31</v>
      </c>
      <c r="J6" s="8" t="s">
        <v>46</v>
      </c>
    </row>
    <row r="7" hidden="1">
      <c r="A7" s="14" t="s">
        <v>25</v>
      </c>
      <c r="B7" s="14" t="s">
        <v>25</v>
      </c>
      <c r="C7" s="14" t="s">
        <v>47</v>
      </c>
      <c r="D7" s="15" t="s">
        <v>48</v>
      </c>
      <c r="E7" s="16" t="s">
        <v>49</v>
      </c>
      <c r="F7" s="14" t="s">
        <v>29</v>
      </c>
      <c r="G7" s="8" t="s">
        <v>30</v>
      </c>
      <c r="H7" s="8"/>
      <c r="I7" s="8" t="s">
        <v>31</v>
      </c>
    </row>
    <row r="8" hidden="1">
      <c r="A8" s="14" t="s">
        <v>25</v>
      </c>
      <c r="B8" s="14" t="s">
        <v>25</v>
      </c>
      <c r="C8" s="14" t="s">
        <v>47</v>
      </c>
      <c r="D8" s="15" t="s">
        <v>50</v>
      </c>
      <c r="E8" s="16" t="s">
        <v>51</v>
      </c>
      <c r="F8" s="14" t="s">
        <v>29</v>
      </c>
      <c r="G8" s="8" t="s">
        <v>30</v>
      </c>
      <c r="H8" s="8"/>
      <c r="I8" s="8" t="s">
        <v>31</v>
      </c>
    </row>
    <row r="9" hidden="1">
      <c r="A9" s="14" t="s">
        <v>25</v>
      </c>
      <c r="B9" s="14" t="s">
        <v>25</v>
      </c>
      <c r="C9" s="14" t="s">
        <v>47</v>
      </c>
      <c r="D9" s="15" t="s">
        <v>52</v>
      </c>
      <c r="E9" s="16" t="s">
        <v>53</v>
      </c>
      <c r="F9" s="14" t="s">
        <v>29</v>
      </c>
      <c r="G9" s="8" t="s">
        <v>30</v>
      </c>
      <c r="H9" s="8"/>
      <c r="I9" s="8" t="s">
        <v>31</v>
      </c>
    </row>
    <row r="10" hidden="1">
      <c r="A10" s="14"/>
      <c r="B10" s="14" t="s">
        <v>25</v>
      </c>
      <c r="C10" s="14" t="s">
        <v>54</v>
      </c>
      <c r="D10" s="15" t="s">
        <v>55</v>
      </c>
      <c r="E10" s="16" t="s">
        <v>56</v>
      </c>
      <c r="F10" s="14" t="s">
        <v>29</v>
      </c>
      <c r="G10" s="8" t="s">
        <v>30</v>
      </c>
      <c r="H10" s="8"/>
      <c r="I10" s="8" t="s">
        <v>31</v>
      </c>
    </row>
    <row r="11" hidden="1">
      <c r="A11" s="14"/>
      <c r="B11" s="14" t="s">
        <v>25</v>
      </c>
      <c r="C11" s="14" t="s">
        <v>57</v>
      </c>
      <c r="D11" s="15" t="s">
        <v>58</v>
      </c>
      <c r="E11" s="16" t="s">
        <v>59</v>
      </c>
      <c r="F11" s="14" t="s">
        <v>29</v>
      </c>
      <c r="G11" s="8" t="s">
        <v>30</v>
      </c>
      <c r="H11" s="8"/>
      <c r="I11" s="8" t="s">
        <v>31</v>
      </c>
    </row>
    <row r="12" hidden="1">
      <c r="A12" s="14"/>
      <c r="B12" s="14" t="s">
        <v>25</v>
      </c>
      <c r="C12" s="14" t="s">
        <v>60</v>
      </c>
      <c r="D12" s="14" t="s">
        <v>61</v>
      </c>
      <c r="E12" s="16" t="s">
        <v>62</v>
      </c>
      <c r="F12" s="14" t="s">
        <v>29</v>
      </c>
      <c r="G12" s="8" t="s">
        <v>39</v>
      </c>
      <c r="H12" s="8"/>
      <c r="I12" s="8" t="s">
        <v>63</v>
      </c>
    </row>
    <row r="13" hidden="1">
      <c r="A13" s="14"/>
      <c r="B13" s="14" t="s">
        <v>25</v>
      </c>
      <c r="C13" s="14" t="s">
        <v>64</v>
      </c>
      <c r="D13" s="14" t="s">
        <v>61</v>
      </c>
      <c r="E13" s="16" t="s">
        <v>65</v>
      </c>
      <c r="F13" s="14" t="s">
        <v>29</v>
      </c>
      <c r="G13" s="8" t="s">
        <v>39</v>
      </c>
      <c r="H13" s="8"/>
      <c r="I13" s="8" t="s">
        <v>63</v>
      </c>
    </row>
    <row r="14" hidden="1">
      <c r="A14" s="14" t="s">
        <v>25</v>
      </c>
      <c r="B14" s="14" t="s">
        <v>25</v>
      </c>
      <c r="C14" s="14" t="s">
        <v>66</v>
      </c>
      <c r="D14" s="15" t="s">
        <v>67</v>
      </c>
      <c r="E14" s="16" t="s">
        <v>68</v>
      </c>
      <c r="F14" s="14" t="s">
        <v>29</v>
      </c>
      <c r="G14" s="8" t="s">
        <v>30</v>
      </c>
      <c r="H14" s="8"/>
      <c r="I14" s="8" t="s">
        <v>31</v>
      </c>
    </row>
    <row r="15">
      <c r="A15" s="14" t="s">
        <v>25</v>
      </c>
      <c r="B15" s="14" t="s">
        <v>25</v>
      </c>
      <c r="C15" s="14" t="s">
        <v>66</v>
      </c>
      <c r="D15" s="14" t="s">
        <v>69</v>
      </c>
      <c r="E15" s="16" t="s">
        <v>70</v>
      </c>
      <c r="F15" s="14" t="s">
        <v>29</v>
      </c>
      <c r="G15" s="8" t="s">
        <v>39</v>
      </c>
      <c r="H15" s="8"/>
      <c r="I15" s="8" t="s">
        <v>63</v>
      </c>
    </row>
    <row r="16">
      <c r="A16" s="14" t="s">
        <v>25</v>
      </c>
      <c r="B16" s="14" t="s">
        <v>25</v>
      </c>
      <c r="C16" s="14" t="s">
        <v>71</v>
      </c>
      <c r="D16" s="14" t="s">
        <v>69</v>
      </c>
      <c r="E16" s="16" t="s">
        <v>72</v>
      </c>
      <c r="F16" s="14" t="s">
        <v>29</v>
      </c>
      <c r="G16" s="8" t="s">
        <v>39</v>
      </c>
      <c r="H16" s="8"/>
      <c r="I16" s="8" t="s">
        <v>63</v>
      </c>
    </row>
    <row r="17" hidden="1">
      <c r="A17" s="14"/>
      <c r="B17" s="14" t="s">
        <v>25</v>
      </c>
      <c r="C17" s="14" t="s">
        <v>73</v>
      </c>
      <c r="D17" s="14" t="s">
        <v>74</v>
      </c>
      <c r="E17" s="16" t="s">
        <v>75</v>
      </c>
      <c r="F17" s="14" t="s">
        <v>29</v>
      </c>
      <c r="G17" s="8" t="s">
        <v>39</v>
      </c>
      <c r="H17" s="8"/>
      <c r="I17" s="8" t="s">
        <v>63</v>
      </c>
      <c r="J17" s="8" t="s">
        <v>76</v>
      </c>
    </row>
    <row r="18" hidden="1">
      <c r="A18" s="14"/>
      <c r="B18" s="14" t="s">
        <v>25</v>
      </c>
      <c r="C18" s="14" t="s">
        <v>77</v>
      </c>
      <c r="D18" s="14" t="s">
        <v>74</v>
      </c>
      <c r="E18" s="16" t="s">
        <v>78</v>
      </c>
      <c r="F18" s="14" t="s">
        <v>29</v>
      </c>
      <c r="G18" s="8" t="s">
        <v>39</v>
      </c>
      <c r="H18" s="8"/>
      <c r="I18" s="8" t="s">
        <v>63</v>
      </c>
      <c r="J18" s="8" t="s">
        <v>76</v>
      </c>
    </row>
    <row r="19" hidden="1">
      <c r="A19" s="14" t="s">
        <v>25</v>
      </c>
      <c r="B19" s="14" t="s">
        <v>25</v>
      </c>
      <c r="C19" s="14" t="s">
        <v>79</v>
      </c>
      <c r="D19" s="14" t="s">
        <v>80</v>
      </c>
      <c r="E19" s="16" t="s">
        <v>81</v>
      </c>
      <c r="F19" s="14" t="s">
        <v>29</v>
      </c>
      <c r="G19" s="8" t="s">
        <v>39</v>
      </c>
      <c r="H19" s="8"/>
      <c r="I19" s="8" t="s">
        <v>63</v>
      </c>
    </row>
    <row r="20" hidden="1">
      <c r="A20" s="14"/>
      <c r="B20" s="14" t="s">
        <v>25</v>
      </c>
      <c r="C20" s="14" t="s">
        <v>82</v>
      </c>
      <c r="D20" s="14" t="s">
        <v>80</v>
      </c>
      <c r="E20" s="16" t="s">
        <v>83</v>
      </c>
      <c r="F20" s="14" t="s">
        <v>29</v>
      </c>
      <c r="G20" s="8" t="s">
        <v>39</v>
      </c>
      <c r="H20" s="8"/>
      <c r="I20" s="8" t="s">
        <v>63</v>
      </c>
    </row>
    <row r="21" hidden="1">
      <c r="A21" s="14"/>
      <c r="B21" s="14" t="s">
        <v>25</v>
      </c>
      <c r="C21" s="14" t="s">
        <v>84</v>
      </c>
      <c r="D21" s="14" t="s">
        <v>85</v>
      </c>
      <c r="E21" s="16" t="s">
        <v>86</v>
      </c>
      <c r="F21" s="14" t="s">
        <v>29</v>
      </c>
      <c r="G21" s="8" t="s">
        <v>30</v>
      </c>
      <c r="H21" s="8"/>
      <c r="I21" s="8" t="s">
        <v>63</v>
      </c>
      <c r="J21" s="8" t="s">
        <v>87</v>
      </c>
    </row>
    <row r="22" hidden="1">
      <c r="A22" s="14"/>
      <c r="B22" s="14" t="s">
        <v>25</v>
      </c>
      <c r="C22" s="14" t="s">
        <v>88</v>
      </c>
      <c r="D22" s="14" t="s">
        <v>85</v>
      </c>
      <c r="E22" s="16" t="s">
        <v>89</v>
      </c>
      <c r="F22" s="14" t="s">
        <v>29</v>
      </c>
      <c r="G22" s="8" t="s">
        <v>30</v>
      </c>
      <c r="H22" s="8"/>
      <c r="I22" s="8" t="s">
        <v>63</v>
      </c>
    </row>
    <row r="23" hidden="1">
      <c r="A23" s="14"/>
      <c r="B23" s="14" t="s">
        <v>25</v>
      </c>
      <c r="C23" s="14" t="s">
        <v>90</v>
      </c>
      <c r="D23" s="15" t="s">
        <v>91</v>
      </c>
      <c r="E23" s="16" t="s">
        <v>92</v>
      </c>
      <c r="F23" s="14" t="s">
        <v>29</v>
      </c>
      <c r="G23" s="8" t="s">
        <v>30</v>
      </c>
      <c r="H23" s="8"/>
      <c r="I23" s="8" t="s">
        <v>31</v>
      </c>
    </row>
    <row r="24" hidden="1">
      <c r="A24" s="14"/>
      <c r="B24" s="14" t="s">
        <v>25</v>
      </c>
      <c r="C24" s="14" t="s">
        <v>93</v>
      </c>
      <c r="D24" s="14" t="s">
        <v>94</v>
      </c>
      <c r="E24" s="16" t="s">
        <v>95</v>
      </c>
      <c r="F24" s="14" t="s">
        <v>29</v>
      </c>
      <c r="G24" s="8" t="s">
        <v>30</v>
      </c>
      <c r="H24" s="8"/>
      <c r="I24" s="8" t="s">
        <v>63</v>
      </c>
    </row>
    <row r="25" hidden="1">
      <c r="A25" s="14"/>
      <c r="B25" s="14" t="s">
        <v>25</v>
      </c>
      <c r="C25" s="14" t="s">
        <v>96</v>
      </c>
      <c r="D25" s="14" t="s">
        <v>94</v>
      </c>
      <c r="E25" s="16" t="s">
        <v>97</v>
      </c>
      <c r="F25" s="14" t="s">
        <v>29</v>
      </c>
      <c r="G25" s="8" t="s">
        <v>30</v>
      </c>
      <c r="H25" s="8"/>
      <c r="I25" s="8" t="s">
        <v>63</v>
      </c>
    </row>
    <row r="26" hidden="1">
      <c r="A26" s="14" t="s">
        <v>25</v>
      </c>
      <c r="B26" s="14" t="s">
        <v>25</v>
      </c>
      <c r="C26" s="14" t="s">
        <v>98</v>
      </c>
      <c r="D26" s="15" t="s">
        <v>99</v>
      </c>
      <c r="E26" s="16" t="s">
        <v>100</v>
      </c>
      <c r="F26" s="14" t="s">
        <v>29</v>
      </c>
      <c r="G26" s="8" t="s">
        <v>30</v>
      </c>
      <c r="H26" s="8"/>
      <c r="I26" s="8" t="s">
        <v>31</v>
      </c>
    </row>
    <row r="27" hidden="1">
      <c r="A27" s="14"/>
      <c r="B27" s="14" t="s">
        <v>25</v>
      </c>
      <c r="C27" s="14" t="s">
        <v>101</v>
      </c>
      <c r="D27" s="15" t="s">
        <v>102</v>
      </c>
      <c r="E27" s="16" t="s">
        <v>103</v>
      </c>
      <c r="F27" s="14" t="s">
        <v>29</v>
      </c>
      <c r="G27" s="8" t="s">
        <v>30</v>
      </c>
      <c r="H27" s="8"/>
      <c r="I27" s="8" t="s">
        <v>31</v>
      </c>
    </row>
    <row r="28" hidden="1">
      <c r="A28" s="14"/>
      <c r="B28" s="14" t="s">
        <v>25</v>
      </c>
      <c r="C28" s="14" t="s">
        <v>104</v>
      </c>
      <c r="D28" s="14" t="s">
        <v>105</v>
      </c>
      <c r="E28" s="16" t="s">
        <v>106</v>
      </c>
      <c r="F28" s="14" t="s">
        <v>29</v>
      </c>
      <c r="G28" s="8" t="s">
        <v>30</v>
      </c>
      <c r="H28" s="8"/>
      <c r="I28" s="8" t="s">
        <v>63</v>
      </c>
    </row>
    <row r="29" hidden="1">
      <c r="A29" s="14"/>
      <c r="B29" s="14" t="s">
        <v>25</v>
      </c>
      <c r="C29" s="14" t="s">
        <v>107</v>
      </c>
      <c r="D29" s="14" t="s">
        <v>105</v>
      </c>
      <c r="E29" s="16" t="s">
        <v>108</v>
      </c>
      <c r="F29" s="14" t="s">
        <v>29</v>
      </c>
      <c r="G29" s="8" t="s">
        <v>30</v>
      </c>
      <c r="H29" s="8"/>
      <c r="I29" s="8" t="s">
        <v>63</v>
      </c>
    </row>
    <row r="30" hidden="1">
      <c r="A30" s="14"/>
      <c r="B30" s="14" t="s">
        <v>25</v>
      </c>
      <c r="C30" s="14" t="s">
        <v>109</v>
      </c>
      <c r="D30" s="15" t="s">
        <v>110</v>
      </c>
      <c r="E30" s="16" t="s">
        <v>111</v>
      </c>
      <c r="F30" s="14" t="s">
        <v>29</v>
      </c>
      <c r="G30" s="8" t="s">
        <v>30</v>
      </c>
      <c r="H30" s="8"/>
      <c r="I30" s="8" t="s">
        <v>31</v>
      </c>
    </row>
    <row r="31" hidden="1">
      <c r="A31" s="14"/>
      <c r="B31" s="14" t="s">
        <v>25</v>
      </c>
      <c r="C31" s="14" t="s">
        <v>112</v>
      </c>
      <c r="D31" s="14" t="s">
        <v>113</v>
      </c>
      <c r="E31" s="16" t="s">
        <v>114</v>
      </c>
      <c r="F31" s="14" t="s">
        <v>29</v>
      </c>
      <c r="G31" s="8" t="s">
        <v>39</v>
      </c>
      <c r="H31" s="8"/>
      <c r="I31" s="8" t="s">
        <v>63</v>
      </c>
    </row>
    <row r="32" hidden="1">
      <c r="A32" s="14"/>
      <c r="B32" s="14" t="s">
        <v>25</v>
      </c>
      <c r="C32" s="14" t="s">
        <v>115</v>
      </c>
      <c r="D32" s="14" t="s">
        <v>113</v>
      </c>
      <c r="E32" s="16" t="s">
        <v>116</v>
      </c>
      <c r="F32" s="14" t="s">
        <v>29</v>
      </c>
      <c r="G32" s="8" t="s">
        <v>39</v>
      </c>
      <c r="H32" s="8"/>
      <c r="I32" s="8" t="s">
        <v>63</v>
      </c>
    </row>
    <row r="33" hidden="1">
      <c r="A33" s="14"/>
      <c r="B33" s="14" t="s">
        <v>25</v>
      </c>
      <c r="C33" s="14" t="s">
        <v>117</v>
      </c>
      <c r="D33" s="14" t="s">
        <v>113</v>
      </c>
      <c r="E33" s="16" t="s">
        <v>118</v>
      </c>
      <c r="F33" s="14" t="s">
        <v>29</v>
      </c>
      <c r="G33" s="8" t="s">
        <v>39</v>
      </c>
      <c r="H33" s="8"/>
      <c r="I33" s="8" t="s">
        <v>63</v>
      </c>
    </row>
    <row r="34" hidden="1">
      <c r="A34" s="14"/>
      <c r="B34" s="14" t="s">
        <v>25</v>
      </c>
      <c r="C34" s="14" t="s">
        <v>119</v>
      </c>
      <c r="D34" s="14" t="s">
        <v>113</v>
      </c>
      <c r="E34" s="16" t="s">
        <v>120</v>
      </c>
      <c r="F34" s="14" t="s">
        <v>29</v>
      </c>
      <c r="G34" s="8" t="s">
        <v>39</v>
      </c>
      <c r="H34" s="8"/>
      <c r="I34" s="8" t="s">
        <v>63</v>
      </c>
    </row>
    <row r="35" hidden="1">
      <c r="A35" s="14"/>
      <c r="B35" s="14" t="s">
        <v>25</v>
      </c>
      <c r="C35" s="14" t="s">
        <v>121</v>
      </c>
      <c r="D35" s="14" t="s">
        <v>113</v>
      </c>
      <c r="E35" s="16" t="s">
        <v>122</v>
      </c>
      <c r="F35" s="14" t="s">
        <v>29</v>
      </c>
      <c r="G35" s="8" t="s">
        <v>39</v>
      </c>
      <c r="H35" s="8"/>
      <c r="I35" s="8" t="s">
        <v>63</v>
      </c>
    </row>
    <row r="36" hidden="1">
      <c r="A36" s="14"/>
      <c r="B36" s="14" t="s">
        <v>25</v>
      </c>
      <c r="C36" s="14" t="s">
        <v>123</v>
      </c>
      <c r="D36" s="14" t="s">
        <v>113</v>
      </c>
      <c r="E36" s="16" t="s">
        <v>124</v>
      </c>
      <c r="F36" s="14" t="s">
        <v>29</v>
      </c>
      <c r="G36" s="8" t="s">
        <v>39</v>
      </c>
      <c r="H36" s="8"/>
      <c r="I36" s="8" t="s">
        <v>63</v>
      </c>
    </row>
    <row r="37" hidden="1">
      <c r="A37" s="14"/>
      <c r="B37" s="14" t="s">
        <v>25</v>
      </c>
      <c r="C37" s="14" t="s">
        <v>125</v>
      </c>
      <c r="D37" s="14" t="s">
        <v>113</v>
      </c>
      <c r="E37" s="16" t="s">
        <v>126</v>
      </c>
      <c r="F37" s="14" t="s">
        <v>29</v>
      </c>
      <c r="G37" s="8" t="s">
        <v>39</v>
      </c>
      <c r="H37" s="8"/>
      <c r="I37" s="8" t="s">
        <v>63</v>
      </c>
    </row>
    <row r="38" hidden="1">
      <c r="A38" s="14"/>
      <c r="B38" s="14" t="s">
        <v>25</v>
      </c>
      <c r="C38" s="14" t="s">
        <v>127</v>
      </c>
      <c r="D38" s="15" t="s">
        <v>128</v>
      </c>
      <c r="E38" s="16" t="s">
        <v>129</v>
      </c>
      <c r="F38" s="14" t="s">
        <v>29</v>
      </c>
      <c r="G38" s="8" t="s">
        <v>30</v>
      </c>
      <c r="H38" s="8"/>
      <c r="I38" s="8" t="s">
        <v>31</v>
      </c>
    </row>
    <row r="39" hidden="1">
      <c r="A39" s="14"/>
      <c r="B39" s="14" t="s">
        <v>25</v>
      </c>
      <c r="C39" s="14" t="s">
        <v>130</v>
      </c>
      <c r="D39" s="15" t="s">
        <v>128</v>
      </c>
      <c r="E39" s="16" t="s">
        <v>131</v>
      </c>
      <c r="F39" s="14" t="s">
        <v>29</v>
      </c>
      <c r="G39" s="8" t="s">
        <v>30</v>
      </c>
      <c r="H39" s="8"/>
      <c r="I39" s="8" t="s">
        <v>31</v>
      </c>
    </row>
    <row r="40" hidden="1">
      <c r="A40" s="14"/>
      <c r="B40" s="14" t="s">
        <v>25</v>
      </c>
      <c r="C40" s="14" t="s">
        <v>132</v>
      </c>
      <c r="D40" s="15" t="s">
        <v>128</v>
      </c>
      <c r="E40" s="16" t="s">
        <v>133</v>
      </c>
      <c r="F40" s="14" t="s">
        <v>29</v>
      </c>
      <c r="G40" s="8" t="s">
        <v>30</v>
      </c>
      <c r="H40" s="8"/>
      <c r="I40" s="8" t="s">
        <v>31</v>
      </c>
    </row>
    <row r="41" hidden="1">
      <c r="A41" s="8" t="s">
        <v>25</v>
      </c>
      <c r="B41" s="8" t="s">
        <v>25</v>
      </c>
      <c r="C41" s="8" t="s">
        <v>40</v>
      </c>
      <c r="D41" s="15" t="s">
        <v>134</v>
      </c>
      <c r="E41" s="17" t="s">
        <v>135</v>
      </c>
      <c r="F41" s="8" t="s">
        <v>29</v>
      </c>
      <c r="G41" s="8" t="s">
        <v>30</v>
      </c>
      <c r="H41" s="8"/>
      <c r="I41" s="8" t="s">
        <v>31</v>
      </c>
    </row>
    <row r="42" hidden="1">
      <c r="B42" s="8" t="s">
        <v>25</v>
      </c>
      <c r="C42" s="8" t="s">
        <v>136</v>
      </c>
      <c r="D42" s="8" t="s">
        <v>37</v>
      </c>
      <c r="E42" s="17" t="s">
        <v>137</v>
      </c>
      <c r="F42" s="8" t="s">
        <v>29</v>
      </c>
      <c r="G42" s="8" t="s">
        <v>39</v>
      </c>
    </row>
    <row r="43" hidden="1">
      <c r="C43" s="8" t="s">
        <v>138</v>
      </c>
      <c r="D43" s="8" t="s">
        <v>139</v>
      </c>
      <c r="E43" s="17" t="s">
        <v>140</v>
      </c>
      <c r="F43" s="8" t="s">
        <v>29</v>
      </c>
      <c r="G43" s="8" t="s">
        <v>30</v>
      </c>
    </row>
  </sheetData>
  <autoFilter ref="$A$1:$G$43">
    <filterColumn colId="3">
      <filters>
        <filter val="Chhattisgarh"/>
        <filter val="Madras"/>
      </filters>
    </filterColumn>
  </autoFilter>
  <hyperlinks>
    <hyperlink r:id="rId2" ref="E2"/>
    <hyperlink r:id="rId3" ref="E3"/>
    <hyperlink r:id="rId4" ref="E4"/>
    <hyperlink r:id="rId5" ref="E5"/>
    <hyperlink r:id="rId6" ref="E6"/>
    <hyperlink r:id="rId7" location="gid=0" ref="E7"/>
    <hyperlink r:id="rId8" location="gid=0" ref="E8"/>
    <hyperlink r:id="rId9" location="gid=0" ref="E9"/>
    <hyperlink r:id="rId10" location="gid=0" ref="E10"/>
    <hyperlink r:id="rId11" location="gid=0" ref="E11"/>
    <hyperlink r:id="rId12" location="gid=0" ref="E12"/>
    <hyperlink r:id="rId13" location="gid=0" ref="E13"/>
    <hyperlink r:id="rId14" location="gid=0" ref="E14"/>
    <hyperlink r:id="rId15" ref="E15"/>
    <hyperlink r:id="rId16" location="gid=0" ref="E16"/>
    <hyperlink r:id="rId17" location="gid=0" ref="E17"/>
    <hyperlink r:id="rId18" ref="E18"/>
    <hyperlink r:id="rId19" location="gid=0" ref="E19"/>
    <hyperlink r:id="rId20" location="gid=0" ref="E20"/>
    <hyperlink r:id="rId21" location="gid=0" ref="E21"/>
    <hyperlink r:id="rId22" location="gid=0" ref="E22"/>
    <hyperlink r:id="rId23" location="gid=0" ref="E23"/>
    <hyperlink r:id="rId24" location="gid=0" ref="E24"/>
    <hyperlink r:id="rId25" location="gid=0" ref="E25"/>
    <hyperlink r:id="rId26" location="gid=0" ref="E26"/>
    <hyperlink r:id="rId27" location="gid=1941115477" ref="E27"/>
    <hyperlink r:id="rId28" location="gid=0" ref="E28"/>
    <hyperlink r:id="rId29" location="gid=0" ref="E29"/>
    <hyperlink r:id="rId30" location="gid=0" ref="E30"/>
    <hyperlink r:id="rId31" location="gid=0" ref="E31"/>
    <hyperlink r:id="rId32" location="gid=0" ref="E32"/>
    <hyperlink r:id="rId33" location="gid=0" ref="E33"/>
    <hyperlink r:id="rId34" location="gid=0" ref="E34"/>
    <hyperlink r:id="rId35" location="gid=0" ref="E35"/>
    <hyperlink r:id="rId36" location="gid=0" ref="E36"/>
    <hyperlink r:id="rId37" location="gid=0" ref="E37"/>
    <hyperlink r:id="rId38" location="gid=0" ref="E38"/>
    <hyperlink r:id="rId39" location="gid=0" ref="E39"/>
    <hyperlink r:id="rId40" location="gid=0" ref="E40"/>
    <hyperlink r:id="rId41" ref="E41"/>
    <hyperlink r:id="rId42" location="gid=0" ref="E42"/>
    <hyperlink r:id="rId43" location="gid=0" ref="E43"/>
  </hyperlinks>
  <drawing r:id="rId44"/>
  <legacyDrawing r:id="rId4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43"/>
    <col customWidth="1" min="2" max="5" width="22.14"/>
    <col customWidth="1" min="6" max="7" width="14.14"/>
    <col customWidth="1" min="8" max="8" width="21.71"/>
    <col customWidth="1" min="9" max="10" width="14.43"/>
    <col customWidth="1" min="12" max="13" width="53.57"/>
  </cols>
  <sheetData>
    <row r="1" ht="15.75" customHeight="1">
      <c r="A1" s="18" t="s">
        <v>141</v>
      </c>
      <c r="B1" s="19" t="s">
        <v>142</v>
      </c>
      <c r="C1" s="20" t="s">
        <v>143</v>
      </c>
      <c r="D1" s="19" t="s">
        <v>144</v>
      </c>
      <c r="E1" s="21" t="s">
        <v>145</v>
      </c>
      <c r="F1" s="19" t="s">
        <v>146</v>
      </c>
      <c r="G1" s="21" t="s">
        <v>147</v>
      </c>
      <c r="H1" s="21" t="s">
        <v>148</v>
      </c>
      <c r="I1" s="21" t="s">
        <v>149</v>
      </c>
      <c r="J1" s="21" t="s">
        <v>150</v>
      </c>
      <c r="K1" s="21" t="s">
        <v>151</v>
      </c>
      <c r="L1" s="21" t="s">
        <v>152</v>
      </c>
      <c r="M1" s="21" t="s">
        <v>153</v>
      </c>
      <c r="N1" s="22" t="s">
        <v>7</v>
      </c>
      <c r="O1" s="22" t="s">
        <v>7</v>
      </c>
      <c r="P1" s="22" t="s">
        <v>7</v>
      </c>
      <c r="Q1" s="22" t="s">
        <v>7</v>
      </c>
      <c r="R1" s="22" t="s">
        <v>7</v>
      </c>
      <c r="S1" s="22" t="s">
        <v>7</v>
      </c>
      <c r="T1" s="22" t="s">
        <v>7</v>
      </c>
      <c r="U1" s="22" t="s">
        <v>7</v>
      </c>
      <c r="V1" s="22" t="s">
        <v>7</v>
      </c>
      <c r="W1" s="22" t="s">
        <v>7</v>
      </c>
      <c r="X1" s="22" t="s">
        <v>7</v>
      </c>
      <c r="Y1" s="22" t="s">
        <v>7</v>
      </c>
      <c r="Z1" s="22" t="s">
        <v>7</v>
      </c>
      <c r="AA1" s="22" t="s">
        <v>7</v>
      </c>
      <c r="AB1" s="22" t="s">
        <v>7</v>
      </c>
      <c r="AC1" s="22" t="s">
        <v>7</v>
      </c>
      <c r="AD1" s="22" t="s">
        <v>7</v>
      </c>
      <c r="AE1" s="22" t="s">
        <v>7</v>
      </c>
    </row>
    <row r="2" ht="15.75" hidden="1" customHeight="1">
      <c r="A2" s="23" t="s">
        <v>154</v>
      </c>
      <c r="B2" s="24"/>
      <c r="C2" s="24"/>
      <c r="D2" s="24"/>
      <c r="E2" s="25" t="str">
        <f>VLOOKUP(G2,Typeform_original!$A$2:$K$102,3,FALSE)</f>
        <v>jose.jenifer19@gmail.com</v>
      </c>
      <c r="F2" s="24"/>
      <c r="G2" s="24" t="s">
        <v>155</v>
      </c>
      <c r="H2" s="24" t="s">
        <v>156</v>
      </c>
      <c r="I2" s="24">
        <v>6.0</v>
      </c>
      <c r="J2" s="24" t="s">
        <v>157</v>
      </c>
      <c r="K2" s="24" t="s">
        <v>31</v>
      </c>
      <c r="L2" s="24" t="s">
        <v>158</v>
      </c>
      <c r="M2" s="24" t="s">
        <v>159</v>
      </c>
      <c r="N2" s="26"/>
      <c r="O2" s="26"/>
      <c r="P2" s="26"/>
      <c r="Q2" s="26"/>
      <c r="R2" s="26"/>
      <c r="S2" s="26"/>
      <c r="T2" s="26"/>
      <c r="U2" s="26"/>
      <c r="V2" s="26"/>
      <c r="W2" s="26"/>
      <c r="X2" s="26"/>
      <c r="Y2" s="26"/>
      <c r="Z2" s="26"/>
      <c r="AA2" s="26"/>
      <c r="AB2" s="26"/>
      <c r="AC2" s="26"/>
      <c r="AD2" s="26"/>
      <c r="AE2" s="26"/>
    </row>
    <row r="3" ht="15.75" hidden="1" customHeight="1">
      <c r="A3" s="23" t="s">
        <v>154</v>
      </c>
      <c r="B3" s="24"/>
      <c r="C3" s="24"/>
      <c r="D3" s="24"/>
      <c r="E3" s="25" t="str">
        <f>VLOOKUP(G3,Typeform_original!$A$2:$K$102,3,FALSE)</f>
        <v>sweta.mandal44@gmail.com</v>
      </c>
      <c r="F3" s="24"/>
      <c r="G3" s="24" t="s">
        <v>160</v>
      </c>
      <c r="H3" s="24" t="s">
        <v>161</v>
      </c>
      <c r="I3" s="24">
        <v>3.0</v>
      </c>
      <c r="J3" s="24" t="s">
        <v>139</v>
      </c>
      <c r="K3" s="24" t="s">
        <v>63</v>
      </c>
      <c r="L3" s="24" t="s">
        <v>162</v>
      </c>
      <c r="M3" s="24" t="s">
        <v>163</v>
      </c>
      <c r="N3" s="26"/>
      <c r="O3" s="26"/>
      <c r="P3" s="26"/>
      <c r="Q3" s="26"/>
      <c r="R3" s="26"/>
      <c r="S3" s="26"/>
      <c r="T3" s="26"/>
      <c r="U3" s="26"/>
      <c r="V3" s="26"/>
      <c r="W3" s="26"/>
      <c r="X3" s="26"/>
      <c r="Y3" s="26"/>
      <c r="Z3" s="26"/>
      <c r="AA3" s="26"/>
      <c r="AB3" s="26"/>
      <c r="AC3" s="26"/>
      <c r="AD3" s="26"/>
      <c r="AE3" s="26"/>
    </row>
    <row r="4" ht="15.75" hidden="1" customHeight="1">
      <c r="A4" s="23" t="s">
        <v>164</v>
      </c>
      <c r="B4" s="24"/>
      <c r="C4" s="24"/>
      <c r="D4" s="24"/>
      <c r="E4" s="25" t="str">
        <f>VLOOKUP(G4,Typeform_original!$A$2:$K$102,3,FALSE)</f>
        <v>0206sapnaaggarwal@gmail.com</v>
      </c>
      <c r="F4" s="24"/>
      <c r="G4" s="24" t="s">
        <v>165</v>
      </c>
      <c r="H4" s="24" t="s">
        <v>166</v>
      </c>
      <c r="I4" s="24">
        <v>1.0</v>
      </c>
      <c r="J4" s="24" t="s">
        <v>99</v>
      </c>
      <c r="K4" s="24" t="s">
        <v>31</v>
      </c>
      <c r="L4" s="24" t="s">
        <v>167</v>
      </c>
      <c r="M4" s="24" t="s">
        <v>168</v>
      </c>
      <c r="N4" s="26"/>
      <c r="O4" s="26"/>
      <c r="P4" s="26"/>
      <c r="Q4" s="26"/>
      <c r="R4" s="26"/>
      <c r="S4" s="26"/>
      <c r="T4" s="26"/>
      <c r="U4" s="26"/>
      <c r="V4" s="26"/>
      <c r="W4" s="26"/>
      <c r="X4" s="26"/>
      <c r="Y4" s="26"/>
      <c r="Z4" s="26"/>
      <c r="AA4" s="26"/>
      <c r="AB4" s="26"/>
      <c r="AC4" s="26"/>
      <c r="AD4" s="26"/>
      <c r="AE4" s="26"/>
    </row>
    <row r="5" ht="15.75" hidden="1" customHeight="1">
      <c r="A5" s="23" t="s">
        <v>154</v>
      </c>
      <c r="B5" s="24"/>
      <c r="C5" s="24"/>
      <c r="D5" s="24"/>
      <c r="E5" s="25" t="str">
        <f>VLOOKUP(G5,Typeform_original!$A$2:$K$102,3,FALSE)</f>
        <v>pragyakriti.152001@gmail.com</v>
      </c>
      <c r="F5" s="24"/>
      <c r="G5" s="24" t="s">
        <v>169</v>
      </c>
      <c r="H5" s="24" t="s">
        <v>170</v>
      </c>
      <c r="I5" s="24">
        <v>2.0</v>
      </c>
      <c r="J5" s="24" t="s">
        <v>50</v>
      </c>
      <c r="K5" s="24" t="s">
        <v>171</v>
      </c>
      <c r="L5" s="24" t="s">
        <v>172</v>
      </c>
      <c r="M5" s="24" t="s">
        <v>173</v>
      </c>
      <c r="N5" s="26"/>
      <c r="O5" s="26"/>
      <c r="P5" s="26"/>
      <c r="Q5" s="26"/>
      <c r="R5" s="26"/>
      <c r="S5" s="26"/>
      <c r="T5" s="26"/>
      <c r="U5" s="26"/>
      <c r="V5" s="26"/>
      <c r="W5" s="26"/>
      <c r="X5" s="26"/>
      <c r="Y5" s="26"/>
      <c r="Z5" s="26"/>
      <c r="AA5" s="26"/>
      <c r="AB5" s="26"/>
      <c r="AC5" s="26"/>
      <c r="AD5" s="26"/>
      <c r="AE5" s="26"/>
    </row>
    <row r="6" ht="15.75" hidden="1" customHeight="1">
      <c r="A6" s="23" t="s">
        <v>154</v>
      </c>
      <c r="B6" s="24"/>
      <c r="C6" s="24"/>
      <c r="D6" s="24"/>
      <c r="E6" s="25" t="str">
        <f>VLOOKUP(G6,Typeform_original!$A$2:$K$102,3,FALSE)</f>
        <v>gargkrishan2610@gmail.com</v>
      </c>
      <c r="F6" s="24"/>
      <c r="G6" s="24" t="s">
        <v>174</v>
      </c>
      <c r="H6" s="24" t="s">
        <v>175</v>
      </c>
      <c r="I6" s="24">
        <v>1.0</v>
      </c>
      <c r="J6" s="24" t="s">
        <v>176</v>
      </c>
      <c r="K6" s="24" t="s">
        <v>177</v>
      </c>
      <c r="L6" s="24" t="s">
        <v>178</v>
      </c>
      <c r="M6" s="24" t="s">
        <v>179</v>
      </c>
      <c r="N6" s="26"/>
      <c r="O6" s="26"/>
      <c r="P6" s="26"/>
      <c r="Q6" s="26"/>
      <c r="R6" s="26"/>
      <c r="S6" s="26"/>
      <c r="T6" s="26"/>
      <c r="U6" s="26"/>
      <c r="V6" s="26"/>
      <c r="W6" s="26"/>
      <c r="X6" s="26"/>
      <c r="Y6" s="26"/>
      <c r="Z6" s="26"/>
      <c r="AA6" s="26"/>
      <c r="AB6" s="26"/>
      <c r="AC6" s="26"/>
      <c r="AD6" s="26"/>
      <c r="AE6" s="26"/>
    </row>
    <row r="7" ht="15.75" hidden="1" customHeight="1">
      <c r="A7" s="23" t="s">
        <v>164</v>
      </c>
      <c r="B7" s="24"/>
      <c r="C7" s="24"/>
      <c r="D7" s="24"/>
      <c r="E7" s="25" t="str">
        <f>VLOOKUP(G7,Typeform_original!$A$2:$K$102,3,FALSE)</f>
        <v>aiqbal7827@gmail.com</v>
      </c>
      <c r="F7" s="24"/>
      <c r="G7" s="24" t="s">
        <v>180</v>
      </c>
      <c r="H7" s="24" t="s">
        <v>181</v>
      </c>
      <c r="I7" s="24">
        <v>4.0</v>
      </c>
      <c r="J7" s="24" t="s">
        <v>182</v>
      </c>
      <c r="K7" s="24" t="s">
        <v>183</v>
      </c>
      <c r="L7" s="24" t="s">
        <v>184</v>
      </c>
      <c r="M7" s="24" t="s">
        <v>185</v>
      </c>
      <c r="N7" s="26"/>
      <c r="O7" s="26"/>
      <c r="P7" s="26"/>
      <c r="Q7" s="26"/>
      <c r="R7" s="26"/>
      <c r="S7" s="26"/>
      <c r="T7" s="26"/>
      <c r="U7" s="26"/>
      <c r="V7" s="26"/>
      <c r="W7" s="26"/>
      <c r="X7" s="26"/>
      <c r="Y7" s="26"/>
      <c r="Z7" s="26"/>
      <c r="AA7" s="26"/>
      <c r="AB7" s="26"/>
      <c r="AC7" s="26"/>
      <c r="AD7" s="26"/>
      <c r="AE7" s="26"/>
    </row>
    <row r="8" ht="15.75" hidden="1" customHeight="1">
      <c r="A8" s="23" t="s">
        <v>154</v>
      </c>
      <c r="B8" s="24"/>
      <c r="C8" s="24"/>
      <c r="D8" s="24"/>
      <c r="E8" s="25" t="str">
        <f>VLOOKUP(G8,Typeform_original!$A$2:$K$102,3,FALSE)</f>
        <v>manalibharti@gmail.com</v>
      </c>
      <c r="F8" s="24"/>
      <c r="G8" s="24" t="s">
        <v>186</v>
      </c>
      <c r="H8" s="24" t="s">
        <v>187</v>
      </c>
      <c r="I8" s="24">
        <v>3.0</v>
      </c>
      <c r="J8" s="24" t="s">
        <v>80</v>
      </c>
      <c r="K8" s="24" t="s">
        <v>31</v>
      </c>
      <c r="L8" s="24" t="s">
        <v>188</v>
      </c>
      <c r="M8" s="24" t="s">
        <v>189</v>
      </c>
      <c r="N8" s="26"/>
      <c r="O8" s="26"/>
      <c r="P8" s="26"/>
      <c r="Q8" s="26"/>
      <c r="R8" s="26"/>
      <c r="S8" s="26"/>
      <c r="T8" s="26"/>
      <c r="U8" s="26"/>
      <c r="V8" s="26"/>
      <c r="W8" s="26"/>
      <c r="X8" s="26"/>
      <c r="Y8" s="26"/>
      <c r="Z8" s="26"/>
      <c r="AA8" s="26"/>
      <c r="AB8" s="26"/>
      <c r="AC8" s="26"/>
      <c r="AD8" s="26"/>
      <c r="AE8" s="26"/>
    </row>
    <row r="9" ht="15.75" hidden="1" customHeight="1">
      <c r="A9" s="23" t="s">
        <v>154</v>
      </c>
      <c r="B9" s="24"/>
      <c r="C9" s="24"/>
      <c r="D9" s="24"/>
      <c r="E9" s="25" t="str">
        <f>VLOOKUP(G9,Typeform_original!$A$2:$K$102,3,FALSE)</f>
        <v>babhishek087@gmail.com</v>
      </c>
      <c r="F9" s="24"/>
      <c r="G9" s="24" t="s">
        <v>190</v>
      </c>
      <c r="H9" s="24" t="s">
        <v>191</v>
      </c>
      <c r="I9" s="24">
        <v>1.0</v>
      </c>
      <c r="J9" s="24" t="s">
        <v>99</v>
      </c>
      <c r="K9" s="24" t="s">
        <v>31</v>
      </c>
      <c r="L9" s="24" t="s">
        <v>192</v>
      </c>
      <c r="M9" s="24" t="s">
        <v>193</v>
      </c>
      <c r="N9" s="26"/>
      <c r="O9" s="26"/>
      <c r="P9" s="26"/>
      <c r="Q9" s="26"/>
      <c r="R9" s="26"/>
      <c r="S9" s="26"/>
      <c r="T9" s="26"/>
      <c r="U9" s="26"/>
      <c r="V9" s="26"/>
      <c r="W9" s="26"/>
      <c r="X9" s="26"/>
      <c r="Y9" s="26"/>
      <c r="Z9" s="26"/>
      <c r="AA9" s="26"/>
      <c r="AB9" s="26"/>
      <c r="AC9" s="26"/>
      <c r="AD9" s="26"/>
      <c r="AE9" s="26"/>
    </row>
    <row r="10" ht="15.75" hidden="1" customHeight="1">
      <c r="A10" s="23" t="s">
        <v>154</v>
      </c>
      <c r="B10" s="24"/>
      <c r="C10" s="24"/>
      <c r="D10" s="24"/>
      <c r="E10" s="25" t="str">
        <f>VLOOKUP(G10,Typeform_original!$A$2:$K$102,3,FALSE)</f>
        <v>pandey.aman74@gmail.com</v>
      </c>
      <c r="F10" s="24"/>
      <c r="G10" s="24" t="s">
        <v>194</v>
      </c>
      <c r="H10" s="24" t="s">
        <v>195</v>
      </c>
      <c r="I10" s="24">
        <v>4.0</v>
      </c>
      <c r="J10" s="24" t="s">
        <v>196</v>
      </c>
      <c r="K10" s="24" t="s">
        <v>31</v>
      </c>
      <c r="L10" s="24" t="s">
        <v>197</v>
      </c>
      <c r="M10" s="24" t="s">
        <v>198</v>
      </c>
      <c r="N10" s="26"/>
      <c r="O10" s="26"/>
      <c r="P10" s="26"/>
      <c r="Q10" s="26"/>
      <c r="R10" s="26"/>
      <c r="S10" s="26"/>
      <c r="T10" s="26"/>
      <c r="U10" s="26"/>
      <c r="V10" s="26"/>
      <c r="W10" s="26"/>
      <c r="X10" s="26"/>
      <c r="Y10" s="26"/>
      <c r="Z10" s="26"/>
      <c r="AA10" s="26"/>
      <c r="AB10" s="26"/>
      <c r="AC10" s="26"/>
      <c r="AD10" s="26"/>
      <c r="AE10" s="26"/>
    </row>
    <row r="11" ht="15.75" hidden="1" customHeight="1">
      <c r="A11" s="23" t="s">
        <v>154</v>
      </c>
      <c r="B11" s="24"/>
      <c r="C11" s="24"/>
      <c r="D11" s="24"/>
      <c r="E11" s="25" t="str">
        <f>VLOOKUP(G11,Typeform_original!$A$2:$K$102,3,FALSE)</f>
        <v>Shivanikataria44@gmail.com</v>
      </c>
      <c r="F11" s="24"/>
      <c r="G11" s="24" t="s">
        <v>199</v>
      </c>
      <c r="H11" s="24" t="s">
        <v>200</v>
      </c>
      <c r="I11" s="24">
        <v>1.0</v>
      </c>
      <c r="J11" s="24" t="s">
        <v>99</v>
      </c>
      <c r="K11" s="24" t="s">
        <v>31</v>
      </c>
      <c r="L11" s="24" t="s">
        <v>201</v>
      </c>
      <c r="M11" s="24" t="s">
        <v>202</v>
      </c>
      <c r="N11" s="26"/>
      <c r="O11" s="26"/>
      <c r="P11" s="26"/>
      <c r="Q11" s="26"/>
      <c r="R11" s="26"/>
      <c r="S11" s="26"/>
      <c r="T11" s="26"/>
      <c r="U11" s="26"/>
      <c r="V11" s="26"/>
      <c r="W11" s="26"/>
      <c r="X11" s="26"/>
      <c r="Y11" s="26"/>
      <c r="Z11" s="26"/>
      <c r="AA11" s="26"/>
      <c r="AB11" s="26"/>
      <c r="AC11" s="26"/>
      <c r="AD11" s="26"/>
      <c r="AE11" s="26"/>
    </row>
    <row r="12" ht="15.75" hidden="1" customHeight="1">
      <c r="A12" s="23" t="s">
        <v>164</v>
      </c>
      <c r="B12" s="24"/>
      <c r="C12" s="24"/>
      <c r="D12" s="24"/>
      <c r="E12" s="25" t="str">
        <f>VLOOKUP(G12,Typeform_original!$A$2:$K$102,3,FALSE)</f>
        <v>shreyasdak@gmail.com</v>
      </c>
      <c r="F12" s="24"/>
      <c r="G12" s="24" t="s">
        <v>203</v>
      </c>
      <c r="H12" s="24" t="s">
        <v>204</v>
      </c>
      <c r="I12" s="24">
        <v>2.0</v>
      </c>
      <c r="J12" s="24" t="s">
        <v>139</v>
      </c>
      <c r="K12" s="24" t="s">
        <v>31</v>
      </c>
      <c r="L12" s="24" t="s">
        <v>205</v>
      </c>
      <c r="M12" s="24" t="s">
        <v>206</v>
      </c>
      <c r="N12" s="26"/>
      <c r="O12" s="26"/>
      <c r="P12" s="26"/>
      <c r="Q12" s="26"/>
      <c r="R12" s="26"/>
      <c r="S12" s="26"/>
      <c r="T12" s="26"/>
      <c r="U12" s="26"/>
      <c r="V12" s="26"/>
      <c r="W12" s="26"/>
      <c r="X12" s="26"/>
      <c r="Y12" s="26"/>
      <c r="Z12" s="26"/>
      <c r="AA12" s="26"/>
      <c r="AB12" s="26"/>
      <c r="AC12" s="26"/>
      <c r="AD12" s="26"/>
      <c r="AE12" s="26"/>
    </row>
    <row r="13" ht="15.75" hidden="1" customHeight="1">
      <c r="A13" s="23" t="s">
        <v>164</v>
      </c>
      <c r="B13" s="24"/>
      <c r="C13" s="24"/>
      <c r="D13" s="24"/>
      <c r="E13" s="25" t="str">
        <f>VLOOKUP(G13,Typeform_original!$A$2:$K$102,3,FALSE)</f>
        <v>shristychoudhary796@gmail.com</v>
      </c>
      <c r="F13" s="24"/>
      <c r="G13" s="24" t="s">
        <v>207</v>
      </c>
      <c r="H13" s="24" t="s">
        <v>208</v>
      </c>
      <c r="I13" s="24">
        <v>3.0</v>
      </c>
      <c r="J13" s="24" t="s">
        <v>50</v>
      </c>
      <c r="K13" s="24" t="s">
        <v>31</v>
      </c>
      <c r="L13" s="24" t="s">
        <v>209</v>
      </c>
      <c r="M13" s="24" t="s">
        <v>210</v>
      </c>
      <c r="N13" s="26"/>
      <c r="O13" s="26"/>
      <c r="P13" s="26"/>
      <c r="Q13" s="26"/>
      <c r="R13" s="26"/>
      <c r="S13" s="26"/>
      <c r="T13" s="26"/>
      <c r="U13" s="26"/>
      <c r="V13" s="26"/>
      <c r="W13" s="26"/>
      <c r="X13" s="26"/>
      <c r="Y13" s="26"/>
      <c r="Z13" s="26"/>
      <c r="AA13" s="26"/>
      <c r="AB13" s="26"/>
      <c r="AC13" s="26"/>
      <c r="AD13" s="26"/>
      <c r="AE13" s="26"/>
    </row>
    <row r="14" ht="15.75" hidden="1" customHeight="1">
      <c r="A14" s="23" t="s">
        <v>154</v>
      </c>
      <c r="B14" s="24"/>
      <c r="C14" s="24"/>
      <c r="D14" s="24"/>
      <c r="E14" s="25" t="str">
        <f>VLOOKUP(G14,Typeform_original!$A$2:$K$102,3,FALSE)</f>
        <v>oviya1412@gmail.com</v>
      </c>
      <c r="F14" s="24"/>
      <c r="G14" s="24" t="s">
        <v>211</v>
      </c>
      <c r="H14" s="24" t="s">
        <v>212</v>
      </c>
      <c r="I14" s="24">
        <v>6.0</v>
      </c>
      <c r="J14" s="24" t="s">
        <v>157</v>
      </c>
      <c r="K14" s="24" t="s">
        <v>31</v>
      </c>
      <c r="L14" s="24" t="s">
        <v>213</v>
      </c>
      <c r="M14" s="24" t="s">
        <v>214</v>
      </c>
      <c r="N14" s="26"/>
      <c r="O14" s="26"/>
      <c r="P14" s="26"/>
      <c r="Q14" s="26"/>
      <c r="R14" s="26"/>
      <c r="S14" s="26"/>
      <c r="T14" s="26"/>
      <c r="U14" s="26"/>
      <c r="V14" s="26"/>
      <c r="W14" s="26"/>
      <c r="X14" s="26"/>
      <c r="Y14" s="26"/>
      <c r="Z14" s="26"/>
      <c r="AA14" s="26"/>
      <c r="AB14" s="26"/>
      <c r="AC14" s="26"/>
      <c r="AD14" s="26"/>
      <c r="AE14" s="26"/>
    </row>
    <row r="15" ht="15.75" hidden="1" customHeight="1">
      <c r="A15" s="23" t="s">
        <v>154</v>
      </c>
      <c r="B15" s="24"/>
      <c r="C15" s="24"/>
      <c r="D15" s="24"/>
      <c r="E15" s="25" t="str">
        <f>VLOOKUP(G15,Typeform_original!$A$2:$K$102,3,FALSE)</f>
        <v>kshitij04.raj@gmail.com</v>
      </c>
      <c r="F15" s="24"/>
      <c r="G15" s="24" t="s">
        <v>215</v>
      </c>
      <c r="H15" s="24" t="s">
        <v>216</v>
      </c>
      <c r="I15" s="24">
        <v>1.0</v>
      </c>
      <c r="J15" s="24" t="s">
        <v>27</v>
      </c>
      <c r="K15" s="24" t="s">
        <v>31</v>
      </c>
      <c r="L15" s="24" t="s">
        <v>217</v>
      </c>
      <c r="M15" s="24" t="s">
        <v>218</v>
      </c>
      <c r="N15" s="26"/>
      <c r="O15" s="26"/>
      <c r="P15" s="26"/>
      <c r="Q15" s="26"/>
      <c r="R15" s="26"/>
      <c r="S15" s="26"/>
      <c r="T15" s="26"/>
      <c r="U15" s="26"/>
      <c r="V15" s="26"/>
      <c r="W15" s="26"/>
      <c r="X15" s="26"/>
      <c r="Y15" s="26"/>
      <c r="Z15" s="26"/>
      <c r="AA15" s="26"/>
      <c r="AB15" s="26"/>
      <c r="AC15" s="26"/>
      <c r="AD15" s="26"/>
      <c r="AE15" s="26"/>
    </row>
    <row r="16" ht="15.75" customHeight="1">
      <c r="A16" s="23" t="s">
        <v>219</v>
      </c>
      <c r="B16" s="27" t="s">
        <v>154</v>
      </c>
      <c r="C16" s="20"/>
      <c r="D16" s="20"/>
      <c r="E16" s="25" t="str">
        <f>VLOOKUP(G16,Typeform_original!$A$2:$K$102,3,FALSE)</f>
        <v>anam.khan1404@gmail.com</v>
      </c>
      <c r="F16" s="25" t="str">
        <f>VLOOKUP(G16,Typeform_original!$A$2:$K$102,2,FALSE)</f>
        <v>'+918477067342</v>
      </c>
      <c r="G16" s="24" t="s">
        <v>220</v>
      </c>
      <c r="H16" s="24" t="s">
        <v>221</v>
      </c>
      <c r="I16" s="24">
        <v>1.0</v>
      </c>
      <c r="J16" s="24" t="s">
        <v>52</v>
      </c>
      <c r="K16" s="24" t="s">
        <v>31</v>
      </c>
      <c r="L16" s="24" t="s">
        <v>222</v>
      </c>
      <c r="M16" s="24" t="s">
        <v>223</v>
      </c>
      <c r="N16" s="26"/>
      <c r="O16" s="26"/>
      <c r="P16" s="26"/>
      <c r="Q16" s="26"/>
      <c r="R16" s="26"/>
      <c r="S16" s="26"/>
      <c r="T16" s="26"/>
      <c r="U16" s="26"/>
      <c r="V16" s="26"/>
      <c r="W16" s="26"/>
      <c r="X16" s="26"/>
      <c r="Y16" s="26"/>
      <c r="Z16" s="26"/>
      <c r="AA16" s="26"/>
      <c r="AB16" s="26"/>
      <c r="AC16" s="26"/>
      <c r="AD16" s="26"/>
      <c r="AE16" s="26"/>
    </row>
    <row r="17" ht="15.75" hidden="1" customHeight="1">
      <c r="A17" s="23" t="s">
        <v>154</v>
      </c>
      <c r="B17" s="24"/>
      <c r="C17" s="24"/>
      <c r="D17" s="24"/>
      <c r="E17" s="25" t="str">
        <f>VLOOKUP(G17,Typeform_original!$A$2:$K$102,3,FALSE)</f>
        <v>manushri0918@gmail.com</v>
      </c>
      <c r="F17" s="24"/>
      <c r="G17" s="24" t="s">
        <v>224</v>
      </c>
      <c r="H17" s="24" t="s">
        <v>225</v>
      </c>
      <c r="I17" s="24">
        <v>3.0</v>
      </c>
      <c r="J17" s="24" t="s">
        <v>196</v>
      </c>
      <c r="K17" s="24" t="s">
        <v>31</v>
      </c>
      <c r="L17" s="24" t="s">
        <v>226</v>
      </c>
      <c r="M17" s="24" t="s">
        <v>227</v>
      </c>
      <c r="N17" s="26"/>
      <c r="O17" s="26"/>
      <c r="P17" s="26"/>
      <c r="Q17" s="26"/>
      <c r="R17" s="26"/>
      <c r="S17" s="26"/>
      <c r="T17" s="26"/>
      <c r="U17" s="26"/>
      <c r="V17" s="26"/>
      <c r="W17" s="26"/>
      <c r="X17" s="26"/>
      <c r="Y17" s="26"/>
      <c r="Z17" s="26"/>
      <c r="AA17" s="26"/>
      <c r="AB17" s="26"/>
      <c r="AC17" s="26"/>
      <c r="AD17" s="26"/>
      <c r="AE17" s="26"/>
    </row>
    <row r="18" ht="15.75" hidden="1" customHeight="1">
      <c r="A18" s="23" t="s">
        <v>154</v>
      </c>
      <c r="B18" s="24"/>
      <c r="C18" s="24"/>
      <c r="D18" s="24"/>
      <c r="E18" s="25" t="str">
        <f>VLOOKUP(G18,Typeform_original!$A$2:$K$102,3,FALSE)</f>
        <v>rahulpandey13062000@gmail.com</v>
      </c>
      <c r="F18" s="24"/>
      <c r="G18" s="24" t="s">
        <v>228</v>
      </c>
      <c r="H18" s="24" t="s">
        <v>229</v>
      </c>
      <c r="I18" s="24">
        <v>2.0</v>
      </c>
      <c r="J18" s="24" t="s">
        <v>196</v>
      </c>
      <c r="K18" s="24" t="s">
        <v>31</v>
      </c>
      <c r="L18" s="24" t="s">
        <v>230</v>
      </c>
      <c r="M18" s="24" t="s">
        <v>231</v>
      </c>
      <c r="N18" s="26"/>
      <c r="O18" s="26"/>
      <c r="P18" s="26"/>
      <c r="Q18" s="26"/>
      <c r="R18" s="26"/>
      <c r="S18" s="26"/>
      <c r="T18" s="26"/>
      <c r="U18" s="26"/>
      <c r="V18" s="26"/>
      <c r="W18" s="26"/>
      <c r="X18" s="26"/>
      <c r="Y18" s="26"/>
      <c r="Z18" s="26"/>
      <c r="AA18" s="26"/>
      <c r="AB18" s="26"/>
      <c r="AC18" s="26"/>
      <c r="AD18" s="26"/>
      <c r="AE18" s="26"/>
    </row>
    <row r="19" ht="15.75" hidden="1" customHeight="1">
      <c r="A19" s="23" t="s">
        <v>154</v>
      </c>
      <c r="B19" s="24"/>
      <c r="C19" s="24"/>
      <c r="D19" s="24"/>
      <c r="E19" s="25" t="str">
        <f>VLOOKUP(G19,Typeform_original!$A$2:$K$102,3,FALSE)</f>
        <v>priyamsrivastava0603@gmail.com</v>
      </c>
      <c r="F19" s="24"/>
      <c r="G19" s="24" t="s">
        <v>232</v>
      </c>
      <c r="H19" s="24" t="s">
        <v>233</v>
      </c>
      <c r="I19" s="24">
        <v>3.0</v>
      </c>
      <c r="J19" s="24" t="s">
        <v>196</v>
      </c>
      <c r="K19" s="24" t="s">
        <v>31</v>
      </c>
      <c r="L19" s="24" t="s">
        <v>234</v>
      </c>
      <c r="M19" s="24" t="s">
        <v>235</v>
      </c>
      <c r="N19" s="26"/>
      <c r="O19" s="26"/>
      <c r="P19" s="26"/>
      <c r="Q19" s="26"/>
      <c r="R19" s="26"/>
      <c r="S19" s="26"/>
      <c r="T19" s="26"/>
      <c r="U19" s="26"/>
      <c r="V19" s="26"/>
      <c r="W19" s="26"/>
      <c r="X19" s="26"/>
      <c r="Y19" s="26"/>
      <c r="Z19" s="26"/>
      <c r="AA19" s="26"/>
      <c r="AB19" s="26"/>
      <c r="AC19" s="26"/>
      <c r="AD19" s="26"/>
      <c r="AE19" s="26"/>
    </row>
    <row r="20" ht="15.75" hidden="1" customHeight="1">
      <c r="A20" s="23" t="s">
        <v>154</v>
      </c>
      <c r="B20" s="24"/>
      <c r="C20" s="24"/>
      <c r="D20" s="24"/>
      <c r="E20" s="25" t="str">
        <f>VLOOKUP(G20,Typeform_original!$A$2:$K$102,3,FALSE)</f>
        <v>sahaishrey29@gmail.com</v>
      </c>
      <c r="F20" s="24"/>
      <c r="G20" s="24" t="s">
        <v>236</v>
      </c>
      <c r="H20" s="24" t="s">
        <v>237</v>
      </c>
      <c r="I20" s="24">
        <v>2.0</v>
      </c>
      <c r="J20" s="24" t="s">
        <v>196</v>
      </c>
      <c r="K20" s="24" t="s">
        <v>238</v>
      </c>
      <c r="L20" s="24" t="s">
        <v>239</v>
      </c>
      <c r="M20" s="24" t="s">
        <v>240</v>
      </c>
      <c r="N20" s="26"/>
      <c r="O20" s="26"/>
      <c r="P20" s="26"/>
      <c r="Q20" s="26"/>
      <c r="R20" s="26"/>
      <c r="S20" s="26"/>
      <c r="T20" s="26"/>
      <c r="U20" s="26"/>
      <c r="V20" s="26"/>
      <c r="W20" s="26"/>
      <c r="X20" s="26"/>
      <c r="Y20" s="26"/>
      <c r="Z20" s="26"/>
      <c r="AA20" s="26"/>
      <c r="AB20" s="26"/>
      <c r="AC20" s="26"/>
      <c r="AD20" s="26"/>
      <c r="AE20" s="26"/>
    </row>
    <row r="21" ht="15.75" hidden="1" customHeight="1">
      <c r="A21" s="23" t="s">
        <v>154</v>
      </c>
      <c r="B21" s="24"/>
      <c r="C21" s="24"/>
      <c r="D21" s="24"/>
      <c r="E21" s="25" t="str">
        <f>VLOOKUP(G21,Typeform_original!$A$2:$K$102,3,FALSE)</f>
        <v>priyashahu1988@gmail.com</v>
      </c>
      <c r="F21" s="24"/>
      <c r="G21" s="24" t="s">
        <v>241</v>
      </c>
      <c r="H21" s="24" t="s">
        <v>242</v>
      </c>
      <c r="I21" s="24">
        <v>0.0</v>
      </c>
      <c r="J21" s="24" t="s">
        <v>243</v>
      </c>
      <c r="K21" s="24" t="s">
        <v>244</v>
      </c>
      <c r="L21" s="24" t="s">
        <v>245</v>
      </c>
      <c r="M21" s="24" t="s">
        <v>246</v>
      </c>
      <c r="N21" s="26"/>
      <c r="O21" s="26"/>
      <c r="P21" s="26"/>
      <c r="Q21" s="26"/>
      <c r="R21" s="26"/>
      <c r="S21" s="26"/>
      <c r="T21" s="26"/>
      <c r="U21" s="26"/>
      <c r="V21" s="26"/>
      <c r="W21" s="26"/>
      <c r="X21" s="26"/>
      <c r="Y21" s="26"/>
      <c r="Z21" s="26"/>
      <c r="AA21" s="26"/>
      <c r="AB21" s="26"/>
      <c r="AC21" s="26"/>
      <c r="AD21" s="26"/>
      <c r="AE21" s="26"/>
    </row>
    <row r="22" ht="15.75" hidden="1" customHeight="1">
      <c r="A22" s="23" t="s">
        <v>154</v>
      </c>
      <c r="B22" s="24"/>
      <c r="C22" s="24"/>
      <c r="D22" s="24"/>
      <c r="E22" s="25" t="str">
        <f>VLOOKUP(G22,Typeform_original!$A$2:$K$102,3,FALSE)</f>
        <v>raghavjony1@gmail.com</v>
      </c>
      <c r="F22" s="24"/>
      <c r="G22" s="24" t="s">
        <v>247</v>
      </c>
      <c r="H22" s="24" t="s">
        <v>248</v>
      </c>
      <c r="I22" s="24">
        <v>5.0</v>
      </c>
      <c r="J22" s="24" t="s">
        <v>176</v>
      </c>
      <c r="K22" s="24" t="s">
        <v>31</v>
      </c>
      <c r="L22" s="24" t="s">
        <v>63</v>
      </c>
      <c r="M22" s="24" t="s">
        <v>31</v>
      </c>
      <c r="N22" s="26"/>
      <c r="O22" s="26"/>
      <c r="P22" s="26"/>
      <c r="Q22" s="26"/>
      <c r="R22" s="26"/>
      <c r="S22" s="26"/>
      <c r="T22" s="26"/>
      <c r="U22" s="26"/>
      <c r="V22" s="26"/>
      <c r="W22" s="26"/>
      <c r="X22" s="26"/>
      <c r="Y22" s="26"/>
      <c r="Z22" s="26"/>
      <c r="AA22" s="26"/>
      <c r="AB22" s="26"/>
      <c r="AC22" s="26"/>
      <c r="AD22" s="26"/>
      <c r="AE22" s="26"/>
    </row>
    <row r="23" ht="15.75" hidden="1" customHeight="1">
      <c r="A23" s="23" t="s">
        <v>164</v>
      </c>
      <c r="B23" s="24"/>
      <c r="C23" s="24"/>
      <c r="D23" s="24"/>
      <c r="E23" s="25" t="str">
        <f>VLOOKUP(G23,Typeform_original!$A$2:$K$102,3,FALSE)</f>
        <v>psunaina04@gmail.com</v>
      </c>
      <c r="F23" s="24"/>
      <c r="G23" s="24" t="s">
        <v>249</v>
      </c>
      <c r="H23" s="24" t="s">
        <v>250</v>
      </c>
      <c r="I23" s="24">
        <v>1.0</v>
      </c>
      <c r="J23" s="24" t="s">
        <v>67</v>
      </c>
      <c r="K23" s="24" t="s">
        <v>31</v>
      </c>
      <c r="L23" s="24" t="s">
        <v>251</v>
      </c>
      <c r="M23" s="24" t="s">
        <v>252</v>
      </c>
      <c r="N23" s="26"/>
      <c r="O23" s="26"/>
      <c r="P23" s="26"/>
      <c r="Q23" s="26"/>
      <c r="R23" s="26"/>
      <c r="S23" s="26"/>
      <c r="T23" s="26"/>
      <c r="U23" s="26"/>
      <c r="V23" s="26"/>
      <c r="W23" s="26"/>
      <c r="X23" s="26"/>
      <c r="Y23" s="26"/>
      <c r="Z23" s="26"/>
      <c r="AA23" s="26"/>
      <c r="AB23" s="26"/>
      <c r="AC23" s="26"/>
      <c r="AD23" s="26"/>
      <c r="AE23" s="26"/>
    </row>
    <row r="24" ht="15.75" hidden="1" customHeight="1">
      <c r="A24" s="23" t="s">
        <v>154</v>
      </c>
      <c r="B24" s="24"/>
      <c r="C24" s="24"/>
      <c r="D24" s="24"/>
      <c r="E24" s="25" t="str">
        <f>VLOOKUP(G24,Typeform_original!$A$2:$K$102,3,FALSE)</f>
        <v>anjalipan99@gmail.com</v>
      </c>
      <c r="F24" s="24"/>
      <c r="G24" s="24" t="s">
        <v>253</v>
      </c>
      <c r="H24" s="24" t="s">
        <v>254</v>
      </c>
      <c r="I24" s="24">
        <v>2.0</v>
      </c>
      <c r="J24" s="24" t="s">
        <v>255</v>
      </c>
      <c r="K24" s="24" t="s">
        <v>31</v>
      </c>
      <c r="L24" s="24" t="s">
        <v>256</v>
      </c>
      <c r="M24" s="24" t="s">
        <v>257</v>
      </c>
      <c r="N24" s="26"/>
      <c r="O24" s="26"/>
      <c r="P24" s="26"/>
      <c r="Q24" s="26"/>
      <c r="R24" s="26"/>
      <c r="S24" s="26"/>
      <c r="T24" s="26"/>
      <c r="U24" s="26"/>
      <c r="V24" s="26"/>
      <c r="W24" s="26"/>
      <c r="X24" s="26"/>
      <c r="Y24" s="26"/>
      <c r="Z24" s="26"/>
      <c r="AA24" s="26"/>
      <c r="AB24" s="26"/>
      <c r="AC24" s="26"/>
      <c r="AD24" s="26"/>
      <c r="AE24" s="26"/>
    </row>
    <row r="25" ht="15.75" hidden="1" customHeight="1">
      <c r="A25" s="23" t="s">
        <v>154</v>
      </c>
      <c r="B25" s="24"/>
      <c r="C25" s="24"/>
      <c r="D25" s="24"/>
      <c r="E25" s="25" t="str">
        <f>VLOOKUP(G25,Typeform_original!$A$2:$K$102,3,FALSE)</f>
        <v>anubhuti98.aa@gmail.com</v>
      </c>
      <c r="F25" s="24"/>
      <c r="G25" s="24" t="s">
        <v>258</v>
      </c>
      <c r="H25" s="24" t="s">
        <v>259</v>
      </c>
      <c r="I25" s="24">
        <v>3.0</v>
      </c>
      <c r="J25" s="24" t="s">
        <v>80</v>
      </c>
      <c r="K25" s="24" t="s">
        <v>177</v>
      </c>
      <c r="L25" s="24" t="s">
        <v>260</v>
      </c>
      <c r="M25" s="24" t="s">
        <v>261</v>
      </c>
      <c r="N25" s="26"/>
      <c r="O25" s="26"/>
      <c r="P25" s="26"/>
      <c r="Q25" s="26"/>
      <c r="R25" s="26"/>
      <c r="S25" s="26"/>
      <c r="T25" s="26"/>
      <c r="U25" s="26"/>
      <c r="V25" s="26"/>
      <c r="W25" s="26"/>
      <c r="X25" s="26"/>
      <c r="Y25" s="26"/>
      <c r="Z25" s="26"/>
      <c r="AA25" s="26"/>
      <c r="AB25" s="26"/>
      <c r="AC25" s="26"/>
      <c r="AD25" s="26"/>
      <c r="AE25" s="26"/>
    </row>
    <row r="26" ht="15.75" hidden="1" customHeight="1">
      <c r="A26" s="23" t="s">
        <v>154</v>
      </c>
      <c r="B26" s="24"/>
      <c r="C26" s="24"/>
      <c r="D26" s="24"/>
      <c r="E26" s="25" t="str">
        <f>VLOOKUP(G26,Typeform_original!$A$2:$K$102,3,FALSE)</f>
        <v>msameem705@gmail.com</v>
      </c>
      <c r="F26" s="24"/>
      <c r="G26" s="24" t="s">
        <v>262</v>
      </c>
      <c r="H26" s="24" t="s">
        <v>263</v>
      </c>
      <c r="I26" s="24">
        <v>3.0</v>
      </c>
      <c r="J26" s="24" t="s">
        <v>264</v>
      </c>
      <c r="K26" s="24" t="s">
        <v>31</v>
      </c>
      <c r="L26" s="24" t="s">
        <v>265</v>
      </c>
      <c r="M26" s="24" t="s">
        <v>266</v>
      </c>
      <c r="N26" s="26"/>
      <c r="O26" s="26"/>
      <c r="P26" s="26"/>
      <c r="Q26" s="26"/>
      <c r="R26" s="26"/>
      <c r="S26" s="26"/>
      <c r="T26" s="26"/>
      <c r="U26" s="26"/>
      <c r="V26" s="26"/>
      <c r="W26" s="26"/>
      <c r="X26" s="26"/>
      <c r="Y26" s="26"/>
      <c r="Z26" s="26"/>
      <c r="AA26" s="26"/>
      <c r="AB26" s="26"/>
      <c r="AC26" s="26"/>
      <c r="AD26" s="26"/>
      <c r="AE26" s="26"/>
    </row>
    <row r="27" ht="15.75" hidden="1" customHeight="1">
      <c r="A27" s="23" t="s">
        <v>164</v>
      </c>
      <c r="B27" s="24"/>
      <c r="C27" s="24"/>
      <c r="D27" s="24"/>
      <c r="E27" s="25" t="str">
        <f>VLOOKUP(G27,Typeform_original!$A$2:$K$102,3,FALSE)</f>
        <v>abhishekkushwaha138@gmail.com</v>
      </c>
      <c r="F27" s="24"/>
      <c r="G27" s="24" t="s">
        <v>267</v>
      </c>
      <c r="H27" s="24" t="s">
        <v>268</v>
      </c>
      <c r="I27" s="24">
        <v>4.0</v>
      </c>
      <c r="J27" s="24" t="s">
        <v>196</v>
      </c>
      <c r="K27" s="24" t="s">
        <v>31</v>
      </c>
      <c r="L27" s="24" t="s">
        <v>269</v>
      </c>
      <c r="M27" s="24" t="s">
        <v>270</v>
      </c>
      <c r="N27" s="26"/>
      <c r="O27" s="26"/>
      <c r="P27" s="26"/>
      <c r="Q27" s="26"/>
      <c r="R27" s="26"/>
      <c r="S27" s="26"/>
      <c r="T27" s="26"/>
      <c r="U27" s="26"/>
      <c r="V27" s="26"/>
      <c r="W27" s="26"/>
      <c r="X27" s="26"/>
      <c r="Y27" s="26"/>
      <c r="Z27" s="26"/>
      <c r="AA27" s="26"/>
      <c r="AB27" s="26"/>
      <c r="AC27" s="26"/>
      <c r="AD27" s="26"/>
      <c r="AE27" s="26"/>
    </row>
    <row r="28" ht="15.75" hidden="1" customHeight="1">
      <c r="A28" s="23" t="s">
        <v>154</v>
      </c>
      <c r="B28" s="24"/>
      <c r="C28" s="24"/>
      <c r="D28" s="24"/>
      <c r="E28" s="25" t="str">
        <f>VLOOKUP(G28,Typeform_original!$A$2:$K$102,3,FALSE)</f>
        <v>gotechahavish@gmail.com</v>
      </c>
      <c r="F28" s="24"/>
      <c r="G28" s="24" t="s">
        <v>271</v>
      </c>
      <c r="H28" s="24" t="s">
        <v>272</v>
      </c>
      <c r="I28" s="24">
        <v>4.0</v>
      </c>
      <c r="J28" s="24" t="s">
        <v>243</v>
      </c>
      <c r="K28" s="24" t="s">
        <v>273</v>
      </c>
      <c r="L28" s="24" t="s">
        <v>274</v>
      </c>
      <c r="M28" s="24" t="s">
        <v>275</v>
      </c>
      <c r="N28" s="26"/>
      <c r="O28" s="26"/>
      <c r="P28" s="26"/>
      <c r="Q28" s="26"/>
      <c r="R28" s="26"/>
      <c r="S28" s="26"/>
      <c r="T28" s="26"/>
      <c r="U28" s="26"/>
      <c r="V28" s="26"/>
      <c r="W28" s="26"/>
      <c r="X28" s="26"/>
      <c r="Y28" s="26"/>
      <c r="Z28" s="26"/>
      <c r="AA28" s="26"/>
      <c r="AB28" s="26"/>
      <c r="AC28" s="26"/>
      <c r="AD28" s="26"/>
      <c r="AE28" s="26"/>
    </row>
    <row r="29" ht="15.75" hidden="1" customHeight="1">
      <c r="A29" s="23" t="s">
        <v>154</v>
      </c>
      <c r="B29" s="24"/>
      <c r="C29" s="24"/>
      <c r="D29" s="24"/>
      <c r="E29" s="25" t="str">
        <f>VLOOKUP(G29,Typeform_original!$A$2:$K$102,3,FALSE)</f>
        <v>sarita9671689300@gmail.com</v>
      </c>
      <c r="F29" s="24"/>
      <c r="G29" s="24" t="s">
        <v>276</v>
      </c>
      <c r="H29" s="24" t="s">
        <v>277</v>
      </c>
      <c r="I29" s="24">
        <v>1.0</v>
      </c>
      <c r="J29" s="24" t="s">
        <v>176</v>
      </c>
      <c r="K29" s="24" t="s">
        <v>31</v>
      </c>
      <c r="L29" s="24" t="s">
        <v>278</v>
      </c>
      <c r="M29" s="24" t="s">
        <v>279</v>
      </c>
      <c r="N29" s="26"/>
      <c r="O29" s="26"/>
      <c r="P29" s="26"/>
      <c r="Q29" s="26"/>
      <c r="R29" s="26"/>
      <c r="S29" s="26"/>
      <c r="T29" s="26"/>
      <c r="U29" s="26"/>
      <c r="V29" s="26"/>
      <c r="W29" s="26"/>
      <c r="X29" s="26"/>
      <c r="Y29" s="26"/>
      <c r="Z29" s="26"/>
      <c r="AA29" s="26"/>
      <c r="AB29" s="26"/>
      <c r="AC29" s="26"/>
      <c r="AD29" s="26"/>
      <c r="AE29" s="26"/>
    </row>
    <row r="30" ht="15.75" customHeight="1">
      <c r="A30" s="23" t="s">
        <v>219</v>
      </c>
      <c r="B30" s="27" t="s">
        <v>219</v>
      </c>
      <c r="C30" s="28" t="s">
        <v>219</v>
      </c>
      <c r="D30" s="27" t="s">
        <v>280</v>
      </c>
      <c r="E30" s="25" t="str">
        <f>VLOOKUP(G30,Typeform_original!$A$2:$K$102,3,FALSE)</f>
        <v>jesvanthrichis2000@gmail.com</v>
      </c>
      <c r="F30" s="25" t="str">
        <f>VLOOKUP(G30,Typeform_original!$A$2:$K$102,2,FALSE)</f>
        <v>'+919965914477</v>
      </c>
      <c r="G30" s="24" t="s">
        <v>281</v>
      </c>
      <c r="H30" s="24" t="s">
        <v>282</v>
      </c>
      <c r="I30" s="24">
        <v>3.0</v>
      </c>
      <c r="J30" s="24" t="s">
        <v>157</v>
      </c>
      <c r="K30" s="24" t="s">
        <v>283</v>
      </c>
      <c r="L30" s="24" t="s">
        <v>284</v>
      </c>
      <c r="M30" s="24" t="s">
        <v>285</v>
      </c>
      <c r="N30" s="26"/>
      <c r="O30" s="26"/>
      <c r="P30" s="26"/>
      <c r="Q30" s="26"/>
      <c r="R30" s="26"/>
      <c r="S30" s="26"/>
      <c r="T30" s="26"/>
      <c r="U30" s="26"/>
      <c r="V30" s="26"/>
      <c r="W30" s="26"/>
      <c r="X30" s="26"/>
      <c r="Y30" s="26"/>
      <c r="Z30" s="26"/>
      <c r="AA30" s="26"/>
      <c r="AB30" s="26"/>
      <c r="AC30" s="26"/>
      <c r="AD30" s="26"/>
      <c r="AE30" s="26"/>
    </row>
    <row r="31" ht="15.75" hidden="1" customHeight="1">
      <c r="A31" s="23" t="s">
        <v>154</v>
      </c>
      <c r="B31" s="24"/>
      <c r="C31" s="24"/>
      <c r="D31" s="24"/>
      <c r="E31" s="25" t="str">
        <f>VLOOKUP(G31,Typeform_original!$A$2:$K$102,3,FALSE)</f>
        <v>taniikshagupta851@gmail.com</v>
      </c>
      <c r="F31" s="24"/>
      <c r="G31" s="24" t="s">
        <v>286</v>
      </c>
      <c r="H31" s="24" t="s">
        <v>287</v>
      </c>
      <c r="I31" s="24">
        <v>1.0</v>
      </c>
      <c r="J31" s="24" t="s">
        <v>99</v>
      </c>
      <c r="K31" s="24" t="s">
        <v>31</v>
      </c>
      <c r="L31" s="24" t="s">
        <v>288</v>
      </c>
      <c r="M31" s="24" t="s">
        <v>289</v>
      </c>
      <c r="N31" s="26"/>
      <c r="O31" s="26"/>
      <c r="P31" s="26"/>
      <c r="Q31" s="26"/>
      <c r="R31" s="26"/>
      <c r="S31" s="26"/>
      <c r="T31" s="26"/>
      <c r="U31" s="26"/>
      <c r="V31" s="26"/>
      <c r="W31" s="26"/>
      <c r="X31" s="26"/>
      <c r="Y31" s="26"/>
      <c r="Z31" s="26"/>
      <c r="AA31" s="26"/>
      <c r="AB31" s="26"/>
      <c r="AC31" s="26"/>
      <c r="AD31" s="26"/>
      <c r="AE31" s="26"/>
    </row>
    <row r="32" ht="15.75" customHeight="1">
      <c r="A32" s="23" t="s">
        <v>219</v>
      </c>
      <c r="B32" s="27" t="s">
        <v>219</v>
      </c>
      <c r="C32" s="20"/>
      <c r="D32" s="27" t="s">
        <v>290</v>
      </c>
      <c r="E32" s="25" t="str">
        <f>VLOOKUP(G32,Typeform_original!$A$2:$K$102,3,FALSE)</f>
        <v>parmarvidit17@gmail.com</v>
      </c>
      <c r="F32" s="25" t="str">
        <f>VLOOKUP(G32,Typeform_original!$A$2:$K$102,2,FALSE)</f>
        <v>'+919650062108</v>
      </c>
      <c r="G32" s="24" t="s">
        <v>98</v>
      </c>
      <c r="H32" s="24" t="s">
        <v>291</v>
      </c>
      <c r="I32" s="24">
        <v>4.0</v>
      </c>
      <c r="J32" s="24" t="s">
        <v>99</v>
      </c>
      <c r="K32" s="24" t="s">
        <v>31</v>
      </c>
      <c r="L32" s="24" t="s">
        <v>292</v>
      </c>
      <c r="M32" s="24" t="s">
        <v>293</v>
      </c>
      <c r="N32" s="26"/>
      <c r="O32" s="26"/>
      <c r="P32" s="26"/>
      <c r="Q32" s="26"/>
      <c r="R32" s="26"/>
      <c r="S32" s="26"/>
      <c r="T32" s="26"/>
      <c r="U32" s="26"/>
      <c r="V32" s="26"/>
      <c r="W32" s="26"/>
      <c r="X32" s="26"/>
      <c r="Y32" s="26"/>
      <c r="Z32" s="26"/>
      <c r="AA32" s="26"/>
      <c r="AB32" s="26"/>
      <c r="AC32" s="26"/>
      <c r="AD32" s="26"/>
      <c r="AE32" s="26"/>
    </row>
    <row r="33" ht="15.75" customHeight="1">
      <c r="A33" s="23" t="s">
        <v>219</v>
      </c>
      <c r="B33" s="27" t="s">
        <v>219</v>
      </c>
      <c r="C33" s="20"/>
      <c r="D33" s="27" t="s">
        <v>294</v>
      </c>
      <c r="E33" s="25" t="str">
        <f>VLOOKUP(G33,Typeform_original!$A$2:$K$102,3,FALSE)</f>
        <v>20bba034@nluo.ac.in</v>
      </c>
      <c r="F33" s="25" t="str">
        <f>VLOOKUP(G33,Typeform_original!$A$2:$K$102,2,FALSE)</f>
        <v>'+919807764775</v>
      </c>
      <c r="G33" s="24" t="s">
        <v>112</v>
      </c>
      <c r="H33" s="24" t="s">
        <v>295</v>
      </c>
      <c r="I33" s="24">
        <v>1.0</v>
      </c>
      <c r="J33" s="24" t="s">
        <v>196</v>
      </c>
      <c r="K33" s="24" t="s">
        <v>31</v>
      </c>
      <c r="L33" s="24" t="s">
        <v>296</v>
      </c>
      <c r="M33" s="24" t="s">
        <v>297</v>
      </c>
      <c r="N33" s="26"/>
      <c r="O33" s="26"/>
      <c r="P33" s="26"/>
      <c r="Q33" s="26"/>
      <c r="R33" s="26"/>
      <c r="S33" s="26"/>
      <c r="T33" s="26"/>
      <c r="U33" s="26"/>
      <c r="V33" s="26"/>
      <c r="W33" s="26"/>
      <c r="X33" s="26"/>
      <c r="Y33" s="26"/>
      <c r="Z33" s="26"/>
      <c r="AA33" s="26"/>
      <c r="AB33" s="26"/>
      <c r="AC33" s="26"/>
      <c r="AD33" s="26"/>
      <c r="AE33" s="26"/>
    </row>
    <row r="34" ht="15.75" hidden="1" customHeight="1">
      <c r="A34" s="23" t="s">
        <v>154</v>
      </c>
      <c r="B34" s="24"/>
      <c r="C34" s="24"/>
      <c r="D34" s="24"/>
      <c r="E34" s="25" t="str">
        <f>VLOOKUP(G34,Typeform_original!$A$2:$K$102,3,FALSE)</f>
        <v>gurmehar14@gmail.com</v>
      </c>
      <c r="F34" s="24"/>
      <c r="G34" s="24" t="s">
        <v>298</v>
      </c>
      <c r="H34" s="24" t="s">
        <v>299</v>
      </c>
      <c r="I34" s="24">
        <v>4.0</v>
      </c>
      <c r="J34" s="24" t="s">
        <v>300</v>
      </c>
      <c r="K34" s="24" t="s">
        <v>63</v>
      </c>
      <c r="L34" s="24" t="s">
        <v>301</v>
      </c>
      <c r="M34" s="24" t="s">
        <v>302</v>
      </c>
      <c r="N34" s="26"/>
      <c r="O34" s="26"/>
      <c r="P34" s="26"/>
      <c r="Q34" s="26"/>
      <c r="R34" s="26"/>
      <c r="S34" s="26"/>
      <c r="T34" s="26"/>
      <c r="U34" s="26"/>
      <c r="V34" s="26"/>
      <c r="W34" s="26"/>
      <c r="X34" s="26"/>
      <c r="Y34" s="26"/>
      <c r="Z34" s="26"/>
      <c r="AA34" s="26"/>
      <c r="AB34" s="26"/>
      <c r="AC34" s="26"/>
      <c r="AD34" s="26"/>
      <c r="AE34" s="26"/>
    </row>
    <row r="35" ht="15.75" hidden="1" customHeight="1">
      <c r="A35" s="23" t="s">
        <v>154</v>
      </c>
      <c r="B35" s="24"/>
      <c r="C35" s="24"/>
      <c r="D35" s="24"/>
      <c r="E35" s="25" t="str">
        <f>VLOOKUP(G35,Typeform_original!$A$2:$K$102,3,FALSE)</f>
        <v>210506040089@clc.du.ac.in</v>
      </c>
      <c r="F35" s="24"/>
      <c r="G35" s="24" t="s">
        <v>303</v>
      </c>
      <c r="H35" s="24" t="s">
        <v>304</v>
      </c>
      <c r="I35" s="24">
        <v>1.0</v>
      </c>
      <c r="J35" s="24" t="s">
        <v>176</v>
      </c>
      <c r="K35" s="24" t="s">
        <v>31</v>
      </c>
      <c r="L35" s="24" t="s">
        <v>305</v>
      </c>
      <c r="M35" s="24" t="s">
        <v>306</v>
      </c>
      <c r="N35" s="26"/>
      <c r="O35" s="26"/>
      <c r="P35" s="26"/>
      <c r="Q35" s="26"/>
      <c r="R35" s="26"/>
      <c r="S35" s="26"/>
      <c r="T35" s="26"/>
      <c r="U35" s="26"/>
      <c r="V35" s="26"/>
      <c r="W35" s="26"/>
      <c r="X35" s="26"/>
      <c r="Y35" s="26"/>
      <c r="Z35" s="26"/>
      <c r="AA35" s="26"/>
      <c r="AB35" s="26"/>
      <c r="AC35" s="26"/>
      <c r="AD35" s="26"/>
      <c r="AE35" s="26"/>
    </row>
    <row r="36" ht="15.75" hidden="1" customHeight="1">
      <c r="A36" s="23" t="s">
        <v>154</v>
      </c>
      <c r="B36" s="24"/>
      <c r="C36" s="24"/>
      <c r="D36" s="24"/>
      <c r="E36" s="25" t="str">
        <f>VLOOKUP(G36,Typeform_original!$A$2:$K$102,3,FALSE)</f>
        <v>divyabharti521@gmail.com</v>
      </c>
      <c r="F36" s="24"/>
      <c r="G36" s="24" t="s">
        <v>307</v>
      </c>
      <c r="H36" s="24" t="s">
        <v>308</v>
      </c>
      <c r="I36" s="24">
        <v>1.0</v>
      </c>
      <c r="J36" s="24" t="s">
        <v>255</v>
      </c>
      <c r="K36" s="24" t="s">
        <v>31</v>
      </c>
      <c r="L36" s="24" t="s">
        <v>309</v>
      </c>
      <c r="M36" s="24" t="s">
        <v>310</v>
      </c>
      <c r="N36" s="26"/>
      <c r="O36" s="26"/>
      <c r="P36" s="26"/>
      <c r="Q36" s="26"/>
      <c r="R36" s="26"/>
      <c r="S36" s="26"/>
      <c r="T36" s="26"/>
      <c r="U36" s="26"/>
      <c r="V36" s="26"/>
      <c r="W36" s="26"/>
      <c r="X36" s="26"/>
      <c r="Y36" s="26"/>
      <c r="Z36" s="26"/>
      <c r="AA36" s="26"/>
      <c r="AB36" s="26"/>
      <c r="AC36" s="26"/>
      <c r="AD36" s="26"/>
      <c r="AE36" s="26"/>
    </row>
    <row r="37" ht="15.75" customHeight="1">
      <c r="A37" s="23" t="s">
        <v>219</v>
      </c>
      <c r="B37" s="27" t="s">
        <v>219</v>
      </c>
      <c r="C37" s="20"/>
      <c r="D37" s="28" t="s">
        <v>128</v>
      </c>
      <c r="E37" s="25" t="str">
        <f>VLOOKUP(G37,Typeform_original!$A$2:$K$102,3,FALSE)</f>
        <v>nsakya05@gmail.com</v>
      </c>
      <c r="F37" s="25" t="str">
        <f>VLOOKUP(G37,Typeform_original!$A$2:$K$102,2,FALSE)</f>
        <v>'+918431165829</v>
      </c>
      <c r="G37" s="24" t="s">
        <v>311</v>
      </c>
      <c r="H37" s="24" t="s">
        <v>312</v>
      </c>
      <c r="I37" s="24">
        <v>1.0</v>
      </c>
      <c r="J37" s="24" t="s">
        <v>243</v>
      </c>
      <c r="K37" s="24" t="s">
        <v>31</v>
      </c>
      <c r="L37" s="24" t="s">
        <v>313</v>
      </c>
      <c r="M37" s="24" t="s">
        <v>314</v>
      </c>
      <c r="N37" s="26"/>
      <c r="O37" s="26"/>
      <c r="P37" s="26"/>
      <c r="Q37" s="26"/>
      <c r="R37" s="26"/>
      <c r="S37" s="26"/>
      <c r="T37" s="26"/>
      <c r="U37" s="26"/>
      <c r="V37" s="26"/>
      <c r="W37" s="26"/>
      <c r="X37" s="26"/>
      <c r="Y37" s="26"/>
      <c r="Z37" s="26"/>
      <c r="AA37" s="26"/>
      <c r="AB37" s="26"/>
      <c r="AC37" s="26"/>
      <c r="AD37" s="26"/>
      <c r="AE37" s="26"/>
    </row>
    <row r="38" ht="15.75" customHeight="1">
      <c r="A38" s="23" t="s">
        <v>219</v>
      </c>
      <c r="B38" s="27" t="s">
        <v>219</v>
      </c>
      <c r="C38" s="20"/>
      <c r="D38" s="29" t="s">
        <v>290</v>
      </c>
      <c r="E38" s="24"/>
      <c r="F38" s="30" t="s">
        <v>315</v>
      </c>
      <c r="G38" s="24" t="s">
        <v>316</v>
      </c>
      <c r="H38" s="24" t="s">
        <v>317</v>
      </c>
      <c r="I38" s="24">
        <v>1.0</v>
      </c>
      <c r="J38" s="24" t="s">
        <v>99</v>
      </c>
      <c r="K38" s="24" t="s">
        <v>318</v>
      </c>
      <c r="L38" s="24" t="s">
        <v>319</v>
      </c>
      <c r="M38" s="24" t="s">
        <v>320</v>
      </c>
      <c r="N38" s="26"/>
      <c r="O38" s="26"/>
      <c r="P38" s="26"/>
      <c r="Q38" s="26"/>
      <c r="R38" s="26"/>
      <c r="S38" s="26"/>
      <c r="T38" s="26"/>
      <c r="U38" s="26"/>
      <c r="V38" s="26"/>
      <c r="W38" s="26"/>
      <c r="X38" s="26"/>
      <c r="Y38" s="26"/>
      <c r="Z38" s="26"/>
      <c r="AA38" s="26"/>
      <c r="AB38" s="26"/>
      <c r="AC38" s="26"/>
      <c r="AD38" s="26"/>
      <c r="AE38" s="26"/>
    </row>
    <row r="39" ht="15.75" hidden="1" customHeight="1">
      <c r="A39" s="23" t="s">
        <v>154</v>
      </c>
      <c r="B39" s="24"/>
      <c r="C39" s="24"/>
      <c r="D39" s="24"/>
      <c r="E39" s="25" t="str">
        <f>VLOOKUP(G39,Typeform_original!$A$2:$K$102,3,FALSE)</f>
        <v>akshaypetkar29@gmail.com</v>
      </c>
      <c r="F39" s="24"/>
      <c r="G39" s="24" t="s">
        <v>321</v>
      </c>
      <c r="H39" s="24" t="s">
        <v>322</v>
      </c>
      <c r="I39" s="24">
        <v>3.0</v>
      </c>
      <c r="J39" s="24" t="s">
        <v>243</v>
      </c>
      <c r="K39" s="24" t="s">
        <v>31</v>
      </c>
      <c r="L39" s="24" t="s">
        <v>323</v>
      </c>
      <c r="M39" s="24" t="s">
        <v>323</v>
      </c>
      <c r="N39" s="26"/>
      <c r="O39" s="26"/>
      <c r="P39" s="26"/>
      <c r="Q39" s="26"/>
      <c r="R39" s="26"/>
      <c r="S39" s="26"/>
      <c r="T39" s="26"/>
      <c r="U39" s="26"/>
      <c r="V39" s="26"/>
      <c r="W39" s="26"/>
      <c r="X39" s="26"/>
      <c r="Y39" s="26"/>
      <c r="Z39" s="26"/>
      <c r="AA39" s="26"/>
      <c r="AB39" s="26"/>
      <c r="AC39" s="26"/>
      <c r="AD39" s="26"/>
      <c r="AE39" s="26"/>
    </row>
    <row r="40" ht="15.75" hidden="1" customHeight="1">
      <c r="A40" s="23" t="s">
        <v>164</v>
      </c>
      <c r="B40" s="24"/>
      <c r="C40" s="24"/>
      <c r="D40" s="24"/>
      <c r="E40" s="25" t="str">
        <f>VLOOKUP(G40,Typeform_original!$A$2:$K$102,3,FALSE)</f>
        <v>subhasmitap.dsnlu@gmail.com</v>
      </c>
      <c r="F40" s="24"/>
      <c r="G40" s="24" t="s">
        <v>324</v>
      </c>
      <c r="H40" s="24" t="s">
        <v>325</v>
      </c>
      <c r="I40" s="24">
        <v>3.0</v>
      </c>
      <c r="J40" s="24" t="s">
        <v>134</v>
      </c>
      <c r="K40" s="24" t="s">
        <v>326</v>
      </c>
      <c r="L40" s="24" t="s">
        <v>327</v>
      </c>
      <c r="M40" s="24" t="s">
        <v>328</v>
      </c>
      <c r="N40" s="26"/>
      <c r="O40" s="26"/>
      <c r="P40" s="26"/>
      <c r="Q40" s="26"/>
      <c r="R40" s="26"/>
      <c r="S40" s="26"/>
      <c r="T40" s="26"/>
      <c r="U40" s="26"/>
      <c r="V40" s="26"/>
      <c r="W40" s="26"/>
      <c r="X40" s="26"/>
      <c r="Y40" s="26"/>
      <c r="Z40" s="26"/>
      <c r="AA40" s="26"/>
      <c r="AB40" s="26"/>
      <c r="AC40" s="26"/>
      <c r="AD40" s="26"/>
      <c r="AE40" s="26"/>
    </row>
    <row r="41" ht="15.75" hidden="1" customHeight="1">
      <c r="A41" s="23" t="s">
        <v>154</v>
      </c>
      <c r="B41" s="24"/>
      <c r="C41" s="24"/>
      <c r="D41" s="24"/>
      <c r="E41" s="25" t="str">
        <f>VLOOKUP(G41,Typeform_original!$A$2:$K$102,3,FALSE)</f>
        <v>rajeshkumar14510038@gmail.com</v>
      </c>
      <c r="F41" s="24"/>
      <c r="G41" s="24" t="s">
        <v>329</v>
      </c>
      <c r="H41" s="24" t="s">
        <v>330</v>
      </c>
      <c r="I41" s="24">
        <v>1.0</v>
      </c>
      <c r="J41" s="24" t="s">
        <v>255</v>
      </c>
      <c r="K41" s="24" t="s">
        <v>31</v>
      </c>
      <c r="L41" s="24" t="s">
        <v>331</v>
      </c>
      <c r="M41" s="24" t="s">
        <v>332</v>
      </c>
      <c r="N41" s="26"/>
      <c r="O41" s="26"/>
      <c r="P41" s="26"/>
      <c r="Q41" s="26"/>
      <c r="R41" s="26"/>
      <c r="S41" s="26"/>
      <c r="T41" s="26"/>
      <c r="U41" s="26"/>
      <c r="V41" s="26"/>
      <c r="W41" s="26"/>
      <c r="X41" s="26"/>
      <c r="Y41" s="26"/>
      <c r="Z41" s="26"/>
      <c r="AA41" s="26"/>
      <c r="AB41" s="26"/>
      <c r="AC41" s="26"/>
      <c r="AD41" s="26"/>
      <c r="AE41" s="26"/>
    </row>
    <row r="42" ht="15.75" hidden="1" customHeight="1">
      <c r="A42" s="23" t="s">
        <v>164</v>
      </c>
      <c r="B42" s="24"/>
      <c r="C42" s="24"/>
      <c r="D42" s="24"/>
      <c r="E42" s="25" t="str">
        <f>VLOOKUP(G42,Typeform_original!$A$2:$K$102,3,FALSE)</f>
        <v>vagisha.s.t@gmail.com</v>
      </c>
      <c r="F42" s="24"/>
      <c r="G42" s="24" t="s">
        <v>333</v>
      </c>
      <c r="H42" s="24" t="s">
        <v>334</v>
      </c>
      <c r="I42" s="24">
        <v>1.0</v>
      </c>
      <c r="J42" s="24" t="s">
        <v>91</v>
      </c>
      <c r="K42" s="24" t="s">
        <v>31</v>
      </c>
      <c r="L42" s="24" t="s">
        <v>335</v>
      </c>
      <c r="M42" s="24" t="s">
        <v>336</v>
      </c>
      <c r="N42" s="26"/>
      <c r="O42" s="26"/>
      <c r="P42" s="26"/>
      <c r="Q42" s="26"/>
      <c r="R42" s="26"/>
      <c r="S42" s="26"/>
      <c r="T42" s="26"/>
      <c r="U42" s="26"/>
      <c r="V42" s="26"/>
      <c r="W42" s="26"/>
      <c r="X42" s="26"/>
      <c r="Y42" s="26"/>
      <c r="Z42" s="26"/>
      <c r="AA42" s="26"/>
      <c r="AB42" s="26"/>
      <c r="AC42" s="26"/>
      <c r="AD42" s="26"/>
      <c r="AE42" s="26"/>
    </row>
    <row r="43" ht="15.75" hidden="1" customHeight="1">
      <c r="A43" s="23" t="s">
        <v>164</v>
      </c>
      <c r="B43" s="24"/>
      <c r="C43" s="24"/>
      <c r="D43" s="24"/>
      <c r="E43" s="25" t="str">
        <f>VLOOKUP(G43,Typeform_original!$A$2:$K$102,3,FALSE)</f>
        <v>Gabbarisgoodman@gmail.com</v>
      </c>
      <c r="F43" s="24"/>
      <c r="G43" s="24" t="s">
        <v>337</v>
      </c>
      <c r="H43" s="24" t="s">
        <v>338</v>
      </c>
      <c r="I43" s="24">
        <v>4.0</v>
      </c>
      <c r="J43" s="24" t="s">
        <v>196</v>
      </c>
      <c r="K43" s="24" t="s">
        <v>31</v>
      </c>
      <c r="L43" s="24" t="s">
        <v>339</v>
      </c>
      <c r="M43" s="24" t="s">
        <v>340</v>
      </c>
      <c r="N43" s="26"/>
      <c r="O43" s="26"/>
      <c r="P43" s="26"/>
      <c r="Q43" s="26"/>
      <c r="R43" s="26"/>
      <c r="S43" s="26"/>
      <c r="T43" s="26"/>
      <c r="U43" s="26"/>
      <c r="V43" s="26"/>
      <c r="W43" s="26"/>
      <c r="X43" s="26"/>
      <c r="Y43" s="26"/>
      <c r="Z43" s="26"/>
      <c r="AA43" s="26"/>
      <c r="AB43" s="26"/>
      <c r="AC43" s="26"/>
      <c r="AD43" s="26"/>
      <c r="AE43" s="26"/>
    </row>
    <row r="44" ht="15.75" customHeight="1">
      <c r="A44" s="23" t="s">
        <v>219</v>
      </c>
      <c r="B44" s="27" t="s">
        <v>219</v>
      </c>
      <c r="C44" s="20"/>
      <c r="D44" s="27" t="s">
        <v>294</v>
      </c>
      <c r="E44" s="25" t="str">
        <f>VLOOKUP(G44,Typeform_original!$A$2:$K$102,3,FALSE)</f>
        <v>shivampatel2403@gmail.com</v>
      </c>
      <c r="F44" s="25" t="str">
        <f>VLOOKUP(G44,Typeform_original!$A$2:$K$102,2,FALSE)</f>
        <v>'+919807285458</v>
      </c>
      <c r="G44" s="24" t="s">
        <v>115</v>
      </c>
      <c r="H44" s="24" t="s">
        <v>341</v>
      </c>
      <c r="I44" s="24">
        <v>1.0</v>
      </c>
      <c r="J44" s="24" t="s">
        <v>196</v>
      </c>
      <c r="K44" s="24" t="s">
        <v>31</v>
      </c>
      <c r="L44" s="24" t="s">
        <v>342</v>
      </c>
      <c r="M44" s="24" t="s">
        <v>343</v>
      </c>
      <c r="N44" s="26"/>
      <c r="O44" s="26"/>
      <c r="P44" s="26"/>
      <c r="Q44" s="26"/>
      <c r="R44" s="26"/>
      <c r="S44" s="26"/>
      <c r="T44" s="26"/>
      <c r="U44" s="26"/>
      <c r="V44" s="26"/>
      <c r="W44" s="26"/>
      <c r="X44" s="26"/>
      <c r="Y44" s="26"/>
      <c r="Z44" s="26"/>
      <c r="AA44" s="26"/>
      <c r="AB44" s="26"/>
      <c r="AC44" s="26"/>
      <c r="AD44" s="26"/>
      <c r="AE44" s="26"/>
    </row>
    <row r="45" ht="15.75" hidden="1" customHeight="1">
      <c r="A45" s="23" t="s">
        <v>164</v>
      </c>
      <c r="B45" s="24"/>
      <c r="C45" s="24"/>
      <c r="D45" s="24"/>
      <c r="E45" s="25" t="str">
        <f>VLOOKUP(G45,Typeform_original!$A$2:$K$102,3,FALSE)</f>
        <v>vaibhavy2405@gmail.com</v>
      </c>
      <c r="F45" s="24"/>
      <c r="G45" s="24" t="s">
        <v>344</v>
      </c>
      <c r="H45" s="24" t="s">
        <v>345</v>
      </c>
      <c r="I45" s="24">
        <v>1.0</v>
      </c>
      <c r="J45" s="24" t="s">
        <v>80</v>
      </c>
      <c r="K45" s="24" t="s">
        <v>31</v>
      </c>
      <c r="L45" s="24" t="s">
        <v>346</v>
      </c>
      <c r="M45" s="24" t="s">
        <v>347</v>
      </c>
      <c r="N45" s="26"/>
      <c r="O45" s="26"/>
      <c r="P45" s="26"/>
      <c r="Q45" s="26"/>
      <c r="R45" s="26"/>
      <c r="S45" s="26"/>
      <c r="T45" s="26"/>
      <c r="U45" s="26"/>
      <c r="V45" s="26"/>
      <c r="W45" s="26"/>
      <c r="X45" s="26"/>
      <c r="Y45" s="26"/>
      <c r="Z45" s="26"/>
      <c r="AA45" s="26"/>
      <c r="AB45" s="26"/>
      <c r="AC45" s="26"/>
      <c r="AD45" s="26"/>
      <c r="AE45" s="26"/>
    </row>
    <row r="46" ht="15.75" hidden="1" customHeight="1">
      <c r="A46" s="23" t="s">
        <v>164</v>
      </c>
      <c r="B46" s="24"/>
      <c r="C46" s="24"/>
      <c r="D46" s="24"/>
      <c r="E46" s="25" t="str">
        <f>VLOOKUP(G46,Typeform_original!$A$2:$K$102,3,FALSE)</f>
        <v>tejaswiniteju1818@gmail.com</v>
      </c>
      <c r="F46" s="24"/>
      <c r="G46" s="24" t="s">
        <v>348</v>
      </c>
      <c r="H46" s="24" t="s">
        <v>349</v>
      </c>
      <c r="I46" s="24">
        <v>1.0</v>
      </c>
      <c r="J46" s="24" t="s">
        <v>58</v>
      </c>
      <c r="K46" s="24" t="s">
        <v>350</v>
      </c>
      <c r="L46" s="24" t="s">
        <v>351</v>
      </c>
      <c r="M46" s="24" t="s">
        <v>352</v>
      </c>
      <c r="N46" s="26"/>
      <c r="O46" s="26"/>
      <c r="P46" s="26"/>
      <c r="Q46" s="26"/>
      <c r="R46" s="26"/>
      <c r="S46" s="26"/>
      <c r="T46" s="26"/>
      <c r="U46" s="26"/>
      <c r="V46" s="26"/>
      <c r="W46" s="26"/>
      <c r="X46" s="26"/>
      <c r="Y46" s="26"/>
      <c r="Z46" s="26"/>
      <c r="AA46" s="26"/>
      <c r="AB46" s="26"/>
      <c r="AC46" s="26"/>
      <c r="AD46" s="26"/>
      <c r="AE46" s="26"/>
    </row>
    <row r="47" ht="15.75" hidden="1" customHeight="1">
      <c r="A47" s="23" t="s">
        <v>154</v>
      </c>
      <c r="B47" s="24"/>
      <c r="C47" s="24"/>
      <c r="D47" s="24"/>
      <c r="E47" s="25" t="str">
        <f>VLOOKUP(G47,Typeform_original!$A$2:$K$102,3,FALSE)</f>
        <v>anmolattri7@gmail.com</v>
      </c>
      <c r="F47" s="24"/>
      <c r="G47" s="24" t="s">
        <v>353</v>
      </c>
      <c r="H47" s="24" t="s">
        <v>354</v>
      </c>
      <c r="I47" s="24">
        <v>4.0</v>
      </c>
      <c r="J47" s="24" t="s">
        <v>176</v>
      </c>
      <c r="K47" s="24" t="s">
        <v>31</v>
      </c>
      <c r="L47" s="24" t="s">
        <v>355</v>
      </c>
      <c r="M47" s="24" t="s">
        <v>356</v>
      </c>
      <c r="N47" s="26"/>
      <c r="O47" s="26"/>
      <c r="P47" s="26"/>
      <c r="Q47" s="26"/>
      <c r="R47" s="26"/>
      <c r="S47" s="26"/>
      <c r="T47" s="26"/>
      <c r="U47" s="26"/>
      <c r="V47" s="26"/>
      <c r="W47" s="26"/>
      <c r="X47" s="26"/>
      <c r="Y47" s="26"/>
      <c r="Z47" s="26"/>
      <c r="AA47" s="26"/>
      <c r="AB47" s="26"/>
      <c r="AC47" s="26"/>
      <c r="AD47" s="26"/>
      <c r="AE47" s="26"/>
    </row>
    <row r="48" ht="15.75" customHeight="1">
      <c r="A48" s="23" t="s">
        <v>219</v>
      </c>
      <c r="B48" s="27" t="s">
        <v>219</v>
      </c>
      <c r="C48" s="28" t="s">
        <v>219</v>
      </c>
      <c r="D48" s="27" t="s">
        <v>290</v>
      </c>
      <c r="E48" s="25" t="str">
        <f>VLOOKUP(G48,Typeform_original!$A$2:$K$102,3,FALSE)</f>
        <v>Ddiveshclc@gmail.com</v>
      </c>
      <c r="F48" s="25" t="str">
        <f>VLOOKUP(G48,Typeform_original!$A$2:$K$102,2,FALSE)</f>
        <v>'+917210406063</v>
      </c>
      <c r="G48" s="24" t="s">
        <v>357</v>
      </c>
      <c r="H48" s="24" t="s">
        <v>358</v>
      </c>
      <c r="I48" s="24">
        <v>1.0</v>
      </c>
      <c r="J48" s="24" t="s">
        <v>99</v>
      </c>
      <c r="K48" s="24" t="s">
        <v>31</v>
      </c>
      <c r="L48" s="24" t="s">
        <v>359</v>
      </c>
      <c r="M48" s="24" t="s">
        <v>360</v>
      </c>
      <c r="N48" s="26"/>
      <c r="O48" s="26"/>
      <c r="P48" s="26"/>
      <c r="Q48" s="26"/>
      <c r="R48" s="26"/>
      <c r="S48" s="26"/>
      <c r="T48" s="26"/>
      <c r="U48" s="26"/>
      <c r="V48" s="26"/>
      <c r="W48" s="26"/>
      <c r="X48" s="26"/>
      <c r="Y48" s="26"/>
      <c r="Z48" s="26"/>
      <c r="AA48" s="26"/>
      <c r="AB48" s="26"/>
      <c r="AC48" s="26"/>
      <c r="AD48" s="26"/>
      <c r="AE48" s="26"/>
    </row>
    <row r="49" ht="15.75" hidden="1" customHeight="1">
      <c r="A49" s="23" t="s">
        <v>164</v>
      </c>
      <c r="B49" s="24"/>
      <c r="C49" s="24"/>
      <c r="D49" s="24"/>
      <c r="E49" s="25" t="str">
        <f>VLOOKUP(G49,Typeform_original!$A$2:$K$102,3,FALSE)</f>
        <v>gayathrik_ug17@tnnlu.ac.in</v>
      </c>
      <c r="F49" s="24"/>
      <c r="G49" s="24" t="s">
        <v>361</v>
      </c>
      <c r="H49" s="24" t="s">
        <v>362</v>
      </c>
      <c r="I49" s="24">
        <v>4.0</v>
      </c>
      <c r="J49" s="24" t="s">
        <v>157</v>
      </c>
      <c r="K49" s="24" t="s">
        <v>31</v>
      </c>
      <c r="L49" s="24" t="s">
        <v>363</v>
      </c>
      <c r="M49" s="24" t="s">
        <v>364</v>
      </c>
      <c r="N49" s="26"/>
      <c r="O49" s="26"/>
      <c r="P49" s="26"/>
      <c r="Q49" s="26"/>
      <c r="R49" s="26"/>
      <c r="S49" s="26"/>
      <c r="T49" s="26"/>
      <c r="U49" s="26"/>
      <c r="V49" s="26"/>
      <c r="W49" s="26"/>
      <c r="X49" s="26"/>
      <c r="Y49" s="26"/>
      <c r="Z49" s="26"/>
      <c r="AA49" s="26"/>
      <c r="AB49" s="26"/>
      <c r="AC49" s="26"/>
      <c r="AD49" s="26"/>
      <c r="AE49" s="26"/>
    </row>
    <row r="50" ht="15.75" customHeight="1">
      <c r="A50" s="23" t="s">
        <v>219</v>
      </c>
      <c r="B50" s="27" t="s">
        <v>219</v>
      </c>
      <c r="C50" s="20"/>
      <c r="D50" s="28" t="s">
        <v>365</v>
      </c>
      <c r="E50" s="25" t="str">
        <f>VLOOKUP(G50,Typeform_original!$A$2:$K$102,3,FALSE)</f>
        <v>sumantsingh0502@gmail.com</v>
      </c>
      <c r="F50" s="25" t="str">
        <f>VLOOKUP(G50,Typeform_original!$A$2:$K$102,2,FALSE)</f>
        <v>'+917982744281</v>
      </c>
      <c r="G50" s="24" t="s">
        <v>366</v>
      </c>
      <c r="H50" s="24" t="s">
        <v>367</v>
      </c>
      <c r="I50" s="24">
        <v>1.0</v>
      </c>
      <c r="J50" s="24" t="s">
        <v>99</v>
      </c>
      <c r="K50" s="24" t="s">
        <v>31</v>
      </c>
      <c r="L50" s="24" t="s">
        <v>368</v>
      </c>
      <c r="M50" s="24" t="s">
        <v>369</v>
      </c>
      <c r="N50" s="26"/>
      <c r="O50" s="26"/>
      <c r="P50" s="26"/>
      <c r="Q50" s="26"/>
      <c r="R50" s="26"/>
      <c r="S50" s="26"/>
      <c r="T50" s="26"/>
      <c r="U50" s="26"/>
      <c r="V50" s="26"/>
      <c r="W50" s="26"/>
      <c r="X50" s="26"/>
      <c r="Y50" s="26"/>
      <c r="Z50" s="26"/>
      <c r="AA50" s="26"/>
      <c r="AB50" s="26"/>
      <c r="AC50" s="26"/>
      <c r="AD50" s="26"/>
      <c r="AE50" s="26"/>
    </row>
    <row r="51" ht="15.75" customHeight="1">
      <c r="A51" s="23" t="s">
        <v>219</v>
      </c>
      <c r="B51" s="27" t="s">
        <v>219</v>
      </c>
      <c r="C51" s="20"/>
      <c r="D51" s="27" t="s">
        <v>365</v>
      </c>
      <c r="E51" s="25" t="str">
        <f>VLOOKUP(G51,Typeform_original!$A$2:$K$102,3,FALSE)</f>
        <v>nikhilsharmaca79@gmail.com</v>
      </c>
      <c r="F51" s="25" t="str">
        <f>VLOOKUP(G51,Typeform_original!$A$2:$K$102,2,FALSE)</f>
        <v>'+919818256698</v>
      </c>
      <c r="G51" s="24" t="s">
        <v>370</v>
      </c>
      <c r="H51" s="24" t="s">
        <v>371</v>
      </c>
      <c r="I51" s="24">
        <v>1.0</v>
      </c>
      <c r="J51" s="24" t="s">
        <v>99</v>
      </c>
      <c r="K51" s="24" t="s">
        <v>63</v>
      </c>
      <c r="L51" s="24" t="s">
        <v>63</v>
      </c>
      <c r="M51" s="24" t="s">
        <v>372</v>
      </c>
      <c r="N51" s="26"/>
      <c r="O51" s="26"/>
      <c r="P51" s="26"/>
      <c r="Q51" s="26"/>
      <c r="R51" s="26"/>
      <c r="S51" s="26"/>
      <c r="T51" s="26"/>
      <c r="U51" s="26"/>
      <c r="V51" s="26"/>
      <c r="W51" s="26"/>
      <c r="X51" s="26"/>
      <c r="Y51" s="26"/>
      <c r="Z51" s="26"/>
      <c r="AA51" s="26"/>
      <c r="AB51" s="26"/>
      <c r="AC51" s="26"/>
      <c r="AD51" s="26"/>
      <c r="AE51" s="26"/>
    </row>
    <row r="52" ht="15.75" hidden="1" customHeight="1">
      <c r="A52" s="23" t="s">
        <v>154</v>
      </c>
      <c r="B52" s="24"/>
      <c r="C52" s="24"/>
      <c r="D52" s="24"/>
      <c r="E52" s="25" t="str">
        <f>VLOOKUP(G52,Typeform_original!$A$2:$K$102,3,FALSE)</f>
        <v>Priyachaudhary24051998@gmail.com</v>
      </c>
      <c r="F52" s="24"/>
      <c r="G52" s="24" t="s">
        <v>373</v>
      </c>
      <c r="H52" s="24" t="s">
        <v>374</v>
      </c>
      <c r="I52" s="24">
        <v>1.0</v>
      </c>
      <c r="J52" s="24" t="s">
        <v>99</v>
      </c>
      <c r="K52" s="24" t="s">
        <v>31</v>
      </c>
      <c r="L52" s="24" t="s">
        <v>375</v>
      </c>
      <c r="M52" s="24" t="s">
        <v>376</v>
      </c>
      <c r="N52" s="26"/>
      <c r="O52" s="26"/>
      <c r="P52" s="26"/>
      <c r="Q52" s="26"/>
      <c r="R52" s="26"/>
      <c r="S52" s="26"/>
      <c r="T52" s="26"/>
      <c r="U52" s="26"/>
      <c r="V52" s="26"/>
      <c r="W52" s="26"/>
      <c r="X52" s="26"/>
      <c r="Y52" s="26"/>
      <c r="Z52" s="26"/>
      <c r="AA52" s="26"/>
      <c r="AB52" s="26"/>
      <c r="AC52" s="26"/>
      <c r="AD52" s="26"/>
      <c r="AE52" s="26"/>
    </row>
    <row r="53" ht="15.75" hidden="1" customHeight="1">
      <c r="A53" s="23" t="s">
        <v>154</v>
      </c>
      <c r="B53" s="24"/>
      <c r="C53" s="24"/>
      <c r="D53" s="24"/>
      <c r="E53" s="24"/>
      <c r="F53" s="24"/>
      <c r="G53" s="24" t="s">
        <v>377</v>
      </c>
      <c r="H53" s="24" t="s">
        <v>334</v>
      </c>
      <c r="I53" s="24">
        <v>1.0</v>
      </c>
      <c r="J53" s="24" t="s">
        <v>139</v>
      </c>
      <c r="K53" s="24" t="s">
        <v>31</v>
      </c>
      <c r="L53" s="24" t="s">
        <v>378</v>
      </c>
      <c r="M53" s="24" t="s">
        <v>379</v>
      </c>
      <c r="N53" s="26"/>
      <c r="O53" s="26"/>
      <c r="P53" s="26"/>
      <c r="Q53" s="26"/>
      <c r="R53" s="26"/>
      <c r="S53" s="26"/>
      <c r="T53" s="26"/>
      <c r="U53" s="26"/>
      <c r="V53" s="26"/>
      <c r="W53" s="26"/>
      <c r="X53" s="26"/>
      <c r="Y53" s="26"/>
      <c r="Z53" s="26"/>
      <c r="AA53" s="26"/>
      <c r="AB53" s="26"/>
      <c r="AC53" s="26"/>
      <c r="AD53" s="26"/>
      <c r="AE53" s="26"/>
    </row>
    <row r="54" ht="15.75" customHeight="1">
      <c r="A54" s="23" t="s">
        <v>219</v>
      </c>
      <c r="B54" s="27" t="s">
        <v>219</v>
      </c>
      <c r="C54" s="20"/>
      <c r="D54" s="27" t="s">
        <v>380</v>
      </c>
      <c r="E54" s="25" t="str">
        <f>VLOOKUP(G54,Typeform_original!$A$2:$K$102,3,FALSE)</f>
        <v>kaushaldaaman@gmail.com</v>
      </c>
      <c r="F54" s="25" t="str">
        <f>VLOOKUP(G54,Typeform_original!$A$2:$K$102,2,FALSE)</f>
        <v>'+918437849666</v>
      </c>
      <c r="G54" s="24" t="s">
        <v>32</v>
      </c>
      <c r="H54" s="24" t="s">
        <v>381</v>
      </c>
      <c r="I54" s="24">
        <v>3.0</v>
      </c>
      <c r="J54" s="24" t="s">
        <v>300</v>
      </c>
      <c r="K54" s="24" t="s">
        <v>382</v>
      </c>
      <c r="L54" s="24" t="s">
        <v>383</v>
      </c>
      <c r="M54" s="24" t="s">
        <v>384</v>
      </c>
      <c r="N54" s="26"/>
      <c r="O54" s="26"/>
      <c r="P54" s="26"/>
      <c r="Q54" s="26"/>
      <c r="R54" s="26"/>
      <c r="S54" s="26"/>
      <c r="T54" s="26"/>
      <c r="U54" s="26"/>
      <c r="V54" s="26"/>
      <c r="W54" s="26"/>
      <c r="X54" s="26"/>
      <c r="Y54" s="26"/>
      <c r="Z54" s="26"/>
      <c r="AA54" s="26"/>
      <c r="AB54" s="26"/>
      <c r="AC54" s="26"/>
      <c r="AD54" s="26"/>
      <c r="AE54" s="26"/>
    </row>
    <row r="55" ht="15.75" customHeight="1">
      <c r="A55" s="23" t="s">
        <v>219</v>
      </c>
      <c r="B55" s="27" t="s">
        <v>154</v>
      </c>
      <c r="C55" s="20"/>
      <c r="D55" s="20"/>
      <c r="E55" s="25" t="str">
        <f>VLOOKUP(G55,Typeform_original!$A$2:$K$102,3,FALSE)</f>
        <v>dhavalp1995@gmail.com</v>
      </c>
      <c r="F55" s="25" t="str">
        <f>VLOOKUP(G55,Typeform_original!$A$2:$K$102,2,FALSE)</f>
        <v>'+919029148048</v>
      </c>
      <c r="G55" s="24" t="s">
        <v>385</v>
      </c>
      <c r="H55" s="24" t="s">
        <v>386</v>
      </c>
      <c r="I55" s="24">
        <v>2.0</v>
      </c>
      <c r="J55" s="24" t="s">
        <v>243</v>
      </c>
      <c r="K55" s="24" t="s">
        <v>387</v>
      </c>
      <c r="L55" s="24" t="s">
        <v>388</v>
      </c>
      <c r="M55" s="24" t="s">
        <v>389</v>
      </c>
      <c r="N55" s="26"/>
      <c r="O55" s="26"/>
      <c r="P55" s="26"/>
      <c r="Q55" s="26"/>
      <c r="R55" s="26"/>
      <c r="S55" s="26"/>
      <c r="T55" s="26"/>
      <c r="U55" s="26"/>
      <c r="V55" s="26"/>
      <c r="W55" s="26"/>
      <c r="X55" s="26"/>
      <c r="Y55" s="26"/>
      <c r="Z55" s="26"/>
      <c r="AA55" s="26"/>
      <c r="AB55" s="26"/>
      <c r="AC55" s="26"/>
      <c r="AD55" s="26"/>
      <c r="AE55" s="26"/>
    </row>
    <row r="56" ht="15.75" customHeight="1">
      <c r="A56" s="23" t="s">
        <v>219</v>
      </c>
      <c r="B56" s="27" t="s">
        <v>219</v>
      </c>
      <c r="C56" s="20"/>
      <c r="D56" s="27" t="s">
        <v>390</v>
      </c>
      <c r="E56" s="25" t="str">
        <f>VLOOKUP(G56,Typeform_original!$A$2:$K$102,3,FALSE)</f>
        <v>krishnabnair10@gmail.com</v>
      </c>
      <c r="F56" s="25" t="str">
        <f>VLOOKUP(G56,Typeform_original!$A$2:$K$102,2,FALSE)</f>
        <v>'+917506411313</v>
      </c>
      <c r="G56" s="24" t="s">
        <v>66</v>
      </c>
      <c r="H56" s="24" t="s">
        <v>391</v>
      </c>
      <c r="I56" s="24">
        <v>1.0</v>
      </c>
      <c r="J56" s="24" t="s">
        <v>243</v>
      </c>
      <c r="K56" s="24" t="s">
        <v>31</v>
      </c>
      <c r="L56" s="24" t="s">
        <v>392</v>
      </c>
      <c r="M56" s="24" t="s">
        <v>393</v>
      </c>
      <c r="N56" s="26"/>
      <c r="O56" s="26"/>
      <c r="P56" s="26"/>
      <c r="Q56" s="26"/>
      <c r="R56" s="26"/>
      <c r="S56" s="26"/>
      <c r="T56" s="26"/>
      <c r="U56" s="26"/>
      <c r="V56" s="26"/>
      <c r="W56" s="26"/>
      <c r="X56" s="26"/>
      <c r="Y56" s="26"/>
      <c r="Z56" s="26"/>
      <c r="AA56" s="26"/>
      <c r="AB56" s="26"/>
      <c r="AC56" s="26"/>
      <c r="AD56" s="26"/>
      <c r="AE56" s="26"/>
    </row>
    <row r="57" ht="15.75" hidden="1" customHeight="1">
      <c r="A57" s="23" t="s">
        <v>164</v>
      </c>
      <c r="B57" s="24"/>
      <c r="C57" s="24"/>
      <c r="D57" s="24"/>
      <c r="E57" s="25" t="str">
        <f>VLOOKUP(G57,Typeform_original!$A$2:$K$102,3,FALSE)</f>
        <v>tadarachal@icloud.com</v>
      </c>
      <c r="F57" s="24"/>
      <c r="G57" s="24" t="s">
        <v>394</v>
      </c>
      <c r="H57" s="24" t="s">
        <v>395</v>
      </c>
      <c r="I57" s="24">
        <v>2.0</v>
      </c>
      <c r="J57" s="24" t="s">
        <v>396</v>
      </c>
      <c r="K57" s="24" t="s">
        <v>31</v>
      </c>
      <c r="L57" s="24" t="s">
        <v>397</v>
      </c>
      <c r="M57" s="24" t="s">
        <v>398</v>
      </c>
      <c r="N57" s="26"/>
      <c r="O57" s="26"/>
      <c r="P57" s="26"/>
      <c r="Q57" s="26"/>
      <c r="R57" s="26"/>
      <c r="S57" s="26"/>
      <c r="T57" s="26"/>
      <c r="U57" s="26"/>
      <c r="V57" s="26"/>
      <c r="W57" s="26"/>
      <c r="X57" s="26"/>
      <c r="Y57" s="26"/>
      <c r="Z57" s="26"/>
      <c r="AA57" s="26"/>
      <c r="AB57" s="26"/>
      <c r="AC57" s="26"/>
      <c r="AD57" s="26"/>
      <c r="AE57" s="26"/>
    </row>
    <row r="58" ht="15.75" customHeight="1">
      <c r="A58" s="23" t="s">
        <v>219</v>
      </c>
      <c r="B58" s="27" t="s">
        <v>219</v>
      </c>
      <c r="C58" s="28" t="s">
        <v>219</v>
      </c>
      <c r="D58" s="27" t="s">
        <v>399</v>
      </c>
      <c r="E58" s="25" t="str">
        <f>VLOOKUP(G58,Typeform_original!$A$2:$K$102,3,FALSE)</f>
        <v>19bba044@nluo.ac.in</v>
      </c>
      <c r="F58" s="25" t="str">
        <f>VLOOKUP(G58,Typeform_original!$A$2:$K$102,2,FALSE)</f>
        <v>'+919337574779</v>
      </c>
      <c r="G58" s="24" t="s">
        <v>400</v>
      </c>
      <c r="H58" s="24" t="s">
        <v>391</v>
      </c>
      <c r="I58" s="24">
        <v>2.0</v>
      </c>
      <c r="J58" s="24" t="s">
        <v>134</v>
      </c>
      <c r="K58" s="24" t="s">
        <v>31</v>
      </c>
      <c r="L58" s="24" t="s">
        <v>401</v>
      </c>
      <c r="M58" s="24" t="s">
        <v>402</v>
      </c>
      <c r="N58" s="26"/>
      <c r="O58" s="26"/>
      <c r="P58" s="26"/>
      <c r="Q58" s="26"/>
      <c r="R58" s="26"/>
      <c r="S58" s="26"/>
      <c r="T58" s="26"/>
      <c r="U58" s="26"/>
      <c r="V58" s="26"/>
      <c r="W58" s="26"/>
      <c r="X58" s="26"/>
      <c r="Y58" s="26"/>
      <c r="Z58" s="26"/>
      <c r="AA58" s="26"/>
      <c r="AB58" s="26"/>
      <c r="AC58" s="26"/>
      <c r="AD58" s="26"/>
      <c r="AE58" s="26"/>
    </row>
    <row r="59" ht="15.75" customHeight="1">
      <c r="A59" s="23" t="s">
        <v>219</v>
      </c>
      <c r="B59" s="27" t="s">
        <v>219</v>
      </c>
      <c r="C59" s="20"/>
      <c r="D59" s="27" t="s">
        <v>403</v>
      </c>
      <c r="E59" s="25" t="str">
        <f>VLOOKUP(G59,Typeform_original!$A$2:$K$102,3,FALSE)</f>
        <v>rushil2483@gmail.com</v>
      </c>
      <c r="F59" s="25" t="str">
        <f>VLOOKUP(G59,Typeform_original!$A$2:$K$102,2,FALSE)</f>
        <v>'+918527181485</v>
      </c>
      <c r="G59" s="24" t="s">
        <v>404</v>
      </c>
      <c r="H59" s="24" t="s">
        <v>405</v>
      </c>
      <c r="I59" s="24">
        <v>2.0</v>
      </c>
      <c r="J59" s="24" t="s">
        <v>255</v>
      </c>
      <c r="K59" s="24" t="s">
        <v>406</v>
      </c>
      <c r="L59" s="24" t="s">
        <v>407</v>
      </c>
      <c r="M59" s="24" t="s">
        <v>408</v>
      </c>
      <c r="N59" s="26"/>
      <c r="O59" s="26"/>
      <c r="P59" s="26"/>
      <c r="Q59" s="26"/>
      <c r="R59" s="26"/>
      <c r="S59" s="26"/>
      <c r="T59" s="26"/>
      <c r="U59" s="26"/>
      <c r="V59" s="26"/>
      <c r="W59" s="26"/>
      <c r="X59" s="26"/>
      <c r="Y59" s="26"/>
      <c r="Z59" s="26"/>
      <c r="AA59" s="26"/>
      <c r="AB59" s="26"/>
      <c r="AC59" s="26"/>
      <c r="AD59" s="26"/>
      <c r="AE59" s="26"/>
    </row>
    <row r="60" ht="15.75" customHeight="1">
      <c r="A60" s="23" t="s">
        <v>219</v>
      </c>
      <c r="B60" s="27" t="s">
        <v>219</v>
      </c>
      <c r="C60" s="20"/>
      <c r="D60" s="27" t="s">
        <v>409</v>
      </c>
      <c r="E60" s="25" t="str">
        <f>VLOOKUP(G60,Typeform_original!$A$2:$K$102,3,FALSE)</f>
        <v>aseem76588@gmail.com</v>
      </c>
      <c r="F60" s="25" t="str">
        <f>VLOOKUP(G60,Typeform_original!$A$2:$K$102,2,FALSE)</f>
        <v>'+917658873211</v>
      </c>
      <c r="G60" s="24" t="s">
        <v>410</v>
      </c>
      <c r="H60" s="24" t="s">
        <v>334</v>
      </c>
      <c r="I60" s="24">
        <v>1.0</v>
      </c>
      <c r="J60" s="24" t="s">
        <v>300</v>
      </c>
      <c r="K60" s="24" t="s">
        <v>31</v>
      </c>
      <c r="L60" s="24" t="s">
        <v>411</v>
      </c>
      <c r="M60" s="24" t="s">
        <v>412</v>
      </c>
      <c r="N60" s="26"/>
      <c r="O60" s="26"/>
      <c r="P60" s="26"/>
      <c r="Q60" s="26"/>
      <c r="R60" s="26"/>
      <c r="S60" s="26"/>
      <c r="T60" s="26"/>
      <c r="U60" s="26"/>
      <c r="V60" s="26"/>
      <c r="W60" s="26"/>
      <c r="X60" s="26"/>
      <c r="Y60" s="26"/>
      <c r="Z60" s="26"/>
      <c r="AA60" s="26"/>
      <c r="AB60" s="26"/>
      <c r="AC60" s="26"/>
      <c r="AD60" s="26"/>
      <c r="AE60" s="26"/>
    </row>
    <row r="61" ht="15.75" hidden="1" customHeight="1">
      <c r="A61" s="23" t="s">
        <v>164</v>
      </c>
      <c r="B61" s="24"/>
      <c r="C61" s="24"/>
      <c r="D61" s="24"/>
      <c r="E61" s="25" t="str">
        <f>VLOOKUP(G61,Typeform_original!$A$2:$K$102,3,FALSE)</f>
        <v>Vanshika32000@gmail.com</v>
      </c>
      <c r="F61" s="24"/>
      <c r="G61" s="24" t="s">
        <v>413</v>
      </c>
      <c r="H61" s="24" t="s">
        <v>414</v>
      </c>
      <c r="I61" s="24">
        <v>3.0</v>
      </c>
      <c r="J61" s="24" t="s">
        <v>99</v>
      </c>
      <c r="K61" s="24" t="s">
        <v>31</v>
      </c>
      <c r="L61" s="24" t="s">
        <v>415</v>
      </c>
      <c r="M61" s="24" t="s">
        <v>416</v>
      </c>
      <c r="N61" s="26"/>
      <c r="O61" s="26"/>
      <c r="P61" s="26"/>
      <c r="Q61" s="26"/>
      <c r="R61" s="26"/>
      <c r="S61" s="26"/>
      <c r="T61" s="26"/>
      <c r="U61" s="26"/>
      <c r="V61" s="26"/>
      <c r="W61" s="26"/>
      <c r="X61" s="26"/>
      <c r="Y61" s="26"/>
      <c r="Z61" s="26"/>
      <c r="AA61" s="26"/>
      <c r="AB61" s="26"/>
      <c r="AC61" s="26"/>
      <c r="AD61" s="26"/>
      <c r="AE61" s="26"/>
    </row>
    <row r="62" ht="15.75" hidden="1" customHeight="1">
      <c r="A62" s="23" t="s">
        <v>164</v>
      </c>
      <c r="B62" s="24"/>
      <c r="C62" s="24"/>
      <c r="D62" s="24"/>
      <c r="E62" s="25" t="str">
        <f>VLOOKUP(G62,Typeform_original!$A$2:$K$102,3,FALSE)</f>
        <v>modharshini@gmail.com</v>
      </c>
      <c r="F62" s="24"/>
      <c r="G62" s="24" t="s">
        <v>417</v>
      </c>
      <c r="H62" s="24" t="s">
        <v>418</v>
      </c>
      <c r="I62" s="24">
        <v>3.0</v>
      </c>
      <c r="J62" s="24" t="s">
        <v>157</v>
      </c>
      <c r="K62" s="24" t="s">
        <v>419</v>
      </c>
      <c r="L62" s="24" t="s">
        <v>420</v>
      </c>
      <c r="M62" s="24" t="s">
        <v>421</v>
      </c>
      <c r="N62" s="26"/>
      <c r="O62" s="26"/>
      <c r="P62" s="26"/>
      <c r="Q62" s="26"/>
      <c r="R62" s="26"/>
      <c r="S62" s="26"/>
      <c r="T62" s="26"/>
      <c r="U62" s="26"/>
      <c r="V62" s="26"/>
      <c r="W62" s="26"/>
      <c r="X62" s="26"/>
      <c r="Y62" s="26"/>
      <c r="Z62" s="26"/>
      <c r="AA62" s="26"/>
      <c r="AB62" s="26"/>
      <c r="AC62" s="26"/>
      <c r="AD62" s="26"/>
      <c r="AE62" s="26"/>
    </row>
    <row r="63" ht="15.75" hidden="1" customHeight="1">
      <c r="A63" s="23" t="s">
        <v>154</v>
      </c>
      <c r="B63" s="24"/>
      <c r="C63" s="24"/>
      <c r="D63" s="24"/>
      <c r="E63" s="25" t="str">
        <f>VLOOKUP(G63,Typeform_original!$A$2:$K$102,3,FALSE)</f>
        <v>amruthak2351@gmail.com</v>
      </c>
      <c r="F63" s="24"/>
      <c r="G63" s="24" t="s">
        <v>422</v>
      </c>
      <c r="H63" s="24" t="s">
        <v>423</v>
      </c>
      <c r="I63" s="24">
        <v>6.0</v>
      </c>
      <c r="J63" s="24" t="s">
        <v>61</v>
      </c>
      <c r="K63" s="24"/>
      <c r="L63" s="24" t="s">
        <v>424</v>
      </c>
      <c r="M63" s="24" t="s">
        <v>425</v>
      </c>
      <c r="N63" s="26"/>
      <c r="O63" s="26"/>
      <c r="P63" s="26"/>
      <c r="Q63" s="26"/>
      <c r="R63" s="26"/>
      <c r="S63" s="26"/>
      <c r="T63" s="26"/>
      <c r="U63" s="26"/>
      <c r="V63" s="26"/>
      <c r="W63" s="26"/>
      <c r="X63" s="26"/>
      <c r="Y63" s="26"/>
      <c r="Z63" s="26"/>
      <c r="AA63" s="26"/>
      <c r="AB63" s="26"/>
      <c r="AC63" s="26"/>
      <c r="AD63" s="26"/>
      <c r="AE63" s="26"/>
    </row>
    <row r="64" ht="15.75" customHeight="1">
      <c r="A64" s="23" t="s">
        <v>219</v>
      </c>
      <c r="B64" s="27" t="s">
        <v>219</v>
      </c>
      <c r="C64" s="20"/>
      <c r="D64" s="27" t="s">
        <v>426</v>
      </c>
      <c r="E64" s="25" t="str">
        <f>VLOOKUP(G64,Typeform_original!$A$2:$K$102,3,FALSE)</f>
        <v>banerjeeswati08b@gmail.com</v>
      </c>
      <c r="F64" s="25" t="str">
        <f>VLOOKUP(G64,Typeform_original!$A$2:$K$102,2,FALSE)</f>
        <v>'+919123875736</v>
      </c>
      <c r="G64" s="24" t="s">
        <v>40</v>
      </c>
      <c r="H64" s="24" t="s">
        <v>427</v>
      </c>
      <c r="I64" s="24">
        <v>4.0</v>
      </c>
      <c r="J64" s="24" t="s">
        <v>428</v>
      </c>
      <c r="K64" s="24" t="s">
        <v>31</v>
      </c>
      <c r="L64" s="24" t="s">
        <v>429</v>
      </c>
      <c r="M64" s="24" t="s">
        <v>430</v>
      </c>
      <c r="N64" s="26"/>
      <c r="O64" s="26"/>
      <c r="P64" s="26"/>
      <c r="Q64" s="26"/>
      <c r="R64" s="26"/>
      <c r="S64" s="26"/>
      <c r="T64" s="26"/>
      <c r="U64" s="26"/>
      <c r="V64" s="26"/>
      <c r="W64" s="26"/>
      <c r="X64" s="26"/>
      <c r="Y64" s="26"/>
      <c r="Z64" s="26"/>
      <c r="AA64" s="26"/>
      <c r="AB64" s="26"/>
      <c r="AC64" s="26"/>
      <c r="AD64" s="26"/>
      <c r="AE64" s="26"/>
    </row>
    <row r="65" ht="15.75" hidden="1" customHeight="1">
      <c r="A65" s="23" t="s">
        <v>154</v>
      </c>
      <c r="B65" s="24"/>
      <c r="C65" s="24"/>
      <c r="D65" s="24"/>
      <c r="E65" s="25" t="str">
        <f>VLOOKUP(G65,Typeform_original!$A$2:$K$102,3,FALSE)</f>
        <v>aditisahu0201@gmail.com</v>
      </c>
      <c r="F65" s="24"/>
      <c r="G65" s="24" t="s">
        <v>431</v>
      </c>
      <c r="H65" s="24" t="s">
        <v>432</v>
      </c>
      <c r="I65" s="24">
        <v>3.0</v>
      </c>
      <c r="J65" s="24" t="s">
        <v>27</v>
      </c>
      <c r="K65" s="24" t="s">
        <v>31</v>
      </c>
      <c r="L65" s="24" t="s">
        <v>433</v>
      </c>
      <c r="M65" s="24" t="s">
        <v>434</v>
      </c>
      <c r="N65" s="26"/>
      <c r="O65" s="26"/>
      <c r="P65" s="26"/>
      <c r="Q65" s="26"/>
      <c r="R65" s="26"/>
      <c r="S65" s="26"/>
      <c r="T65" s="26"/>
      <c r="U65" s="26"/>
      <c r="V65" s="26"/>
      <c r="W65" s="26"/>
      <c r="X65" s="26"/>
      <c r="Y65" s="26"/>
      <c r="Z65" s="26"/>
      <c r="AA65" s="26"/>
      <c r="AB65" s="26"/>
      <c r="AC65" s="26"/>
      <c r="AD65" s="26"/>
      <c r="AE65" s="26"/>
    </row>
    <row r="66" ht="15.75" hidden="1" customHeight="1">
      <c r="A66" s="23" t="s">
        <v>164</v>
      </c>
      <c r="B66" s="24"/>
      <c r="C66" s="24"/>
      <c r="D66" s="24"/>
      <c r="E66" s="25" t="str">
        <f>VLOOKUP(G66,Typeform_original!$A$2:$K$102,3,FALSE)</f>
        <v>neharikaaskrishnan@gmail.com</v>
      </c>
      <c r="F66" s="24"/>
      <c r="G66" s="24" t="s">
        <v>435</v>
      </c>
      <c r="H66" s="24" t="s">
        <v>436</v>
      </c>
      <c r="I66" s="24">
        <v>3.0</v>
      </c>
      <c r="J66" s="24" t="s">
        <v>196</v>
      </c>
      <c r="K66" s="24" t="s">
        <v>31</v>
      </c>
      <c r="L66" s="24" t="s">
        <v>437</v>
      </c>
      <c r="M66" s="24" t="s">
        <v>438</v>
      </c>
      <c r="N66" s="26"/>
      <c r="O66" s="26"/>
      <c r="P66" s="26"/>
      <c r="Q66" s="26"/>
      <c r="R66" s="26"/>
      <c r="S66" s="26"/>
      <c r="T66" s="26"/>
      <c r="U66" s="26"/>
      <c r="V66" s="26"/>
      <c r="W66" s="26"/>
      <c r="X66" s="26"/>
      <c r="Y66" s="26"/>
      <c r="Z66" s="26"/>
      <c r="AA66" s="26"/>
      <c r="AB66" s="26"/>
      <c r="AC66" s="26"/>
      <c r="AD66" s="26"/>
      <c r="AE66" s="26"/>
    </row>
    <row r="67" ht="15.75" customHeight="1">
      <c r="A67" s="23" t="s">
        <v>219</v>
      </c>
      <c r="B67" s="27" t="s">
        <v>219</v>
      </c>
      <c r="C67" s="20"/>
      <c r="D67" s="27" t="s">
        <v>439</v>
      </c>
      <c r="E67" s="25" t="str">
        <f>VLOOKUP(G67,Typeform_original!$A$2:$K$102,3,FALSE)</f>
        <v>geeyesnair000@gmail.com</v>
      </c>
      <c r="F67" s="25" t="str">
        <f>VLOOKUP(G67,Typeform_original!$A$2:$K$102,2,FALSE)</f>
        <v>'+919495348393</v>
      </c>
      <c r="G67" s="24" t="s">
        <v>73</v>
      </c>
      <c r="H67" s="24" t="s">
        <v>334</v>
      </c>
      <c r="I67" s="24">
        <v>2.0</v>
      </c>
      <c r="J67" s="24" t="s">
        <v>74</v>
      </c>
      <c r="K67" s="24" t="s">
        <v>31</v>
      </c>
      <c r="L67" s="24" t="s">
        <v>440</v>
      </c>
      <c r="M67" s="24" t="s">
        <v>441</v>
      </c>
      <c r="N67" s="26"/>
      <c r="O67" s="26"/>
      <c r="P67" s="26"/>
      <c r="Q67" s="26"/>
      <c r="R67" s="26"/>
      <c r="S67" s="26"/>
      <c r="T67" s="26"/>
      <c r="U67" s="26"/>
      <c r="V67" s="26"/>
      <c r="W67" s="26"/>
      <c r="X67" s="26"/>
      <c r="Y67" s="26"/>
      <c r="Z67" s="26"/>
      <c r="AA67" s="26"/>
      <c r="AB67" s="26"/>
      <c r="AC67" s="26"/>
      <c r="AD67" s="26"/>
      <c r="AE67" s="26"/>
    </row>
    <row r="68" ht="15.75" hidden="1" customHeight="1">
      <c r="A68" s="23" t="s">
        <v>164</v>
      </c>
      <c r="B68" s="24"/>
      <c r="C68" s="24"/>
      <c r="D68" s="24"/>
      <c r="E68" s="25" t="str">
        <f>VLOOKUP(G68,Typeform_original!$A$2:$K$102,3,FALSE)</f>
        <v>sharmajasmine2000@gmail.com</v>
      </c>
      <c r="F68" s="24"/>
      <c r="G68" s="24" t="s">
        <v>442</v>
      </c>
      <c r="H68" s="24" t="s">
        <v>443</v>
      </c>
      <c r="I68" s="24">
        <v>3.0</v>
      </c>
      <c r="J68" s="24" t="s">
        <v>99</v>
      </c>
      <c r="K68" s="24" t="s">
        <v>177</v>
      </c>
      <c r="L68" s="24" t="s">
        <v>444</v>
      </c>
      <c r="M68" s="24" t="s">
        <v>445</v>
      </c>
      <c r="N68" s="26"/>
      <c r="O68" s="26"/>
      <c r="P68" s="26"/>
      <c r="Q68" s="26"/>
      <c r="R68" s="26"/>
      <c r="S68" s="26"/>
      <c r="T68" s="26"/>
      <c r="U68" s="26"/>
      <c r="V68" s="26"/>
      <c r="W68" s="26"/>
      <c r="X68" s="26"/>
      <c r="Y68" s="26"/>
      <c r="Z68" s="26"/>
      <c r="AA68" s="26"/>
      <c r="AB68" s="26"/>
      <c r="AC68" s="26"/>
      <c r="AD68" s="26"/>
      <c r="AE68" s="26"/>
    </row>
    <row r="69" ht="15.75" hidden="1" customHeight="1">
      <c r="A69" s="23" t="s">
        <v>154</v>
      </c>
      <c r="B69" s="24"/>
      <c r="C69" s="24"/>
      <c r="D69" s="24"/>
      <c r="E69" s="25" t="str">
        <f>VLOOKUP(G69,Typeform_original!$A$2:$K$102,3,FALSE)</f>
        <v>pujarissunil@gmail.com</v>
      </c>
      <c r="F69" s="24"/>
      <c r="G69" s="24" t="s">
        <v>446</v>
      </c>
      <c r="H69" s="24" t="s">
        <v>447</v>
      </c>
      <c r="I69" s="24">
        <v>1.0</v>
      </c>
      <c r="J69" s="24" t="s">
        <v>243</v>
      </c>
      <c r="K69" s="24" t="s">
        <v>31</v>
      </c>
      <c r="L69" s="24" t="s">
        <v>63</v>
      </c>
      <c r="M69" s="24" t="s">
        <v>448</v>
      </c>
      <c r="N69" s="26"/>
      <c r="O69" s="26"/>
      <c r="P69" s="26"/>
      <c r="Q69" s="26"/>
      <c r="R69" s="26"/>
      <c r="S69" s="26"/>
      <c r="T69" s="26"/>
      <c r="U69" s="26"/>
      <c r="V69" s="26"/>
      <c r="W69" s="26"/>
      <c r="X69" s="26"/>
      <c r="Y69" s="26"/>
      <c r="Z69" s="26"/>
      <c r="AA69" s="26"/>
      <c r="AB69" s="26"/>
      <c r="AC69" s="26"/>
      <c r="AD69" s="26"/>
      <c r="AE69" s="26"/>
    </row>
    <row r="70" ht="15.75" hidden="1" customHeight="1">
      <c r="A70" s="23" t="s">
        <v>164</v>
      </c>
      <c r="B70" s="24"/>
      <c r="C70" s="24"/>
      <c r="D70" s="24"/>
      <c r="E70" s="25" t="str">
        <f>VLOOKUP(G70,Typeform_original!$A$2:$K$102,3,FALSE)</f>
        <v>bhumikaspanigrahi@gmail.com</v>
      </c>
      <c r="F70" s="24"/>
      <c r="G70" s="24" t="s">
        <v>449</v>
      </c>
      <c r="H70" s="24" t="s">
        <v>450</v>
      </c>
      <c r="I70" s="24">
        <v>4.0</v>
      </c>
      <c r="J70" s="24" t="s">
        <v>134</v>
      </c>
      <c r="K70" s="24" t="s">
        <v>31</v>
      </c>
      <c r="L70" s="24" t="s">
        <v>451</v>
      </c>
      <c r="M70" s="24" t="s">
        <v>452</v>
      </c>
      <c r="N70" s="26"/>
      <c r="O70" s="26"/>
      <c r="P70" s="26"/>
      <c r="Q70" s="26"/>
      <c r="R70" s="26"/>
      <c r="S70" s="26"/>
      <c r="T70" s="26"/>
      <c r="U70" s="26"/>
      <c r="V70" s="26"/>
      <c r="W70" s="26"/>
      <c r="X70" s="26"/>
      <c r="Y70" s="26"/>
      <c r="Z70" s="26"/>
      <c r="AA70" s="26"/>
      <c r="AB70" s="26"/>
      <c r="AC70" s="26"/>
      <c r="AD70" s="26"/>
      <c r="AE70" s="26"/>
    </row>
    <row r="71" ht="15.75" customHeight="1">
      <c r="A71" s="23" t="s">
        <v>219</v>
      </c>
      <c r="B71" s="27" t="s">
        <v>219</v>
      </c>
      <c r="C71" s="28" t="s">
        <v>219</v>
      </c>
      <c r="D71" s="27" t="s">
        <v>453</v>
      </c>
      <c r="E71" s="25" t="str">
        <f>VLOOKUP(G71,Typeform_original!$A$2:$K$102,3,FALSE)</f>
        <v>nithyasowmya03@gmail.com</v>
      </c>
      <c r="F71" s="25" t="str">
        <f>VLOOKUP(G71,Typeform_original!$A$2:$K$102,2,FALSE)</f>
        <v>'+918838406681</v>
      </c>
      <c r="G71" s="24" t="s">
        <v>454</v>
      </c>
      <c r="H71" s="24" t="s">
        <v>455</v>
      </c>
      <c r="I71" s="24">
        <v>3.0</v>
      </c>
      <c r="J71" s="24" t="s">
        <v>157</v>
      </c>
      <c r="K71" s="24" t="s">
        <v>456</v>
      </c>
      <c r="L71" s="24" t="s">
        <v>457</v>
      </c>
      <c r="M71" s="24" t="s">
        <v>458</v>
      </c>
      <c r="N71" s="26"/>
      <c r="O71" s="26"/>
      <c r="P71" s="26"/>
      <c r="Q71" s="26"/>
      <c r="R71" s="26"/>
      <c r="S71" s="26"/>
      <c r="T71" s="26"/>
      <c r="U71" s="26"/>
      <c r="V71" s="26"/>
      <c r="W71" s="26"/>
      <c r="X71" s="26"/>
      <c r="Y71" s="26"/>
      <c r="Z71" s="26"/>
      <c r="AA71" s="26"/>
      <c r="AB71" s="26"/>
      <c r="AC71" s="26"/>
      <c r="AD71" s="26"/>
      <c r="AE71" s="26"/>
    </row>
    <row r="72" ht="15.75" hidden="1" customHeight="1">
      <c r="A72" s="23" t="s">
        <v>154</v>
      </c>
      <c r="B72" s="24"/>
      <c r="C72" s="24"/>
      <c r="D72" s="24"/>
      <c r="E72" s="25" t="str">
        <f>VLOOKUP(G72,Typeform_original!$A$2:$K$102,3,FALSE)</f>
        <v>rohanlakma@gmail.com</v>
      </c>
      <c r="F72" s="24"/>
      <c r="G72" s="24" t="s">
        <v>459</v>
      </c>
      <c r="H72" s="24" t="s">
        <v>460</v>
      </c>
      <c r="I72" s="24">
        <v>1.0</v>
      </c>
      <c r="J72" s="24" t="s">
        <v>58</v>
      </c>
      <c r="K72" s="24" t="s">
        <v>31</v>
      </c>
      <c r="L72" s="24" t="s">
        <v>461</v>
      </c>
      <c r="M72" s="24" t="s">
        <v>462</v>
      </c>
      <c r="N72" s="26"/>
      <c r="O72" s="26"/>
      <c r="P72" s="26"/>
      <c r="Q72" s="26"/>
      <c r="R72" s="26"/>
      <c r="S72" s="26"/>
      <c r="T72" s="26"/>
      <c r="U72" s="26"/>
      <c r="V72" s="26"/>
      <c r="W72" s="26"/>
      <c r="X72" s="26"/>
      <c r="Y72" s="26"/>
      <c r="Z72" s="26"/>
      <c r="AA72" s="26"/>
      <c r="AB72" s="26"/>
      <c r="AC72" s="26"/>
      <c r="AD72" s="26"/>
      <c r="AE72" s="26"/>
    </row>
    <row r="73" ht="15.75" hidden="1" customHeight="1">
      <c r="A73" s="23" t="s">
        <v>164</v>
      </c>
      <c r="B73" s="24"/>
      <c r="C73" s="24"/>
      <c r="D73" s="24"/>
      <c r="E73" s="25" t="str">
        <f>VLOOKUP(G73,Typeform_original!$A$2:$K$102,3,FALSE)</f>
        <v>samapikamohanty23@gmail.com</v>
      </c>
      <c r="F73" s="24"/>
      <c r="G73" s="24" t="s">
        <v>463</v>
      </c>
      <c r="H73" s="24" t="s">
        <v>464</v>
      </c>
      <c r="I73" s="24">
        <v>3.0</v>
      </c>
      <c r="J73" s="24" t="s">
        <v>134</v>
      </c>
      <c r="K73" s="24" t="s">
        <v>31</v>
      </c>
      <c r="L73" s="24" t="s">
        <v>465</v>
      </c>
      <c r="M73" s="24" t="s">
        <v>466</v>
      </c>
      <c r="N73" s="26"/>
      <c r="O73" s="26"/>
      <c r="P73" s="26"/>
      <c r="Q73" s="26"/>
      <c r="R73" s="26"/>
      <c r="S73" s="26"/>
      <c r="T73" s="26"/>
      <c r="U73" s="26"/>
      <c r="V73" s="26"/>
      <c r="W73" s="26"/>
      <c r="X73" s="26"/>
      <c r="Y73" s="26"/>
      <c r="Z73" s="26"/>
      <c r="AA73" s="26"/>
      <c r="AB73" s="26"/>
      <c r="AC73" s="26"/>
      <c r="AD73" s="26"/>
      <c r="AE73" s="26"/>
    </row>
    <row r="74" ht="15.75" customHeight="1">
      <c r="A74" s="23" t="s">
        <v>219</v>
      </c>
      <c r="B74" s="27" t="s">
        <v>219</v>
      </c>
      <c r="C74" s="20"/>
      <c r="D74" s="27" t="s">
        <v>128</v>
      </c>
      <c r="E74" s="25" t="str">
        <f>VLOOKUP(G74,Typeform_original!$A$2:$K$102,3,FALSE)</f>
        <v>20bba033@nluo.ac.in</v>
      </c>
      <c r="F74" s="25" t="str">
        <f>VLOOKUP(G74,Typeform_original!$A$2:$K$102,2,FALSE)</f>
        <v>'+918839061149</v>
      </c>
      <c r="G74" s="24" t="s">
        <v>127</v>
      </c>
      <c r="H74" s="24" t="s">
        <v>391</v>
      </c>
      <c r="I74" s="24">
        <v>1.0</v>
      </c>
      <c r="J74" s="24" t="s">
        <v>80</v>
      </c>
      <c r="K74" s="24" t="s">
        <v>31</v>
      </c>
      <c r="L74" s="24" t="s">
        <v>467</v>
      </c>
      <c r="M74" s="24" t="s">
        <v>468</v>
      </c>
      <c r="N74" s="26"/>
      <c r="O74" s="26"/>
      <c r="P74" s="26"/>
      <c r="Q74" s="26"/>
      <c r="R74" s="26"/>
      <c r="S74" s="26"/>
      <c r="T74" s="26"/>
      <c r="U74" s="26"/>
      <c r="V74" s="26"/>
      <c r="W74" s="26"/>
      <c r="X74" s="26"/>
      <c r="Y74" s="26"/>
      <c r="Z74" s="26"/>
      <c r="AA74" s="26"/>
      <c r="AB74" s="26"/>
      <c r="AC74" s="26"/>
      <c r="AD74" s="26"/>
      <c r="AE74" s="26"/>
    </row>
    <row r="75" ht="15.75" hidden="1" customHeight="1">
      <c r="A75" s="23" t="s">
        <v>154</v>
      </c>
      <c r="B75" s="24"/>
      <c r="C75" s="24"/>
      <c r="D75" s="24"/>
      <c r="E75" s="25" t="str">
        <f>VLOOKUP(G75,Typeform_original!$A$2:$K$102,3,FALSE)</f>
        <v>akhilpower07@gmail.com</v>
      </c>
      <c r="F75" s="24"/>
      <c r="G75" s="24" t="s">
        <v>469</v>
      </c>
      <c r="H75" s="24" t="s">
        <v>295</v>
      </c>
      <c r="I75" s="24">
        <v>3.0</v>
      </c>
      <c r="J75" s="24" t="s">
        <v>58</v>
      </c>
      <c r="K75" s="24" t="s">
        <v>470</v>
      </c>
      <c r="L75" s="24" t="s">
        <v>471</v>
      </c>
      <c r="M75" s="24" t="s">
        <v>472</v>
      </c>
      <c r="N75" s="26"/>
      <c r="O75" s="26"/>
      <c r="P75" s="26"/>
      <c r="Q75" s="26"/>
      <c r="R75" s="26"/>
      <c r="S75" s="26"/>
      <c r="T75" s="26"/>
      <c r="U75" s="26"/>
      <c r="V75" s="26"/>
      <c r="W75" s="26"/>
      <c r="X75" s="26"/>
      <c r="Y75" s="26"/>
      <c r="Z75" s="26"/>
      <c r="AA75" s="26"/>
      <c r="AB75" s="26"/>
      <c r="AC75" s="26"/>
      <c r="AD75" s="26"/>
      <c r="AE75" s="26"/>
    </row>
    <row r="76" ht="15.75" hidden="1" customHeight="1">
      <c r="A76" s="23" t="s">
        <v>164</v>
      </c>
      <c r="B76" s="24"/>
      <c r="C76" s="24"/>
      <c r="D76" s="24"/>
      <c r="E76" s="25" t="str">
        <f>VLOOKUP(G76,Typeform_original!$A$2:$K$102,3,FALSE)</f>
        <v>rushil2483@gmail.com</v>
      </c>
      <c r="F76" s="24"/>
      <c r="G76" s="24" t="s">
        <v>88</v>
      </c>
      <c r="H76" s="24" t="s">
        <v>473</v>
      </c>
      <c r="I76" s="24">
        <v>2.0</v>
      </c>
      <c r="J76" s="24" t="s">
        <v>255</v>
      </c>
      <c r="K76" s="24" t="s">
        <v>63</v>
      </c>
      <c r="L76" s="24" t="s">
        <v>474</v>
      </c>
      <c r="M76" s="24" t="s">
        <v>475</v>
      </c>
      <c r="N76" s="26"/>
      <c r="O76" s="26"/>
      <c r="P76" s="26"/>
      <c r="Q76" s="26"/>
      <c r="R76" s="26"/>
      <c r="S76" s="26"/>
      <c r="T76" s="26"/>
      <c r="U76" s="26"/>
      <c r="V76" s="26"/>
      <c r="W76" s="26"/>
      <c r="X76" s="26"/>
      <c r="Y76" s="26"/>
      <c r="Z76" s="26"/>
      <c r="AA76" s="26"/>
      <c r="AB76" s="26"/>
      <c r="AC76" s="26"/>
      <c r="AD76" s="26"/>
      <c r="AE76" s="26"/>
    </row>
    <row r="77" ht="15.75" customHeight="1">
      <c r="A77" s="23" t="s">
        <v>219</v>
      </c>
      <c r="B77" s="27" t="s">
        <v>219</v>
      </c>
      <c r="C77" s="20"/>
      <c r="D77" s="27" t="s">
        <v>426</v>
      </c>
      <c r="E77" s="25" t="str">
        <f>VLOOKUP(G77,Typeform_original!$A$2:$K$102,3,FALSE)</f>
        <v>btias98@gmail.com</v>
      </c>
      <c r="F77" s="25" t="str">
        <f>VLOOKUP(G77,Typeform_original!$A$2:$K$102,2,FALSE)</f>
        <v>'+919830968885</v>
      </c>
      <c r="G77" s="24" t="s">
        <v>476</v>
      </c>
      <c r="H77" s="24" t="s">
        <v>477</v>
      </c>
      <c r="I77" s="24">
        <v>4.0</v>
      </c>
      <c r="J77" s="24" t="s">
        <v>428</v>
      </c>
      <c r="K77" s="24" t="s">
        <v>31</v>
      </c>
      <c r="L77" s="24" t="s">
        <v>478</v>
      </c>
      <c r="M77" s="24" t="s">
        <v>479</v>
      </c>
      <c r="N77" s="26"/>
      <c r="O77" s="26"/>
      <c r="P77" s="26"/>
      <c r="Q77" s="26"/>
      <c r="R77" s="26"/>
      <c r="S77" s="26"/>
      <c r="T77" s="26"/>
      <c r="U77" s="26"/>
      <c r="V77" s="26"/>
      <c r="W77" s="26"/>
      <c r="X77" s="26"/>
      <c r="Y77" s="26"/>
      <c r="Z77" s="26"/>
      <c r="AA77" s="26"/>
      <c r="AB77" s="26"/>
      <c r="AC77" s="26"/>
      <c r="AD77" s="26"/>
      <c r="AE77" s="26"/>
    </row>
    <row r="78" ht="15.75" hidden="1" customHeight="1">
      <c r="A78" s="23" t="s">
        <v>164</v>
      </c>
      <c r="B78" s="24"/>
      <c r="C78" s="24"/>
      <c r="D78" s="24"/>
      <c r="E78" s="25" t="str">
        <f>VLOOKUP(G78,Typeform_original!$A$2:$K$102,3,FALSE)</f>
        <v>panditaayushman2000@gmail.com</v>
      </c>
      <c r="F78" s="24"/>
      <c r="G78" s="24" t="s">
        <v>480</v>
      </c>
      <c r="H78" s="24" t="s">
        <v>481</v>
      </c>
      <c r="I78" s="24">
        <v>3.0</v>
      </c>
      <c r="J78" s="24" t="s">
        <v>482</v>
      </c>
      <c r="K78" s="24" t="s">
        <v>31</v>
      </c>
      <c r="L78" s="24" t="s">
        <v>483</v>
      </c>
      <c r="M78" s="24" t="s">
        <v>484</v>
      </c>
      <c r="N78" s="26"/>
      <c r="O78" s="26"/>
      <c r="P78" s="26"/>
      <c r="Q78" s="26"/>
      <c r="R78" s="26"/>
      <c r="S78" s="26"/>
      <c r="T78" s="26"/>
      <c r="U78" s="26"/>
      <c r="V78" s="26"/>
      <c r="W78" s="26"/>
      <c r="X78" s="26"/>
      <c r="Y78" s="26"/>
      <c r="Z78" s="26"/>
      <c r="AA78" s="26"/>
      <c r="AB78" s="26"/>
      <c r="AC78" s="26"/>
      <c r="AD78" s="26"/>
      <c r="AE78" s="26"/>
    </row>
    <row r="79" ht="15.75" hidden="1" customHeight="1">
      <c r="A79" s="23" t="s">
        <v>154</v>
      </c>
      <c r="B79" s="24"/>
      <c r="C79" s="24"/>
      <c r="D79" s="24"/>
      <c r="E79" s="25" t="str">
        <f>VLOOKUP(G79,Typeform_original!$A$2:$K$102,3,FALSE)</f>
        <v>sylvi909@gmail.com</v>
      </c>
      <c r="F79" s="24"/>
      <c r="G79" s="24" t="s">
        <v>485</v>
      </c>
      <c r="H79" s="24" t="s">
        <v>486</v>
      </c>
      <c r="I79" s="24">
        <v>1.0</v>
      </c>
      <c r="J79" s="24" t="s">
        <v>428</v>
      </c>
      <c r="K79" s="24" t="s">
        <v>31</v>
      </c>
      <c r="L79" s="24" t="s">
        <v>487</v>
      </c>
      <c r="M79" s="24" t="s">
        <v>488</v>
      </c>
      <c r="N79" s="26"/>
      <c r="O79" s="26"/>
      <c r="P79" s="26"/>
      <c r="Q79" s="26"/>
      <c r="R79" s="26"/>
      <c r="S79" s="26"/>
      <c r="T79" s="26"/>
      <c r="U79" s="26"/>
      <c r="V79" s="26"/>
      <c r="W79" s="26"/>
      <c r="X79" s="26"/>
      <c r="Y79" s="26"/>
      <c r="Z79" s="26"/>
      <c r="AA79" s="26"/>
      <c r="AB79" s="26"/>
      <c r="AC79" s="26"/>
      <c r="AD79" s="26"/>
      <c r="AE79" s="26"/>
    </row>
    <row r="80" ht="15.75" hidden="1" customHeight="1">
      <c r="A80" s="23" t="s">
        <v>164</v>
      </c>
      <c r="B80" s="24"/>
      <c r="C80" s="24"/>
      <c r="D80" s="24"/>
      <c r="E80" s="25" t="str">
        <f>VLOOKUP(G80,Typeform_original!$A$2:$K$102,3,FALSE)</f>
        <v>qureshiboy3331@gmail.com</v>
      </c>
      <c r="F80" s="24"/>
      <c r="G80" s="24" t="s">
        <v>489</v>
      </c>
      <c r="H80" s="24" t="s">
        <v>490</v>
      </c>
      <c r="I80" s="24">
        <v>3.0</v>
      </c>
      <c r="J80" s="24" t="s">
        <v>196</v>
      </c>
      <c r="K80" s="24" t="s">
        <v>406</v>
      </c>
      <c r="L80" s="24" t="s">
        <v>491</v>
      </c>
      <c r="M80" s="24" t="s">
        <v>492</v>
      </c>
      <c r="N80" s="26"/>
      <c r="O80" s="26"/>
      <c r="P80" s="26"/>
      <c r="Q80" s="26"/>
      <c r="R80" s="26"/>
      <c r="S80" s="26"/>
      <c r="T80" s="26"/>
      <c r="U80" s="26"/>
      <c r="V80" s="26"/>
      <c r="W80" s="26"/>
      <c r="X80" s="26"/>
      <c r="Y80" s="26"/>
      <c r="Z80" s="26"/>
      <c r="AA80" s="26"/>
      <c r="AB80" s="26"/>
      <c r="AC80" s="26"/>
      <c r="AD80" s="26"/>
      <c r="AE80" s="26"/>
    </row>
    <row r="81" ht="15.75" customHeight="1">
      <c r="A81" s="23" t="s">
        <v>219</v>
      </c>
      <c r="B81" s="27" t="s">
        <v>219</v>
      </c>
      <c r="C81" s="20"/>
      <c r="D81" s="27" t="s">
        <v>493</v>
      </c>
      <c r="E81" s="25" t="str">
        <f>VLOOKUP(G81,Typeform_original!$A$2:$K$102,3,FALSE)</f>
        <v>balaji.antara@student.slsh.edu.in</v>
      </c>
      <c r="F81" s="25" t="str">
        <f>VLOOKUP(G81,Typeform_original!$A$2:$K$102,2,FALSE)</f>
        <v>'+919894638605</v>
      </c>
      <c r="G81" s="24" t="s">
        <v>71</v>
      </c>
      <c r="H81" s="24" t="s">
        <v>494</v>
      </c>
      <c r="I81" s="24">
        <v>4.0</v>
      </c>
      <c r="J81" s="24" t="s">
        <v>157</v>
      </c>
      <c r="K81" s="24" t="s">
        <v>495</v>
      </c>
      <c r="L81" s="24" t="s">
        <v>496</v>
      </c>
      <c r="M81" s="24" t="s">
        <v>497</v>
      </c>
      <c r="N81" s="26"/>
      <c r="O81" s="26"/>
      <c r="P81" s="26"/>
      <c r="Q81" s="26"/>
      <c r="R81" s="26"/>
      <c r="S81" s="26"/>
      <c r="T81" s="26"/>
      <c r="U81" s="26"/>
      <c r="V81" s="26"/>
      <c r="W81" s="26"/>
      <c r="X81" s="26"/>
      <c r="Y81" s="26"/>
      <c r="Z81" s="26"/>
      <c r="AA81" s="26"/>
      <c r="AB81" s="26"/>
      <c r="AC81" s="26"/>
      <c r="AD81" s="26"/>
      <c r="AE81" s="26"/>
    </row>
    <row r="82" ht="15.75" hidden="1" customHeight="1">
      <c r="A82" s="23" t="s">
        <v>154</v>
      </c>
      <c r="B82" s="24"/>
      <c r="C82" s="24"/>
      <c r="D82" s="24"/>
      <c r="E82" s="25" t="str">
        <f>VLOOKUP(G82,Typeform_original!$A$2:$K$102,3,FALSE)</f>
        <v>Pshenoy@unicourt.com</v>
      </c>
      <c r="F82" s="24"/>
      <c r="G82" s="24" t="s">
        <v>498</v>
      </c>
      <c r="H82" s="24" t="s">
        <v>499</v>
      </c>
      <c r="I82" s="24">
        <v>6.0</v>
      </c>
      <c r="J82" s="24" t="s">
        <v>139</v>
      </c>
      <c r="K82" s="24" t="s">
        <v>500</v>
      </c>
      <c r="L82" s="24" t="s">
        <v>501</v>
      </c>
      <c r="M82" s="24" t="s">
        <v>502</v>
      </c>
      <c r="N82" s="26"/>
      <c r="O82" s="26"/>
      <c r="P82" s="26"/>
      <c r="Q82" s="26"/>
      <c r="R82" s="26"/>
      <c r="S82" s="26"/>
      <c r="T82" s="26"/>
      <c r="U82" s="26"/>
      <c r="V82" s="26"/>
      <c r="W82" s="26"/>
      <c r="X82" s="26"/>
      <c r="Y82" s="26"/>
      <c r="Z82" s="26"/>
      <c r="AA82" s="26"/>
      <c r="AB82" s="26"/>
      <c r="AC82" s="26"/>
      <c r="AD82" s="26"/>
      <c r="AE82" s="26"/>
    </row>
    <row r="83" ht="15.75" customHeight="1">
      <c r="A83" s="23" t="s">
        <v>219</v>
      </c>
      <c r="B83" s="27" t="s">
        <v>219</v>
      </c>
      <c r="C83" s="20"/>
      <c r="D83" s="27" t="s">
        <v>453</v>
      </c>
      <c r="E83" s="25" t="str">
        <f>VLOOKUP(G83,Typeform_original!$A$2:$K$102,3,FALSE)</f>
        <v>ponnamsahithya@dsnlu.ac.in</v>
      </c>
      <c r="F83" s="25" t="str">
        <f>VLOOKUP(G83,Typeform_original!$A$2:$K$102,2,FALSE)</f>
        <v>'+919963734721</v>
      </c>
      <c r="G83" s="24" t="s">
        <v>503</v>
      </c>
      <c r="H83" s="24" t="s">
        <v>504</v>
      </c>
      <c r="I83" s="24">
        <v>2.0</v>
      </c>
      <c r="J83" s="24" t="s">
        <v>505</v>
      </c>
      <c r="K83" s="24" t="s">
        <v>506</v>
      </c>
      <c r="L83" s="24" t="s">
        <v>507</v>
      </c>
      <c r="M83" s="24" t="s">
        <v>508</v>
      </c>
      <c r="N83" s="26"/>
      <c r="O83" s="26"/>
      <c r="P83" s="26"/>
      <c r="Q83" s="26"/>
      <c r="R83" s="26"/>
      <c r="S83" s="26"/>
      <c r="T83" s="26"/>
      <c r="U83" s="26"/>
      <c r="V83" s="26"/>
      <c r="W83" s="26"/>
      <c r="X83" s="26"/>
      <c r="Y83" s="26"/>
      <c r="Z83" s="26"/>
      <c r="AA83" s="26"/>
      <c r="AB83" s="26"/>
      <c r="AC83" s="26"/>
      <c r="AD83" s="26"/>
      <c r="AE83" s="26"/>
    </row>
    <row r="84" ht="15.75" customHeight="1">
      <c r="A84" s="23" t="s">
        <v>219</v>
      </c>
      <c r="B84" s="27" t="s">
        <v>219</v>
      </c>
      <c r="C84" s="20"/>
      <c r="D84" s="27" t="s">
        <v>509</v>
      </c>
      <c r="E84" s="25" t="str">
        <f>VLOOKUP(G84,Typeform_original!$A$2:$K$102,3,FALSE)</f>
        <v>18ba102@nluo.ac.in</v>
      </c>
      <c r="F84" s="25" t="str">
        <f>VLOOKUP(G84,Typeform_original!$A$2:$K$102,2,FALSE)</f>
        <v>'+919382256281</v>
      </c>
      <c r="G84" s="24" t="s">
        <v>93</v>
      </c>
      <c r="H84" s="24" t="s">
        <v>312</v>
      </c>
      <c r="I84" s="24">
        <v>4.0</v>
      </c>
      <c r="J84" s="24" t="s">
        <v>428</v>
      </c>
      <c r="K84" s="24" t="s">
        <v>510</v>
      </c>
      <c r="L84" s="24" t="s">
        <v>511</v>
      </c>
      <c r="M84" s="24" t="s">
        <v>512</v>
      </c>
      <c r="N84" s="26"/>
      <c r="O84" s="26"/>
      <c r="P84" s="26"/>
      <c r="Q84" s="26"/>
      <c r="R84" s="26"/>
      <c r="S84" s="26"/>
      <c r="T84" s="26"/>
      <c r="U84" s="26"/>
      <c r="V84" s="26"/>
      <c r="W84" s="26"/>
      <c r="X84" s="26"/>
      <c r="Y84" s="26"/>
      <c r="Z84" s="26"/>
      <c r="AA84" s="26"/>
      <c r="AB84" s="26"/>
      <c r="AC84" s="26"/>
      <c r="AD84" s="26"/>
      <c r="AE84" s="26"/>
    </row>
    <row r="85" ht="15.75" customHeight="1">
      <c r="A85" s="23" t="s">
        <v>219</v>
      </c>
      <c r="B85" s="27" t="s">
        <v>219</v>
      </c>
      <c r="C85" s="20"/>
      <c r="D85" s="27" t="s">
        <v>439</v>
      </c>
      <c r="E85" s="25" t="str">
        <f>VLOOKUP(G85,Typeform_original!$A$2:$K$102,3,FALSE)</f>
        <v>ashnad96@gmail.com</v>
      </c>
      <c r="F85" s="25" t="str">
        <f>VLOOKUP(G85,Typeform_original!$A$2:$K$102,2,FALSE)</f>
        <v>'+918848651899</v>
      </c>
      <c r="G85" s="24" t="s">
        <v>77</v>
      </c>
      <c r="H85" s="24" t="s">
        <v>513</v>
      </c>
      <c r="I85" s="24">
        <v>5.0</v>
      </c>
      <c r="J85" s="24" t="s">
        <v>74</v>
      </c>
      <c r="K85" s="24" t="s">
        <v>514</v>
      </c>
      <c r="L85" s="24" t="s">
        <v>515</v>
      </c>
      <c r="M85" s="24" t="s">
        <v>516</v>
      </c>
      <c r="N85" s="26"/>
      <c r="O85" s="26"/>
      <c r="P85" s="26"/>
      <c r="Q85" s="26"/>
      <c r="R85" s="26"/>
      <c r="S85" s="26"/>
      <c r="T85" s="26"/>
      <c r="U85" s="26"/>
      <c r="V85" s="26"/>
      <c r="W85" s="26"/>
      <c r="X85" s="26"/>
      <c r="Y85" s="26"/>
      <c r="Z85" s="26"/>
      <c r="AA85" s="26"/>
      <c r="AB85" s="26"/>
      <c r="AC85" s="26"/>
      <c r="AD85" s="26"/>
      <c r="AE85" s="26"/>
    </row>
    <row r="86" ht="15.75" customHeight="1">
      <c r="A86" s="23" t="s">
        <v>219</v>
      </c>
      <c r="B86" s="27" t="s">
        <v>219</v>
      </c>
      <c r="C86" s="20"/>
      <c r="D86" s="27" t="s">
        <v>128</v>
      </c>
      <c r="E86" s="25" t="str">
        <f>VLOOKUP(G86,Typeform_original!$A$2:$K$102,3,FALSE)</f>
        <v>20ba032@nluo.ac.in</v>
      </c>
      <c r="F86" s="25" t="str">
        <f>VLOOKUP(G86,Typeform_original!$A$2:$K$102,2,FALSE)</f>
        <v>'+917014315008</v>
      </c>
      <c r="G86" s="24" t="s">
        <v>130</v>
      </c>
      <c r="H86" s="24" t="s">
        <v>312</v>
      </c>
      <c r="I86" s="24">
        <v>1.0</v>
      </c>
      <c r="J86" s="24" t="s">
        <v>91</v>
      </c>
      <c r="K86" s="24" t="s">
        <v>31</v>
      </c>
      <c r="L86" s="24" t="s">
        <v>517</v>
      </c>
      <c r="M86" s="24" t="s">
        <v>518</v>
      </c>
      <c r="N86" s="26"/>
      <c r="O86" s="26"/>
      <c r="P86" s="26"/>
      <c r="Q86" s="26"/>
      <c r="R86" s="26"/>
      <c r="S86" s="26"/>
      <c r="T86" s="26"/>
      <c r="U86" s="26"/>
      <c r="V86" s="26"/>
      <c r="W86" s="26"/>
      <c r="X86" s="26"/>
      <c r="Y86" s="26"/>
      <c r="Z86" s="26"/>
      <c r="AA86" s="26"/>
      <c r="AB86" s="26"/>
      <c r="AC86" s="26"/>
      <c r="AD86" s="26"/>
      <c r="AE86" s="26"/>
    </row>
    <row r="87" ht="15.75" customHeight="1">
      <c r="A87" s="23" t="s">
        <v>219</v>
      </c>
      <c r="B87" s="27" t="s">
        <v>219</v>
      </c>
      <c r="C87" s="20"/>
      <c r="D87" s="27" t="s">
        <v>128</v>
      </c>
      <c r="E87" s="25" t="str">
        <f>VLOOKUP(G87,Typeform_original!$A$2:$K$102,3,FALSE)</f>
        <v>20ba073@nluo.ac.in</v>
      </c>
      <c r="F87" s="25" t="str">
        <f>VLOOKUP(G87,Typeform_original!$A$2:$K$102,2,FALSE)</f>
        <v>'+919300083055</v>
      </c>
      <c r="G87" s="24" t="s">
        <v>132</v>
      </c>
      <c r="H87" s="24" t="s">
        <v>295</v>
      </c>
      <c r="I87" s="24">
        <v>1.0</v>
      </c>
      <c r="J87" s="24" t="s">
        <v>80</v>
      </c>
      <c r="K87" s="24" t="s">
        <v>31</v>
      </c>
      <c r="L87" s="24" t="s">
        <v>519</v>
      </c>
      <c r="M87" s="24" t="s">
        <v>520</v>
      </c>
      <c r="N87" s="26"/>
      <c r="O87" s="26"/>
      <c r="P87" s="26"/>
      <c r="Q87" s="26"/>
      <c r="R87" s="26"/>
      <c r="S87" s="26"/>
      <c r="T87" s="26"/>
      <c r="U87" s="26"/>
      <c r="V87" s="26"/>
      <c r="W87" s="26"/>
      <c r="X87" s="26"/>
      <c r="Y87" s="26"/>
      <c r="Z87" s="26"/>
      <c r="AA87" s="26"/>
      <c r="AB87" s="26"/>
      <c r="AC87" s="26"/>
      <c r="AD87" s="26"/>
      <c r="AE87" s="26"/>
    </row>
    <row r="88" ht="15.75" hidden="1" customHeight="1">
      <c r="A88" s="23" t="s">
        <v>154</v>
      </c>
      <c r="B88" s="24"/>
      <c r="C88" s="24"/>
      <c r="D88" s="24"/>
      <c r="E88" s="25" t="str">
        <f>VLOOKUP(G88,Typeform_original!$A$2:$K$102,3,FALSE)</f>
        <v>20ba116@nluo.ac.in</v>
      </c>
      <c r="F88" s="24"/>
      <c r="G88" s="24" t="s">
        <v>521</v>
      </c>
      <c r="H88" s="24" t="s">
        <v>522</v>
      </c>
      <c r="I88" s="24">
        <v>1.0</v>
      </c>
      <c r="J88" s="24" t="s">
        <v>41</v>
      </c>
      <c r="K88" s="24" t="s">
        <v>31</v>
      </c>
      <c r="L88" s="24" t="s">
        <v>523</v>
      </c>
      <c r="M88" s="24" t="s">
        <v>524</v>
      </c>
      <c r="N88" s="26"/>
      <c r="O88" s="26"/>
      <c r="P88" s="26"/>
      <c r="Q88" s="26"/>
      <c r="R88" s="26"/>
      <c r="S88" s="26"/>
      <c r="T88" s="26"/>
      <c r="U88" s="26"/>
      <c r="V88" s="26"/>
      <c r="W88" s="26"/>
      <c r="X88" s="26"/>
      <c r="Y88" s="26"/>
      <c r="Z88" s="26"/>
      <c r="AA88" s="26"/>
      <c r="AB88" s="26"/>
      <c r="AC88" s="26"/>
      <c r="AD88" s="26"/>
      <c r="AE88" s="26"/>
    </row>
    <row r="89" ht="15.75" hidden="1" customHeight="1">
      <c r="A89" s="23" t="s">
        <v>154</v>
      </c>
      <c r="B89" s="24"/>
      <c r="C89" s="24"/>
      <c r="D89" s="24"/>
      <c r="E89" s="25" t="str">
        <f>VLOOKUP(G89,Typeform_original!$A$2:$K$102,3,FALSE)</f>
        <v>niyati.jain@ifim.edu.in</v>
      </c>
      <c r="F89" s="24"/>
      <c r="G89" s="24" t="s">
        <v>525</v>
      </c>
      <c r="H89" s="24" t="s">
        <v>526</v>
      </c>
      <c r="I89" s="24">
        <v>1.0</v>
      </c>
      <c r="J89" s="24" t="s">
        <v>27</v>
      </c>
      <c r="K89" s="24" t="s">
        <v>527</v>
      </c>
      <c r="L89" s="24" t="s">
        <v>528</v>
      </c>
      <c r="M89" s="24" t="s">
        <v>529</v>
      </c>
      <c r="N89" s="26"/>
      <c r="O89" s="26"/>
      <c r="P89" s="26"/>
      <c r="Q89" s="26"/>
      <c r="R89" s="26"/>
      <c r="S89" s="26"/>
      <c r="T89" s="26"/>
      <c r="U89" s="26"/>
      <c r="V89" s="26"/>
      <c r="W89" s="26"/>
      <c r="X89" s="26"/>
      <c r="Y89" s="26"/>
      <c r="Z89" s="26"/>
      <c r="AA89" s="26"/>
      <c r="AB89" s="26"/>
      <c r="AC89" s="26"/>
      <c r="AD89" s="26"/>
      <c r="AE89" s="26"/>
    </row>
    <row r="90" ht="15.75" customHeight="1">
      <c r="A90" s="23" t="s">
        <v>219</v>
      </c>
      <c r="B90" s="27" t="s">
        <v>219</v>
      </c>
      <c r="C90" s="20"/>
      <c r="D90" s="27" t="s">
        <v>530</v>
      </c>
      <c r="E90" s="25" t="str">
        <f>VLOOKUP(G90,Typeform_original!$A$2:$K$102,3,FALSE)</f>
        <v>19ba110@gmail.com</v>
      </c>
      <c r="F90" s="25" t="str">
        <f>VLOOKUP(G90,Typeform_original!$A$2:$K$102,2,FALSE)</f>
        <v>'+919583359991</v>
      </c>
      <c r="G90" s="24" t="s">
        <v>82</v>
      </c>
      <c r="H90" s="24" t="s">
        <v>391</v>
      </c>
      <c r="I90" s="24">
        <v>3.0</v>
      </c>
      <c r="J90" s="24" t="s">
        <v>134</v>
      </c>
      <c r="K90" s="24" t="s">
        <v>31</v>
      </c>
      <c r="L90" s="24" t="s">
        <v>531</v>
      </c>
      <c r="M90" s="24" t="s">
        <v>532</v>
      </c>
      <c r="N90" s="26"/>
      <c r="O90" s="26"/>
      <c r="P90" s="26"/>
      <c r="Q90" s="26"/>
      <c r="R90" s="26"/>
      <c r="S90" s="26"/>
      <c r="T90" s="26"/>
      <c r="U90" s="26"/>
      <c r="V90" s="26"/>
      <c r="W90" s="26"/>
      <c r="X90" s="26"/>
      <c r="Y90" s="26"/>
      <c r="Z90" s="26"/>
      <c r="AA90" s="26"/>
      <c r="AB90" s="26"/>
      <c r="AC90" s="26"/>
      <c r="AD90" s="26"/>
      <c r="AE90" s="26"/>
    </row>
    <row r="91" ht="15.75" hidden="1" customHeight="1">
      <c r="A91" s="23" t="s">
        <v>154</v>
      </c>
      <c r="B91" s="24"/>
      <c r="C91" s="24"/>
      <c r="D91" s="24"/>
      <c r="E91" s="25" t="str">
        <f>VLOOKUP(G91,Typeform_original!$A$2:$K$102,3,FALSE)</f>
        <v>drishtiramdev090@gmail.com</v>
      </c>
      <c r="F91" s="24"/>
      <c r="G91" s="24" t="s">
        <v>533</v>
      </c>
      <c r="H91" s="24" t="s">
        <v>534</v>
      </c>
      <c r="I91" s="24">
        <v>1.0</v>
      </c>
      <c r="J91" s="24" t="s">
        <v>176</v>
      </c>
      <c r="K91" s="24" t="s">
        <v>535</v>
      </c>
      <c r="L91" s="24" t="s">
        <v>536</v>
      </c>
      <c r="M91" s="24" t="s">
        <v>537</v>
      </c>
      <c r="N91" s="26"/>
      <c r="O91" s="26"/>
      <c r="P91" s="26"/>
      <c r="Q91" s="26"/>
      <c r="R91" s="26"/>
      <c r="S91" s="26"/>
      <c r="T91" s="26"/>
      <c r="U91" s="26"/>
      <c r="V91" s="26"/>
      <c r="W91" s="26"/>
      <c r="X91" s="26"/>
      <c r="Y91" s="26"/>
      <c r="Z91" s="26"/>
      <c r="AA91" s="26"/>
      <c r="AB91" s="26"/>
      <c r="AC91" s="26"/>
      <c r="AD91" s="26"/>
      <c r="AE91" s="26"/>
    </row>
    <row r="92" ht="15.75" hidden="1" customHeight="1">
      <c r="A92" s="23" t="s">
        <v>154</v>
      </c>
      <c r="B92" s="24"/>
      <c r="C92" s="24"/>
      <c r="D92" s="24"/>
      <c r="E92" s="25" t="str">
        <f>VLOOKUP(G92,Typeform_original!$A$2:$K$102,3,FALSE)</f>
        <v>anushreesingh0007@gmail.com</v>
      </c>
      <c r="F92" s="24"/>
      <c r="G92" s="24" t="s">
        <v>538</v>
      </c>
      <c r="H92" s="24" t="s">
        <v>486</v>
      </c>
      <c r="I92" s="24">
        <v>1.0</v>
      </c>
      <c r="J92" s="24" t="s">
        <v>196</v>
      </c>
      <c r="K92" s="24" t="s">
        <v>31</v>
      </c>
      <c r="L92" s="24" t="s">
        <v>539</v>
      </c>
      <c r="M92" s="24" t="s">
        <v>540</v>
      </c>
      <c r="N92" s="26"/>
      <c r="O92" s="26"/>
      <c r="P92" s="26"/>
      <c r="Q92" s="26"/>
      <c r="R92" s="26"/>
      <c r="S92" s="26"/>
      <c r="T92" s="26"/>
      <c r="U92" s="26"/>
      <c r="V92" s="26"/>
      <c r="W92" s="26"/>
      <c r="X92" s="26"/>
      <c r="Y92" s="26"/>
      <c r="Z92" s="26"/>
      <c r="AA92" s="26"/>
      <c r="AB92" s="26"/>
      <c r="AC92" s="26"/>
      <c r="AD92" s="26"/>
      <c r="AE92" s="26"/>
    </row>
    <row r="93" ht="15.75" hidden="1" customHeight="1">
      <c r="A93" s="23" t="s">
        <v>154</v>
      </c>
      <c r="B93" s="24"/>
      <c r="C93" s="24"/>
      <c r="D93" s="24"/>
      <c r="E93" s="25" t="str">
        <f>VLOOKUP(G93,Typeform_original!$A$2:$K$102,3,FALSE)</f>
        <v>aniketraj760@gmail.com</v>
      </c>
      <c r="F93" s="24"/>
      <c r="G93" s="24" t="s">
        <v>541</v>
      </c>
      <c r="H93" s="24" t="s">
        <v>542</v>
      </c>
      <c r="I93" s="24">
        <v>2.0</v>
      </c>
      <c r="J93" s="24" t="s">
        <v>196</v>
      </c>
      <c r="K93" s="24" t="s">
        <v>31</v>
      </c>
      <c r="L93" s="24" t="s">
        <v>543</v>
      </c>
      <c r="M93" s="24" t="s">
        <v>544</v>
      </c>
      <c r="N93" s="26"/>
      <c r="O93" s="26"/>
      <c r="P93" s="26"/>
      <c r="Q93" s="26"/>
      <c r="R93" s="26"/>
      <c r="S93" s="26"/>
      <c r="T93" s="26"/>
      <c r="U93" s="26"/>
      <c r="V93" s="26"/>
      <c r="W93" s="26"/>
      <c r="X93" s="26"/>
      <c r="Y93" s="26"/>
      <c r="Z93" s="26"/>
      <c r="AA93" s="26"/>
      <c r="AB93" s="26"/>
      <c r="AC93" s="26"/>
      <c r="AD93" s="26"/>
      <c r="AE93" s="26"/>
    </row>
    <row r="94" ht="15.75" customHeight="1">
      <c r="A94" s="23" t="s">
        <v>219</v>
      </c>
      <c r="B94" s="27" t="s">
        <v>219</v>
      </c>
      <c r="C94" s="20"/>
      <c r="D94" s="27" t="s">
        <v>545</v>
      </c>
      <c r="E94" s="25" t="str">
        <f>VLOOKUP(G94,Typeform_original!$A$2:$K$102,3,FALSE)</f>
        <v>manyathapliyal123@gmail.com</v>
      </c>
      <c r="F94" s="25" t="str">
        <f>VLOOKUP(G94,Typeform_original!$A$2:$K$102,2,FALSE)</f>
        <v>'+919920890024</v>
      </c>
      <c r="G94" s="24" t="s">
        <v>104</v>
      </c>
      <c r="H94" s="24" t="s">
        <v>546</v>
      </c>
      <c r="I94" s="24">
        <v>2.0</v>
      </c>
      <c r="J94" s="24" t="s">
        <v>243</v>
      </c>
      <c r="K94" s="24" t="s">
        <v>31</v>
      </c>
      <c r="L94" s="24" t="s">
        <v>547</v>
      </c>
      <c r="M94" s="24" t="s">
        <v>548</v>
      </c>
      <c r="N94" s="26"/>
      <c r="O94" s="26"/>
      <c r="P94" s="26"/>
      <c r="Q94" s="26"/>
      <c r="R94" s="26"/>
      <c r="S94" s="26"/>
      <c r="T94" s="26"/>
      <c r="U94" s="26"/>
      <c r="V94" s="26"/>
      <c r="W94" s="26"/>
      <c r="X94" s="26"/>
      <c r="Y94" s="26"/>
      <c r="Z94" s="26"/>
      <c r="AA94" s="26"/>
      <c r="AB94" s="26"/>
      <c r="AC94" s="26"/>
      <c r="AD94" s="26"/>
      <c r="AE94" s="26"/>
    </row>
    <row r="95" ht="15.75" customHeight="1">
      <c r="A95" s="23" t="s">
        <v>219</v>
      </c>
      <c r="B95" s="27" t="s">
        <v>219</v>
      </c>
      <c r="C95" s="20"/>
      <c r="D95" s="27" t="s">
        <v>549</v>
      </c>
      <c r="E95" s="25" t="str">
        <f>VLOOKUP(G95,Typeform_original!$A$2:$K$102,3,FALSE)</f>
        <v>thriveni.kathi1@gmail.com</v>
      </c>
      <c r="F95" s="25" t="str">
        <f>VLOOKUP(G95,Typeform_original!$A$2:$K$102,2,FALSE)</f>
        <v>'+918553036315</v>
      </c>
      <c r="G95" s="24" t="s">
        <v>60</v>
      </c>
      <c r="H95" s="24" t="s">
        <v>550</v>
      </c>
      <c r="I95" s="24">
        <v>6.0</v>
      </c>
      <c r="J95" s="24" t="s">
        <v>61</v>
      </c>
      <c r="K95" s="24" t="s">
        <v>31</v>
      </c>
      <c r="L95" s="24" t="s">
        <v>551</v>
      </c>
      <c r="M95" s="24" t="s">
        <v>552</v>
      </c>
      <c r="N95" s="26"/>
      <c r="O95" s="26"/>
      <c r="P95" s="26"/>
      <c r="Q95" s="26"/>
      <c r="R95" s="26"/>
      <c r="S95" s="26"/>
      <c r="T95" s="26"/>
      <c r="U95" s="26"/>
      <c r="V95" s="26"/>
      <c r="W95" s="26"/>
      <c r="X95" s="26"/>
      <c r="Y95" s="26"/>
      <c r="Z95" s="26"/>
      <c r="AA95" s="26"/>
      <c r="AB95" s="26"/>
      <c r="AC95" s="26"/>
      <c r="AD95" s="26"/>
      <c r="AE95" s="26"/>
    </row>
    <row r="96" ht="15.75" hidden="1" customHeight="1">
      <c r="A96" s="23" t="s">
        <v>164</v>
      </c>
      <c r="B96" s="24"/>
      <c r="C96" s="24"/>
      <c r="D96" s="24"/>
      <c r="E96" s="25" t="str">
        <f>VLOOKUP(G96,Typeform_original!$A$2:$K$102,3,FALSE)</f>
        <v>now.arvind@gmail.com</v>
      </c>
      <c r="F96" s="24"/>
      <c r="G96" s="24" t="s">
        <v>553</v>
      </c>
      <c r="H96" s="24" t="s">
        <v>554</v>
      </c>
      <c r="I96" s="24">
        <v>6.0</v>
      </c>
      <c r="J96" s="24" t="s">
        <v>91</v>
      </c>
      <c r="K96" s="24" t="s">
        <v>555</v>
      </c>
      <c r="L96" s="24" t="s">
        <v>556</v>
      </c>
      <c r="M96" s="24" t="s">
        <v>557</v>
      </c>
      <c r="N96" s="26"/>
      <c r="O96" s="26"/>
      <c r="P96" s="26"/>
      <c r="Q96" s="26"/>
      <c r="R96" s="26"/>
      <c r="S96" s="26"/>
      <c r="T96" s="26"/>
      <c r="U96" s="26"/>
      <c r="V96" s="26"/>
      <c r="W96" s="26"/>
      <c r="X96" s="26"/>
      <c r="Y96" s="26"/>
      <c r="Z96" s="26"/>
      <c r="AA96" s="26"/>
      <c r="AB96" s="26"/>
      <c r="AC96" s="26"/>
      <c r="AD96" s="26"/>
      <c r="AE96" s="26"/>
    </row>
    <row r="97" ht="15.75" hidden="1" customHeight="1">
      <c r="A97" s="23" t="s">
        <v>164</v>
      </c>
      <c r="B97" s="24"/>
      <c r="C97" s="24"/>
      <c r="D97" s="24"/>
      <c r="E97" s="25" t="str">
        <f>VLOOKUP(G97,Typeform_original!$A$2:$K$102,3,FALSE)</f>
        <v>nipunkachhawaha69@gmail.com</v>
      </c>
      <c r="F97" s="24"/>
      <c r="G97" s="24" t="s">
        <v>558</v>
      </c>
      <c r="H97" s="24" t="s">
        <v>504</v>
      </c>
      <c r="I97" s="24">
        <v>4.0</v>
      </c>
      <c r="J97" s="24" t="s">
        <v>91</v>
      </c>
      <c r="K97" s="24" t="s">
        <v>559</v>
      </c>
      <c r="L97" s="24" t="s">
        <v>560</v>
      </c>
      <c r="M97" s="24" t="s">
        <v>561</v>
      </c>
      <c r="N97" s="26"/>
      <c r="O97" s="26"/>
      <c r="P97" s="26"/>
      <c r="Q97" s="26"/>
      <c r="R97" s="26"/>
      <c r="S97" s="26"/>
      <c r="T97" s="26"/>
      <c r="U97" s="26"/>
      <c r="V97" s="26"/>
      <c r="W97" s="26"/>
      <c r="X97" s="26"/>
      <c r="Y97" s="26"/>
      <c r="Z97" s="26"/>
      <c r="AA97" s="26"/>
      <c r="AB97" s="26"/>
      <c r="AC97" s="26"/>
      <c r="AD97" s="26"/>
      <c r="AE97" s="26"/>
    </row>
    <row r="98" ht="15.75" hidden="1" customHeight="1">
      <c r="A98" s="23" t="s">
        <v>154</v>
      </c>
      <c r="B98" s="24"/>
      <c r="C98" s="24"/>
      <c r="D98" s="24"/>
      <c r="E98" s="25" t="str">
        <f>VLOOKUP(G98,Typeform_original!$A$2:$K$102,3,FALSE)</f>
        <v>sunnimuneerbasha5839@dsnlu.ac.in</v>
      </c>
      <c r="F98" s="24"/>
      <c r="G98" s="24" t="s">
        <v>562</v>
      </c>
      <c r="H98" s="24" t="s">
        <v>563</v>
      </c>
      <c r="I98" s="24">
        <v>1.0</v>
      </c>
      <c r="J98" s="24" t="s">
        <v>61</v>
      </c>
      <c r="K98" s="24"/>
      <c r="L98" s="24" t="s">
        <v>564</v>
      </c>
      <c r="M98" s="24" t="s">
        <v>565</v>
      </c>
      <c r="N98" s="26"/>
      <c r="O98" s="26"/>
      <c r="P98" s="26"/>
      <c r="Q98" s="26"/>
      <c r="R98" s="26"/>
      <c r="S98" s="26"/>
      <c r="T98" s="26"/>
      <c r="U98" s="26"/>
      <c r="V98" s="26"/>
      <c r="W98" s="26"/>
      <c r="X98" s="26"/>
      <c r="Y98" s="26"/>
      <c r="Z98" s="26"/>
      <c r="AA98" s="26"/>
      <c r="AB98" s="26"/>
      <c r="AC98" s="26"/>
      <c r="AD98" s="26"/>
      <c r="AE98" s="26"/>
    </row>
    <row r="99" ht="15.75" customHeight="1">
      <c r="A99" s="23" t="s">
        <v>219</v>
      </c>
      <c r="B99" s="27" t="s">
        <v>219</v>
      </c>
      <c r="C99" s="20"/>
      <c r="D99" s="27" t="s">
        <v>549</v>
      </c>
      <c r="E99" s="25" t="str">
        <f>VLOOKUP(G99,Typeform_original!$A$2:$K$102,3,FALSE)</f>
        <v>ananya86@dsnlu.ac.in</v>
      </c>
      <c r="F99" s="25" t="str">
        <f>VLOOKUP(G99,Typeform_original!$A$2:$K$102,2,FALSE)</f>
        <v>'+918374851453</v>
      </c>
      <c r="G99" s="24" t="s">
        <v>64</v>
      </c>
      <c r="H99" s="24" t="s">
        <v>325</v>
      </c>
      <c r="I99" s="24">
        <v>5.0</v>
      </c>
      <c r="J99" s="24" t="s">
        <v>505</v>
      </c>
      <c r="K99" s="24" t="s">
        <v>566</v>
      </c>
      <c r="L99" s="24" t="s">
        <v>567</v>
      </c>
      <c r="M99" s="24" t="s">
        <v>568</v>
      </c>
      <c r="N99" s="26"/>
      <c r="O99" s="26"/>
      <c r="P99" s="26"/>
      <c r="Q99" s="26"/>
      <c r="R99" s="26"/>
      <c r="S99" s="26"/>
      <c r="T99" s="26"/>
      <c r="U99" s="26"/>
      <c r="V99" s="26"/>
      <c r="W99" s="26"/>
      <c r="X99" s="26"/>
      <c r="Y99" s="26"/>
      <c r="Z99" s="26"/>
      <c r="AA99" s="26"/>
      <c r="AB99" s="26"/>
      <c r="AC99" s="26"/>
      <c r="AD99" s="26"/>
      <c r="AE99" s="26"/>
    </row>
    <row r="100" ht="15.75" customHeight="1">
      <c r="A100" s="23" t="s">
        <v>219</v>
      </c>
      <c r="B100" s="27" t="s">
        <v>219</v>
      </c>
      <c r="C100" s="20"/>
      <c r="D100" s="27" t="s">
        <v>569</v>
      </c>
      <c r="E100" s="25" t="str">
        <f>VLOOKUP(G100,Typeform_original!$A$2:$K$102,3,FALSE)</f>
        <v>shruthi1998@gmail.com</v>
      </c>
      <c r="F100" s="25" t="str">
        <f>VLOOKUP(G100,Typeform_original!$A$2:$K$102,2,FALSE)</f>
        <v>'+919731055930</v>
      </c>
      <c r="G100" s="24" t="s">
        <v>570</v>
      </c>
      <c r="H100" s="24" t="s">
        <v>571</v>
      </c>
      <c r="I100" s="24">
        <v>4.0</v>
      </c>
      <c r="J100" s="24" t="s">
        <v>74</v>
      </c>
      <c r="K100" s="24" t="s">
        <v>572</v>
      </c>
      <c r="L100" s="24" t="s">
        <v>573</v>
      </c>
      <c r="M100" s="24" t="s">
        <v>574</v>
      </c>
      <c r="N100" s="26"/>
      <c r="O100" s="26"/>
      <c r="P100" s="26"/>
      <c r="Q100" s="26"/>
      <c r="R100" s="26"/>
      <c r="S100" s="26"/>
      <c r="T100" s="26"/>
      <c r="U100" s="26"/>
      <c r="V100" s="26"/>
      <c r="W100" s="26"/>
      <c r="X100" s="26"/>
      <c r="Y100" s="26"/>
      <c r="Z100" s="26"/>
      <c r="AA100" s="26"/>
      <c r="AB100" s="26"/>
      <c r="AC100" s="26"/>
      <c r="AD100" s="26"/>
      <c r="AE100" s="26"/>
    </row>
    <row r="101" ht="15.75" hidden="1" customHeight="1">
      <c r="A101" s="24" t="s">
        <v>154</v>
      </c>
      <c r="B101" s="24"/>
      <c r="C101" s="24"/>
      <c r="D101" s="24"/>
      <c r="E101" s="25" t="str">
        <f>VLOOKUP(G101,Typeform_original!$A$2:$K$102,3,FALSE)</f>
        <v>#N/A</v>
      </c>
      <c r="F101" s="24"/>
      <c r="G101" s="24" t="str">
        <f>'Form Responses 1'!C2</f>
        <v>Ekanki Chaubey </v>
      </c>
      <c r="H101" s="24" t="str">
        <f>'Form Responses 1'!F2</f>
        <v>University of allahabad </v>
      </c>
      <c r="I101" s="24">
        <v>1.0</v>
      </c>
      <c r="J101" s="24" t="str">
        <f>'Form Responses 1'!H2</f>
        <v>Uttar Pradesh</v>
      </c>
      <c r="K101" s="24" t="str">
        <f>'Form Responses 1'!I2</f>
        <v>No</v>
      </c>
      <c r="L101" s="24" t="str">
        <f>'Form Responses 1'!J2</f>
        <v>No</v>
      </c>
      <c r="M101" s="24" t="str">
        <f>'Form Responses 1'!K2</f>
        <v>Yes, data analysis is figure which situation of assessment. </v>
      </c>
      <c r="N101" s="24"/>
      <c r="O101" s="24"/>
      <c r="P101" s="24"/>
      <c r="Q101" s="24"/>
      <c r="R101" s="24"/>
      <c r="S101" s="24"/>
      <c r="T101" s="24"/>
      <c r="U101" s="24"/>
      <c r="V101" s="24"/>
      <c r="W101" s="24"/>
      <c r="X101" s="24"/>
      <c r="Y101" s="24"/>
      <c r="Z101" s="24"/>
      <c r="AA101" s="24"/>
      <c r="AB101" s="24"/>
      <c r="AC101" s="24"/>
      <c r="AD101" s="24"/>
      <c r="AE101" s="24"/>
    </row>
    <row r="102" ht="15.75" hidden="1" customHeight="1">
      <c r="A102" s="26" t="s">
        <v>154</v>
      </c>
      <c r="B102" s="24"/>
      <c r="C102" s="24"/>
      <c r="D102" s="24"/>
      <c r="E102" s="25" t="str">
        <f>VLOOKUP(G102,Typeform_original!$A$2:$K$102,3,FALSE)</f>
        <v>#N/A</v>
      </c>
      <c r="F102" s="20"/>
      <c r="G102" s="20" t="s">
        <v>575</v>
      </c>
      <c r="H102" s="20" t="s">
        <v>576</v>
      </c>
      <c r="I102" s="20">
        <v>1.0</v>
      </c>
      <c r="J102" s="20" t="s">
        <v>196</v>
      </c>
      <c r="K102" s="20" t="s">
        <v>31</v>
      </c>
      <c r="L102" s="20" t="s">
        <v>31</v>
      </c>
      <c r="M102" s="20" t="s">
        <v>577</v>
      </c>
      <c r="N102" s="26"/>
      <c r="O102" s="26"/>
      <c r="P102" s="26"/>
      <c r="Q102" s="26"/>
      <c r="R102" s="26"/>
      <c r="S102" s="26"/>
      <c r="T102" s="26"/>
      <c r="U102" s="26"/>
      <c r="V102" s="26"/>
      <c r="W102" s="26"/>
      <c r="X102" s="26"/>
      <c r="Y102" s="26"/>
      <c r="Z102" s="26"/>
      <c r="AA102" s="26"/>
      <c r="AB102" s="26"/>
      <c r="AC102" s="26"/>
      <c r="AD102" s="26"/>
      <c r="AE102" s="26"/>
    </row>
    <row r="103" ht="15.75" customHeight="1">
      <c r="A103" s="26" t="s">
        <v>219</v>
      </c>
      <c r="B103" s="27" t="s">
        <v>219</v>
      </c>
      <c r="C103" s="20"/>
      <c r="D103" s="29" t="s">
        <v>578</v>
      </c>
      <c r="E103" s="25" t="str">
        <f>VLOOKUP(G103,Typeform_original!$A$2:$K$102,3,FALSE)</f>
        <v>#N/A</v>
      </c>
      <c r="F103" s="24">
        <f>VLOOKUP(G103,google_form!A3:K59,3,FALSE)</f>
        <v>9821429752</v>
      </c>
      <c r="G103" s="20" t="s">
        <v>579</v>
      </c>
      <c r="H103" s="20" t="s">
        <v>580</v>
      </c>
      <c r="I103" s="20">
        <v>1.0</v>
      </c>
      <c r="J103" s="20" t="s">
        <v>50</v>
      </c>
      <c r="K103" s="20" t="s">
        <v>63</v>
      </c>
      <c r="L103" s="20" t="s">
        <v>581</v>
      </c>
      <c r="M103" s="20" t="s">
        <v>582</v>
      </c>
      <c r="N103" s="26"/>
      <c r="O103" s="26"/>
      <c r="P103" s="26"/>
      <c r="Q103" s="26"/>
      <c r="R103" s="26"/>
      <c r="S103" s="26"/>
      <c r="T103" s="26"/>
      <c r="U103" s="26"/>
      <c r="V103" s="26"/>
      <c r="W103" s="26"/>
      <c r="X103" s="26"/>
      <c r="Y103" s="26"/>
      <c r="Z103" s="26"/>
      <c r="AA103" s="26"/>
      <c r="AB103" s="26"/>
      <c r="AC103" s="26"/>
      <c r="AD103" s="26"/>
      <c r="AE103" s="26"/>
    </row>
    <row r="104" ht="15.75" customHeight="1">
      <c r="A104" s="26" t="s">
        <v>219</v>
      </c>
      <c r="B104" s="27" t="s">
        <v>154</v>
      </c>
      <c r="C104" s="20"/>
      <c r="D104" s="20"/>
      <c r="E104" s="25" t="str">
        <f>VLOOKUP(G104,Typeform_original!$A$2:$K$102,3,FALSE)</f>
        <v>#N/A</v>
      </c>
      <c r="F104" s="24">
        <f>VLOOKUP(G104,google_form!A4:K60,3,FALSE)</f>
        <v>9166938471</v>
      </c>
      <c r="G104" s="20" t="s">
        <v>583</v>
      </c>
      <c r="H104" s="20" t="s">
        <v>584</v>
      </c>
      <c r="I104" s="20">
        <v>2.0</v>
      </c>
      <c r="J104" s="20" t="s">
        <v>196</v>
      </c>
      <c r="K104" s="20" t="s">
        <v>63</v>
      </c>
      <c r="L104" s="20" t="s">
        <v>585</v>
      </c>
      <c r="M104" s="20" t="s">
        <v>586</v>
      </c>
      <c r="N104" s="26"/>
      <c r="O104" s="26"/>
      <c r="P104" s="26"/>
      <c r="Q104" s="26"/>
      <c r="R104" s="26"/>
      <c r="S104" s="26"/>
      <c r="T104" s="26"/>
      <c r="U104" s="26"/>
      <c r="V104" s="26"/>
      <c r="W104" s="26"/>
      <c r="X104" s="26"/>
      <c r="Y104" s="26"/>
      <c r="Z104" s="26"/>
      <c r="AA104" s="26"/>
      <c r="AB104" s="26"/>
      <c r="AC104" s="26"/>
      <c r="AD104" s="26"/>
      <c r="AE104" s="26"/>
    </row>
    <row r="105" ht="15.75" hidden="1" customHeight="1">
      <c r="A105" s="26" t="s">
        <v>154</v>
      </c>
      <c r="B105" s="20"/>
      <c r="C105" s="20"/>
      <c r="D105" s="20"/>
      <c r="E105" s="25" t="str">
        <f>VLOOKUP(G105,Typeform_original!$A$2:$K$102,3,FALSE)</f>
        <v>#N/A</v>
      </c>
      <c r="F105" s="20"/>
      <c r="G105" s="20" t="str">
        <f>'Form Responses 1'!C5</f>
        <v>Mahija bhalla</v>
      </c>
      <c r="H105" s="20" t="str">
        <f>'Form Responses 1'!F5</f>
        <v>G D Goenka university </v>
      </c>
      <c r="I105" s="20">
        <v>1.0</v>
      </c>
      <c r="J105" s="20" t="str">
        <f>'Form Responses 1'!H5</f>
        <v>Rajasthan</v>
      </c>
      <c r="K105" s="20" t="str">
        <f>'Form Responses 1'!I5</f>
        <v>No</v>
      </c>
      <c r="L105" s="20" t="str">
        <f>'Form Responses 1'!J5</f>
        <v/>
      </c>
      <c r="M105" s="20" t="str">
        <f>'Form Responses 1'!K5</f>
        <v>For first year Student this programme will be a good opportunity to take first step towards my dream</v>
      </c>
      <c r="N105" s="26"/>
      <c r="O105" s="26"/>
      <c r="P105" s="26"/>
      <c r="Q105" s="26"/>
      <c r="R105" s="26"/>
      <c r="S105" s="26"/>
      <c r="T105" s="26"/>
      <c r="U105" s="26"/>
      <c r="V105" s="26"/>
      <c r="W105" s="26"/>
      <c r="X105" s="26"/>
      <c r="Y105" s="26"/>
      <c r="Z105" s="26"/>
      <c r="AA105" s="26"/>
      <c r="AB105" s="26"/>
      <c r="AC105" s="26"/>
      <c r="AD105" s="26"/>
      <c r="AE105" s="26"/>
    </row>
    <row r="106" ht="15.75" customHeight="1">
      <c r="A106" s="26" t="s">
        <v>219</v>
      </c>
      <c r="B106" s="27" t="s">
        <v>219</v>
      </c>
      <c r="C106" s="20"/>
      <c r="D106" s="29" t="s">
        <v>403</v>
      </c>
      <c r="E106" s="25" t="str">
        <f>VLOOKUP(G106,Typeform_original!$A$2:$K$102,3,FALSE)</f>
        <v>#N/A</v>
      </c>
      <c r="F106" s="24" t="str">
        <f>VLOOKUP(G106,google_form!A6:K62,3,FALSE)</f>
        <v>+91 8447488295</v>
      </c>
      <c r="G106" s="20" t="s">
        <v>84</v>
      </c>
      <c r="H106" s="20" t="s">
        <v>587</v>
      </c>
      <c r="I106" s="20">
        <v>3.0</v>
      </c>
      <c r="J106" s="20" t="s">
        <v>255</v>
      </c>
      <c r="K106" s="20" t="s">
        <v>31</v>
      </c>
      <c r="L106" s="20"/>
      <c r="M106" s="20" t="s">
        <v>588</v>
      </c>
      <c r="N106" s="26"/>
      <c r="O106" s="26"/>
      <c r="P106" s="26"/>
      <c r="Q106" s="26"/>
      <c r="R106" s="26"/>
      <c r="S106" s="26"/>
      <c r="T106" s="26"/>
      <c r="U106" s="26"/>
      <c r="V106" s="26"/>
      <c r="W106" s="26"/>
      <c r="X106" s="26"/>
      <c r="Y106" s="26"/>
      <c r="Z106" s="26"/>
      <c r="AA106" s="26"/>
      <c r="AB106" s="26"/>
      <c r="AC106" s="26"/>
      <c r="AD106" s="26"/>
      <c r="AE106" s="26"/>
    </row>
    <row r="107" ht="15.75" hidden="1" customHeight="1">
      <c r="A107" s="26" t="s">
        <v>154</v>
      </c>
      <c r="B107" s="20"/>
      <c r="C107" s="20"/>
      <c r="D107" s="20"/>
      <c r="E107" s="25" t="str">
        <f>VLOOKUP(G107,Typeform_original!$A$2:$K$102,3,FALSE)</f>
        <v>#N/A</v>
      </c>
      <c r="F107" s="20"/>
      <c r="G107" s="20" t="str">
        <f>'Form Responses 1'!C7</f>
        <v>Shashank Mohan Prasad</v>
      </c>
      <c r="H107" s="20" t="str">
        <f>'Form Responses 1'!F7</f>
        <v>Damodaram Sanjivyya National Law University</v>
      </c>
      <c r="I107" s="20">
        <v>1.0</v>
      </c>
      <c r="J107" s="20" t="str">
        <f>'Form Responses 1'!H7</f>
        <v>Bihar</v>
      </c>
      <c r="K107" s="20" t="str">
        <f>'Form Responses 1'!I7</f>
        <v>No</v>
      </c>
      <c r="L107" s="20" t="str">
        <f>'Form Responses 1'!J7</f>
        <v/>
      </c>
      <c r="M107" s="20" t="str">
        <f>'Form Responses 1'!K7</f>
        <v>As a 1st year law student, I have been constanlty exposed to a humongous set of data scattered around various platforms. I was very perplexed as to which data is relevant and which one is not. As a result, I often used to end up getting substandard data, which in turn made my work less attractive. I felt a strong void of quality data being consolidated on one well managed platform, where people can reach out and get what they are looking for. Working under the top personalities and learning the nuances of data analysis, and complilation, making it accessible to the public so that the challenges I faced must not be faced by other. It will be an honour for me to become part of this programme and give my best.</v>
      </c>
      <c r="N107" s="26"/>
      <c r="O107" s="26"/>
      <c r="P107" s="26"/>
      <c r="Q107" s="26"/>
      <c r="R107" s="26"/>
      <c r="S107" s="26"/>
      <c r="T107" s="26"/>
      <c r="U107" s="26"/>
      <c r="V107" s="26"/>
      <c r="W107" s="26"/>
      <c r="X107" s="26"/>
      <c r="Y107" s="26"/>
      <c r="Z107" s="26"/>
      <c r="AA107" s="26"/>
      <c r="AB107" s="26"/>
      <c r="AC107" s="26"/>
      <c r="AD107" s="26"/>
      <c r="AE107" s="26"/>
    </row>
    <row r="108" ht="15.75" customHeight="1">
      <c r="A108" s="26" t="s">
        <v>219</v>
      </c>
      <c r="B108" s="27" t="s">
        <v>219</v>
      </c>
      <c r="C108" s="28" t="s">
        <v>219</v>
      </c>
      <c r="D108" s="29" t="s">
        <v>365</v>
      </c>
      <c r="E108" s="25" t="str">
        <f>VLOOKUP(G108,Typeform_original!$A$2:$K$102,3,FALSE)</f>
        <v>#N/A</v>
      </c>
      <c r="F108" s="24" t="str">
        <f>VLOOKUP(G108,google_form!A8:K64,3,FALSE)</f>
        <v>+9779841167486</v>
      </c>
      <c r="G108" s="20" t="s">
        <v>589</v>
      </c>
      <c r="H108" s="20" t="s">
        <v>590</v>
      </c>
      <c r="I108" s="20">
        <v>5.0</v>
      </c>
      <c r="J108" s="20" t="s">
        <v>99</v>
      </c>
      <c r="K108" s="20" t="s">
        <v>63</v>
      </c>
      <c r="L108" s="20" t="s">
        <v>591</v>
      </c>
      <c r="M108" s="20" t="s">
        <v>592</v>
      </c>
      <c r="N108" s="26"/>
      <c r="O108" s="26"/>
      <c r="P108" s="26"/>
      <c r="Q108" s="26"/>
      <c r="R108" s="26"/>
      <c r="S108" s="26"/>
      <c r="T108" s="26"/>
      <c r="U108" s="26"/>
      <c r="V108" s="26"/>
      <c r="W108" s="26"/>
      <c r="X108" s="26"/>
      <c r="Y108" s="26"/>
      <c r="Z108" s="26"/>
      <c r="AA108" s="26"/>
      <c r="AB108" s="26"/>
      <c r="AC108" s="26"/>
      <c r="AD108" s="26"/>
      <c r="AE108" s="26"/>
    </row>
    <row r="109" ht="15.75" hidden="1" customHeight="1">
      <c r="A109" s="26" t="s">
        <v>154</v>
      </c>
      <c r="B109" s="20"/>
      <c r="C109" s="20"/>
      <c r="D109" s="20"/>
      <c r="E109" s="25" t="str">
        <f>VLOOKUP(G109,Typeform_original!$A$2:$K$102,3,FALSE)</f>
        <v>#N/A</v>
      </c>
      <c r="F109" s="20"/>
      <c r="G109" s="20" t="str">
        <f>'Form Responses 1'!C9</f>
        <v>Hima M</v>
      </c>
      <c r="H109" s="20" t="str">
        <f>'Form Responses 1'!F9</f>
        <v>JSS Law College, Mysore</v>
      </c>
      <c r="I109" s="20">
        <v>3.0</v>
      </c>
      <c r="J109" s="20" t="str">
        <f>'Form Responses 1'!H9</f>
        <v>Karnataka</v>
      </c>
      <c r="K109" s="20" t="str">
        <f>'Form Responses 1'!I9</f>
        <v>No</v>
      </c>
      <c r="L109" s="20" t="str">
        <f>'Form Responses 1'!J9</f>
        <v/>
      </c>
      <c r="M109" s="20" t="str">
        <f>'Form Responses 1'!K9</f>
        <v>An area in which I have no experience always appeals to me. To be a part of a program striving to thrive at broadening the scope of data access especially the judicial system of the country, an institution where there is a dire need for transparency, accessibility and dissemination of data, is thrilling. I look forward to being included in this inspiring program.</v>
      </c>
      <c r="N109" s="26"/>
      <c r="O109" s="26"/>
      <c r="P109" s="26"/>
      <c r="Q109" s="26"/>
      <c r="R109" s="26"/>
      <c r="S109" s="26"/>
      <c r="T109" s="26"/>
      <c r="U109" s="26"/>
      <c r="V109" s="26"/>
      <c r="W109" s="26"/>
      <c r="X109" s="26"/>
      <c r="Y109" s="26"/>
      <c r="Z109" s="26"/>
      <c r="AA109" s="26"/>
      <c r="AB109" s="26"/>
      <c r="AC109" s="26"/>
      <c r="AD109" s="26"/>
      <c r="AE109" s="26"/>
    </row>
    <row r="110" ht="15.75" hidden="1" customHeight="1">
      <c r="A110" s="26" t="s">
        <v>154</v>
      </c>
      <c r="B110" s="20"/>
      <c r="C110" s="20"/>
      <c r="D110" s="20"/>
      <c r="E110" s="25" t="str">
        <f>VLOOKUP(G110,Typeform_original!$A$2:$K$102,3,FALSE)</f>
        <v>#N/A</v>
      </c>
      <c r="F110" s="20"/>
      <c r="G110" s="20" t="str">
        <f>'Form Responses 1'!C10</f>
        <v>Bhavya Shetty</v>
      </c>
      <c r="H110" s="20" t="str">
        <f>'Form Responses 1'!F10</f>
        <v>Asmita law college</v>
      </c>
      <c r="I110" s="20">
        <v>1.0</v>
      </c>
      <c r="J110" s="24" t="s">
        <v>243</v>
      </c>
      <c r="K110" s="20" t="str">
        <f>'Form Responses 1'!I10</f>
        <v>No</v>
      </c>
      <c r="L110" s="20" t="str">
        <f>'Form Responses 1'!J10</f>
        <v/>
      </c>
      <c r="M110" s="20" t="str">
        <f>'Form Responses 1'!K10</f>
        <v>I am a keen learner and I want to have every possible knowledge and experience which would help me in future in some way or the other.</v>
      </c>
      <c r="N110" s="26"/>
      <c r="O110" s="26"/>
      <c r="P110" s="26"/>
      <c r="Q110" s="26"/>
      <c r="R110" s="26"/>
      <c r="S110" s="26"/>
      <c r="T110" s="26"/>
      <c r="U110" s="26"/>
      <c r="V110" s="26"/>
      <c r="W110" s="26"/>
      <c r="X110" s="26"/>
      <c r="Y110" s="26"/>
      <c r="Z110" s="26"/>
      <c r="AA110" s="26"/>
      <c r="AB110" s="26"/>
      <c r="AC110" s="26"/>
      <c r="AD110" s="26"/>
      <c r="AE110" s="26"/>
    </row>
    <row r="111" ht="15.75" customHeight="1">
      <c r="A111" s="26" t="s">
        <v>219</v>
      </c>
      <c r="B111" s="27" t="s">
        <v>219</v>
      </c>
      <c r="C111" s="20"/>
      <c r="D111" s="29" t="s">
        <v>409</v>
      </c>
      <c r="E111" s="25" t="str">
        <f>VLOOKUP(G111,Typeform_original!$A$2:$K$102,3,FALSE)</f>
        <v>#N/A</v>
      </c>
      <c r="F111" s="24">
        <f>VLOOKUP(G111,google_form!A11:K67,3,FALSE)</f>
        <v>8146414964</v>
      </c>
      <c r="G111" s="20" t="s">
        <v>90</v>
      </c>
      <c r="H111" s="20" t="s">
        <v>593</v>
      </c>
      <c r="I111" s="20">
        <v>3.0</v>
      </c>
      <c r="J111" s="20" t="s">
        <v>300</v>
      </c>
      <c r="K111" s="20" t="s">
        <v>63</v>
      </c>
      <c r="L111" s="20" t="s">
        <v>594</v>
      </c>
      <c r="M111" s="20" t="s">
        <v>595</v>
      </c>
      <c r="N111" s="26"/>
      <c r="O111" s="26"/>
      <c r="P111" s="26"/>
      <c r="Q111" s="26"/>
      <c r="R111" s="26"/>
      <c r="S111" s="26"/>
      <c r="T111" s="26"/>
      <c r="U111" s="26"/>
      <c r="V111" s="26"/>
      <c r="W111" s="26"/>
      <c r="X111" s="26"/>
      <c r="Y111" s="26"/>
      <c r="Z111" s="26"/>
      <c r="AA111" s="26"/>
      <c r="AB111" s="26"/>
      <c r="AC111" s="26"/>
      <c r="AD111" s="26"/>
      <c r="AE111" s="26"/>
    </row>
    <row r="112" ht="15.75" customHeight="1">
      <c r="A112" s="26" t="s">
        <v>219</v>
      </c>
      <c r="B112" s="27" t="s">
        <v>219</v>
      </c>
      <c r="C112" s="20"/>
      <c r="D112" s="29" t="s">
        <v>545</v>
      </c>
      <c r="E112" s="25" t="str">
        <f>VLOOKUP(G112,Typeform_original!$A$2:$K$102,3,FALSE)</f>
        <v>#N/A</v>
      </c>
      <c r="F112" s="24">
        <f>VLOOKUP(G112,google_form!A12:K68,3,FALSE)</f>
        <v>9870979760</v>
      </c>
      <c r="G112" s="20" t="s">
        <v>596</v>
      </c>
      <c r="H112" s="20" t="s">
        <v>597</v>
      </c>
      <c r="I112" s="20">
        <v>3.0</v>
      </c>
      <c r="J112" s="24" t="s">
        <v>243</v>
      </c>
      <c r="K112" s="20" t="s">
        <v>31</v>
      </c>
      <c r="L112" s="20"/>
      <c r="M112" s="20" t="s">
        <v>598</v>
      </c>
      <c r="N112" s="26"/>
      <c r="O112" s="26"/>
      <c r="P112" s="26"/>
      <c r="Q112" s="26"/>
      <c r="R112" s="26"/>
      <c r="S112" s="26"/>
      <c r="T112" s="26"/>
      <c r="U112" s="26"/>
      <c r="V112" s="26"/>
      <c r="W112" s="26"/>
      <c r="X112" s="26"/>
      <c r="Y112" s="26"/>
      <c r="Z112" s="26"/>
      <c r="AA112" s="26"/>
      <c r="AB112" s="26"/>
      <c r="AC112" s="26"/>
      <c r="AD112" s="26"/>
      <c r="AE112" s="26"/>
    </row>
    <row r="113" ht="15.75" customHeight="1">
      <c r="A113" s="26" t="s">
        <v>219</v>
      </c>
      <c r="B113" s="27" t="s">
        <v>219</v>
      </c>
      <c r="C113" s="20"/>
      <c r="D113" s="29" t="s">
        <v>294</v>
      </c>
      <c r="E113" s="25" t="str">
        <f>VLOOKUP(G113,Typeform_original!$A$2:$K$102,3,FALSE)</f>
        <v>#N/A</v>
      </c>
      <c r="F113" s="24">
        <f>VLOOKUP(G113,google_form!A13:K69,3,FALSE)</f>
        <v>9670811544</v>
      </c>
      <c r="G113" s="20" t="s">
        <v>599</v>
      </c>
      <c r="H113" s="20" t="s">
        <v>600</v>
      </c>
      <c r="I113" s="20">
        <v>2.0</v>
      </c>
      <c r="J113" s="20" t="s">
        <v>196</v>
      </c>
      <c r="K113" s="20" t="s">
        <v>63</v>
      </c>
      <c r="L113" s="20" t="s">
        <v>601</v>
      </c>
      <c r="M113" s="20" t="s">
        <v>602</v>
      </c>
      <c r="N113" s="26"/>
      <c r="O113" s="26"/>
      <c r="P113" s="26"/>
      <c r="Q113" s="26"/>
      <c r="R113" s="26"/>
      <c r="S113" s="26"/>
      <c r="T113" s="26"/>
      <c r="U113" s="26"/>
      <c r="V113" s="26"/>
      <c r="W113" s="26"/>
      <c r="X113" s="26"/>
      <c r="Y113" s="26"/>
      <c r="Z113" s="26"/>
      <c r="AA113" s="26"/>
      <c r="AB113" s="26"/>
      <c r="AC113" s="26"/>
      <c r="AD113" s="26"/>
      <c r="AE113" s="26"/>
    </row>
    <row r="114" ht="15.75" hidden="1" customHeight="1">
      <c r="A114" s="26" t="s">
        <v>154</v>
      </c>
      <c r="B114" s="20"/>
      <c r="C114" s="20"/>
      <c r="D114" s="20"/>
      <c r="E114" s="25" t="str">
        <f>VLOOKUP(G114,Typeform_original!$A$2:$K$102,3,FALSE)</f>
        <v>#N/A</v>
      </c>
      <c r="F114" s="20"/>
      <c r="G114" s="20" t="str">
        <f>'Form Responses 1'!C14</f>
        <v>Sushravya G</v>
      </c>
      <c r="H114" s="20" t="str">
        <f>'Form Responses 1'!F14</f>
        <v>KLE SOCIETY'S LAW COLLEGE</v>
      </c>
      <c r="I114" s="20">
        <v>4.0</v>
      </c>
      <c r="J114" s="20" t="str">
        <f>'Form Responses 1'!H14</f>
        <v>Karnataka</v>
      </c>
      <c r="K114" s="20" t="str">
        <f>'Form Responses 1'!I14</f>
        <v>No</v>
      </c>
      <c r="L114" s="20" t="str">
        <f>'Form Responses 1'!J14</f>
        <v/>
      </c>
      <c r="M114" s="20" t="str">
        <f>'Form Responses 1'!K14</f>
        <v>.</v>
      </c>
      <c r="N114" s="26"/>
      <c r="O114" s="26"/>
      <c r="P114" s="26"/>
      <c r="Q114" s="26"/>
      <c r="R114" s="26"/>
      <c r="S114" s="26"/>
      <c r="T114" s="26"/>
      <c r="U114" s="26"/>
      <c r="V114" s="26"/>
      <c r="W114" s="26"/>
      <c r="X114" s="26"/>
      <c r="Y114" s="26"/>
      <c r="Z114" s="26"/>
      <c r="AA114" s="26"/>
      <c r="AB114" s="26"/>
      <c r="AC114" s="26"/>
      <c r="AD114" s="26"/>
      <c r="AE114" s="26"/>
    </row>
    <row r="115" ht="15.75" hidden="1" customHeight="1">
      <c r="A115" s="26" t="s">
        <v>164</v>
      </c>
      <c r="B115" s="20"/>
      <c r="C115" s="20"/>
      <c r="D115" s="20"/>
      <c r="E115" s="25" t="str">
        <f>VLOOKUP(G115,Typeform_original!$A$2:$K$102,3,FALSE)</f>
        <v>#N/A</v>
      </c>
      <c r="F115" s="20"/>
      <c r="G115" s="20" t="str">
        <f>'Form Responses 1'!C15</f>
        <v>Tanishka Pandey</v>
      </c>
      <c r="H115" s="20" t="str">
        <f>'Form Responses 1'!F15</f>
        <v>Amity University</v>
      </c>
      <c r="I115" s="20">
        <v>1.0</v>
      </c>
      <c r="J115" s="20" t="str">
        <f>'Form Responses 1'!H15</f>
        <v>Uttar Pradesh</v>
      </c>
      <c r="K115" s="20" t="str">
        <f>'Form Responses 1'!I15</f>
        <v>No</v>
      </c>
      <c r="L115" s="20" t="str">
        <f>'Form Responses 1'!J15</f>
        <v/>
      </c>
      <c r="M115" s="20" t="str">
        <f>'Form Responses 1'!K15</f>
        <v>The open justice data revolution seems to have a lot of potential. I would like to contribute to this and give my part for the collection of accessible legal data for a better judicial system. </v>
      </c>
      <c r="N115" s="26"/>
      <c r="O115" s="26"/>
      <c r="P115" s="26"/>
      <c r="Q115" s="26"/>
      <c r="R115" s="26"/>
      <c r="S115" s="26"/>
      <c r="T115" s="26"/>
      <c r="U115" s="26"/>
      <c r="V115" s="26"/>
      <c r="W115" s="26"/>
      <c r="X115" s="26"/>
      <c r="Y115" s="26"/>
      <c r="Z115" s="26"/>
      <c r="AA115" s="26"/>
      <c r="AB115" s="26"/>
      <c r="AC115" s="26"/>
      <c r="AD115" s="26"/>
      <c r="AE115" s="26"/>
    </row>
    <row r="116" ht="15.75" customHeight="1">
      <c r="A116" s="26" t="s">
        <v>219</v>
      </c>
      <c r="B116" s="27" t="s">
        <v>219</v>
      </c>
      <c r="C116" s="20"/>
      <c r="D116" s="29" t="s">
        <v>569</v>
      </c>
      <c r="E116" s="25" t="str">
        <f>VLOOKUP(G116,Typeform_original!$A$2:$K$102,3,FALSE)</f>
        <v>#N/A</v>
      </c>
      <c r="F116" s="24" t="str">
        <f>VLOOKUP(G116,google_form!A16:K72,3,FALSE)</f>
        <v>06238976698</v>
      </c>
      <c r="G116" s="20" t="s">
        <v>603</v>
      </c>
      <c r="H116" s="20" t="s">
        <v>604</v>
      </c>
      <c r="I116" s="20">
        <v>1.0</v>
      </c>
      <c r="J116" s="20" t="s">
        <v>74</v>
      </c>
      <c r="K116" s="20" t="s">
        <v>63</v>
      </c>
      <c r="L116" s="20" t="s">
        <v>605</v>
      </c>
      <c r="M116" s="20" t="s">
        <v>606</v>
      </c>
      <c r="N116" s="26"/>
      <c r="O116" s="26"/>
      <c r="P116" s="26"/>
      <c r="Q116" s="26"/>
      <c r="R116" s="26"/>
      <c r="S116" s="26"/>
      <c r="T116" s="26"/>
      <c r="U116" s="26"/>
      <c r="V116" s="26"/>
      <c r="W116" s="26"/>
      <c r="X116" s="26"/>
      <c r="Y116" s="26"/>
      <c r="Z116" s="26"/>
      <c r="AA116" s="26"/>
      <c r="AB116" s="26"/>
      <c r="AC116" s="26"/>
      <c r="AD116" s="26"/>
      <c r="AE116" s="26"/>
    </row>
    <row r="117" ht="15.75" customHeight="1">
      <c r="A117" s="26" t="s">
        <v>219</v>
      </c>
      <c r="B117" s="27" t="s">
        <v>219</v>
      </c>
      <c r="C117" s="20"/>
      <c r="D117" s="29" t="s">
        <v>607</v>
      </c>
      <c r="E117" s="25" t="str">
        <f>VLOOKUP(G117,Typeform_original!$A$2:$K$102,3,FALSE)</f>
        <v>#N/A</v>
      </c>
      <c r="F117" s="24">
        <f>VLOOKUP(G117,google_form!A17:K73,3,FALSE)</f>
        <v>8920635921</v>
      </c>
      <c r="G117" s="20" t="s">
        <v>608</v>
      </c>
      <c r="H117" s="20" t="s">
        <v>609</v>
      </c>
      <c r="I117" s="20">
        <v>1.0</v>
      </c>
      <c r="J117" s="20" t="s">
        <v>182</v>
      </c>
      <c r="K117" s="20" t="s">
        <v>31</v>
      </c>
      <c r="L117" s="20" t="s">
        <v>610</v>
      </c>
      <c r="M117" s="20" t="s">
        <v>611</v>
      </c>
      <c r="N117" s="26"/>
      <c r="O117" s="26"/>
      <c r="P117" s="26"/>
      <c r="Q117" s="26"/>
      <c r="R117" s="26"/>
      <c r="S117" s="26"/>
      <c r="T117" s="26"/>
      <c r="U117" s="26"/>
      <c r="V117" s="26"/>
      <c r="W117" s="26"/>
      <c r="X117" s="26"/>
      <c r="Y117" s="26"/>
      <c r="Z117" s="26"/>
      <c r="AA117" s="26"/>
      <c r="AB117" s="26"/>
      <c r="AC117" s="26"/>
      <c r="AD117" s="26"/>
      <c r="AE117" s="26"/>
    </row>
    <row r="118" ht="15.75" hidden="1" customHeight="1">
      <c r="A118" s="26" t="s">
        <v>154</v>
      </c>
      <c r="B118" s="20"/>
      <c r="C118" s="20"/>
      <c r="D118" s="20"/>
      <c r="E118" s="25" t="str">
        <f>VLOOKUP(G118,Typeform_original!$A$2:$K$102,3,FALSE)</f>
        <v>#N/A</v>
      </c>
      <c r="F118" s="20"/>
      <c r="G118" s="20" t="str">
        <f>'Form Responses 1'!C18</f>
        <v>Anjali Gupta</v>
      </c>
      <c r="H118" s="20" t="str">
        <f>'Form Responses 1'!F18</f>
        <v>Amity Law School Noida</v>
      </c>
      <c r="I118" s="20">
        <v>2.0</v>
      </c>
      <c r="J118" s="20" t="str">
        <f>'Form Responses 1'!H18</f>
        <v>Uttar Pradesh</v>
      </c>
      <c r="K118" s="20" t="str">
        <f>'Form Responses 1'!I18</f>
        <v>No</v>
      </c>
      <c r="L118" s="20" t="str">
        <f>'Form Responses 1'!J18</f>
        <v/>
      </c>
      <c r="M118" s="20" t="str">
        <f>'Form Responses 1'!K18</f>
        <v>I wanted to apply to this program because it is something and i want to gain knowledge.</v>
      </c>
      <c r="N118" s="26"/>
      <c r="O118" s="26"/>
      <c r="P118" s="26"/>
      <c r="Q118" s="26"/>
      <c r="R118" s="26"/>
      <c r="S118" s="26"/>
      <c r="T118" s="26"/>
      <c r="U118" s="26"/>
      <c r="V118" s="26"/>
      <c r="W118" s="26"/>
      <c r="X118" s="26"/>
      <c r="Y118" s="26"/>
      <c r="Z118" s="26"/>
      <c r="AA118" s="26"/>
      <c r="AB118" s="26"/>
      <c r="AC118" s="26"/>
      <c r="AD118" s="26"/>
      <c r="AE118" s="26"/>
    </row>
    <row r="119" ht="15.75" hidden="1" customHeight="1">
      <c r="A119" s="26" t="s">
        <v>164</v>
      </c>
      <c r="B119" s="20"/>
      <c r="C119" s="20"/>
      <c r="D119" s="20"/>
      <c r="E119" s="25" t="str">
        <f>VLOOKUP(G119,Typeform_original!$A$2:$K$102,3,FALSE)</f>
        <v>#N/A</v>
      </c>
      <c r="F119" s="20"/>
      <c r="G119" s="20" t="str">
        <f>'Form Responses 1'!C19</f>
        <v>Nipun Kumar Srivastava</v>
      </c>
      <c r="H119" s="20" t="str">
        <f>'Form Responses 1'!F19</f>
        <v>ICFAI UNIVERSITY DEHRADUN</v>
      </c>
      <c r="I119" s="20">
        <v>3.0</v>
      </c>
      <c r="J119" s="20" t="str">
        <f>'Form Responses 1'!H19</f>
        <v>Uttar Pradesh</v>
      </c>
      <c r="K119" s="20" t="str">
        <f>'Form Responses 1'!I19</f>
        <v>No</v>
      </c>
      <c r="L119" s="20" t="str">
        <f>'Form Responses 1'!J19</f>
        <v/>
      </c>
      <c r="M119" s="20" t="str">
        <f>'Form Responses 1'!K19</f>
        <v>Data is future either tech or law, we as law student need to know how to access the data and use the data for our law needs. Therefore, I am much excited about this program</v>
      </c>
      <c r="N119" s="26"/>
      <c r="O119" s="26"/>
      <c r="P119" s="26"/>
      <c r="Q119" s="26"/>
      <c r="R119" s="26"/>
      <c r="S119" s="26"/>
      <c r="T119" s="26"/>
      <c r="U119" s="26"/>
      <c r="V119" s="26"/>
      <c r="W119" s="26"/>
      <c r="X119" s="26"/>
      <c r="Y119" s="26"/>
      <c r="Z119" s="26"/>
      <c r="AA119" s="26"/>
      <c r="AB119" s="26"/>
      <c r="AC119" s="26"/>
      <c r="AD119" s="26"/>
      <c r="AE119" s="26"/>
    </row>
    <row r="120" ht="15.75" hidden="1" customHeight="1">
      <c r="A120" s="26" t="s">
        <v>164</v>
      </c>
      <c r="B120" s="20"/>
      <c r="C120" s="20"/>
      <c r="D120" s="20"/>
      <c r="E120" s="25" t="str">
        <f>VLOOKUP(G120,Typeform_original!$A$2:$K$102,3,FALSE)</f>
        <v>#N/A</v>
      </c>
      <c r="F120" s="20"/>
      <c r="G120" s="20" t="str">
        <f>'Form Responses 1'!C20</f>
        <v>MEGHANA KILLAMPALLI</v>
      </c>
      <c r="H120" s="20" t="str">
        <f>'Form Responses 1'!F20</f>
        <v>NATIONAL LAW UNIVERSITY (DSNLU), VISAKHAPATNAM </v>
      </c>
      <c r="I120" s="20">
        <v>2.0</v>
      </c>
      <c r="J120" s="20" t="str">
        <f>'Form Responses 1'!H20</f>
        <v>Andhra Pradesh</v>
      </c>
      <c r="K120" s="20" t="str">
        <f>'Form Responses 1'!I20</f>
        <v>No</v>
      </c>
      <c r="L120" s="20" t="str">
        <f>'Form Responses 1'!J20</f>
        <v/>
      </c>
      <c r="M120" s="20" t="str">
        <f>'Form Responses 1'!K20</f>
        <v>         I am looking forward to research and create database on my areas of interest. I can get wide scope of knowledge by this program. Being a 2nd year I am exploring my options and trying to find out where I should further go into, by this program I can achieve this. 
        I have seen that their have been various categories of data collected, my prime interests include criminal law and human rights. I can be an asset to the organization by adding data. 
</v>
      </c>
      <c r="N120" s="26"/>
      <c r="O120" s="26"/>
      <c r="P120" s="26"/>
      <c r="Q120" s="26"/>
      <c r="R120" s="26"/>
      <c r="S120" s="26"/>
      <c r="T120" s="26"/>
      <c r="U120" s="26"/>
      <c r="V120" s="26"/>
      <c r="W120" s="26"/>
      <c r="X120" s="26"/>
      <c r="Y120" s="26"/>
      <c r="Z120" s="26"/>
      <c r="AA120" s="26"/>
      <c r="AB120" s="26"/>
      <c r="AC120" s="26"/>
      <c r="AD120" s="26"/>
      <c r="AE120" s="26"/>
    </row>
    <row r="121" ht="15.75" customHeight="1">
      <c r="A121" s="26" t="s">
        <v>219</v>
      </c>
      <c r="B121" s="27" t="s">
        <v>219</v>
      </c>
      <c r="C121" s="20"/>
      <c r="D121" s="29" t="s">
        <v>545</v>
      </c>
      <c r="E121" s="25" t="str">
        <f>VLOOKUP(G121,Typeform_original!$A$2:$K$102,3,FALSE)</f>
        <v>#N/A</v>
      </c>
      <c r="F121" s="24" t="str">
        <f>VLOOKUP(G121,google_form!A21:K77,3,FALSE)</f>
        <v>+918806589897</v>
      </c>
      <c r="G121" s="20" t="s">
        <v>612</v>
      </c>
      <c r="H121" s="20" t="s">
        <v>613</v>
      </c>
      <c r="I121" s="20">
        <v>4.0</v>
      </c>
      <c r="J121" s="24" t="s">
        <v>243</v>
      </c>
      <c r="K121" s="20" t="s">
        <v>63</v>
      </c>
      <c r="L121" s="20" t="s">
        <v>614</v>
      </c>
      <c r="M121" s="20" t="s">
        <v>615</v>
      </c>
      <c r="N121" s="26"/>
      <c r="O121" s="26"/>
      <c r="P121" s="26"/>
      <c r="Q121" s="26"/>
      <c r="R121" s="26"/>
      <c r="S121" s="26"/>
      <c r="T121" s="26"/>
      <c r="U121" s="26"/>
      <c r="V121" s="26"/>
      <c r="W121" s="26"/>
      <c r="X121" s="26"/>
      <c r="Y121" s="26"/>
      <c r="Z121" s="26"/>
      <c r="AA121" s="26"/>
      <c r="AB121" s="26"/>
      <c r="AC121" s="26"/>
      <c r="AD121" s="26"/>
      <c r="AE121" s="26"/>
    </row>
    <row r="122" ht="15.75" customHeight="1">
      <c r="A122" s="26" t="s">
        <v>219</v>
      </c>
      <c r="B122" s="27" t="s">
        <v>219</v>
      </c>
      <c r="C122" s="28" t="s">
        <v>219</v>
      </c>
      <c r="D122" s="29" t="s">
        <v>545</v>
      </c>
      <c r="E122" s="25" t="str">
        <f>VLOOKUP(G122,Typeform_original!$A$2:$K$102,3,FALSE)</f>
        <v>#N/A</v>
      </c>
      <c r="F122" s="24">
        <f>VLOOKUP(G122,google_form!A22:K78,3,FALSE)</f>
        <v>7000691409</v>
      </c>
      <c r="G122" s="20" t="s">
        <v>616</v>
      </c>
      <c r="H122" s="20" t="s">
        <v>617</v>
      </c>
      <c r="I122" s="20">
        <v>4.0</v>
      </c>
      <c r="J122" s="20" t="s">
        <v>80</v>
      </c>
      <c r="K122" s="20" t="s">
        <v>31</v>
      </c>
      <c r="L122" s="20" t="s">
        <v>618</v>
      </c>
      <c r="M122" s="20" t="s">
        <v>619</v>
      </c>
      <c r="N122" s="26"/>
      <c r="O122" s="26"/>
      <c r="P122" s="26"/>
      <c r="Q122" s="26"/>
      <c r="R122" s="26"/>
      <c r="S122" s="26"/>
      <c r="T122" s="26"/>
      <c r="U122" s="26"/>
      <c r="V122" s="26"/>
      <c r="W122" s="26"/>
      <c r="X122" s="26"/>
      <c r="Y122" s="26"/>
      <c r="Z122" s="26"/>
      <c r="AA122" s="26"/>
      <c r="AB122" s="26"/>
      <c r="AC122" s="26"/>
      <c r="AD122" s="26"/>
      <c r="AE122" s="26"/>
    </row>
    <row r="123" ht="15.75" hidden="1" customHeight="1">
      <c r="A123" s="26" t="s">
        <v>164</v>
      </c>
      <c r="B123" s="20"/>
      <c r="C123" s="20"/>
      <c r="D123" s="20"/>
      <c r="E123" s="25" t="str">
        <f>VLOOKUP(G123,Typeform_original!$A$2:$K$102,3,FALSE)</f>
        <v>#N/A</v>
      </c>
      <c r="F123" s="20"/>
      <c r="G123" s="20" t="str">
        <f>'Form Responses 1'!C23</f>
        <v>Shivam Kannaujiya</v>
      </c>
      <c r="H123" s="20" t="str">
        <f>'Form Responses 1'!F23</f>
        <v>Integral University</v>
      </c>
      <c r="I123" s="20">
        <v>2.0</v>
      </c>
      <c r="J123" s="20" t="str">
        <f>'Form Responses 1'!H23</f>
        <v>Uttar Pradesh</v>
      </c>
      <c r="K123" s="20" t="str">
        <f>'Form Responses 1'!I23</f>
        <v>No</v>
      </c>
      <c r="L123" s="20" t="str">
        <f>'Form Responses 1'!J23</f>
        <v/>
      </c>
      <c r="M123" s="20" t="str">
        <f>'Form Responses 1'!K23</f>
        <v>As a lawyer, we are expected to talk logically and this program is something which will enable me as well as increase my confidence level while supporting my argument through data. And being into the legal arena it's our obligation to work and get as much experience as one can. So, I am very much looking forward to be a part of this program because I know at the end of the day only 'data' matters.</v>
      </c>
      <c r="N123" s="26"/>
      <c r="O123" s="26"/>
      <c r="P123" s="26"/>
      <c r="Q123" s="26"/>
      <c r="R123" s="26"/>
      <c r="S123" s="26"/>
      <c r="T123" s="26"/>
      <c r="U123" s="26"/>
      <c r="V123" s="26"/>
      <c r="W123" s="26"/>
      <c r="X123" s="26"/>
      <c r="Y123" s="26"/>
      <c r="Z123" s="26"/>
      <c r="AA123" s="26"/>
      <c r="AB123" s="26"/>
      <c r="AC123" s="26"/>
      <c r="AD123" s="26"/>
      <c r="AE123" s="26"/>
    </row>
    <row r="124" ht="15.75" hidden="1" customHeight="1">
      <c r="A124" s="26" t="s">
        <v>164</v>
      </c>
      <c r="B124" s="20"/>
      <c r="C124" s="20"/>
      <c r="D124" s="20"/>
      <c r="E124" s="25" t="str">
        <f>VLOOKUP(G124,Typeform_original!$A$2:$K$102,3,FALSE)</f>
        <v>#N/A</v>
      </c>
      <c r="F124" s="20"/>
      <c r="G124" s="20" t="str">
        <f>'Form Responses 1'!C24</f>
        <v>Ashwin Singh</v>
      </c>
      <c r="H124" s="20" t="str">
        <f>'Form Responses 1'!F24</f>
        <v>Symbiosis Law School, Pune, SIU</v>
      </c>
      <c r="I124" s="20">
        <v>2.0</v>
      </c>
      <c r="J124" s="20" t="str">
        <f>'Form Responses 1'!H24</f>
        <v>Madhya Pradesh</v>
      </c>
      <c r="K124" s="20" t="str">
        <f>'Form Responses 1'!I24</f>
        <v>No</v>
      </c>
      <c r="L124" s="20" t="str">
        <f>'Form Responses 1'!J24</f>
        <v/>
      </c>
      <c r="M124" s="20" t="str">
        <f>'Form Responses 1'!K24</f>
        <v>I want to learn and develop myself as best as I can during my law school so that when I exit 
my law school, I would have explored all arena of law along with a vast experience in the 
same. I find the law fascinating, a complex web of rules with which I and everyone around 
me interact every-day, usually oblivious to its presence, I want to learn all there is to learn 
about law. I believe that working with your organization would provide me with the 
necessary skills and abilities which I need to develop and inculcate in myself to become a 
good public servant and a good citizen of our country. I believe that one should do only those things which one has a deep interest in. I have a deep interest in public service&amp; learning about new things in general and that is why I am applying for this program. Data in particular is my main interest in this program.</v>
      </c>
      <c r="N124" s="26"/>
      <c r="O124" s="26"/>
      <c r="P124" s="26"/>
      <c r="Q124" s="26"/>
      <c r="R124" s="26"/>
      <c r="S124" s="26"/>
      <c r="T124" s="26"/>
      <c r="U124" s="26"/>
      <c r="V124" s="26"/>
      <c r="W124" s="26"/>
      <c r="X124" s="26"/>
      <c r="Y124" s="26"/>
      <c r="Z124" s="26"/>
      <c r="AA124" s="26"/>
      <c r="AB124" s="26"/>
      <c r="AC124" s="26"/>
      <c r="AD124" s="26"/>
      <c r="AE124" s="26"/>
    </row>
    <row r="125" ht="15.75" customHeight="1">
      <c r="A125" s="26" t="s">
        <v>219</v>
      </c>
      <c r="B125" s="27" t="s">
        <v>219</v>
      </c>
      <c r="C125" s="20"/>
      <c r="D125" s="29" t="s">
        <v>620</v>
      </c>
      <c r="E125" s="25" t="str">
        <f>VLOOKUP(G125,Typeform_original!$A$2:$K$102,3,FALSE)</f>
        <v>#N/A</v>
      </c>
      <c r="F125" s="24">
        <f>VLOOKUP(G125,google_form!A25:K81,3,FALSE)</f>
        <v>9861734379</v>
      </c>
      <c r="G125" s="20" t="s">
        <v>621</v>
      </c>
      <c r="H125" s="20" t="s">
        <v>464</v>
      </c>
      <c r="I125" s="20">
        <v>2.0</v>
      </c>
      <c r="J125" s="20" t="s">
        <v>243</v>
      </c>
      <c r="K125" s="20" t="s">
        <v>63</v>
      </c>
      <c r="L125" s="20" t="s">
        <v>622</v>
      </c>
      <c r="M125" s="20" t="s">
        <v>623</v>
      </c>
      <c r="N125" s="26"/>
      <c r="O125" s="26"/>
      <c r="P125" s="26"/>
      <c r="Q125" s="26"/>
      <c r="R125" s="26"/>
      <c r="S125" s="26"/>
      <c r="T125" s="26"/>
      <c r="U125" s="26"/>
      <c r="V125" s="26"/>
      <c r="W125" s="26"/>
      <c r="X125" s="26"/>
      <c r="Y125" s="26"/>
      <c r="Z125" s="26"/>
      <c r="AA125" s="26"/>
      <c r="AB125" s="26"/>
      <c r="AC125" s="26"/>
      <c r="AD125" s="26"/>
      <c r="AE125" s="26"/>
    </row>
    <row r="126" ht="15.75" hidden="1" customHeight="1">
      <c r="A126" s="26" t="s">
        <v>164</v>
      </c>
      <c r="B126" s="20"/>
      <c r="C126" s="20"/>
      <c r="D126" s="20"/>
      <c r="E126" s="25" t="str">
        <f>VLOOKUP(G126,Typeform_original!$A$2:$K$102,3,FALSE)</f>
        <v>#N/A</v>
      </c>
      <c r="F126" s="20"/>
      <c r="G126" s="20" t="str">
        <f>'Form Responses 1'!C26</f>
        <v>Tusharika singh</v>
      </c>
      <c r="H126" s="20" t="str">
        <f>'Form Responses 1'!F26</f>
        <v>Campus law centre, Faculty of law</v>
      </c>
      <c r="I126" s="20">
        <v>2.0</v>
      </c>
      <c r="J126" s="20" t="str">
        <f>'Form Responses 1'!H26</f>
        <v>Delhi</v>
      </c>
      <c r="K126" s="20" t="str">
        <f>'Form Responses 1'!I26</f>
        <v>No</v>
      </c>
      <c r="L126" s="20" t="str">
        <f>'Form Responses 1'!J26</f>
        <v/>
      </c>
      <c r="M126" s="20" t="str">
        <f>'Form Responses 1'!K26</f>
        <v>When I read about this program I got the instant feeling that this could be my contribution towards upliftment of the society. Sounds a little weird how can my little contribution to this program uplift the society. Yes it can , we were taught in jurisprudence that some juris considered lawyers and judges to bring about social change. As this program's research work and database will be used by lawyers and judges , this will lead to the upliftment of the society. If i am selected this will be my first experience in the field of law which i will perform wholeheartedly.</v>
      </c>
      <c r="N126" s="26"/>
      <c r="O126" s="26"/>
      <c r="P126" s="26"/>
      <c r="Q126" s="26"/>
      <c r="R126" s="26"/>
      <c r="S126" s="26"/>
      <c r="T126" s="26"/>
      <c r="U126" s="26"/>
      <c r="V126" s="26"/>
      <c r="W126" s="26"/>
      <c r="X126" s="26"/>
      <c r="Y126" s="26"/>
      <c r="Z126" s="26"/>
      <c r="AA126" s="26"/>
      <c r="AB126" s="26"/>
      <c r="AC126" s="26"/>
      <c r="AD126" s="26"/>
      <c r="AE126" s="26"/>
    </row>
    <row r="127" ht="15.75" customHeight="1">
      <c r="A127" s="26" t="s">
        <v>219</v>
      </c>
      <c r="B127" s="27" t="s">
        <v>219</v>
      </c>
      <c r="C127" s="20"/>
      <c r="D127" s="29" t="s">
        <v>294</v>
      </c>
      <c r="E127" s="25" t="str">
        <f>VLOOKUP(G127,Typeform_original!$A$2:$K$102,3,FALSE)</f>
        <v>#N/A</v>
      </c>
      <c r="F127" s="24">
        <f>VLOOKUP(G127,google_form!A27:K83,3,FALSE)</f>
        <v>9953858877</v>
      </c>
      <c r="G127" s="20" t="s">
        <v>119</v>
      </c>
      <c r="H127" s="20" t="s">
        <v>624</v>
      </c>
      <c r="I127" s="20">
        <v>1.0</v>
      </c>
      <c r="J127" s="20" t="s">
        <v>196</v>
      </c>
      <c r="K127" s="20" t="s">
        <v>63</v>
      </c>
      <c r="L127" s="20" t="s">
        <v>625</v>
      </c>
      <c r="M127" s="20" t="s">
        <v>626</v>
      </c>
      <c r="N127" s="26"/>
      <c r="O127" s="26"/>
      <c r="P127" s="26"/>
      <c r="Q127" s="26"/>
      <c r="R127" s="26"/>
      <c r="S127" s="26"/>
      <c r="T127" s="26"/>
      <c r="U127" s="26"/>
      <c r="V127" s="26"/>
      <c r="W127" s="26"/>
      <c r="X127" s="26"/>
      <c r="Y127" s="26"/>
      <c r="Z127" s="26"/>
      <c r="AA127" s="26"/>
      <c r="AB127" s="26"/>
      <c r="AC127" s="26"/>
      <c r="AD127" s="26"/>
      <c r="AE127" s="26"/>
    </row>
    <row r="128" ht="15.75" customHeight="1">
      <c r="A128" s="26" t="s">
        <v>219</v>
      </c>
      <c r="B128" s="27" t="s">
        <v>219</v>
      </c>
      <c r="C128" s="20"/>
      <c r="D128" s="29" t="s">
        <v>627</v>
      </c>
      <c r="E128" s="25" t="str">
        <f>VLOOKUP(G128,Typeform_original!$A$2:$K$102,3,FALSE)</f>
        <v>#N/A</v>
      </c>
      <c r="F128" s="24">
        <f>VLOOKUP(G128,google_form!A28:K84,3,FALSE)</f>
        <v>7389113741</v>
      </c>
      <c r="G128" s="20" t="s">
        <v>26</v>
      </c>
      <c r="H128" s="20" t="s">
        <v>628</v>
      </c>
      <c r="I128" s="20">
        <v>4.0</v>
      </c>
      <c r="J128" s="20" t="s">
        <v>27</v>
      </c>
      <c r="K128" s="20" t="s">
        <v>63</v>
      </c>
      <c r="L128" s="20" t="s">
        <v>629</v>
      </c>
      <c r="M128" s="20" t="s">
        <v>630</v>
      </c>
      <c r="N128" s="26"/>
      <c r="O128" s="26"/>
      <c r="P128" s="26"/>
      <c r="Q128" s="26"/>
      <c r="R128" s="26"/>
      <c r="S128" s="26"/>
      <c r="T128" s="26"/>
      <c r="U128" s="26"/>
      <c r="V128" s="26"/>
      <c r="W128" s="26"/>
      <c r="X128" s="26"/>
      <c r="Y128" s="26"/>
      <c r="Z128" s="26"/>
      <c r="AA128" s="26"/>
      <c r="AB128" s="26"/>
      <c r="AC128" s="26"/>
      <c r="AD128" s="26"/>
      <c r="AE128" s="26"/>
    </row>
    <row r="129" ht="15.75" hidden="1" customHeight="1">
      <c r="A129" s="26" t="s">
        <v>154</v>
      </c>
      <c r="B129" s="20"/>
      <c r="C129" s="20"/>
      <c r="D129" s="20"/>
      <c r="E129" s="25" t="str">
        <f>VLOOKUP(G129,Typeform_original!$A$2:$K$102,3,FALSE)</f>
        <v>#N/A</v>
      </c>
      <c r="F129" s="20"/>
      <c r="G129" s="20" t="str">
        <f>'Form Responses 1'!C29</f>
        <v>Nishtha Tiwari</v>
      </c>
      <c r="H129" s="20" t="str">
        <f>'Form Responses 1'!F29</f>
        <v>University of Allahabad</v>
      </c>
      <c r="I129" s="20">
        <f>'Form Responses 1'!G29</f>
        <v>1</v>
      </c>
      <c r="J129" s="20" t="str">
        <f>'Form Responses 1'!H29</f>
        <v>Uttar Pradesh</v>
      </c>
      <c r="K129" s="20" t="str">
        <f>'Form Responses 1'!I29</f>
        <v>No</v>
      </c>
      <c r="L129" s="20" t="str">
        <f>'Form Responses 1'!J29</f>
        <v/>
      </c>
      <c r="M129" s="20" t="str">
        <f>'Form Responses 1'!K29</f>
        <v>I want to learn more</v>
      </c>
      <c r="N129" s="26"/>
      <c r="O129" s="26"/>
      <c r="P129" s="26"/>
      <c r="Q129" s="26"/>
      <c r="R129" s="26"/>
      <c r="S129" s="26"/>
      <c r="T129" s="26"/>
      <c r="U129" s="26"/>
      <c r="V129" s="26"/>
      <c r="W129" s="26"/>
      <c r="X129" s="26"/>
      <c r="Y129" s="26"/>
      <c r="Z129" s="26"/>
      <c r="AA129" s="26"/>
      <c r="AB129" s="26"/>
      <c r="AC129" s="26"/>
      <c r="AD129" s="26"/>
      <c r="AE129" s="26"/>
    </row>
    <row r="130" ht="15.75" customHeight="1">
      <c r="A130" s="26" t="s">
        <v>219</v>
      </c>
      <c r="B130" s="27" t="s">
        <v>154</v>
      </c>
      <c r="C130" s="20"/>
      <c r="D130" s="20"/>
      <c r="E130" s="25" t="str">
        <f>VLOOKUP(G130,Typeform_original!$A$2:$K$102,3,FALSE)</f>
        <v>#N/A</v>
      </c>
      <c r="F130" s="24">
        <f>VLOOKUP(G130,google_form!A30:K86,3,FALSE)</f>
        <v>9368819570</v>
      </c>
      <c r="G130" s="20" t="s">
        <v>631</v>
      </c>
      <c r="H130" s="20" t="s">
        <v>632</v>
      </c>
      <c r="I130" s="20">
        <v>5.0</v>
      </c>
      <c r="J130" s="20" t="s">
        <v>52</v>
      </c>
      <c r="K130" s="20" t="s">
        <v>63</v>
      </c>
      <c r="L130" s="20"/>
      <c r="M130" s="20" t="s">
        <v>633</v>
      </c>
      <c r="N130" s="26"/>
      <c r="O130" s="26"/>
      <c r="P130" s="26"/>
      <c r="Q130" s="26"/>
      <c r="R130" s="26"/>
      <c r="S130" s="26"/>
      <c r="T130" s="26"/>
      <c r="U130" s="26"/>
      <c r="V130" s="26"/>
      <c r="W130" s="26"/>
      <c r="X130" s="26"/>
      <c r="Y130" s="26"/>
      <c r="Z130" s="26"/>
      <c r="AA130" s="26"/>
      <c r="AB130" s="26"/>
      <c r="AC130" s="26"/>
      <c r="AD130" s="26"/>
      <c r="AE130" s="26"/>
    </row>
    <row r="131" ht="15.75" customHeight="1">
      <c r="A131" s="26" t="s">
        <v>219</v>
      </c>
      <c r="B131" s="27" t="s">
        <v>219</v>
      </c>
      <c r="C131" s="20"/>
      <c r="D131" s="29" t="s">
        <v>294</v>
      </c>
      <c r="E131" s="25" t="str">
        <f>VLOOKUP(G131,Typeform_original!$A$2:$K$102,3,FALSE)</f>
        <v>#N/A</v>
      </c>
      <c r="F131" s="24" t="str">
        <f>VLOOKUP(G131,google_form!A31:K87,3,FALSE)</f>
        <v>09784448409</v>
      </c>
      <c r="G131" s="20" t="s">
        <v>125</v>
      </c>
      <c r="H131" s="20" t="s">
        <v>634</v>
      </c>
      <c r="I131" s="20">
        <v>1.0</v>
      </c>
      <c r="J131" s="20" t="s">
        <v>91</v>
      </c>
      <c r="K131" s="20" t="s">
        <v>31</v>
      </c>
      <c r="L131" s="20"/>
      <c r="M131" s="20" t="s">
        <v>635</v>
      </c>
      <c r="N131" s="26"/>
      <c r="O131" s="26"/>
      <c r="P131" s="26"/>
      <c r="Q131" s="26"/>
      <c r="R131" s="26"/>
      <c r="S131" s="26"/>
      <c r="T131" s="26"/>
      <c r="U131" s="26"/>
      <c r="V131" s="26"/>
      <c r="W131" s="26"/>
      <c r="X131" s="26"/>
      <c r="Y131" s="26"/>
      <c r="Z131" s="26"/>
      <c r="AA131" s="26"/>
      <c r="AB131" s="26"/>
      <c r="AC131" s="26"/>
      <c r="AD131" s="26"/>
      <c r="AE131" s="26"/>
    </row>
    <row r="132" ht="15.75" hidden="1" customHeight="1">
      <c r="A132" s="26" t="s">
        <v>164</v>
      </c>
      <c r="B132" s="20"/>
      <c r="C132" s="20"/>
      <c r="D132" s="20"/>
      <c r="E132" s="25" t="str">
        <f>VLOOKUP(G132,Typeform_original!$A$2:$K$102,3,FALSE)</f>
        <v>#N/A</v>
      </c>
      <c r="F132" s="20"/>
      <c r="G132" s="20" t="str">
        <f>'Form Responses 1'!C32</f>
        <v>Yosha M </v>
      </c>
      <c r="H132" s="20" t="str">
        <f>'Form Responses 1'!F32</f>
        <v>IFIM Law School</v>
      </c>
      <c r="I132" s="20">
        <f>'Form Responses 1'!G32</f>
        <v>1</v>
      </c>
      <c r="J132" s="20" t="str">
        <f>'Form Responses 1'!H32</f>
        <v>Karnataka</v>
      </c>
      <c r="K132" s="20" t="str">
        <f>'Form Responses 1'!I32</f>
        <v>No</v>
      </c>
      <c r="L132" s="20" t="str">
        <f>'Form Responses 1'!J32</f>
        <v>-</v>
      </c>
      <c r="M132" s="20" t="str">
        <f>'Form Responses 1'!K32</f>
        <v>Being a law student, understanding more about the legal and justice system is something that I am always looking forward to. This program aims to help us collect data on judges that will be able to give us some insight into the judicial system of our country. I am excited to explore this opportunity so that I can learn some new things about the system and also gain some invaluable experience by working under the mentors. This program captivated my interest because of how in depth it is, and how it relies on an analysis of the profile of the judges to comprehend the system that they work for and collectively form. </v>
      </c>
      <c r="N132" s="26"/>
      <c r="O132" s="26"/>
      <c r="P132" s="26"/>
      <c r="Q132" s="26"/>
      <c r="R132" s="26"/>
      <c r="S132" s="26"/>
      <c r="T132" s="26"/>
      <c r="U132" s="26"/>
      <c r="V132" s="26"/>
      <c r="W132" s="26"/>
      <c r="X132" s="26"/>
      <c r="Y132" s="26"/>
      <c r="Z132" s="26"/>
      <c r="AA132" s="26"/>
      <c r="AB132" s="26"/>
      <c r="AC132" s="26"/>
      <c r="AD132" s="26"/>
      <c r="AE132" s="26"/>
    </row>
    <row r="133" ht="15.75" hidden="1" customHeight="1">
      <c r="A133" s="26" t="s">
        <v>164</v>
      </c>
      <c r="B133" s="20"/>
      <c r="C133" s="20"/>
      <c r="D133" s="20"/>
      <c r="E133" s="25" t="str">
        <f>VLOOKUP(G133,Typeform_original!$A$2:$K$102,3,FALSE)</f>
        <v>#N/A</v>
      </c>
      <c r="F133" s="20"/>
      <c r="G133" s="20" t="str">
        <f>'Form Responses 1'!C33</f>
        <v>Sakshi Agrahari</v>
      </c>
      <c r="H133" s="20" t="str">
        <f>'Form Responses 1'!F33</f>
        <v>New Law College, Bharati Vidyapeeth University, Pune</v>
      </c>
      <c r="I133" s="20">
        <f>'Form Responses 1'!G33</f>
        <v>2</v>
      </c>
      <c r="J133" s="20" t="str">
        <f>'Form Responses 1'!H33</f>
        <v>Uttar Pradesh</v>
      </c>
      <c r="K133" s="20" t="str">
        <f>'Form Responses 1'!I33</f>
        <v>Yes</v>
      </c>
      <c r="L133" s="20" t="str">
        <f>'Form Responses 1'!J33</f>
        <v>Judgement writing and research paper work</v>
      </c>
      <c r="M133" s="20" t="str">
        <f>'Form Responses 1'!K33</f>
        <v>As an law student this program will enable me , to understand and build my knowledge of data and to acknowledge  the existing diversity in our legal system.</v>
      </c>
      <c r="N133" s="26"/>
      <c r="O133" s="26"/>
      <c r="P133" s="26"/>
      <c r="Q133" s="26"/>
      <c r="R133" s="26"/>
      <c r="S133" s="26"/>
      <c r="T133" s="26"/>
      <c r="U133" s="26"/>
      <c r="V133" s="26"/>
      <c r="W133" s="26"/>
      <c r="X133" s="26"/>
      <c r="Y133" s="26"/>
      <c r="Z133" s="26"/>
      <c r="AA133" s="26"/>
      <c r="AB133" s="26"/>
      <c r="AC133" s="26"/>
      <c r="AD133" s="26"/>
      <c r="AE133" s="26"/>
    </row>
    <row r="134" ht="15.75" customHeight="1">
      <c r="A134" s="26" t="s">
        <v>219</v>
      </c>
      <c r="B134" s="27" t="s">
        <v>219</v>
      </c>
      <c r="C134" s="20"/>
      <c r="D134" s="29" t="s">
        <v>294</v>
      </c>
      <c r="E134" s="25" t="str">
        <f>VLOOKUP(G134,Typeform_original!$A$2:$K$102,3,FALSE)</f>
        <v>#N/A</v>
      </c>
      <c r="F134" s="24">
        <f>VLOOKUP(G134,google_form!A34:K90,3,FALSE)</f>
        <v>8787235501</v>
      </c>
      <c r="G134" s="20" t="s">
        <v>121</v>
      </c>
      <c r="H134" s="20" t="s">
        <v>636</v>
      </c>
      <c r="I134" s="20">
        <v>2.0</v>
      </c>
      <c r="J134" s="20" t="s">
        <v>196</v>
      </c>
      <c r="K134" s="20" t="s">
        <v>63</v>
      </c>
      <c r="L134" s="20" t="s">
        <v>637</v>
      </c>
      <c r="M134" s="20" t="s">
        <v>638</v>
      </c>
      <c r="N134" s="26"/>
      <c r="O134" s="26"/>
      <c r="P134" s="26"/>
      <c r="Q134" s="26"/>
      <c r="R134" s="26"/>
      <c r="S134" s="26"/>
      <c r="T134" s="26"/>
      <c r="U134" s="26"/>
      <c r="V134" s="26"/>
      <c r="W134" s="26"/>
      <c r="X134" s="26"/>
      <c r="Y134" s="26"/>
      <c r="Z134" s="26"/>
      <c r="AA134" s="26"/>
      <c r="AB134" s="26"/>
      <c r="AC134" s="26"/>
      <c r="AD134" s="26"/>
      <c r="AE134" s="26"/>
    </row>
    <row r="135" ht="15.75" customHeight="1">
      <c r="A135" s="26" t="s">
        <v>219</v>
      </c>
      <c r="B135" s="27" t="s">
        <v>219</v>
      </c>
      <c r="C135" s="28" t="s">
        <v>219</v>
      </c>
      <c r="D135" s="29" t="s">
        <v>294</v>
      </c>
      <c r="E135" s="25" t="str">
        <f>VLOOKUP(G135,Typeform_original!$A$2:$K$102,3,FALSE)</f>
        <v>#N/A</v>
      </c>
      <c r="F135" s="24">
        <f>VLOOKUP(G135,google_form!A35:K91,3,FALSE)</f>
        <v>8887866123</v>
      </c>
      <c r="G135" s="20" t="s">
        <v>123</v>
      </c>
      <c r="H135" s="20" t="s">
        <v>312</v>
      </c>
      <c r="I135" s="20">
        <v>1.0</v>
      </c>
      <c r="J135" s="20" t="s">
        <v>196</v>
      </c>
      <c r="K135" s="20" t="s">
        <v>31</v>
      </c>
      <c r="L135" s="20"/>
      <c r="M135" s="20" t="s">
        <v>639</v>
      </c>
      <c r="N135" s="26"/>
      <c r="O135" s="26"/>
      <c r="P135" s="26"/>
      <c r="Q135" s="26"/>
      <c r="R135" s="26"/>
      <c r="S135" s="26"/>
      <c r="T135" s="26"/>
      <c r="U135" s="26"/>
      <c r="V135" s="26"/>
      <c r="W135" s="26"/>
      <c r="X135" s="26"/>
      <c r="Y135" s="26"/>
      <c r="Z135" s="26"/>
      <c r="AA135" s="26"/>
      <c r="AB135" s="26"/>
      <c r="AC135" s="26"/>
      <c r="AD135" s="26"/>
      <c r="AE135" s="26"/>
    </row>
    <row r="136" ht="15.75" hidden="1" customHeight="1">
      <c r="A136" s="26" t="s">
        <v>154</v>
      </c>
      <c r="B136" s="20"/>
      <c r="C136" s="20"/>
      <c r="D136" s="20"/>
      <c r="E136" s="25" t="str">
        <f>VLOOKUP(G136,Typeform_original!$A$2:$K$102,3,FALSE)</f>
        <v>#N/A</v>
      </c>
      <c r="F136" s="20"/>
      <c r="G136" s="20" t="str">
        <f>'Form Responses 1'!C36</f>
        <v>Selvin Abeesh</v>
      </c>
      <c r="H136" s="20" t="str">
        <f>'Form Responses 1'!F36</f>
        <v>Saraswathy Law College</v>
      </c>
      <c r="I136" s="20">
        <f>'Form Responses 1'!G36</f>
        <v>2</v>
      </c>
      <c r="J136" s="20" t="str">
        <f>'Form Responses 1'!H36</f>
        <v>Tamil Nadu</v>
      </c>
      <c r="K136" s="20" t="str">
        <f>'Form Responses 1'!I36</f>
        <v>No</v>
      </c>
      <c r="L136" s="20" t="str">
        <f>'Form Responses 1'!J36</f>
        <v/>
      </c>
      <c r="M136" s="20" t="str">
        <f>'Form Responses 1'!K36</f>
        <v>As a law student,just not to deny justice</v>
      </c>
      <c r="N136" s="26"/>
      <c r="O136" s="26"/>
      <c r="P136" s="26"/>
      <c r="Q136" s="26"/>
      <c r="R136" s="26"/>
      <c r="S136" s="26"/>
      <c r="T136" s="26"/>
      <c r="U136" s="26"/>
      <c r="V136" s="26"/>
      <c r="W136" s="26"/>
      <c r="X136" s="26"/>
      <c r="Y136" s="26"/>
      <c r="Z136" s="26"/>
      <c r="AA136" s="26"/>
      <c r="AB136" s="26"/>
      <c r="AC136" s="26"/>
      <c r="AD136" s="26"/>
      <c r="AE136" s="26"/>
    </row>
    <row r="137" ht="15.75" customHeight="1">
      <c r="A137" s="26" t="s">
        <v>219</v>
      </c>
      <c r="B137" s="27" t="s">
        <v>219</v>
      </c>
      <c r="C137" s="20"/>
      <c r="D137" s="29" t="s">
        <v>365</v>
      </c>
      <c r="E137" s="25" t="str">
        <f>VLOOKUP(G137,Typeform_original!$A$2:$K$102,3,FALSE)</f>
        <v>#N/A</v>
      </c>
      <c r="F137" s="24">
        <f>VLOOKUP(G137,google_form!A37:K93,3,FALSE)</f>
        <v>9971810548</v>
      </c>
      <c r="G137" s="20" t="s">
        <v>109</v>
      </c>
      <c r="H137" s="20" t="s">
        <v>640</v>
      </c>
      <c r="I137" s="20">
        <v>3.0</v>
      </c>
      <c r="J137" s="20" t="s">
        <v>99</v>
      </c>
      <c r="K137" s="20" t="s">
        <v>31</v>
      </c>
      <c r="L137" s="20" t="s">
        <v>641</v>
      </c>
      <c r="M137" s="20" t="s">
        <v>642</v>
      </c>
      <c r="N137" s="26"/>
      <c r="O137" s="26"/>
      <c r="P137" s="26"/>
      <c r="Q137" s="26"/>
      <c r="R137" s="26"/>
      <c r="S137" s="26"/>
      <c r="T137" s="26"/>
      <c r="U137" s="26"/>
      <c r="V137" s="26"/>
      <c r="W137" s="26"/>
      <c r="X137" s="26"/>
      <c r="Y137" s="26"/>
      <c r="Z137" s="26"/>
      <c r="AA137" s="26"/>
      <c r="AB137" s="26"/>
      <c r="AC137" s="26"/>
      <c r="AD137" s="26"/>
      <c r="AE137" s="26"/>
    </row>
    <row r="138" ht="15.75" customHeight="1">
      <c r="A138" s="26" t="s">
        <v>219</v>
      </c>
      <c r="B138" s="27" t="s">
        <v>219</v>
      </c>
      <c r="C138" s="20"/>
      <c r="D138" s="29" t="s">
        <v>530</v>
      </c>
      <c r="E138" s="25" t="str">
        <f>VLOOKUP(G138,Typeform_original!$A$2:$K$102,3,FALSE)</f>
        <v>#N/A</v>
      </c>
      <c r="F138" s="24" t="str">
        <f>VLOOKUP(G138,google_form!A38:K94,3,FALSE)</f>
        <v>+91 9437283010</v>
      </c>
      <c r="G138" s="20" t="s">
        <v>79</v>
      </c>
      <c r="H138" s="20" t="s">
        <v>391</v>
      </c>
      <c r="I138" s="20">
        <v>1.0</v>
      </c>
      <c r="J138" s="20" t="s">
        <v>134</v>
      </c>
      <c r="K138" s="20" t="s">
        <v>63</v>
      </c>
      <c r="L138" s="20" t="s">
        <v>643</v>
      </c>
      <c r="M138" s="20" t="s">
        <v>644</v>
      </c>
      <c r="N138" s="26"/>
      <c r="O138" s="26"/>
      <c r="P138" s="26"/>
      <c r="Q138" s="26"/>
      <c r="R138" s="26"/>
      <c r="S138" s="26"/>
      <c r="T138" s="26"/>
      <c r="U138" s="26"/>
      <c r="V138" s="26"/>
      <c r="W138" s="26"/>
      <c r="X138" s="26"/>
      <c r="Y138" s="26"/>
      <c r="Z138" s="26"/>
      <c r="AA138" s="26"/>
      <c r="AB138" s="26"/>
      <c r="AC138" s="26"/>
      <c r="AD138" s="26"/>
      <c r="AE138" s="26"/>
    </row>
    <row r="139" ht="15.75" customHeight="1">
      <c r="A139" s="26" t="s">
        <v>219</v>
      </c>
      <c r="B139" s="27" t="s">
        <v>219</v>
      </c>
      <c r="C139" s="28" t="s">
        <v>154</v>
      </c>
      <c r="D139" s="29" t="s">
        <v>365</v>
      </c>
      <c r="E139" s="25" t="str">
        <f>VLOOKUP(G139,Typeform_original!$A$2:$K$102,3,FALSE)</f>
        <v>#N/A</v>
      </c>
      <c r="F139" s="24" t="str">
        <f>VLOOKUP(G139,google_form!A39:K95,3,FALSE)</f>
        <v>+918076405750</v>
      </c>
      <c r="G139" s="20" t="s">
        <v>645</v>
      </c>
      <c r="H139" s="20" t="s">
        <v>646</v>
      </c>
      <c r="I139" s="20">
        <v>1.0</v>
      </c>
      <c r="J139" s="20" t="s">
        <v>99</v>
      </c>
      <c r="K139" s="20" t="s">
        <v>31</v>
      </c>
      <c r="L139" s="20" t="s">
        <v>647</v>
      </c>
      <c r="M139" s="20" t="s">
        <v>648</v>
      </c>
      <c r="N139" s="26"/>
      <c r="O139" s="26"/>
      <c r="P139" s="26"/>
      <c r="Q139" s="26"/>
      <c r="R139" s="26"/>
      <c r="S139" s="26"/>
      <c r="T139" s="26"/>
      <c r="U139" s="26"/>
      <c r="V139" s="26"/>
      <c r="W139" s="26"/>
      <c r="X139" s="26"/>
      <c r="Y139" s="26"/>
      <c r="Z139" s="26"/>
      <c r="AA139" s="26"/>
      <c r="AB139" s="26"/>
      <c r="AC139" s="26"/>
      <c r="AD139" s="26"/>
      <c r="AE139" s="26"/>
    </row>
    <row r="140" ht="15.75" hidden="1" customHeight="1">
      <c r="A140" s="26" t="s">
        <v>154</v>
      </c>
      <c r="B140" s="20"/>
      <c r="C140" s="20"/>
      <c r="D140" s="20"/>
      <c r="E140" s="25" t="str">
        <f>VLOOKUP(G140,Typeform_original!$A$2:$K$102,3,FALSE)</f>
        <v>#N/A</v>
      </c>
      <c r="F140" s="20"/>
      <c r="G140" s="20" t="str">
        <f>'Form Responses 1'!C40</f>
        <v>Aruna Bopche</v>
      </c>
      <c r="H140" s="20" t="str">
        <f>'Form Responses 1'!F40</f>
        <v>NUSRL, Ranchi</v>
      </c>
      <c r="I140" s="20">
        <f>'Form Responses 1'!G40</f>
        <v>2</v>
      </c>
      <c r="J140" s="20" t="str">
        <f>'Form Responses 1'!H40</f>
        <v>Chhattisgarh</v>
      </c>
      <c r="K140" s="20" t="str">
        <f>'Form Responses 1'!I40</f>
        <v>No</v>
      </c>
      <c r="L140" s="20" t="str">
        <f>'Form Responses 1'!J40</f>
        <v/>
      </c>
      <c r="M140" s="20" t="str">
        <f>'Form Responses 1'!K40</f>
        <v>after the emerging trend of data protection in this decade, i am inclined to research in the field of data protection.</v>
      </c>
      <c r="N140" s="26"/>
      <c r="O140" s="26"/>
      <c r="P140" s="26"/>
      <c r="Q140" s="26"/>
      <c r="R140" s="26"/>
      <c r="S140" s="26"/>
      <c r="T140" s="26"/>
      <c r="U140" s="26"/>
      <c r="V140" s="26"/>
      <c r="W140" s="26"/>
      <c r="X140" s="26"/>
      <c r="Y140" s="26"/>
      <c r="Z140" s="26"/>
      <c r="AA140" s="26"/>
      <c r="AB140" s="26"/>
      <c r="AC140" s="26"/>
      <c r="AD140" s="26"/>
      <c r="AE140" s="26"/>
    </row>
    <row r="141" ht="15.75" hidden="1" customHeight="1">
      <c r="A141" s="26" t="s">
        <v>154</v>
      </c>
      <c r="B141" s="20"/>
      <c r="C141" s="20"/>
      <c r="D141" s="20"/>
      <c r="E141" s="25" t="str">
        <f>VLOOKUP(G141,Typeform_original!$A$2:$K$102,3,FALSE)</f>
        <v>#N/A</v>
      </c>
      <c r="F141" s="20"/>
      <c r="G141" s="20" t="str">
        <f>'Form Responses 1'!C41</f>
        <v>Nirlipta Mishra</v>
      </c>
      <c r="H141" s="20" t="str">
        <f>'Form Responses 1'!F41</f>
        <v>Madhusudan Law University </v>
      </c>
      <c r="I141" s="20">
        <f>'Form Responses 1'!G41</f>
        <v>3</v>
      </c>
      <c r="J141" s="20" t="str">
        <f>'Form Responses 1'!H41</f>
        <v>Odisha</v>
      </c>
      <c r="K141" s="20" t="str">
        <f>'Form Responses 1'!I41</f>
        <v>No</v>
      </c>
      <c r="L141" s="20" t="str">
        <f>'Form Responses 1'!J41</f>
        <v/>
      </c>
      <c r="M141" s="20" t="str">
        <f>'Form Responses 1'!K41</f>
        <v>It seems interesting and I never got any chance to attend something like this though I'm very much interested.</v>
      </c>
      <c r="N141" s="26"/>
      <c r="O141" s="26"/>
      <c r="P141" s="26"/>
      <c r="Q141" s="26"/>
      <c r="R141" s="26"/>
      <c r="S141" s="26"/>
      <c r="T141" s="26"/>
      <c r="U141" s="26"/>
      <c r="V141" s="26"/>
      <c r="W141" s="26"/>
      <c r="X141" s="26"/>
      <c r="Y141" s="26"/>
      <c r="Z141" s="26"/>
      <c r="AA141" s="26"/>
      <c r="AB141" s="26"/>
      <c r="AC141" s="26"/>
      <c r="AD141" s="26"/>
      <c r="AE141" s="26"/>
    </row>
    <row r="142" ht="15.75" hidden="1" customHeight="1">
      <c r="A142" s="26" t="s">
        <v>154</v>
      </c>
      <c r="B142" s="20"/>
      <c r="C142" s="20"/>
      <c r="D142" s="20"/>
      <c r="E142" s="25" t="str">
        <f>VLOOKUP(G142,Typeform_original!$A$2:$K$102,3,FALSE)</f>
        <v>#N/A</v>
      </c>
      <c r="F142" s="20"/>
      <c r="G142" s="20" t="str">
        <f>'Form Responses 1'!C42</f>
        <v>Sambit Kumar Behera. </v>
      </c>
      <c r="H142" s="20" t="str">
        <f>'Form Responses 1'!F42</f>
        <v>Madhusudan Law University, Cuttack, Odisha</v>
      </c>
      <c r="I142" s="20">
        <f>'Form Responses 1'!G42</f>
        <v>3</v>
      </c>
      <c r="J142" s="20" t="str">
        <f>'Form Responses 1'!H42</f>
        <v>Odisha</v>
      </c>
      <c r="K142" s="20" t="str">
        <f>'Form Responses 1'!I42</f>
        <v>No</v>
      </c>
      <c r="L142" s="20" t="str">
        <f>'Form Responses 1'!J42</f>
        <v/>
      </c>
      <c r="M142" s="20" t="str">
        <f>'Form Responses 1'!K42</f>
        <v>It's a very innovative and sui generis program on the data collation with regard to past background of various HCs judges.</v>
      </c>
      <c r="N142" s="26"/>
      <c r="O142" s="26"/>
      <c r="P142" s="26"/>
      <c r="Q142" s="26"/>
      <c r="R142" s="26"/>
      <c r="S142" s="26"/>
      <c r="T142" s="26"/>
      <c r="U142" s="26"/>
      <c r="V142" s="26"/>
      <c r="W142" s="26"/>
      <c r="X142" s="26"/>
      <c r="Y142" s="26"/>
      <c r="Z142" s="26"/>
      <c r="AA142" s="26"/>
      <c r="AB142" s="26"/>
      <c r="AC142" s="26"/>
      <c r="AD142" s="26"/>
      <c r="AE142" s="26"/>
    </row>
    <row r="143" ht="15.75" hidden="1" customHeight="1">
      <c r="A143" s="26" t="s">
        <v>649</v>
      </c>
      <c r="B143" s="20"/>
      <c r="C143" s="20"/>
      <c r="D143" s="20"/>
      <c r="E143" s="25" t="str">
        <f>VLOOKUP(G143,Typeform_original!$A$2:$K$102,3,FALSE)</f>
        <v>#N/A</v>
      </c>
      <c r="F143" s="20"/>
      <c r="G143" s="20" t="str">
        <f>'Form Responses 1'!C43</f>
        <v>Shradhanjali Mohanty</v>
      </c>
      <c r="H143" s="20" t="str">
        <f>'Form Responses 1'!F43</f>
        <v>Madhusudan Law University</v>
      </c>
      <c r="I143" s="20">
        <f>'Form Responses 1'!G43</f>
        <v>3</v>
      </c>
      <c r="J143" s="20" t="str">
        <f>'Form Responses 1'!H43</f>
        <v>Odisha</v>
      </c>
      <c r="K143" s="20" t="str">
        <f>'Form Responses 1'!I43</f>
        <v>No</v>
      </c>
      <c r="L143" s="20" t="str">
        <f>'Form Responses 1'!J43</f>
        <v/>
      </c>
      <c r="M143" s="20" t="str">
        <f>'Form Responses 1'!K43</f>
        <v>Being a law student, it becomes more than necessary to know the judicial system of the country we live in, from it's grassroots. I feel this program can unveil the variegation of the system making the entire working process more transparent. </v>
      </c>
      <c r="N143" s="26"/>
      <c r="O143" s="26"/>
      <c r="P143" s="26"/>
      <c r="Q143" s="26"/>
      <c r="R143" s="26"/>
      <c r="S143" s="26"/>
      <c r="T143" s="26"/>
      <c r="U143" s="26"/>
      <c r="V143" s="26"/>
      <c r="W143" s="26"/>
      <c r="X143" s="26"/>
      <c r="Y143" s="26"/>
      <c r="Z143" s="26"/>
      <c r="AA143" s="26"/>
      <c r="AB143" s="26"/>
      <c r="AC143" s="26"/>
      <c r="AD143" s="26"/>
      <c r="AE143" s="26"/>
    </row>
    <row r="144" ht="15.75" customHeight="1">
      <c r="A144" s="26" t="s">
        <v>219</v>
      </c>
      <c r="B144" s="27" t="s">
        <v>219</v>
      </c>
      <c r="C144" s="20"/>
      <c r="D144" s="29" t="s">
        <v>650</v>
      </c>
      <c r="E144" s="25" t="str">
        <f>VLOOKUP(G144,Typeform_original!$A$2:$K$102,3,FALSE)</f>
        <v>#N/A</v>
      </c>
      <c r="F144" s="24">
        <f>VLOOKUP(G144,google_form!A44:K100,3,FALSE)</f>
        <v>8617011470</v>
      </c>
      <c r="G144" s="20" t="s">
        <v>651</v>
      </c>
      <c r="H144" s="20" t="s">
        <v>652</v>
      </c>
      <c r="I144" s="20">
        <v>3.0</v>
      </c>
      <c r="J144" s="20" t="s">
        <v>428</v>
      </c>
      <c r="K144" s="20" t="s">
        <v>63</v>
      </c>
      <c r="L144" s="20" t="s">
        <v>653</v>
      </c>
      <c r="M144" s="20" t="s">
        <v>654</v>
      </c>
      <c r="N144" s="26"/>
      <c r="O144" s="26"/>
      <c r="P144" s="26"/>
      <c r="Q144" s="26"/>
      <c r="R144" s="26"/>
      <c r="S144" s="26"/>
      <c r="T144" s="26"/>
      <c r="U144" s="26"/>
      <c r="V144" s="26"/>
      <c r="W144" s="26"/>
      <c r="X144" s="26"/>
      <c r="Y144" s="26"/>
      <c r="Z144" s="26"/>
      <c r="AA144" s="26"/>
      <c r="AB144" s="26"/>
      <c r="AC144" s="26"/>
      <c r="AD144" s="26"/>
      <c r="AE144" s="26"/>
    </row>
    <row r="145" ht="15.75" hidden="1" customHeight="1">
      <c r="A145" s="26" t="s">
        <v>154</v>
      </c>
      <c r="B145" s="20"/>
      <c r="C145" s="20"/>
      <c r="D145" s="20"/>
      <c r="E145" s="25" t="str">
        <f>VLOOKUP(G145,Typeform_original!$A$2:$K$102,3,FALSE)</f>
        <v>#N/A</v>
      </c>
      <c r="F145" s="20"/>
      <c r="G145" s="20" t="str">
        <f>'Form Responses 1'!C45</f>
        <v>Siddharth Kurmi</v>
      </c>
      <c r="H145" s="20" t="str">
        <f>'Form Responses 1'!F45</f>
        <v>Dr. Harisingh Gour Central University, Sagar</v>
      </c>
      <c r="I145" s="20">
        <f>'Form Responses 1'!G45</f>
        <v>1</v>
      </c>
      <c r="J145" s="20" t="str">
        <f>'Form Responses 1'!H45</f>
        <v>Madhya Pradesh</v>
      </c>
      <c r="K145" s="20" t="str">
        <f>'Form Responses 1'!I45</f>
        <v>No</v>
      </c>
      <c r="L145" s="20" t="str">
        <f>'Form Responses 1'!J45</f>
        <v/>
      </c>
      <c r="M145" s="20" t="str">
        <f>'Form Responses 1'!K45</f>
        <v>As a law student, I want to learn data program for further information and knowledge.</v>
      </c>
      <c r="N145" s="26"/>
      <c r="O145" s="26"/>
      <c r="P145" s="26"/>
      <c r="Q145" s="26"/>
      <c r="R145" s="26"/>
      <c r="S145" s="26"/>
      <c r="T145" s="26"/>
      <c r="U145" s="26"/>
      <c r="V145" s="26"/>
      <c r="W145" s="26"/>
      <c r="X145" s="26"/>
      <c r="Y145" s="26"/>
      <c r="Z145" s="26"/>
      <c r="AA145" s="26"/>
      <c r="AB145" s="26"/>
      <c r="AC145" s="26"/>
      <c r="AD145" s="26"/>
      <c r="AE145" s="26"/>
    </row>
    <row r="146" ht="15.75" hidden="1" customHeight="1">
      <c r="A146" s="26" t="s">
        <v>154</v>
      </c>
      <c r="B146" s="20"/>
      <c r="C146" s="20"/>
      <c r="D146" s="20"/>
      <c r="E146" s="25" t="str">
        <f>VLOOKUP(G146,Typeform_original!$A$2:$K$102,3,FALSE)</f>
        <v>#N/A</v>
      </c>
      <c r="F146" s="20"/>
      <c r="G146" s="20" t="str">
        <f>'Form Responses 1'!C46</f>
        <v>Adyasha Nupur</v>
      </c>
      <c r="H146" s="20" t="str">
        <f>'Form Responses 1'!F46</f>
        <v>ICFAI Law School, IFHE</v>
      </c>
      <c r="I146" s="20">
        <f>'Form Responses 1'!G46</f>
        <v>2</v>
      </c>
      <c r="J146" s="20" t="str">
        <f>'Form Responses 1'!H46</f>
        <v>Telangana</v>
      </c>
      <c r="K146" s="20" t="str">
        <f>'Form Responses 1'!I46</f>
        <v>No</v>
      </c>
      <c r="L146" s="20" t="str">
        <f>'Form Responses 1'!J46</f>
        <v/>
      </c>
      <c r="M146" s="20" t="str">
        <f>'Form Responses 1'!K46</f>
        <v>In my opinion, the field of law could use  technology to improve benefits and deliver justice . Transparency in accessing the dataset of the judicial system would prove to be a step towards it. Hence I am excited to learn and work towards it . </v>
      </c>
      <c r="N146" s="26"/>
      <c r="O146" s="26"/>
      <c r="P146" s="26"/>
      <c r="Q146" s="26"/>
      <c r="R146" s="26"/>
      <c r="S146" s="26"/>
      <c r="T146" s="26"/>
      <c r="U146" s="26"/>
      <c r="V146" s="26"/>
      <c r="W146" s="26"/>
      <c r="X146" s="26"/>
      <c r="Y146" s="26"/>
      <c r="Z146" s="26"/>
      <c r="AA146" s="26"/>
      <c r="AB146" s="26"/>
      <c r="AC146" s="26"/>
      <c r="AD146" s="26"/>
      <c r="AE146" s="26"/>
    </row>
    <row r="147" ht="15.75" customHeight="1">
      <c r="A147" s="26" t="s">
        <v>219</v>
      </c>
      <c r="B147" s="27" t="s">
        <v>219</v>
      </c>
      <c r="C147" s="20"/>
      <c r="D147" s="29" t="s">
        <v>650</v>
      </c>
      <c r="E147" s="25" t="str">
        <f>VLOOKUP(G147,Typeform_original!$A$2:$K$102,3,FALSE)</f>
        <v>#N/A</v>
      </c>
      <c r="F147" s="24">
        <f>VLOOKUP(G147,google_form!A47:K103,3,FALSE)</f>
        <v>9438390001</v>
      </c>
      <c r="G147" s="20" t="s">
        <v>36</v>
      </c>
      <c r="H147" s="20" t="s">
        <v>391</v>
      </c>
      <c r="I147" s="20">
        <v>1.0</v>
      </c>
      <c r="J147" s="20" t="s">
        <v>134</v>
      </c>
      <c r="K147" s="20" t="s">
        <v>31</v>
      </c>
      <c r="L147" s="20"/>
      <c r="M147" s="20" t="s">
        <v>655</v>
      </c>
      <c r="N147" s="26"/>
      <c r="O147" s="26"/>
      <c r="P147" s="26"/>
      <c r="Q147" s="26"/>
      <c r="R147" s="26"/>
      <c r="S147" s="26"/>
      <c r="T147" s="26"/>
      <c r="U147" s="26"/>
      <c r="V147" s="26"/>
      <c r="W147" s="26"/>
      <c r="X147" s="26"/>
      <c r="Y147" s="26"/>
      <c r="Z147" s="26"/>
      <c r="AA147" s="26"/>
      <c r="AB147" s="26"/>
      <c r="AC147" s="26"/>
      <c r="AD147" s="26"/>
      <c r="AE147" s="26"/>
    </row>
    <row r="148" ht="15.75" hidden="1" customHeight="1">
      <c r="A148" s="26" t="s">
        <v>164</v>
      </c>
      <c r="B148" s="20"/>
      <c r="C148" s="20"/>
      <c r="D148" s="20"/>
      <c r="E148" s="25" t="str">
        <f>VLOOKUP(G148,Typeform_original!$A$2:$K$102,3,FALSE)</f>
        <v>#N/A</v>
      </c>
      <c r="F148" s="20"/>
      <c r="G148" s="20" t="str">
        <f>'Form Responses 1'!C48</f>
        <v>Chitrangda Saini</v>
      </c>
      <c r="H148" s="20" t="str">
        <f>'Form Responses 1'!F48</f>
        <v>National Law University Odisha </v>
      </c>
      <c r="I148" s="20">
        <f>'Form Responses 1'!G48</f>
        <v>1</v>
      </c>
      <c r="J148" s="20" t="str">
        <f>'Form Responses 1'!H48</f>
        <v>Punjab</v>
      </c>
      <c r="K148" s="20" t="str">
        <f>'Form Responses 1'!I48</f>
        <v>No</v>
      </c>
      <c r="L148" s="20" t="str">
        <f>'Form Responses 1'!J48</f>
        <v/>
      </c>
      <c r="M148" s="20" t="str">
        <f>'Form Responses 1'!K48</f>
        <v>I have always been interested in the judicial system and its mechanisms. This program interests me as I will get to develop my researching skills in a field I am interested in. </v>
      </c>
      <c r="N148" s="26"/>
      <c r="O148" s="26"/>
      <c r="P148" s="26"/>
      <c r="Q148" s="26"/>
      <c r="R148" s="26"/>
      <c r="S148" s="26"/>
      <c r="T148" s="26"/>
      <c r="U148" s="26"/>
      <c r="V148" s="26"/>
      <c r="W148" s="26"/>
      <c r="X148" s="26"/>
      <c r="Y148" s="26"/>
      <c r="Z148" s="26"/>
      <c r="AA148" s="26"/>
      <c r="AB148" s="26"/>
      <c r="AC148" s="26"/>
      <c r="AD148" s="26"/>
      <c r="AE148" s="26"/>
    </row>
    <row r="149" ht="15.75" customHeight="1">
      <c r="A149" s="26" t="s">
        <v>219</v>
      </c>
      <c r="B149" s="27" t="s">
        <v>219</v>
      </c>
      <c r="C149" s="20"/>
      <c r="D149" s="29" t="s">
        <v>620</v>
      </c>
      <c r="E149" s="25" t="str">
        <f>VLOOKUP(G149,Typeform_original!$A$2:$K$102,3,FALSE)</f>
        <v>#N/A</v>
      </c>
      <c r="F149" s="24" t="str">
        <f>VLOOKUP(G149,google_form!A49:K105,3,FALSE)</f>
        <v>09319942225</v>
      </c>
      <c r="G149" s="20" t="s">
        <v>656</v>
      </c>
      <c r="H149" s="20" t="s">
        <v>657</v>
      </c>
      <c r="I149" s="20">
        <v>4.0</v>
      </c>
      <c r="J149" s="20" t="s">
        <v>243</v>
      </c>
      <c r="K149" s="20" t="s">
        <v>63</v>
      </c>
      <c r="L149" s="20" t="s">
        <v>658</v>
      </c>
      <c r="M149" s="20" t="s">
        <v>659</v>
      </c>
      <c r="N149" s="26"/>
      <c r="O149" s="26"/>
      <c r="P149" s="26"/>
      <c r="Q149" s="26"/>
      <c r="R149" s="26"/>
      <c r="S149" s="26"/>
      <c r="T149" s="26"/>
      <c r="U149" s="26"/>
      <c r="V149" s="26"/>
      <c r="W149" s="26"/>
      <c r="X149" s="26"/>
      <c r="Y149" s="26"/>
      <c r="Z149" s="26"/>
      <c r="AA149" s="26"/>
      <c r="AB149" s="26"/>
      <c r="AC149" s="26"/>
      <c r="AD149" s="26"/>
      <c r="AE149" s="26"/>
    </row>
    <row r="150" ht="15.75" hidden="1" customHeight="1">
      <c r="A150" s="26" t="s">
        <v>154</v>
      </c>
      <c r="B150" s="20"/>
      <c r="C150" s="20"/>
      <c r="D150" s="20"/>
      <c r="E150" s="25" t="str">
        <f>VLOOKUP(G150,Typeform_original!$A$2:$K$102,3,FALSE)</f>
        <v>#N/A</v>
      </c>
      <c r="F150" s="20"/>
      <c r="G150" s="20" t="str">
        <f>'Form Responses 1'!C50</f>
        <v>Devika Agarwal</v>
      </c>
      <c r="H150" s="20" t="str">
        <f>'Form Responses 1'!F50</f>
        <v>Lee Kuan Yew School of Public Policy (National University of Singapore)</v>
      </c>
      <c r="I150" s="20">
        <f>'Form Responses 1'!G50</f>
        <v>2</v>
      </c>
      <c r="J150" s="20" t="str">
        <f>'Form Responses 1'!H50</f>
        <v>Uttar Pradesh</v>
      </c>
      <c r="K150" s="20" t="str">
        <f>'Form Responses 1'!I50</f>
        <v>Yes</v>
      </c>
      <c r="L150" s="20" t="str">
        <f>'Form Responses 1'!J50</f>
        <v>I am presently studying PhD in Public Policy at NUS. I was introduced to evidence-based policy research in a course titled, 'Quantitative Methods for Public Policy Research'. I learnt about various econometric methods including regression and randomised control trials. A course requirement was replicating specific results using STATA codes &amp; related data in the public domain. </v>
      </c>
      <c r="M150" s="20" t="str">
        <f>'Form Responses 1'!K50</f>
        <v>I am excited to apply to this program because it is a one of a kind opportunity to learn how to create datasets in the field of law and justice. The program combines my interests in law &amp; evidence-based research. As a public policy researcher, before I can conduct data analysis, the first step is having access to a high-quality data set. I am drawn to this program because I get to create such datasets &amp; then use it for legal analytics, a field which is still nascent in India.</v>
      </c>
      <c r="N150" s="26"/>
      <c r="O150" s="26"/>
      <c r="P150" s="26"/>
      <c r="Q150" s="26"/>
      <c r="R150" s="26"/>
      <c r="S150" s="26"/>
      <c r="T150" s="26"/>
      <c r="U150" s="26"/>
      <c r="V150" s="26"/>
      <c r="W150" s="26"/>
      <c r="X150" s="26"/>
      <c r="Y150" s="26"/>
      <c r="Z150" s="26"/>
      <c r="AA150" s="26"/>
      <c r="AB150" s="26"/>
      <c r="AC150" s="26"/>
      <c r="AD150" s="26"/>
      <c r="AE150" s="26"/>
    </row>
    <row r="151" ht="15.75" hidden="1" customHeight="1">
      <c r="A151" s="26" t="s">
        <v>154</v>
      </c>
      <c r="B151" s="20"/>
      <c r="C151" s="20"/>
      <c r="D151" s="20"/>
      <c r="E151" s="25" t="str">
        <f>VLOOKUP(G151,Typeform_original!$A$2:$K$102,3,FALSE)</f>
        <v>#N/A</v>
      </c>
      <c r="F151" s="20"/>
      <c r="G151" s="20" t="str">
        <f>'Form Responses 1'!C51</f>
        <v>JogAshish Chowdhury</v>
      </c>
      <c r="H151" s="20" t="str">
        <f>'Form Responses 1'!F51</f>
        <v>NUJS Kolkata</v>
      </c>
      <c r="I151" s="20">
        <f>'Form Responses 1'!G51</f>
        <v>5</v>
      </c>
      <c r="J151" s="20" t="str">
        <f>'Form Responses 1'!H51</f>
        <v>Maharashtra</v>
      </c>
      <c r="K151" s="20" t="str">
        <f>'Form Responses 1'!I51</f>
        <v>No</v>
      </c>
      <c r="L151" s="20" t="str">
        <f>'Form Responses 1'!J51</f>
        <v/>
      </c>
      <c r="M151" s="20" t="str">
        <f>'Form Responses 1'!K51</f>
        <v>Data is the new frontier. Obvious future.</v>
      </c>
      <c r="N151" s="26"/>
      <c r="O151" s="26"/>
      <c r="P151" s="26"/>
      <c r="Q151" s="26"/>
      <c r="R151" s="26"/>
      <c r="S151" s="26"/>
      <c r="T151" s="26"/>
      <c r="U151" s="26"/>
      <c r="V151" s="26"/>
      <c r="W151" s="26"/>
      <c r="X151" s="26"/>
      <c r="Y151" s="26"/>
      <c r="Z151" s="26"/>
      <c r="AA151" s="26"/>
      <c r="AB151" s="26"/>
      <c r="AC151" s="26"/>
      <c r="AD151" s="26"/>
      <c r="AE151" s="26"/>
    </row>
    <row r="152" ht="15.75" hidden="1" customHeight="1">
      <c r="A152" s="26" t="s">
        <v>164</v>
      </c>
      <c r="B152" s="20"/>
      <c r="C152" s="20"/>
      <c r="D152" s="20"/>
      <c r="E152" s="25" t="str">
        <f>VLOOKUP(G152,Typeform_original!$A$2:$K$102,3,FALSE)</f>
        <v>#N/A</v>
      </c>
      <c r="F152" s="20"/>
      <c r="G152" s="20" t="str">
        <f>'Form Responses 1'!C52</f>
        <v>Nikhil Reddy Kothakota</v>
      </c>
      <c r="H152" s="20" t="str">
        <f>'Form Responses 1'!F52</f>
        <v>Symbiosis Law School, Hyderabad</v>
      </c>
      <c r="I152" s="20">
        <f>'Form Responses 1'!G52</f>
        <v>4</v>
      </c>
      <c r="J152" s="20" t="str">
        <f>'Form Responses 1'!H52</f>
        <v>Telangana</v>
      </c>
      <c r="K152" s="20" t="str">
        <f>'Form Responses 1'!I52</f>
        <v>Yes</v>
      </c>
      <c r="L152" s="20" t="str">
        <f>'Form Responses 1'!J52</f>
        <v>I have previously interned at Daksh, Bengaluru, where I have researched about the feasibility of a Judge Performance Evaluation system (JPE system) in India, by comparing the various existent JPE systems in various countries, such as the USA, the UK, Canada, Brazil, Australia, New Zealand and many other European Union Countries such as France, Italy, Sweden, Norway, Finland and other member -states. Here, I have helped gather data about the best practices, efficacy of such systems, how and where have they been the most successful, and the likes. Classification of different evaluation systems, to bring out the best features of existing systems, suitable for an Indian environment was done. While this was my main task at Daksh, I have also helped collate data on estimates of the manpower capacity of various departments of the Indian Government, in comparison with similarly situated departments in various other countries such as the USA, the UK, Canada and so on.
As an intern at the Law Commission of India, I was tasked with writing an exhaustive research paper on the interplay between section 320 i.e. Compounding of Offences and the inherent powers of a High court (for quashing) under section 482 of CrPC. Similar provisions of various other countries, possible amendments to our law and addressing the extent of settlement of issues/compounding as option for reducing the burden on our courts was looked into.
</v>
      </c>
      <c r="M152" s="20" t="str">
        <f>'Form Responses 1'!K52</f>
        <v>
I have always been a person who is very interested in looking into the inner workings of the Justice system. As a law student, the rosy view that one has about how Courts are the “harbingers and true solitary custodians of Justice” quickly evaporates when one looks at how they have been functioning in terms of various indicators, be it through (for example) the means of habeas corpus cases, their stance on “development” at the cost of local and indigenous communities and such cases, SC/ST atrocities cases and such. The inconsistency of judgments in such cases in fascinating on one hand, but disturbing on the other. It is cases like these that truly reveal how a judge’s perception (as impartial as he ought to be)  is formalized into binding precedents. We see extremities of perception, across as well as within a single Court, through space and time. 
While one judge might proclaim the importance of habeas corpus for the sustenance of democracy, another might ask the petitioner to approach a lower Court as they are “trying to discourage article 32 petitions.” While there might be mounting evidence that many cases under the Scheduled Caste and Scheduled Tribe (Prevention of Atrocities) Act, 1989 are not even registered and investigated thoroughly, various High Court judges have felt free to proclaim that the act is being misused through a top-down anecdotal manner. A High Court might hold public hearing is a must for land acquisition and that violation of the same is a substantial defect, while we see others granting ex-post facto clearances. As a student of the Critical Legal Studies Movement, to me, such differences in perception are invariably linked to their background, professional trajectory and such. One can only hope for Justice of the highest order when the same is recognized, rather than glossed over under a sheen on unchanging impartiality. 
This is even more relevant with Hon’ble N.V. Ramana taking up the role of the CJI, in the background of allegations of favouring (and influencing through High Court judges) a political party for whom he was the Additional Advocate General, when in power. However, one need not look at the higher echelons to understand such an issue. Even mere comments passed by various High Court judges on various standard matters as in bail and quash petitions, as well as their apathy in various instances have often made me wonder about precariously balanced the idea of justice is on the beam of  individual perception. And as mentioned, the true extent of how our courts functioning can only be gauged through their backgrounds, something that deserves to be more than stories and tales heard by the Bar. No amount of importance given to judicial independence and accountability (in the appointment of judges) will ever be enough without a “thick” knowledge and perception of their backgrounds and such details. This exemplifies my interest in the program and why I would like to be a part of it.
</v>
      </c>
      <c r="N152" s="26"/>
      <c r="O152" s="26"/>
      <c r="P152" s="26"/>
      <c r="Q152" s="26"/>
      <c r="R152" s="26"/>
      <c r="S152" s="26"/>
      <c r="T152" s="26"/>
      <c r="U152" s="26"/>
      <c r="V152" s="26"/>
      <c r="W152" s="26"/>
      <c r="X152" s="26"/>
      <c r="Y152" s="26"/>
      <c r="Z152" s="26"/>
      <c r="AA152" s="26"/>
      <c r="AB152" s="26"/>
      <c r="AC152" s="26"/>
      <c r="AD152" s="26"/>
      <c r="AE152" s="26"/>
    </row>
    <row r="153" ht="15.75" customHeight="1">
      <c r="A153" s="26" t="s">
        <v>219</v>
      </c>
      <c r="B153" s="27" t="s">
        <v>219</v>
      </c>
      <c r="C153" s="20"/>
      <c r="D153" s="29" t="s">
        <v>660</v>
      </c>
      <c r="E153" s="25" t="str">
        <f>VLOOKUP(G153,Typeform_original!$A$2:$K$102,3,FALSE)</f>
        <v>#N/A</v>
      </c>
      <c r="F153" s="24" t="str">
        <f>VLOOKUP(G153,google_form!A53:K109,3,FALSE)</f>
        <v>+917347606190</v>
      </c>
      <c r="G153" s="20" t="s">
        <v>47</v>
      </c>
      <c r="H153" s="20" t="s">
        <v>661</v>
      </c>
      <c r="I153" s="20">
        <v>5.0</v>
      </c>
      <c r="J153" s="20" t="s">
        <v>99</v>
      </c>
      <c r="K153" s="20" t="s">
        <v>63</v>
      </c>
      <c r="L153" s="20" t="s">
        <v>662</v>
      </c>
      <c r="M153" s="20" t="s">
        <v>663</v>
      </c>
      <c r="N153" s="26"/>
      <c r="O153" s="26"/>
      <c r="P153" s="26"/>
      <c r="Q153" s="26"/>
      <c r="R153" s="26"/>
      <c r="S153" s="26"/>
      <c r="T153" s="26"/>
      <c r="U153" s="26"/>
      <c r="V153" s="26"/>
      <c r="W153" s="26"/>
      <c r="X153" s="26"/>
      <c r="Y153" s="26"/>
      <c r="Z153" s="26"/>
      <c r="AA153" s="26"/>
      <c r="AB153" s="26"/>
      <c r="AC153" s="26"/>
      <c r="AD153" s="26"/>
      <c r="AE153" s="26"/>
    </row>
    <row r="154" ht="15.75" customHeight="1">
      <c r="A154" s="26" t="s">
        <v>219</v>
      </c>
      <c r="B154" s="27" t="s">
        <v>219</v>
      </c>
      <c r="C154" s="20"/>
      <c r="D154" s="29" t="s">
        <v>664</v>
      </c>
      <c r="E154" s="25" t="str">
        <f>VLOOKUP(G154,Typeform_original!$A$2:$K$102,3,FALSE)</f>
        <v>#N/A</v>
      </c>
      <c r="F154" s="24">
        <f>VLOOKUP(G154,google_form!A54:K110,3,FALSE)</f>
        <v>9582137243</v>
      </c>
      <c r="G154" s="20" t="s">
        <v>43</v>
      </c>
      <c r="H154" s="20" t="s">
        <v>665</v>
      </c>
      <c r="I154" s="20">
        <v>4.0</v>
      </c>
      <c r="J154" s="20" t="s">
        <v>176</v>
      </c>
      <c r="K154" s="20" t="s">
        <v>31</v>
      </c>
      <c r="L154" s="20"/>
      <c r="M154" s="20" t="s">
        <v>666</v>
      </c>
      <c r="N154" s="26"/>
      <c r="O154" s="26"/>
      <c r="P154" s="26"/>
      <c r="Q154" s="26"/>
      <c r="R154" s="26"/>
      <c r="S154" s="26"/>
      <c r="T154" s="26"/>
      <c r="U154" s="26"/>
      <c r="V154" s="26"/>
      <c r="W154" s="26"/>
      <c r="X154" s="26"/>
      <c r="Y154" s="26"/>
      <c r="Z154" s="26"/>
      <c r="AA154" s="26"/>
      <c r="AB154" s="26"/>
      <c r="AC154" s="26"/>
      <c r="AD154" s="26"/>
      <c r="AE154" s="26"/>
    </row>
    <row r="155" ht="15.75" hidden="1" customHeight="1">
      <c r="A155" s="26" t="s">
        <v>154</v>
      </c>
      <c r="B155" s="20"/>
      <c r="C155" s="20"/>
      <c r="D155" s="20"/>
      <c r="E155" s="25" t="str">
        <f>VLOOKUP(G155,Typeform_original!$A$2:$K$102,3,FALSE)</f>
        <v>#N/A</v>
      </c>
      <c r="F155" s="20"/>
      <c r="G155" s="20" t="str">
        <f>'Form Responses 1'!C55</f>
        <v>Nishtha Mahapatra</v>
      </c>
      <c r="H155" s="20" t="str">
        <f>'Form Responses 1'!F55</f>
        <v>National Law University Odisha</v>
      </c>
      <c r="I155" s="20">
        <f>'Form Responses 1'!G55</f>
        <v>2</v>
      </c>
      <c r="J155" s="20" t="str">
        <f>'Form Responses 1'!H55</f>
        <v>Odisha</v>
      </c>
      <c r="K155" s="20" t="str">
        <f>'Form Responses 1'!I55</f>
        <v>No</v>
      </c>
      <c r="L155" s="20" t="str">
        <f>'Form Responses 1'!J55</f>
        <v/>
      </c>
      <c r="M155" s="20" t="str">
        <f>'Form Responses 1'!K55</f>
        <v>In my 4th Semester of Law School, I was assigned the project in the Criminal Procedure Code to write an article on the sentencing disparity that exists in India and a need for comprehensive guidelines on it. There are various reasons on why criminal justice inequalities exist. Immense discrepancy and disparity due to the absence of a uniform sentencing policy is one of them. Judges might impose different sentences on offenders being tried for the same offence. While countries like United States have exemplified the effect of discriminatory enforcement in an unequal society, a weak state and low conviction rates in India are complicit in the failure to stem the violence against marginalized groups. There is also a lack of information which makes it difficult for the public to exercise oversight over police and understand the disparity. Data, in my opinion can make these injustices more visible and will also advance the understanding of its depth and causes and ways through which it can be systematically addressed.  Apart from that, various other disparities like income inequalities, educational gaps, access to infrastructure and several other economic inequalities can also be brought into limelight using data. In my opinion, using open data can be leveraged to develop equitable solutions and approaches. The COVID-19 pandemic particularly has created an economic and social crisis amongst the most vulnerable sections of the Indian society. These groups unfortunately escape the limelight and given the already existing institutional bias, it is difficult to provide them with a proper redressal system. Therefore, I believe, with policies informed by data or data analysis, the existence of inequality can be addressed. Data can help decision makers identify their own biases and prejudices and understand how it has given rise to inequities. With a more transparent system in place, we will be able to achieve social equality and also amplify the existing injustices.</v>
      </c>
      <c r="N155" s="26"/>
      <c r="O155" s="26"/>
      <c r="P155" s="26"/>
      <c r="Q155" s="26"/>
      <c r="R155" s="26"/>
      <c r="S155" s="26"/>
      <c r="T155" s="26"/>
      <c r="U155" s="26"/>
      <c r="V155" s="26"/>
      <c r="W155" s="26"/>
      <c r="X155" s="26"/>
      <c r="Y155" s="26"/>
      <c r="Z155" s="26"/>
      <c r="AA155" s="26"/>
      <c r="AB155" s="26"/>
      <c r="AC155" s="26"/>
      <c r="AD155" s="26"/>
      <c r="AE155" s="26"/>
    </row>
    <row r="156" ht="15.75" customHeight="1">
      <c r="A156" s="26" t="s">
        <v>219</v>
      </c>
      <c r="B156" s="27" t="s">
        <v>219</v>
      </c>
      <c r="C156" s="20"/>
      <c r="D156" s="29" t="s">
        <v>509</v>
      </c>
      <c r="E156" s="25" t="str">
        <f>VLOOKUP(G156,Typeform_original!$A$2:$K$102,3,FALSE)</f>
        <v>#N/A</v>
      </c>
      <c r="F156" s="24">
        <f>VLOOKUP(G156,google_form!A56:K112,3,FALSE)</f>
        <v>9330413760</v>
      </c>
      <c r="G156" s="20" t="s">
        <v>667</v>
      </c>
      <c r="H156" s="20" t="s">
        <v>668</v>
      </c>
      <c r="I156" s="20">
        <v>4.0</v>
      </c>
      <c r="J156" s="20" t="s">
        <v>428</v>
      </c>
      <c r="K156" s="20" t="s">
        <v>63</v>
      </c>
      <c r="L156" s="20" t="s">
        <v>669</v>
      </c>
      <c r="M156" s="20" t="s">
        <v>670</v>
      </c>
      <c r="N156" s="26"/>
      <c r="O156" s="26"/>
      <c r="P156" s="26"/>
      <c r="Q156" s="26"/>
      <c r="R156" s="26"/>
      <c r="S156" s="26"/>
      <c r="T156" s="26"/>
      <c r="U156" s="26"/>
      <c r="V156" s="26"/>
      <c r="W156" s="26"/>
      <c r="X156" s="26"/>
      <c r="Y156" s="26"/>
      <c r="Z156" s="26"/>
      <c r="AA156" s="26"/>
      <c r="AB156" s="26"/>
      <c r="AC156" s="26"/>
      <c r="AD156" s="26"/>
      <c r="AE156" s="26"/>
    </row>
    <row r="157" ht="15.75" hidden="1" customHeight="1">
      <c r="A157" s="26" t="s">
        <v>154</v>
      </c>
      <c r="B157" s="20"/>
      <c r="C157" s="20"/>
      <c r="D157" s="20"/>
      <c r="E157" s="25" t="str">
        <f>VLOOKUP(G157,Typeform_original!$A$2:$K$102,3,FALSE)</f>
        <v>#N/A</v>
      </c>
      <c r="F157" s="20"/>
      <c r="G157" s="20" t="str">
        <f>'Form Responses 1'!C57</f>
        <v>Madhav Aggarwal</v>
      </c>
      <c r="H157" s="20" t="str">
        <f>'Form Responses 1'!F57</f>
        <v>Gujarat National law University</v>
      </c>
      <c r="I157" s="20">
        <f>'Form Responses 1'!G57</f>
        <v>4</v>
      </c>
      <c r="J157" s="20" t="str">
        <f>'Form Responses 1'!H57</f>
        <v>Delhi</v>
      </c>
      <c r="K157" s="20" t="str">
        <f>'Form Responses 1'!I57</f>
        <v>No</v>
      </c>
      <c r="L157" s="20" t="str">
        <f>'Form Responses 1'!J57</f>
        <v/>
      </c>
      <c r="M157" s="20" t="str">
        <f>'Form Responses 1'!K57</f>
        <v>I’m passionate about critically analyzing academic literature and policy formulations. My interest in Policy had led me to read “Rethinking Public Institutions in India” by Devesh Kapur et al and “Appointment of Judges to the Supreme Court of India” by Arghya Sengupta et al. The demand for a more representative judiciary has been advocated for several decades now. The fact that the background information of the judges of the highest court of the land is not available in the public domain doesn’t do much credit to their commitment to upholding principles of accountability and credibility. Especially in a country as diverse as India, a more diverse set of judges will lead to better judicial outcomes. While law school gives you a theoretical understanding of the issue, evidence-based understanding is required to realize the magnitude. Legal policy is an area of interest but I haven’t professionally forayed into it. 
I came across JusticeHub on Twitter and was instantly inspired by the idea of a Community working with data to better understand and solve problems faced by the Indian legal and justice system. Watching “Date with Data #1” further cemented my interest. The Program will provide me with an avenue to research and document this key issue afflicting our field.
I’m currently pursuing an integrated undergraduate degree (LL.B.+ B.Com.) at Gujarat National Law University (GNLU). In the near future, I’ll be tasked with writing dissertations as a part of the final year course curriculum. It then becomes imperative for me to develop an understanding of how to work with data and increase my familiarity with it. 
I strongly feel that my co-curricular and academic experience is aligned with the requirements of the program. My experience includes being an Assistant Editor for the GNLU Student Law Review (GNLU SLR). I have also been a member of the GNLU Centre for Law and Economics (GCLE) under the aegis of Prof. Dr. Ranita Nagar, where I worked on the efficacy of the Consumer Protection Act, 2019.
I’m very excited to apply to this program as it would provide invaluable experience and exposure that may give inception to further research.
</v>
      </c>
      <c r="N157" s="26"/>
      <c r="O157" s="26"/>
      <c r="P157" s="26"/>
      <c r="Q157" s="26"/>
      <c r="R157" s="26"/>
      <c r="S157" s="26"/>
      <c r="T157" s="26"/>
      <c r="U157" s="26"/>
      <c r="V157" s="26"/>
      <c r="W157" s="26"/>
      <c r="X157" s="26"/>
      <c r="Y157" s="26"/>
      <c r="Z157" s="26"/>
      <c r="AA157" s="26"/>
      <c r="AB157" s="26"/>
      <c r="AC157" s="26"/>
      <c r="AD157" s="26"/>
      <c r="AE157" s="26"/>
    </row>
    <row r="158" ht="15.75" customHeight="1">
      <c r="A158" s="26" t="s">
        <v>219</v>
      </c>
      <c r="B158" s="27" t="s">
        <v>219</v>
      </c>
      <c r="C158" s="20"/>
      <c r="D158" s="29" t="s">
        <v>607</v>
      </c>
      <c r="E158" s="25" t="str">
        <f>VLOOKUP(G158,Typeform_original!$A$2:$K$102,3,FALSE)</f>
        <v>#N/A</v>
      </c>
      <c r="F158" s="24">
        <f>VLOOKUP(G158,google_form!A58:K114,3,FALSE)</f>
        <v>9672648672</v>
      </c>
      <c r="G158" s="20" t="s">
        <v>671</v>
      </c>
      <c r="H158" s="20" t="s">
        <v>672</v>
      </c>
      <c r="I158" s="20">
        <v>5.0</v>
      </c>
      <c r="J158" s="20" t="s">
        <v>91</v>
      </c>
      <c r="K158" s="20" t="s">
        <v>63</v>
      </c>
      <c r="L158" s="20" t="s">
        <v>673</v>
      </c>
      <c r="M158" s="20" t="s">
        <v>674</v>
      </c>
      <c r="N158" s="26"/>
      <c r="O158" s="26"/>
      <c r="P158" s="26"/>
      <c r="Q158" s="26"/>
      <c r="R158" s="26"/>
      <c r="S158" s="26"/>
      <c r="T158" s="26"/>
      <c r="U158" s="26"/>
      <c r="V158" s="26"/>
      <c r="W158" s="26"/>
      <c r="X158" s="26"/>
      <c r="Y158" s="26"/>
      <c r="Z158" s="26"/>
      <c r="AA158" s="26"/>
      <c r="AB158" s="26"/>
      <c r="AC158" s="26"/>
      <c r="AD158" s="26"/>
      <c r="AE158" s="26"/>
    </row>
    <row r="159" ht="15.75" customHeight="1">
      <c r="A159" s="26"/>
      <c r="B159" s="20"/>
      <c r="C159" s="20"/>
      <c r="D159" s="20"/>
      <c r="E159" s="25"/>
      <c r="F159" s="24"/>
      <c r="G159" s="20"/>
      <c r="H159" s="20"/>
      <c r="I159" s="20"/>
      <c r="J159" s="20"/>
      <c r="K159" s="20"/>
      <c r="L159" s="20"/>
      <c r="M159" s="20"/>
      <c r="N159" s="26"/>
      <c r="O159" s="26"/>
      <c r="P159" s="26"/>
      <c r="Q159" s="26"/>
      <c r="R159" s="26"/>
      <c r="S159" s="26"/>
      <c r="T159" s="26"/>
      <c r="U159" s="26"/>
      <c r="V159" s="26"/>
      <c r="W159" s="26"/>
      <c r="X159" s="26"/>
      <c r="Y159" s="26"/>
      <c r="Z159" s="26"/>
      <c r="AA159" s="26"/>
      <c r="AB159" s="26"/>
      <c r="AC159" s="26"/>
      <c r="AD159" s="26"/>
      <c r="AE159" s="26"/>
    </row>
    <row r="160" ht="15.75" customHeight="1">
      <c r="A160" s="26"/>
      <c r="B160" s="20"/>
      <c r="C160" s="20"/>
      <c r="D160" s="20"/>
      <c r="E160" s="25"/>
      <c r="F160" s="20"/>
      <c r="G160" s="20"/>
      <c r="H160" s="20"/>
      <c r="I160" s="20"/>
      <c r="J160" s="20"/>
      <c r="K160" s="20"/>
      <c r="L160" s="20"/>
      <c r="M160" s="20"/>
      <c r="N160" s="26"/>
      <c r="O160" s="26"/>
      <c r="P160" s="26"/>
      <c r="Q160" s="26"/>
      <c r="R160" s="26"/>
      <c r="S160" s="26"/>
      <c r="T160" s="26"/>
      <c r="U160" s="26"/>
      <c r="V160" s="26"/>
      <c r="W160" s="26"/>
      <c r="X160" s="26"/>
      <c r="Y160" s="26"/>
      <c r="Z160" s="26"/>
      <c r="AA160" s="26"/>
      <c r="AB160" s="26"/>
      <c r="AC160" s="26"/>
      <c r="AD160" s="26"/>
      <c r="AE160" s="26"/>
    </row>
    <row r="161" ht="15.75" customHeight="1">
      <c r="A161" s="26"/>
      <c r="B161" s="20"/>
      <c r="C161" s="20"/>
      <c r="D161" s="20"/>
      <c r="E161" s="25"/>
      <c r="F161" s="20"/>
      <c r="G161" s="20"/>
      <c r="H161" s="20"/>
      <c r="I161" s="20"/>
      <c r="J161" s="20"/>
      <c r="K161" s="20"/>
      <c r="L161" s="20"/>
      <c r="M161" s="20"/>
      <c r="N161" s="26"/>
      <c r="O161" s="26"/>
      <c r="P161" s="26"/>
      <c r="Q161" s="26"/>
      <c r="R161" s="26"/>
      <c r="S161" s="26"/>
      <c r="T161" s="26"/>
      <c r="U161" s="26"/>
      <c r="V161" s="26"/>
      <c r="W161" s="26"/>
      <c r="X161" s="26"/>
      <c r="Y161" s="26"/>
      <c r="Z161" s="26"/>
      <c r="AA161" s="26"/>
      <c r="AB161" s="26"/>
      <c r="AC161" s="26"/>
      <c r="AD161" s="26"/>
      <c r="AE161" s="26"/>
    </row>
    <row r="162" ht="15.75" customHeight="1">
      <c r="A162" s="26"/>
      <c r="B162" s="20"/>
      <c r="C162" s="20"/>
      <c r="D162" s="20"/>
      <c r="E162" s="25"/>
      <c r="F162" s="20"/>
      <c r="G162" s="20"/>
      <c r="H162" s="20"/>
      <c r="I162" s="20"/>
      <c r="J162" s="20"/>
      <c r="K162" s="20"/>
      <c r="L162" s="20"/>
      <c r="M162" s="20"/>
      <c r="N162" s="26"/>
      <c r="O162" s="26"/>
      <c r="P162" s="26"/>
      <c r="Q162" s="26"/>
      <c r="R162" s="26"/>
      <c r="S162" s="26"/>
      <c r="T162" s="26"/>
      <c r="U162" s="26"/>
      <c r="V162" s="26"/>
      <c r="W162" s="26"/>
      <c r="X162" s="26"/>
      <c r="Y162" s="26"/>
      <c r="Z162" s="26"/>
      <c r="AA162" s="26"/>
      <c r="AB162" s="26"/>
      <c r="AC162" s="26"/>
      <c r="AD162" s="26"/>
      <c r="AE162" s="26"/>
    </row>
    <row r="163" ht="15.75" customHeight="1">
      <c r="A163" s="26"/>
      <c r="B163" s="20"/>
      <c r="C163" s="20"/>
      <c r="D163" s="20"/>
      <c r="E163" s="25"/>
      <c r="F163" s="20"/>
      <c r="G163" s="20"/>
      <c r="H163" s="20"/>
      <c r="I163" s="20"/>
      <c r="J163" s="20"/>
      <c r="K163" s="20"/>
      <c r="L163" s="20"/>
      <c r="M163" s="20"/>
      <c r="N163" s="26"/>
      <c r="O163" s="26"/>
      <c r="P163" s="26"/>
      <c r="Q163" s="26"/>
      <c r="R163" s="26"/>
      <c r="S163" s="26"/>
      <c r="T163" s="26"/>
      <c r="U163" s="26"/>
      <c r="V163" s="26"/>
      <c r="W163" s="26"/>
      <c r="X163" s="26"/>
      <c r="Y163" s="26"/>
      <c r="Z163" s="26"/>
      <c r="AA163" s="26"/>
      <c r="AB163" s="26"/>
      <c r="AC163" s="26"/>
      <c r="AD163" s="26"/>
      <c r="AE163" s="26"/>
    </row>
    <row r="164" ht="15.75" customHeight="1">
      <c r="A164" s="26"/>
      <c r="B164" s="20"/>
      <c r="C164" s="20"/>
      <c r="D164" s="20"/>
      <c r="E164" s="20"/>
      <c r="F164" s="20"/>
      <c r="G164" s="20"/>
      <c r="H164" s="20"/>
      <c r="I164" s="20"/>
      <c r="J164" s="20"/>
      <c r="K164" s="20"/>
      <c r="L164" s="20"/>
      <c r="M164" s="20"/>
      <c r="N164" s="26"/>
      <c r="O164" s="26"/>
      <c r="P164" s="26"/>
      <c r="Q164" s="26"/>
      <c r="R164" s="26"/>
      <c r="S164" s="26"/>
      <c r="T164" s="26"/>
      <c r="U164" s="26"/>
      <c r="V164" s="26"/>
      <c r="W164" s="26"/>
      <c r="X164" s="26"/>
      <c r="Y164" s="26"/>
      <c r="Z164" s="26"/>
      <c r="AA164" s="26"/>
      <c r="AB164" s="26"/>
      <c r="AC164" s="26"/>
      <c r="AD164" s="26"/>
      <c r="AE164" s="26"/>
    </row>
    <row r="165" ht="15.75" customHeight="1">
      <c r="A165" s="26"/>
      <c r="B165" s="20"/>
      <c r="C165" s="20"/>
      <c r="D165" s="20"/>
      <c r="E165" s="20"/>
      <c r="F165" s="20"/>
      <c r="G165" s="20"/>
      <c r="H165" s="20"/>
      <c r="I165" s="20"/>
      <c r="J165" s="20"/>
      <c r="K165" s="20"/>
      <c r="L165" s="20"/>
      <c r="M165" s="20"/>
      <c r="N165" s="26"/>
      <c r="O165" s="26"/>
      <c r="P165" s="26"/>
      <c r="Q165" s="26"/>
      <c r="R165" s="26"/>
      <c r="S165" s="26"/>
      <c r="T165" s="26"/>
      <c r="U165" s="26"/>
      <c r="V165" s="26"/>
      <c r="W165" s="26"/>
      <c r="X165" s="26"/>
      <c r="Y165" s="26"/>
      <c r="Z165" s="26"/>
      <c r="AA165" s="26"/>
      <c r="AB165" s="26"/>
      <c r="AC165" s="26"/>
      <c r="AD165" s="26"/>
      <c r="AE165" s="26"/>
    </row>
    <row r="166" ht="15.75" customHeight="1">
      <c r="A166" s="26"/>
      <c r="B166" s="20"/>
      <c r="C166" s="20"/>
      <c r="D166" s="20"/>
      <c r="E166" s="20"/>
      <c r="F166" s="20"/>
      <c r="G166" s="20"/>
      <c r="H166" s="20"/>
      <c r="I166" s="20"/>
      <c r="J166" s="20"/>
      <c r="K166" s="20"/>
      <c r="L166" s="20"/>
      <c r="M166" s="20"/>
      <c r="N166" s="26"/>
      <c r="O166" s="26"/>
      <c r="P166" s="26"/>
      <c r="Q166" s="26"/>
      <c r="R166" s="26"/>
      <c r="S166" s="26"/>
      <c r="T166" s="26"/>
      <c r="U166" s="26"/>
      <c r="V166" s="26"/>
      <c r="W166" s="26"/>
      <c r="X166" s="26"/>
      <c r="Y166" s="26"/>
      <c r="Z166" s="26"/>
      <c r="AA166" s="26"/>
      <c r="AB166" s="26"/>
      <c r="AC166" s="26"/>
      <c r="AD166" s="26"/>
      <c r="AE166" s="26"/>
    </row>
    <row r="167" ht="15.75" customHeight="1">
      <c r="A167" s="26"/>
      <c r="B167" s="20"/>
      <c r="C167" s="20"/>
      <c r="D167" s="20"/>
      <c r="E167" s="20"/>
      <c r="F167" s="20"/>
      <c r="G167" s="20"/>
      <c r="H167" s="20"/>
      <c r="I167" s="20"/>
      <c r="J167" s="20"/>
      <c r="K167" s="20"/>
      <c r="L167" s="20"/>
      <c r="M167" s="20"/>
      <c r="N167" s="26"/>
      <c r="O167" s="26"/>
      <c r="P167" s="26"/>
      <c r="Q167" s="26"/>
      <c r="R167" s="26"/>
      <c r="S167" s="26"/>
      <c r="T167" s="26"/>
      <c r="U167" s="26"/>
      <c r="V167" s="26"/>
      <c r="W167" s="26"/>
      <c r="X167" s="26"/>
      <c r="Y167" s="26"/>
      <c r="Z167" s="26"/>
      <c r="AA167" s="26"/>
      <c r="AB167" s="26"/>
      <c r="AC167" s="26"/>
      <c r="AD167" s="26"/>
      <c r="AE167" s="26"/>
    </row>
    <row r="168" ht="15.75" customHeight="1">
      <c r="A168" s="26"/>
      <c r="B168" s="20"/>
      <c r="C168" s="20"/>
      <c r="D168" s="20"/>
      <c r="E168" s="20"/>
      <c r="F168" s="20"/>
      <c r="G168" s="20"/>
      <c r="H168" s="20"/>
      <c r="I168" s="20"/>
      <c r="J168" s="20"/>
      <c r="K168" s="20"/>
      <c r="L168" s="20"/>
      <c r="M168" s="20"/>
      <c r="N168" s="26"/>
      <c r="O168" s="26"/>
      <c r="P168" s="26"/>
      <c r="Q168" s="26"/>
      <c r="R168" s="26"/>
      <c r="S168" s="26"/>
      <c r="T168" s="26"/>
      <c r="U168" s="26"/>
      <c r="V168" s="26"/>
      <c r="W168" s="26"/>
      <c r="X168" s="26"/>
      <c r="Y168" s="26"/>
      <c r="Z168" s="26"/>
      <c r="AA168" s="26"/>
      <c r="AB168" s="26"/>
      <c r="AC168" s="26"/>
      <c r="AD168" s="26"/>
      <c r="AE168" s="26"/>
    </row>
    <row r="169" ht="15.75" customHeight="1">
      <c r="A169" s="26"/>
      <c r="B169" s="20"/>
      <c r="C169" s="20"/>
      <c r="D169" s="20"/>
      <c r="E169" s="20"/>
      <c r="F169" s="20"/>
      <c r="G169" s="20"/>
      <c r="H169" s="20"/>
      <c r="I169" s="20"/>
      <c r="J169" s="20"/>
      <c r="K169" s="20"/>
      <c r="L169" s="20"/>
      <c r="M169" s="20"/>
      <c r="N169" s="26"/>
      <c r="O169" s="26"/>
      <c r="P169" s="26"/>
      <c r="Q169" s="26"/>
      <c r="R169" s="26"/>
      <c r="S169" s="26"/>
      <c r="T169" s="26"/>
      <c r="U169" s="26"/>
      <c r="V169" s="26"/>
      <c r="W169" s="26"/>
      <c r="X169" s="26"/>
      <c r="Y169" s="26"/>
      <c r="Z169" s="26"/>
      <c r="AA169" s="26"/>
      <c r="AB169" s="26"/>
      <c r="AC169" s="26"/>
      <c r="AD169" s="26"/>
      <c r="AE169" s="26"/>
    </row>
    <row r="170" ht="15.75" customHeight="1">
      <c r="A170" s="26"/>
      <c r="B170" s="20"/>
      <c r="C170" s="20"/>
      <c r="D170" s="20"/>
      <c r="E170" s="20"/>
      <c r="F170" s="20"/>
      <c r="G170" s="20"/>
      <c r="H170" s="20"/>
      <c r="I170" s="20"/>
      <c r="J170" s="20"/>
      <c r="K170" s="20"/>
      <c r="L170" s="20"/>
      <c r="M170" s="20"/>
      <c r="N170" s="26"/>
      <c r="O170" s="26"/>
      <c r="P170" s="26"/>
      <c r="Q170" s="26"/>
      <c r="R170" s="26"/>
      <c r="S170" s="26"/>
      <c r="T170" s="26"/>
      <c r="U170" s="26"/>
      <c r="V170" s="26"/>
      <c r="W170" s="26"/>
      <c r="X170" s="26"/>
      <c r="Y170" s="26"/>
      <c r="Z170" s="26"/>
      <c r="AA170" s="26"/>
      <c r="AB170" s="26"/>
      <c r="AC170" s="26"/>
      <c r="AD170" s="26"/>
      <c r="AE170" s="26"/>
    </row>
    <row r="171" ht="15.75" customHeight="1">
      <c r="A171" s="26"/>
      <c r="B171" s="20"/>
      <c r="C171" s="20"/>
      <c r="D171" s="20"/>
      <c r="E171" s="20"/>
      <c r="F171" s="20"/>
      <c r="G171" s="20"/>
      <c r="H171" s="20"/>
      <c r="I171" s="20"/>
      <c r="J171" s="20"/>
      <c r="K171" s="20"/>
      <c r="L171" s="20"/>
      <c r="M171" s="20"/>
      <c r="N171" s="26"/>
      <c r="O171" s="26"/>
      <c r="P171" s="26"/>
      <c r="Q171" s="26"/>
      <c r="R171" s="26"/>
      <c r="S171" s="26"/>
      <c r="T171" s="26"/>
      <c r="U171" s="26"/>
      <c r="V171" s="26"/>
      <c r="W171" s="26"/>
      <c r="X171" s="26"/>
      <c r="Y171" s="26"/>
      <c r="Z171" s="26"/>
      <c r="AA171" s="26"/>
      <c r="AB171" s="26"/>
      <c r="AC171" s="26"/>
      <c r="AD171" s="26"/>
      <c r="AE171" s="26"/>
    </row>
    <row r="172" ht="15.75" customHeight="1">
      <c r="A172" s="26"/>
      <c r="B172" s="20"/>
      <c r="C172" s="20"/>
      <c r="D172" s="20"/>
      <c r="E172" s="20"/>
      <c r="F172" s="20"/>
      <c r="G172" s="20"/>
      <c r="H172" s="20"/>
      <c r="I172" s="20"/>
      <c r="J172" s="20"/>
      <c r="K172" s="20"/>
      <c r="L172" s="20"/>
      <c r="M172" s="20"/>
      <c r="N172" s="26"/>
      <c r="O172" s="26"/>
      <c r="P172" s="26"/>
      <c r="Q172" s="26"/>
      <c r="R172" s="26"/>
      <c r="S172" s="26"/>
      <c r="T172" s="26"/>
      <c r="U172" s="26"/>
      <c r="V172" s="26"/>
      <c r="W172" s="26"/>
      <c r="X172" s="26"/>
      <c r="Y172" s="26"/>
      <c r="Z172" s="26"/>
      <c r="AA172" s="26"/>
      <c r="AB172" s="26"/>
      <c r="AC172" s="26"/>
      <c r="AD172" s="26"/>
      <c r="AE172" s="26"/>
    </row>
    <row r="173" ht="15.75" customHeight="1">
      <c r="A173" s="26"/>
      <c r="B173" s="20"/>
      <c r="C173" s="20"/>
      <c r="D173" s="20"/>
      <c r="E173" s="20"/>
      <c r="F173" s="20"/>
      <c r="G173" s="20"/>
      <c r="H173" s="20"/>
      <c r="I173" s="20"/>
      <c r="J173" s="20"/>
      <c r="K173" s="20"/>
      <c r="L173" s="20"/>
      <c r="M173" s="20"/>
      <c r="N173" s="26"/>
      <c r="O173" s="26"/>
      <c r="P173" s="26"/>
      <c r="Q173" s="26"/>
      <c r="R173" s="26"/>
      <c r="S173" s="26"/>
      <c r="T173" s="26"/>
      <c r="U173" s="26"/>
      <c r="V173" s="26"/>
      <c r="W173" s="26"/>
      <c r="X173" s="26"/>
      <c r="Y173" s="26"/>
      <c r="Z173" s="26"/>
      <c r="AA173" s="26"/>
      <c r="AB173" s="26"/>
      <c r="AC173" s="26"/>
      <c r="AD173" s="26"/>
      <c r="AE173" s="26"/>
    </row>
    <row r="174" ht="15.75" customHeight="1">
      <c r="A174" s="26"/>
      <c r="B174" s="20"/>
      <c r="C174" s="20"/>
      <c r="D174" s="20"/>
      <c r="E174" s="20"/>
      <c r="F174" s="20"/>
      <c r="G174" s="20"/>
      <c r="H174" s="20"/>
      <c r="I174" s="20"/>
      <c r="J174" s="20"/>
      <c r="K174" s="20"/>
      <c r="L174" s="20"/>
      <c r="M174" s="20"/>
      <c r="N174" s="26"/>
      <c r="O174" s="26"/>
      <c r="P174" s="26"/>
      <c r="Q174" s="26"/>
      <c r="R174" s="26"/>
      <c r="S174" s="26"/>
      <c r="T174" s="26"/>
      <c r="U174" s="26"/>
      <c r="V174" s="26"/>
      <c r="W174" s="26"/>
      <c r="X174" s="26"/>
      <c r="Y174" s="26"/>
      <c r="Z174" s="26"/>
      <c r="AA174" s="26"/>
      <c r="AB174" s="26"/>
      <c r="AC174" s="26"/>
      <c r="AD174" s="26"/>
      <c r="AE174" s="26"/>
    </row>
    <row r="175" ht="15.75" customHeight="1">
      <c r="A175" s="26"/>
      <c r="B175" s="20"/>
      <c r="C175" s="20"/>
      <c r="D175" s="20"/>
      <c r="E175" s="20"/>
      <c r="F175" s="20"/>
      <c r="G175" s="20"/>
      <c r="H175" s="20"/>
      <c r="I175" s="20"/>
      <c r="J175" s="20"/>
      <c r="K175" s="20"/>
      <c r="L175" s="20"/>
      <c r="M175" s="20"/>
      <c r="N175" s="26"/>
      <c r="O175" s="26"/>
      <c r="P175" s="26"/>
      <c r="Q175" s="26"/>
      <c r="R175" s="26"/>
      <c r="S175" s="26"/>
      <c r="T175" s="26"/>
      <c r="U175" s="26"/>
      <c r="V175" s="26"/>
      <c r="W175" s="26"/>
      <c r="X175" s="26"/>
      <c r="Y175" s="26"/>
      <c r="Z175" s="26"/>
      <c r="AA175" s="26"/>
      <c r="AB175" s="26"/>
      <c r="AC175" s="26"/>
      <c r="AD175" s="26"/>
      <c r="AE175" s="26"/>
    </row>
    <row r="176" ht="15.75" customHeight="1">
      <c r="A176" s="26"/>
      <c r="B176" s="20"/>
      <c r="C176" s="20"/>
      <c r="D176" s="20"/>
      <c r="E176" s="20"/>
      <c r="F176" s="20"/>
      <c r="G176" s="20"/>
      <c r="H176" s="20"/>
      <c r="I176" s="20"/>
      <c r="J176" s="20"/>
      <c r="K176" s="20"/>
      <c r="L176" s="20"/>
      <c r="M176" s="20"/>
      <c r="N176" s="26"/>
      <c r="O176" s="26"/>
      <c r="P176" s="26"/>
      <c r="Q176" s="26"/>
      <c r="R176" s="26"/>
      <c r="S176" s="26"/>
      <c r="T176" s="26"/>
      <c r="U176" s="26"/>
      <c r="V176" s="26"/>
      <c r="W176" s="26"/>
      <c r="X176" s="26"/>
      <c r="Y176" s="26"/>
      <c r="Z176" s="26"/>
      <c r="AA176" s="26"/>
      <c r="AB176" s="26"/>
      <c r="AC176" s="26"/>
      <c r="AD176" s="26"/>
      <c r="AE176" s="26"/>
    </row>
    <row r="177" ht="15.75" customHeight="1">
      <c r="A177" s="26"/>
      <c r="B177" s="20"/>
      <c r="C177" s="20"/>
      <c r="D177" s="20"/>
      <c r="E177" s="20"/>
      <c r="F177" s="20"/>
      <c r="G177" s="20"/>
      <c r="H177" s="20"/>
      <c r="I177" s="20"/>
      <c r="J177" s="20"/>
      <c r="K177" s="20"/>
      <c r="L177" s="20"/>
      <c r="M177" s="20"/>
      <c r="N177" s="26"/>
      <c r="O177" s="26"/>
      <c r="P177" s="26"/>
      <c r="Q177" s="26"/>
      <c r="R177" s="26"/>
      <c r="S177" s="26"/>
      <c r="T177" s="26"/>
      <c r="U177" s="26"/>
      <c r="V177" s="26"/>
      <c r="W177" s="26"/>
      <c r="X177" s="26"/>
      <c r="Y177" s="26"/>
      <c r="Z177" s="26"/>
      <c r="AA177" s="26"/>
      <c r="AB177" s="26"/>
      <c r="AC177" s="26"/>
      <c r="AD177" s="26"/>
      <c r="AE177" s="26"/>
    </row>
    <row r="178" ht="15.75" customHeight="1">
      <c r="A178" s="26"/>
      <c r="B178" s="20"/>
      <c r="C178" s="20"/>
      <c r="D178" s="20"/>
      <c r="E178" s="20"/>
      <c r="F178" s="20"/>
      <c r="G178" s="20"/>
      <c r="H178" s="20"/>
      <c r="I178" s="20"/>
      <c r="J178" s="20"/>
      <c r="K178" s="20"/>
      <c r="L178" s="20"/>
      <c r="M178" s="20"/>
      <c r="N178" s="26"/>
      <c r="O178" s="26"/>
      <c r="P178" s="26"/>
      <c r="Q178" s="26"/>
      <c r="R178" s="26"/>
      <c r="S178" s="26"/>
      <c r="T178" s="26"/>
      <c r="U178" s="26"/>
      <c r="V178" s="26"/>
      <c r="W178" s="26"/>
      <c r="X178" s="26"/>
      <c r="Y178" s="26"/>
      <c r="Z178" s="26"/>
      <c r="AA178" s="26"/>
      <c r="AB178" s="26"/>
      <c r="AC178" s="26"/>
      <c r="AD178" s="26"/>
      <c r="AE178" s="26"/>
    </row>
    <row r="179" ht="15.75" customHeight="1">
      <c r="A179" s="26"/>
      <c r="B179" s="20"/>
      <c r="C179" s="20"/>
      <c r="D179" s="20"/>
      <c r="E179" s="20"/>
      <c r="F179" s="20"/>
      <c r="G179" s="20"/>
      <c r="H179" s="20"/>
      <c r="I179" s="20"/>
      <c r="J179" s="20"/>
      <c r="K179" s="20"/>
      <c r="L179" s="20"/>
      <c r="M179" s="20"/>
      <c r="N179" s="26"/>
      <c r="O179" s="26"/>
      <c r="P179" s="26"/>
      <c r="Q179" s="26"/>
      <c r="R179" s="26"/>
      <c r="S179" s="26"/>
      <c r="T179" s="26"/>
      <c r="U179" s="26"/>
      <c r="V179" s="26"/>
      <c r="W179" s="26"/>
      <c r="X179" s="26"/>
      <c r="Y179" s="26"/>
      <c r="Z179" s="26"/>
      <c r="AA179" s="26"/>
      <c r="AB179" s="26"/>
      <c r="AC179" s="26"/>
      <c r="AD179" s="26"/>
      <c r="AE179" s="26"/>
    </row>
    <row r="180" ht="15.75" customHeight="1">
      <c r="A180" s="26"/>
      <c r="B180" s="20"/>
      <c r="C180" s="20"/>
      <c r="D180" s="20"/>
      <c r="E180" s="20"/>
      <c r="F180" s="20"/>
      <c r="G180" s="20"/>
      <c r="H180" s="20"/>
      <c r="I180" s="20"/>
      <c r="J180" s="20"/>
      <c r="K180" s="20"/>
      <c r="L180" s="20"/>
      <c r="M180" s="20"/>
      <c r="N180" s="26"/>
      <c r="O180" s="26"/>
      <c r="P180" s="26"/>
      <c r="Q180" s="26"/>
      <c r="R180" s="26"/>
      <c r="S180" s="26"/>
      <c r="T180" s="26"/>
      <c r="U180" s="26"/>
      <c r="V180" s="26"/>
      <c r="W180" s="26"/>
      <c r="X180" s="26"/>
      <c r="Y180" s="26"/>
      <c r="Z180" s="26"/>
      <c r="AA180" s="26"/>
      <c r="AB180" s="26"/>
      <c r="AC180" s="26"/>
      <c r="AD180" s="26"/>
      <c r="AE180" s="26"/>
    </row>
    <row r="181" ht="15.75" customHeight="1">
      <c r="A181" s="26"/>
      <c r="B181" s="20"/>
      <c r="C181" s="20"/>
      <c r="D181" s="20"/>
      <c r="E181" s="20"/>
      <c r="F181" s="20"/>
      <c r="G181" s="20"/>
      <c r="H181" s="20"/>
      <c r="I181" s="20"/>
      <c r="J181" s="20"/>
      <c r="K181" s="20"/>
      <c r="L181" s="20"/>
      <c r="M181" s="20"/>
      <c r="N181" s="26"/>
      <c r="O181" s="26"/>
      <c r="P181" s="26"/>
      <c r="Q181" s="26"/>
      <c r="R181" s="26"/>
      <c r="S181" s="26"/>
      <c r="T181" s="26"/>
      <c r="U181" s="26"/>
      <c r="V181" s="26"/>
      <c r="W181" s="26"/>
      <c r="X181" s="26"/>
      <c r="Y181" s="26"/>
      <c r="Z181" s="26"/>
      <c r="AA181" s="26"/>
      <c r="AB181" s="26"/>
      <c r="AC181" s="26"/>
      <c r="AD181" s="26"/>
      <c r="AE181" s="26"/>
    </row>
    <row r="182" ht="15.75" customHeight="1">
      <c r="A182" s="26"/>
      <c r="B182" s="20"/>
      <c r="C182" s="20"/>
      <c r="D182" s="20"/>
      <c r="E182" s="20"/>
      <c r="F182" s="20"/>
      <c r="G182" s="20"/>
      <c r="H182" s="20"/>
      <c r="I182" s="20"/>
      <c r="J182" s="20"/>
      <c r="K182" s="20"/>
      <c r="L182" s="20"/>
      <c r="M182" s="20"/>
      <c r="N182" s="26"/>
      <c r="O182" s="26"/>
      <c r="P182" s="26"/>
      <c r="Q182" s="26"/>
      <c r="R182" s="26"/>
      <c r="S182" s="26"/>
      <c r="T182" s="26"/>
      <c r="U182" s="26"/>
      <c r="V182" s="26"/>
      <c r="W182" s="26"/>
      <c r="X182" s="26"/>
      <c r="Y182" s="26"/>
      <c r="Z182" s="26"/>
      <c r="AA182" s="26"/>
      <c r="AB182" s="26"/>
      <c r="AC182" s="26"/>
      <c r="AD182" s="26"/>
      <c r="AE182" s="26"/>
    </row>
    <row r="183" ht="15.75" customHeight="1">
      <c r="A183" s="26"/>
      <c r="B183" s="20"/>
      <c r="C183" s="20"/>
      <c r="D183" s="20"/>
      <c r="E183" s="20"/>
      <c r="F183" s="20"/>
      <c r="G183" s="20"/>
      <c r="H183" s="20"/>
      <c r="I183" s="20"/>
      <c r="J183" s="20"/>
      <c r="K183" s="20"/>
      <c r="L183" s="20"/>
      <c r="M183" s="20"/>
      <c r="N183" s="26"/>
      <c r="O183" s="26"/>
      <c r="P183" s="26"/>
      <c r="Q183" s="26"/>
      <c r="R183" s="26"/>
      <c r="S183" s="26"/>
      <c r="T183" s="26"/>
      <c r="U183" s="26"/>
      <c r="V183" s="26"/>
      <c r="W183" s="26"/>
      <c r="X183" s="26"/>
      <c r="Y183" s="26"/>
      <c r="Z183" s="26"/>
      <c r="AA183" s="26"/>
      <c r="AB183" s="26"/>
      <c r="AC183" s="26"/>
      <c r="AD183" s="26"/>
      <c r="AE183" s="26"/>
    </row>
    <row r="184" ht="15.75" customHeight="1">
      <c r="A184" s="26"/>
      <c r="B184" s="20"/>
      <c r="C184" s="20"/>
      <c r="D184" s="20"/>
      <c r="E184" s="20"/>
      <c r="F184" s="20"/>
      <c r="G184" s="20"/>
      <c r="H184" s="20"/>
      <c r="I184" s="20"/>
      <c r="J184" s="20"/>
      <c r="K184" s="20"/>
      <c r="L184" s="20"/>
      <c r="M184" s="20"/>
      <c r="N184" s="26"/>
      <c r="O184" s="26"/>
      <c r="P184" s="26"/>
      <c r="Q184" s="26"/>
      <c r="R184" s="26"/>
      <c r="S184" s="26"/>
      <c r="T184" s="26"/>
      <c r="U184" s="26"/>
      <c r="V184" s="26"/>
      <c r="W184" s="26"/>
      <c r="X184" s="26"/>
      <c r="Y184" s="26"/>
      <c r="Z184" s="26"/>
      <c r="AA184" s="26"/>
      <c r="AB184" s="26"/>
      <c r="AC184" s="26"/>
      <c r="AD184" s="26"/>
      <c r="AE184" s="26"/>
    </row>
    <row r="185" ht="15.75" customHeight="1">
      <c r="A185" s="26"/>
      <c r="B185" s="20"/>
      <c r="C185" s="20"/>
      <c r="D185" s="20"/>
      <c r="E185" s="20"/>
      <c r="F185" s="20"/>
      <c r="G185" s="20"/>
      <c r="H185" s="20"/>
      <c r="I185" s="20"/>
      <c r="J185" s="20"/>
      <c r="K185" s="20"/>
      <c r="L185" s="20"/>
      <c r="M185" s="20"/>
      <c r="N185" s="26"/>
      <c r="O185" s="26"/>
      <c r="P185" s="26"/>
      <c r="Q185" s="26"/>
      <c r="R185" s="26"/>
      <c r="S185" s="26"/>
      <c r="T185" s="26"/>
      <c r="U185" s="26"/>
      <c r="V185" s="26"/>
      <c r="W185" s="26"/>
      <c r="X185" s="26"/>
      <c r="Y185" s="26"/>
      <c r="Z185" s="26"/>
      <c r="AA185" s="26"/>
      <c r="AB185" s="26"/>
      <c r="AC185" s="26"/>
      <c r="AD185" s="26"/>
      <c r="AE185" s="26"/>
    </row>
    <row r="186" ht="15.75" customHeight="1">
      <c r="A186" s="26"/>
      <c r="B186" s="20"/>
      <c r="C186" s="20"/>
      <c r="D186" s="20"/>
      <c r="E186" s="20"/>
      <c r="F186" s="20"/>
      <c r="G186" s="20"/>
      <c r="H186" s="20"/>
      <c r="I186" s="20"/>
      <c r="J186" s="20"/>
      <c r="K186" s="20"/>
      <c r="L186" s="20"/>
      <c r="M186" s="20"/>
      <c r="N186" s="26"/>
      <c r="O186" s="26"/>
      <c r="P186" s="26"/>
      <c r="Q186" s="26"/>
      <c r="R186" s="26"/>
      <c r="S186" s="26"/>
      <c r="T186" s="26"/>
      <c r="U186" s="26"/>
      <c r="V186" s="26"/>
      <c r="W186" s="26"/>
      <c r="X186" s="26"/>
      <c r="Y186" s="26"/>
      <c r="Z186" s="26"/>
      <c r="AA186" s="26"/>
      <c r="AB186" s="26"/>
      <c r="AC186" s="26"/>
      <c r="AD186" s="26"/>
      <c r="AE186" s="26"/>
    </row>
    <row r="187" ht="15.75" customHeight="1">
      <c r="A187" s="26"/>
      <c r="B187" s="20"/>
      <c r="C187" s="20"/>
      <c r="D187" s="20"/>
      <c r="E187" s="20"/>
      <c r="F187" s="20"/>
      <c r="G187" s="20"/>
      <c r="H187" s="20"/>
      <c r="I187" s="20"/>
      <c r="J187" s="20"/>
      <c r="K187" s="20"/>
      <c r="L187" s="20"/>
      <c r="M187" s="20"/>
      <c r="N187" s="26"/>
      <c r="O187" s="26"/>
      <c r="P187" s="26"/>
      <c r="Q187" s="26"/>
      <c r="R187" s="26"/>
      <c r="S187" s="26"/>
      <c r="T187" s="26"/>
      <c r="U187" s="26"/>
      <c r="V187" s="26"/>
      <c r="W187" s="26"/>
      <c r="X187" s="26"/>
      <c r="Y187" s="26"/>
      <c r="Z187" s="26"/>
      <c r="AA187" s="26"/>
      <c r="AB187" s="26"/>
      <c r="AC187" s="26"/>
      <c r="AD187" s="26"/>
      <c r="AE187" s="26"/>
    </row>
    <row r="188" ht="15.75" customHeight="1">
      <c r="A188" s="26"/>
      <c r="B188" s="20"/>
      <c r="C188" s="20"/>
      <c r="D188" s="20"/>
      <c r="E188" s="20"/>
      <c r="F188" s="20"/>
      <c r="G188" s="20"/>
      <c r="H188" s="20"/>
      <c r="I188" s="20"/>
      <c r="J188" s="20"/>
      <c r="K188" s="20"/>
      <c r="L188" s="20"/>
      <c r="M188" s="20"/>
      <c r="N188" s="26"/>
      <c r="O188" s="26"/>
      <c r="P188" s="26"/>
      <c r="Q188" s="26"/>
      <c r="R188" s="26"/>
      <c r="S188" s="26"/>
      <c r="T188" s="26"/>
      <c r="U188" s="26"/>
      <c r="V188" s="26"/>
      <c r="W188" s="26"/>
      <c r="X188" s="26"/>
      <c r="Y188" s="26"/>
      <c r="Z188" s="26"/>
      <c r="AA188" s="26"/>
      <c r="AB188" s="26"/>
      <c r="AC188" s="26"/>
      <c r="AD188" s="26"/>
      <c r="AE188" s="26"/>
    </row>
    <row r="189" ht="15.75" customHeight="1">
      <c r="A189" s="26"/>
      <c r="B189" s="20"/>
      <c r="C189" s="20"/>
      <c r="D189" s="20"/>
      <c r="E189" s="20"/>
      <c r="F189" s="20"/>
      <c r="G189" s="20"/>
      <c r="H189" s="20"/>
      <c r="I189" s="20"/>
      <c r="J189" s="20"/>
      <c r="K189" s="20"/>
      <c r="L189" s="20"/>
      <c r="M189" s="20"/>
      <c r="N189" s="26"/>
      <c r="O189" s="26"/>
      <c r="P189" s="26"/>
      <c r="Q189" s="26"/>
      <c r="R189" s="26"/>
      <c r="S189" s="26"/>
      <c r="T189" s="26"/>
      <c r="U189" s="26"/>
      <c r="V189" s="26"/>
      <c r="W189" s="26"/>
      <c r="X189" s="26"/>
      <c r="Y189" s="26"/>
      <c r="Z189" s="26"/>
      <c r="AA189" s="26"/>
      <c r="AB189" s="26"/>
      <c r="AC189" s="26"/>
      <c r="AD189" s="26"/>
      <c r="AE189" s="26"/>
    </row>
    <row r="190" ht="15.75" customHeight="1">
      <c r="A190" s="26"/>
      <c r="B190" s="20"/>
      <c r="C190" s="20"/>
      <c r="D190" s="20"/>
      <c r="E190" s="20"/>
      <c r="F190" s="20"/>
      <c r="G190" s="20"/>
      <c r="H190" s="20"/>
      <c r="I190" s="20"/>
      <c r="J190" s="20"/>
      <c r="K190" s="20"/>
      <c r="L190" s="20"/>
      <c r="M190" s="20"/>
      <c r="N190" s="26"/>
      <c r="O190" s="26"/>
      <c r="P190" s="26"/>
      <c r="Q190" s="26"/>
      <c r="R190" s="26"/>
      <c r="S190" s="26"/>
      <c r="T190" s="26"/>
      <c r="U190" s="26"/>
      <c r="V190" s="26"/>
      <c r="W190" s="26"/>
      <c r="X190" s="26"/>
      <c r="Y190" s="26"/>
      <c r="Z190" s="26"/>
      <c r="AA190" s="26"/>
      <c r="AB190" s="26"/>
      <c r="AC190" s="26"/>
      <c r="AD190" s="26"/>
      <c r="AE190" s="26"/>
    </row>
    <row r="191" ht="15.75" customHeight="1">
      <c r="A191" s="26"/>
      <c r="B191" s="20"/>
      <c r="C191" s="20"/>
      <c r="D191" s="20"/>
      <c r="E191" s="20"/>
      <c r="F191" s="20"/>
      <c r="G191" s="20"/>
      <c r="H191" s="20"/>
      <c r="I191" s="20"/>
      <c r="J191" s="20"/>
      <c r="K191" s="20"/>
      <c r="L191" s="20"/>
      <c r="M191" s="20"/>
      <c r="N191" s="26"/>
      <c r="O191" s="26"/>
      <c r="P191" s="26"/>
      <c r="Q191" s="26"/>
      <c r="R191" s="26"/>
      <c r="S191" s="26"/>
      <c r="T191" s="26"/>
      <c r="U191" s="26"/>
      <c r="V191" s="26"/>
      <c r="W191" s="26"/>
      <c r="X191" s="26"/>
      <c r="Y191" s="26"/>
      <c r="Z191" s="26"/>
      <c r="AA191" s="26"/>
      <c r="AB191" s="26"/>
      <c r="AC191" s="26"/>
      <c r="AD191" s="26"/>
      <c r="AE191" s="26"/>
    </row>
    <row r="192" ht="15.75" customHeight="1">
      <c r="A192" s="26"/>
      <c r="B192" s="20"/>
      <c r="C192" s="20"/>
      <c r="D192" s="20"/>
      <c r="E192" s="20"/>
      <c r="F192" s="20"/>
      <c r="G192" s="20"/>
      <c r="H192" s="20"/>
      <c r="I192" s="20"/>
      <c r="J192" s="20"/>
      <c r="K192" s="20"/>
      <c r="L192" s="20"/>
      <c r="M192" s="20"/>
      <c r="N192" s="26"/>
      <c r="O192" s="26"/>
      <c r="P192" s="26"/>
      <c r="Q192" s="26"/>
      <c r="R192" s="26"/>
      <c r="S192" s="26"/>
      <c r="T192" s="26"/>
      <c r="U192" s="26"/>
      <c r="V192" s="26"/>
      <c r="W192" s="26"/>
      <c r="X192" s="26"/>
      <c r="Y192" s="26"/>
      <c r="Z192" s="26"/>
      <c r="AA192" s="26"/>
      <c r="AB192" s="26"/>
      <c r="AC192" s="26"/>
      <c r="AD192" s="26"/>
      <c r="AE192" s="26"/>
    </row>
    <row r="193" ht="15.75" customHeight="1">
      <c r="A193" s="26"/>
      <c r="B193" s="20"/>
      <c r="C193" s="20"/>
      <c r="D193" s="20"/>
      <c r="E193" s="20"/>
      <c r="F193" s="20"/>
      <c r="G193" s="20"/>
      <c r="H193" s="20"/>
      <c r="I193" s="20"/>
      <c r="J193" s="20"/>
      <c r="K193" s="20"/>
      <c r="L193" s="20"/>
      <c r="M193" s="20"/>
      <c r="N193" s="26"/>
      <c r="O193" s="26"/>
      <c r="P193" s="26"/>
      <c r="Q193" s="26"/>
      <c r="R193" s="26"/>
      <c r="S193" s="26"/>
      <c r="T193" s="26"/>
      <c r="U193" s="26"/>
      <c r="V193" s="26"/>
      <c r="W193" s="26"/>
      <c r="X193" s="26"/>
      <c r="Y193" s="26"/>
      <c r="Z193" s="26"/>
      <c r="AA193" s="26"/>
      <c r="AB193" s="26"/>
      <c r="AC193" s="26"/>
      <c r="AD193" s="26"/>
      <c r="AE193" s="26"/>
    </row>
    <row r="194" ht="15.75" customHeight="1">
      <c r="A194" s="26"/>
      <c r="B194" s="20"/>
      <c r="C194" s="20"/>
      <c r="D194" s="20"/>
      <c r="E194" s="20"/>
      <c r="F194" s="20"/>
      <c r="G194" s="20"/>
      <c r="H194" s="20"/>
      <c r="I194" s="20"/>
      <c r="J194" s="20"/>
      <c r="K194" s="20"/>
      <c r="L194" s="20"/>
      <c r="M194" s="20"/>
      <c r="N194" s="26"/>
      <c r="O194" s="26"/>
      <c r="P194" s="26"/>
      <c r="Q194" s="26"/>
      <c r="R194" s="26"/>
      <c r="S194" s="26"/>
      <c r="T194" s="26"/>
      <c r="U194" s="26"/>
      <c r="V194" s="26"/>
      <c r="W194" s="26"/>
      <c r="X194" s="26"/>
      <c r="Y194" s="26"/>
      <c r="Z194" s="26"/>
      <c r="AA194" s="26"/>
      <c r="AB194" s="26"/>
      <c r="AC194" s="26"/>
      <c r="AD194" s="26"/>
      <c r="AE194" s="26"/>
    </row>
    <row r="195" ht="15.75" customHeight="1">
      <c r="A195" s="26"/>
      <c r="B195" s="20"/>
      <c r="C195" s="20"/>
      <c r="D195" s="20"/>
      <c r="E195" s="20"/>
      <c r="F195" s="20"/>
      <c r="G195" s="20"/>
      <c r="H195" s="20"/>
      <c r="I195" s="20"/>
      <c r="J195" s="20"/>
      <c r="K195" s="20"/>
      <c r="L195" s="20"/>
      <c r="M195" s="20"/>
      <c r="N195" s="26"/>
      <c r="O195" s="26"/>
      <c r="P195" s="26"/>
      <c r="Q195" s="26"/>
      <c r="R195" s="26"/>
      <c r="S195" s="26"/>
      <c r="T195" s="26"/>
      <c r="U195" s="26"/>
      <c r="V195" s="26"/>
      <c r="W195" s="26"/>
      <c r="X195" s="26"/>
      <c r="Y195" s="26"/>
      <c r="Z195" s="26"/>
      <c r="AA195" s="26"/>
      <c r="AB195" s="26"/>
      <c r="AC195" s="26"/>
      <c r="AD195" s="26"/>
      <c r="AE195" s="26"/>
    </row>
    <row r="196" ht="15.75" customHeight="1">
      <c r="A196" s="26"/>
      <c r="B196" s="20"/>
      <c r="C196" s="20"/>
      <c r="D196" s="20"/>
      <c r="E196" s="20"/>
      <c r="F196" s="20"/>
      <c r="G196" s="20"/>
      <c r="H196" s="20"/>
      <c r="I196" s="20"/>
      <c r="J196" s="20"/>
      <c r="K196" s="20"/>
      <c r="L196" s="20"/>
      <c r="M196" s="20"/>
      <c r="N196" s="26"/>
      <c r="O196" s="26"/>
      <c r="P196" s="26"/>
      <c r="Q196" s="26"/>
      <c r="R196" s="26"/>
      <c r="S196" s="26"/>
      <c r="T196" s="26"/>
      <c r="U196" s="26"/>
      <c r="V196" s="26"/>
      <c r="W196" s="26"/>
      <c r="X196" s="26"/>
      <c r="Y196" s="26"/>
      <c r="Z196" s="26"/>
      <c r="AA196" s="26"/>
      <c r="AB196" s="26"/>
      <c r="AC196" s="26"/>
      <c r="AD196" s="26"/>
      <c r="AE196" s="26"/>
    </row>
    <row r="197" ht="15.75" customHeight="1">
      <c r="A197" s="26"/>
      <c r="B197" s="20"/>
      <c r="C197" s="20"/>
      <c r="D197" s="20"/>
      <c r="E197" s="20"/>
      <c r="F197" s="20"/>
      <c r="G197" s="20"/>
      <c r="H197" s="20"/>
      <c r="I197" s="20"/>
      <c r="J197" s="20"/>
      <c r="K197" s="20"/>
      <c r="L197" s="20"/>
      <c r="M197" s="20"/>
      <c r="N197" s="26"/>
      <c r="O197" s="26"/>
      <c r="P197" s="26"/>
      <c r="Q197" s="26"/>
      <c r="R197" s="26"/>
      <c r="S197" s="26"/>
      <c r="T197" s="26"/>
      <c r="U197" s="26"/>
      <c r="V197" s="26"/>
      <c r="W197" s="26"/>
      <c r="X197" s="26"/>
      <c r="Y197" s="26"/>
      <c r="Z197" s="26"/>
      <c r="AA197" s="26"/>
      <c r="AB197" s="26"/>
      <c r="AC197" s="26"/>
      <c r="AD197" s="26"/>
      <c r="AE197" s="26"/>
    </row>
    <row r="198" ht="15.75" customHeight="1">
      <c r="A198" s="26"/>
      <c r="B198" s="20"/>
      <c r="C198" s="20"/>
      <c r="D198" s="20"/>
      <c r="E198" s="20"/>
      <c r="F198" s="20"/>
      <c r="G198" s="20"/>
      <c r="H198" s="20"/>
      <c r="I198" s="20"/>
      <c r="J198" s="20"/>
      <c r="K198" s="20"/>
      <c r="L198" s="20"/>
      <c r="M198" s="20"/>
      <c r="N198" s="26"/>
      <c r="O198" s="26"/>
      <c r="P198" s="26"/>
      <c r="Q198" s="26"/>
      <c r="R198" s="26"/>
      <c r="S198" s="26"/>
      <c r="T198" s="26"/>
      <c r="U198" s="26"/>
      <c r="V198" s="26"/>
      <c r="W198" s="26"/>
      <c r="X198" s="26"/>
      <c r="Y198" s="26"/>
      <c r="Z198" s="26"/>
      <c r="AA198" s="26"/>
      <c r="AB198" s="26"/>
      <c r="AC198" s="26"/>
      <c r="AD198" s="26"/>
      <c r="AE198" s="26"/>
    </row>
    <row r="199" ht="15.75" customHeight="1">
      <c r="A199" s="26"/>
      <c r="B199" s="20"/>
      <c r="C199" s="20"/>
      <c r="D199" s="20"/>
      <c r="E199" s="20"/>
      <c r="F199" s="20"/>
      <c r="G199" s="20"/>
      <c r="H199" s="20"/>
      <c r="I199" s="20"/>
      <c r="J199" s="20"/>
      <c r="K199" s="20"/>
      <c r="L199" s="20"/>
      <c r="M199" s="20"/>
      <c r="N199" s="26"/>
      <c r="O199" s="26"/>
      <c r="P199" s="26"/>
      <c r="Q199" s="26"/>
      <c r="R199" s="26"/>
      <c r="S199" s="26"/>
      <c r="T199" s="26"/>
      <c r="U199" s="26"/>
      <c r="V199" s="26"/>
      <c r="W199" s="26"/>
      <c r="X199" s="26"/>
      <c r="Y199" s="26"/>
      <c r="Z199" s="26"/>
      <c r="AA199" s="26"/>
      <c r="AB199" s="26"/>
      <c r="AC199" s="26"/>
      <c r="AD199" s="26"/>
      <c r="AE199" s="26"/>
    </row>
    <row r="200" ht="15.75" customHeight="1">
      <c r="A200" s="26"/>
      <c r="B200" s="20"/>
      <c r="C200" s="20"/>
      <c r="D200" s="20"/>
      <c r="E200" s="20"/>
      <c r="F200" s="20"/>
      <c r="G200" s="20"/>
      <c r="H200" s="20"/>
      <c r="I200" s="20"/>
      <c r="J200" s="20"/>
      <c r="K200" s="20"/>
      <c r="L200" s="20"/>
      <c r="M200" s="20"/>
      <c r="N200" s="26"/>
      <c r="O200" s="26"/>
      <c r="P200" s="26"/>
      <c r="Q200" s="26"/>
      <c r="R200" s="26"/>
      <c r="S200" s="26"/>
      <c r="T200" s="26"/>
      <c r="U200" s="26"/>
      <c r="V200" s="26"/>
      <c r="W200" s="26"/>
      <c r="X200" s="26"/>
      <c r="Y200" s="26"/>
      <c r="Z200" s="26"/>
      <c r="AA200" s="26"/>
      <c r="AB200" s="26"/>
      <c r="AC200" s="26"/>
      <c r="AD200" s="26"/>
      <c r="AE200" s="26"/>
    </row>
    <row r="201" ht="15.75" customHeight="1">
      <c r="A201" s="26"/>
      <c r="B201" s="20"/>
      <c r="C201" s="20"/>
      <c r="D201" s="20"/>
      <c r="E201" s="20"/>
      <c r="F201" s="20"/>
      <c r="G201" s="20"/>
      <c r="H201" s="20"/>
      <c r="I201" s="20"/>
      <c r="J201" s="20"/>
      <c r="K201" s="20"/>
      <c r="L201" s="20"/>
      <c r="M201" s="20"/>
      <c r="N201" s="26"/>
      <c r="O201" s="26"/>
      <c r="P201" s="26"/>
      <c r="Q201" s="26"/>
      <c r="R201" s="26"/>
      <c r="S201" s="26"/>
      <c r="T201" s="26"/>
      <c r="U201" s="26"/>
      <c r="V201" s="26"/>
      <c r="W201" s="26"/>
      <c r="X201" s="26"/>
      <c r="Y201" s="26"/>
      <c r="Z201" s="26"/>
      <c r="AA201" s="26"/>
      <c r="AB201" s="26"/>
      <c r="AC201" s="26"/>
      <c r="AD201" s="26"/>
      <c r="AE201" s="26"/>
    </row>
    <row r="202" ht="15.75" customHeight="1">
      <c r="A202" s="26"/>
      <c r="B202" s="20"/>
      <c r="C202" s="20"/>
      <c r="D202" s="20"/>
      <c r="E202" s="20"/>
      <c r="F202" s="20"/>
      <c r="G202" s="20"/>
      <c r="H202" s="20"/>
      <c r="I202" s="20"/>
      <c r="J202" s="20"/>
      <c r="K202" s="20"/>
      <c r="L202" s="20"/>
      <c r="M202" s="20"/>
      <c r="N202" s="26"/>
      <c r="O202" s="26"/>
      <c r="P202" s="26"/>
      <c r="Q202" s="26"/>
      <c r="R202" s="26"/>
      <c r="S202" s="26"/>
      <c r="T202" s="26"/>
      <c r="U202" s="26"/>
      <c r="V202" s="26"/>
      <c r="W202" s="26"/>
      <c r="X202" s="26"/>
      <c r="Y202" s="26"/>
      <c r="Z202" s="26"/>
      <c r="AA202" s="26"/>
      <c r="AB202" s="26"/>
      <c r="AC202" s="26"/>
      <c r="AD202" s="26"/>
      <c r="AE202" s="26"/>
    </row>
    <row r="203" ht="15.75" customHeight="1">
      <c r="A203" s="26"/>
      <c r="B203" s="20"/>
      <c r="C203" s="20"/>
      <c r="D203" s="20"/>
      <c r="E203" s="20"/>
      <c r="F203" s="20"/>
      <c r="G203" s="20"/>
      <c r="H203" s="20"/>
      <c r="I203" s="20"/>
      <c r="J203" s="20"/>
      <c r="K203" s="20"/>
      <c r="L203" s="20"/>
      <c r="M203" s="20"/>
      <c r="N203" s="26"/>
      <c r="O203" s="26"/>
      <c r="P203" s="26"/>
      <c r="Q203" s="26"/>
      <c r="R203" s="26"/>
      <c r="S203" s="26"/>
      <c r="T203" s="26"/>
      <c r="U203" s="26"/>
      <c r="V203" s="26"/>
      <c r="W203" s="26"/>
      <c r="X203" s="26"/>
      <c r="Y203" s="26"/>
      <c r="Z203" s="26"/>
      <c r="AA203" s="26"/>
      <c r="AB203" s="26"/>
      <c r="AC203" s="26"/>
      <c r="AD203" s="26"/>
      <c r="AE203" s="26"/>
    </row>
    <row r="204" ht="15.75" customHeight="1">
      <c r="A204" s="26"/>
      <c r="B204" s="20"/>
      <c r="C204" s="20"/>
      <c r="D204" s="20"/>
      <c r="E204" s="20"/>
      <c r="F204" s="20"/>
      <c r="G204" s="20"/>
      <c r="H204" s="20"/>
      <c r="I204" s="20"/>
      <c r="J204" s="20"/>
      <c r="K204" s="20"/>
      <c r="L204" s="20"/>
      <c r="M204" s="20"/>
      <c r="N204" s="26"/>
      <c r="O204" s="26"/>
      <c r="P204" s="26"/>
      <c r="Q204" s="26"/>
      <c r="R204" s="26"/>
      <c r="S204" s="26"/>
      <c r="T204" s="26"/>
      <c r="U204" s="26"/>
      <c r="V204" s="26"/>
      <c r="W204" s="26"/>
      <c r="X204" s="26"/>
      <c r="Y204" s="26"/>
      <c r="Z204" s="26"/>
      <c r="AA204" s="26"/>
      <c r="AB204" s="26"/>
      <c r="AC204" s="26"/>
      <c r="AD204" s="26"/>
      <c r="AE204" s="26"/>
    </row>
    <row r="205" ht="15.75" customHeight="1">
      <c r="A205" s="26"/>
      <c r="B205" s="20"/>
      <c r="C205" s="20"/>
      <c r="D205" s="20"/>
      <c r="E205" s="20"/>
      <c r="F205" s="20"/>
      <c r="G205" s="20"/>
      <c r="H205" s="20"/>
      <c r="I205" s="20"/>
      <c r="J205" s="20"/>
      <c r="K205" s="20"/>
      <c r="L205" s="20"/>
      <c r="M205" s="20"/>
      <c r="N205" s="26"/>
      <c r="O205" s="26"/>
      <c r="P205" s="26"/>
      <c r="Q205" s="26"/>
      <c r="R205" s="26"/>
      <c r="S205" s="26"/>
      <c r="T205" s="26"/>
      <c r="U205" s="26"/>
      <c r="V205" s="26"/>
      <c r="W205" s="26"/>
      <c r="X205" s="26"/>
      <c r="Y205" s="26"/>
      <c r="Z205" s="26"/>
      <c r="AA205" s="26"/>
      <c r="AB205" s="26"/>
      <c r="AC205" s="26"/>
      <c r="AD205" s="26"/>
      <c r="AE205" s="26"/>
    </row>
    <row r="206" ht="15.75" customHeight="1">
      <c r="A206" s="26"/>
      <c r="B206" s="20"/>
      <c r="C206" s="20"/>
      <c r="D206" s="20"/>
      <c r="E206" s="20"/>
      <c r="F206" s="20"/>
      <c r="G206" s="20"/>
      <c r="H206" s="20"/>
      <c r="I206" s="20"/>
      <c r="J206" s="20"/>
      <c r="K206" s="20"/>
      <c r="L206" s="20"/>
      <c r="M206" s="20"/>
      <c r="N206" s="26"/>
      <c r="O206" s="26"/>
      <c r="P206" s="26"/>
      <c r="Q206" s="26"/>
      <c r="R206" s="26"/>
      <c r="S206" s="26"/>
      <c r="T206" s="26"/>
      <c r="U206" s="26"/>
      <c r="V206" s="26"/>
      <c r="W206" s="26"/>
      <c r="X206" s="26"/>
      <c r="Y206" s="26"/>
      <c r="Z206" s="26"/>
      <c r="AA206" s="26"/>
      <c r="AB206" s="26"/>
      <c r="AC206" s="26"/>
      <c r="AD206" s="26"/>
      <c r="AE206" s="26"/>
    </row>
    <row r="207" ht="15.75" customHeight="1">
      <c r="A207" s="26"/>
      <c r="B207" s="20"/>
      <c r="C207" s="20"/>
      <c r="D207" s="20"/>
      <c r="E207" s="20"/>
      <c r="F207" s="20"/>
      <c r="G207" s="20"/>
      <c r="H207" s="20"/>
      <c r="I207" s="20"/>
      <c r="J207" s="20"/>
      <c r="K207" s="20"/>
      <c r="L207" s="20"/>
      <c r="M207" s="20"/>
      <c r="N207" s="26"/>
      <c r="O207" s="26"/>
      <c r="P207" s="26"/>
      <c r="Q207" s="26"/>
      <c r="R207" s="26"/>
      <c r="S207" s="26"/>
      <c r="T207" s="26"/>
      <c r="U207" s="26"/>
      <c r="V207" s="26"/>
      <c r="W207" s="26"/>
      <c r="X207" s="26"/>
      <c r="Y207" s="26"/>
      <c r="Z207" s="26"/>
      <c r="AA207" s="26"/>
      <c r="AB207" s="26"/>
      <c r="AC207" s="26"/>
      <c r="AD207" s="26"/>
      <c r="AE207" s="26"/>
    </row>
    <row r="208" ht="15.75" customHeight="1">
      <c r="A208" s="26"/>
      <c r="B208" s="20"/>
      <c r="C208" s="20"/>
      <c r="D208" s="20"/>
      <c r="E208" s="20"/>
      <c r="F208" s="20"/>
      <c r="G208" s="20"/>
      <c r="H208" s="20"/>
      <c r="I208" s="20"/>
      <c r="J208" s="20"/>
      <c r="K208" s="20"/>
      <c r="L208" s="20"/>
      <c r="M208" s="20"/>
      <c r="N208" s="26"/>
      <c r="O208" s="26"/>
      <c r="P208" s="26"/>
      <c r="Q208" s="26"/>
      <c r="R208" s="26"/>
      <c r="S208" s="26"/>
      <c r="T208" s="26"/>
      <c r="U208" s="26"/>
      <c r="V208" s="26"/>
      <c r="W208" s="26"/>
      <c r="X208" s="26"/>
      <c r="Y208" s="26"/>
      <c r="Z208" s="26"/>
      <c r="AA208" s="26"/>
      <c r="AB208" s="26"/>
      <c r="AC208" s="26"/>
      <c r="AD208" s="26"/>
      <c r="AE208" s="26"/>
    </row>
    <row r="209" ht="15.75" customHeight="1">
      <c r="A209" s="26"/>
      <c r="B209" s="20"/>
      <c r="C209" s="20"/>
      <c r="D209" s="20"/>
      <c r="E209" s="20"/>
      <c r="F209" s="20"/>
      <c r="G209" s="20"/>
      <c r="H209" s="20"/>
      <c r="I209" s="20"/>
      <c r="J209" s="20"/>
      <c r="K209" s="20"/>
      <c r="L209" s="20"/>
      <c r="M209" s="20"/>
      <c r="N209" s="26"/>
      <c r="O209" s="26"/>
      <c r="P209" s="26"/>
      <c r="Q209" s="26"/>
      <c r="R209" s="26"/>
      <c r="S209" s="26"/>
      <c r="T209" s="26"/>
      <c r="U209" s="26"/>
      <c r="V209" s="26"/>
      <c r="W209" s="26"/>
      <c r="X209" s="26"/>
      <c r="Y209" s="26"/>
      <c r="Z209" s="26"/>
      <c r="AA209" s="26"/>
      <c r="AB209" s="26"/>
      <c r="AC209" s="26"/>
      <c r="AD209" s="26"/>
      <c r="AE209" s="26"/>
    </row>
    <row r="210" ht="15.75" customHeight="1">
      <c r="A210" s="26"/>
      <c r="B210" s="20"/>
      <c r="C210" s="20"/>
      <c r="D210" s="20"/>
      <c r="E210" s="20"/>
      <c r="F210" s="20"/>
      <c r="G210" s="20"/>
      <c r="H210" s="20"/>
      <c r="I210" s="20"/>
      <c r="J210" s="20"/>
      <c r="K210" s="20"/>
      <c r="L210" s="20"/>
      <c r="M210" s="20"/>
      <c r="N210" s="26"/>
      <c r="O210" s="26"/>
      <c r="P210" s="26"/>
      <c r="Q210" s="26"/>
      <c r="R210" s="26"/>
      <c r="S210" s="26"/>
      <c r="T210" s="26"/>
      <c r="U210" s="26"/>
      <c r="V210" s="26"/>
      <c r="W210" s="26"/>
      <c r="X210" s="26"/>
      <c r="Y210" s="26"/>
      <c r="Z210" s="26"/>
      <c r="AA210" s="26"/>
      <c r="AB210" s="26"/>
      <c r="AC210" s="26"/>
      <c r="AD210" s="26"/>
      <c r="AE210" s="26"/>
    </row>
    <row r="211" ht="15.75" customHeight="1">
      <c r="A211" s="26"/>
      <c r="B211" s="20"/>
      <c r="C211" s="20"/>
      <c r="D211" s="20"/>
      <c r="E211" s="20"/>
      <c r="F211" s="20"/>
      <c r="G211" s="20"/>
      <c r="H211" s="20"/>
      <c r="I211" s="20"/>
      <c r="J211" s="20"/>
      <c r="K211" s="20"/>
      <c r="L211" s="20"/>
      <c r="M211" s="20"/>
      <c r="N211" s="26"/>
      <c r="O211" s="26"/>
      <c r="P211" s="26"/>
      <c r="Q211" s="26"/>
      <c r="R211" s="26"/>
      <c r="S211" s="26"/>
      <c r="T211" s="26"/>
      <c r="U211" s="26"/>
      <c r="V211" s="26"/>
      <c r="W211" s="26"/>
      <c r="X211" s="26"/>
      <c r="Y211" s="26"/>
      <c r="Z211" s="26"/>
      <c r="AA211" s="26"/>
      <c r="AB211" s="26"/>
      <c r="AC211" s="26"/>
      <c r="AD211" s="26"/>
      <c r="AE211" s="26"/>
    </row>
    <row r="212" ht="15.75" customHeight="1">
      <c r="A212" s="26"/>
      <c r="B212" s="20"/>
      <c r="C212" s="20"/>
      <c r="D212" s="20"/>
      <c r="E212" s="20"/>
      <c r="F212" s="20"/>
      <c r="G212" s="20"/>
      <c r="H212" s="20"/>
      <c r="I212" s="20"/>
      <c r="J212" s="20"/>
      <c r="K212" s="20"/>
      <c r="L212" s="20"/>
      <c r="M212" s="20"/>
      <c r="N212" s="26"/>
      <c r="O212" s="26"/>
      <c r="P212" s="26"/>
      <c r="Q212" s="26"/>
      <c r="R212" s="26"/>
      <c r="S212" s="26"/>
      <c r="T212" s="26"/>
      <c r="U212" s="26"/>
      <c r="V212" s="26"/>
      <c r="W212" s="26"/>
      <c r="X212" s="26"/>
      <c r="Y212" s="26"/>
      <c r="Z212" s="26"/>
      <c r="AA212" s="26"/>
      <c r="AB212" s="26"/>
      <c r="AC212" s="26"/>
      <c r="AD212" s="26"/>
      <c r="AE212" s="26"/>
    </row>
    <row r="213" ht="15.75" customHeight="1">
      <c r="A213" s="26"/>
      <c r="B213" s="20"/>
      <c r="C213" s="20"/>
      <c r="D213" s="20"/>
      <c r="E213" s="20"/>
      <c r="F213" s="20"/>
      <c r="G213" s="20"/>
      <c r="H213" s="20"/>
      <c r="I213" s="20"/>
      <c r="J213" s="20"/>
      <c r="K213" s="20"/>
      <c r="L213" s="20"/>
      <c r="M213" s="20"/>
      <c r="N213" s="26"/>
      <c r="O213" s="26"/>
      <c r="P213" s="26"/>
      <c r="Q213" s="26"/>
      <c r="R213" s="26"/>
      <c r="S213" s="26"/>
      <c r="T213" s="26"/>
      <c r="U213" s="26"/>
      <c r="V213" s="26"/>
      <c r="W213" s="26"/>
      <c r="X213" s="26"/>
      <c r="Y213" s="26"/>
      <c r="Z213" s="26"/>
      <c r="AA213" s="26"/>
      <c r="AB213" s="26"/>
      <c r="AC213" s="26"/>
      <c r="AD213" s="26"/>
      <c r="AE213" s="26"/>
    </row>
    <row r="214" ht="15.75" customHeight="1">
      <c r="A214" s="26"/>
      <c r="B214" s="20"/>
      <c r="C214" s="20"/>
      <c r="D214" s="20"/>
      <c r="E214" s="20"/>
      <c r="F214" s="20"/>
      <c r="G214" s="20"/>
      <c r="H214" s="20"/>
      <c r="I214" s="20"/>
      <c r="J214" s="20"/>
      <c r="K214" s="20"/>
      <c r="L214" s="20"/>
      <c r="M214" s="20"/>
      <c r="N214" s="26"/>
      <c r="O214" s="26"/>
      <c r="P214" s="26"/>
      <c r="Q214" s="26"/>
      <c r="R214" s="26"/>
      <c r="S214" s="26"/>
      <c r="T214" s="26"/>
      <c r="U214" s="26"/>
      <c r="V214" s="26"/>
      <c r="W214" s="26"/>
      <c r="X214" s="26"/>
      <c r="Y214" s="26"/>
      <c r="Z214" s="26"/>
      <c r="AA214" s="26"/>
      <c r="AB214" s="26"/>
      <c r="AC214" s="26"/>
      <c r="AD214" s="26"/>
      <c r="AE214" s="26"/>
    </row>
    <row r="215" ht="15.75" customHeight="1">
      <c r="A215" s="26"/>
      <c r="B215" s="20"/>
      <c r="C215" s="20"/>
      <c r="D215" s="20"/>
      <c r="E215" s="20"/>
      <c r="F215" s="20"/>
      <c r="G215" s="20"/>
      <c r="H215" s="20"/>
      <c r="I215" s="20"/>
      <c r="J215" s="20"/>
      <c r="K215" s="20"/>
      <c r="L215" s="20"/>
      <c r="M215" s="20"/>
      <c r="N215" s="26"/>
      <c r="O215" s="26"/>
      <c r="P215" s="26"/>
      <c r="Q215" s="26"/>
      <c r="R215" s="26"/>
      <c r="S215" s="26"/>
      <c r="T215" s="26"/>
      <c r="U215" s="26"/>
      <c r="V215" s="26"/>
      <c r="W215" s="26"/>
      <c r="X215" s="26"/>
      <c r="Y215" s="26"/>
      <c r="Z215" s="26"/>
      <c r="AA215" s="26"/>
      <c r="AB215" s="26"/>
      <c r="AC215" s="26"/>
      <c r="AD215" s="26"/>
      <c r="AE215" s="26"/>
    </row>
    <row r="216" ht="15.75" customHeight="1">
      <c r="A216" s="26"/>
      <c r="B216" s="20"/>
      <c r="C216" s="20"/>
      <c r="D216" s="20"/>
      <c r="E216" s="20"/>
      <c r="F216" s="20"/>
      <c r="G216" s="20"/>
      <c r="H216" s="20"/>
      <c r="I216" s="20"/>
      <c r="J216" s="20"/>
      <c r="K216" s="20"/>
      <c r="L216" s="20"/>
      <c r="M216" s="20"/>
      <c r="N216" s="26"/>
      <c r="O216" s="26"/>
      <c r="P216" s="26"/>
      <c r="Q216" s="26"/>
      <c r="R216" s="26"/>
      <c r="S216" s="26"/>
      <c r="T216" s="26"/>
      <c r="U216" s="26"/>
      <c r="V216" s="26"/>
      <c r="W216" s="26"/>
      <c r="X216" s="26"/>
      <c r="Y216" s="26"/>
      <c r="Z216" s="26"/>
      <c r="AA216" s="26"/>
      <c r="AB216" s="26"/>
      <c r="AC216" s="26"/>
      <c r="AD216" s="26"/>
      <c r="AE216" s="26"/>
    </row>
    <row r="217" ht="15.75" customHeight="1">
      <c r="A217" s="26"/>
      <c r="B217" s="20"/>
      <c r="C217" s="20"/>
      <c r="D217" s="20"/>
      <c r="E217" s="20"/>
      <c r="F217" s="20"/>
      <c r="G217" s="20"/>
      <c r="H217" s="20"/>
      <c r="I217" s="20"/>
      <c r="J217" s="20"/>
      <c r="K217" s="20"/>
      <c r="L217" s="20"/>
      <c r="M217" s="20"/>
      <c r="N217" s="26"/>
      <c r="O217" s="26"/>
      <c r="P217" s="26"/>
      <c r="Q217" s="26"/>
      <c r="R217" s="26"/>
      <c r="S217" s="26"/>
      <c r="T217" s="26"/>
      <c r="U217" s="26"/>
      <c r="V217" s="26"/>
      <c r="W217" s="26"/>
      <c r="X217" s="26"/>
      <c r="Y217" s="26"/>
      <c r="Z217" s="26"/>
      <c r="AA217" s="26"/>
      <c r="AB217" s="26"/>
      <c r="AC217" s="26"/>
      <c r="AD217" s="26"/>
      <c r="AE217" s="26"/>
    </row>
    <row r="218" ht="15.75" customHeight="1">
      <c r="A218" s="26"/>
      <c r="B218" s="20"/>
      <c r="C218" s="20"/>
      <c r="D218" s="20"/>
      <c r="E218" s="20"/>
      <c r="F218" s="20"/>
      <c r="G218" s="20"/>
      <c r="H218" s="20"/>
      <c r="I218" s="20"/>
      <c r="J218" s="20"/>
      <c r="K218" s="20"/>
      <c r="L218" s="20"/>
      <c r="M218" s="20"/>
      <c r="N218" s="26"/>
      <c r="O218" s="26"/>
      <c r="P218" s="26"/>
      <c r="Q218" s="26"/>
      <c r="R218" s="26"/>
      <c r="S218" s="26"/>
      <c r="T218" s="26"/>
      <c r="U218" s="26"/>
      <c r="V218" s="26"/>
      <c r="W218" s="26"/>
      <c r="X218" s="26"/>
      <c r="Y218" s="26"/>
      <c r="Z218" s="26"/>
      <c r="AA218" s="26"/>
      <c r="AB218" s="26"/>
      <c r="AC218" s="26"/>
      <c r="AD218" s="26"/>
      <c r="AE218" s="26"/>
    </row>
    <row r="219" ht="15.75" customHeight="1">
      <c r="A219" s="26"/>
      <c r="B219" s="20"/>
      <c r="C219" s="20"/>
      <c r="D219" s="20"/>
      <c r="E219" s="20"/>
      <c r="F219" s="20"/>
      <c r="G219" s="20"/>
      <c r="H219" s="20"/>
      <c r="I219" s="20"/>
      <c r="J219" s="20"/>
      <c r="K219" s="20"/>
      <c r="L219" s="20"/>
      <c r="M219" s="20"/>
      <c r="N219" s="26"/>
      <c r="O219" s="26"/>
      <c r="P219" s="26"/>
      <c r="Q219" s="26"/>
      <c r="R219" s="26"/>
      <c r="S219" s="26"/>
      <c r="T219" s="26"/>
      <c r="U219" s="26"/>
      <c r="V219" s="26"/>
      <c r="W219" s="26"/>
      <c r="X219" s="26"/>
      <c r="Y219" s="26"/>
      <c r="Z219" s="26"/>
      <c r="AA219" s="26"/>
      <c r="AB219" s="26"/>
      <c r="AC219" s="26"/>
      <c r="AD219" s="26"/>
      <c r="AE219" s="26"/>
    </row>
    <row r="220" ht="15.75" customHeight="1">
      <c r="A220" s="26"/>
      <c r="B220" s="20"/>
      <c r="C220" s="20"/>
      <c r="D220" s="20"/>
      <c r="E220" s="20"/>
      <c r="F220" s="20"/>
      <c r="G220" s="20"/>
      <c r="H220" s="20"/>
      <c r="I220" s="20"/>
      <c r="J220" s="20"/>
      <c r="K220" s="20"/>
      <c r="L220" s="20"/>
      <c r="M220" s="20"/>
      <c r="N220" s="26"/>
      <c r="O220" s="26"/>
      <c r="P220" s="26"/>
      <c r="Q220" s="26"/>
      <c r="R220" s="26"/>
      <c r="S220" s="26"/>
      <c r="T220" s="26"/>
      <c r="U220" s="26"/>
      <c r="V220" s="26"/>
      <c r="W220" s="26"/>
      <c r="X220" s="26"/>
      <c r="Y220" s="26"/>
      <c r="Z220" s="26"/>
      <c r="AA220" s="26"/>
      <c r="AB220" s="26"/>
      <c r="AC220" s="26"/>
      <c r="AD220" s="26"/>
      <c r="AE220" s="26"/>
    </row>
    <row r="221" ht="15.75" customHeight="1">
      <c r="A221" s="26"/>
      <c r="B221" s="20"/>
      <c r="C221" s="20"/>
      <c r="D221" s="20"/>
      <c r="E221" s="20"/>
      <c r="F221" s="20"/>
      <c r="G221" s="20"/>
      <c r="H221" s="20"/>
      <c r="I221" s="20"/>
      <c r="J221" s="20"/>
      <c r="K221" s="20"/>
      <c r="L221" s="20"/>
      <c r="M221" s="20"/>
      <c r="N221" s="26"/>
      <c r="O221" s="26"/>
      <c r="P221" s="26"/>
      <c r="Q221" s="26"/>
      <c r="R221" s="26"/>
      <c r="S221" s="26"/>
      <c r="T221" s="26"/>
      <c r="U221" s="26"/>
      <c r="V221" s="26"/>
      <c r="W221" s="26"/>
      <c r="X221" s="26"/>
      <c r="Y221" s="26"/>
      <c r="Z221" s="26"/>
      <c r="AA221" s="26"/>
      <c r="AB221" s="26"/>
      <c r="AC221" s="26"/>
      <c r="AD221" s="26"/>
      <c r="AE221" s="26"/>
    </row>
    <row r="222" ht="15.75" customHeight="1">
      <c r="A222" s="26"/>
      <c r="B222" s="20"/>
      <c r="C222" s="20"/>
      <c r="D222" s="20"/>
      <c r="E222" s="20"/>
      <c r="F222" s="20"/>
      <c r="G222" s="20"/>
      <c r="H222" s="20"/>
      <c r="I222" s="20"/>
      <c r="J222" s="20"/>
      <c r="K222" s="20"/>
      <c r="L222" s="20"/>
      <c r="M222" s="20"/>
      <c r="N222" s="26"/>
      <c r="O222" s="26"/>
      <c r="P222" s="26"/>
      <c r="Q222" s="26"/>
      <c r="R222" s="26"/>
      <c r="S222" s="26"/>
      <c r="T222" s="26"/>
      <c r="U222" s="26"/>
      <c r="V222" s="26"/>
      <c r="W222" s="26"/>
      <c r="X222" s="26"/>
      <c r="Y222" s="26"/>
      <c r="Z222" s="26"/>
      <c r="AA222" s="26"/>
      <c r="AB222" s="26"/>
      <c r="AC222" s="26"/>
      <c r="AD222" s="26"/>
      <c r="AE222" s="26"/>
    </row>
    <row r="223" ht="15.75" customHeight="1">
      <c r="A223" s="26"/>
      <c r="B223" s="20"/>
      <c r="C223" s="20"/>
      <c r="D223" s="20"/>
      <c r="E223" s="20"/>
      <c r="F223" s="20"/>
      <c r="G223" s="20"/>
      <c r="H223" s="20"/>
      <c r="I223" s="20"/>
      <c r="J223" s="20"/>
      <c r="K223" s="20"/>
      <c r="L223" s="20"/>
      <c r="M223" s="20"/>
      <c r="N223" s="26"/>
      <c r="O223" s="26"/>
      <c r="P223" s="26"/>
      <c r="Q223" s="26"/>
      <c r="R223" s="26"/>
      <c r="S223" s="26"/>
      <c r="T223" s="26"/>
      <c r="U223" s="26"/>
      <c r="V223" s="26"/>
      <c r="W223" s="26"/>
      <c r="X223" s="26"/>
      <c r="Y223" s="26"/>
      <c r="Z223" s="26"/>
      <c r="AA223" s="26"/>
      <c r="AB223" s="26"/>
      <c r="AC223" s="26"/>
      <c r="AD223" s="26"/>
      <c r="AE223" s="26"/>
    </row>
    <row r="224" ht="15.75" customHeight="1">
      <c r="A224" s="26"/>
      <c r="B224" s="20"/>
      <c r="C224" s="20"/>
      <c r="D224" s="20"/>
      <c r="E224" s="20"/>
      <c r="F224" s="20"/>
      <c r="G224" s="20"/>
      <c r="H224" s="20"/>
      <c r="I224" s="20"/>
      <c r="J224" s="20"/>
      <c r="K224" s="20"/>
      <c r="L224" s="20"/>
      <c r="M224" s="20"/>
      <c r="N224" s="26"/>
      <c r="O224" s="26"/>
      <c r="P224" s="26"/>
      <c r="Q224" s="26"/>
      <c r="R224" s="26"/>
      <c r="S224" s="26"/>
      <c r="T224" s="26"/>
      <c r="U224" s="26"/>
      <c r="V224" s="26"/>
      <c r="W224" s="26"/>
      <c r="X224" s="26"/>
      <c r="Y224" s="26"/>
      <c r="Z224" s="26"/>
      <c r="AA224" s="26"/>
      <c r="AB224" s="26"/>
      <c r="AC224" s="26"/>
      <c r="AD224" s="26"/>
      <c r="AE224" s="26"/>
    </row>
    <row r="225" ht="15.75" customHeight="1">
      <c r="A225" s="26"/>
      <c r="B225" s="20"/>
      <c r="C225" s="20"/>
      <c r="D225" s="20"/>
      <c r="E225" s="20"/>
      <c r="F225" s="20"/>
      <c r="G225" s="20"/>
      <c r="H225" s="20"/>
      <c r="I225" s="20"/>
      <c r="J225" s="20"/>
      <c r="K225" s="20"/>
      <c r="L225" s="20"/>
      <c r="M225" s="20"/>
      <c r="N225" s="26"/>
      <c r="O225" s="26"/>
      <c r="P225" s="26"/>
      <c r="Q225" s="26"/>
      <c r="R225" s="26"/>
      <c r="S225" s="26"/>
      <c r="T225" s="26"/>
      <c r="U225" s="26"/>
      <c r="V225" s="26"/>
      <c r="W225" s="26"/>
      <c r="X225" s="26"/>
      <c r="Y225" s="26"/>
      <c r="Z225" s="26"/>
      <c r="AA225" s="26"/>
      <c r="AB225" s="26"/>
      <c r="AC225" s="26"/>
      <c r="AD225" s="26"/>
      <c r="AE225" s="26"/>
    </row>
    <row r="226" ht="15.75" customHeight="1">
      <c r="A226" s="26"/>
      <c r="B226" s="20"/>
      <c r="C226" s="20"/>
      <c r="D226" s="20"/>
      <c r="E226" s="20"/>
      <c r="F226" s="20"/>
      <c r="G226" s="20"/>
      <c r="H226" s="20"/>
      <c r="I226" s="20"/>
      <c r="J226" s="20"/>
      <c r="K226" s="20"/>
      <c r="L226" s="20"/>
      <c r="M226" s="20"/>
      <c r="N226" s="26"/>
      <c r="O226" s="26"/>
      <c r="P226" s="26"/>
      <c r="Q226" s="26"/>
      <c r="R226" s="26"/>
      <c r="S226" s="26"/>
      <c r="T226" s="26"/>
      <c r="U226" s="26"/>
      <c r="V226" s="26"/>
      <c r="W226" s="26"/>
      <c r="X226" s="26"/>
      <c r="Y226" s="26"/>
      <c r="Z226" s="26"/>
      <c r="AA226" s="26"/>
      <c r="AB226" s="26"/>
      <c r="AC226" s="26"/>
      <c r="AD226" s="26"/>
      <c r="AE226" s="26"/>
    </row>
    <row r="227" ht="15.75" customHeight="1">
      <c r="A227" s="26"/>
      <c r="B227" s="20"/>
      <c r="C227" s="20"/>
      <c r="D227" s="20"/>
      <c r="E227" s="20"/>
      <c r="F227" s="20"/>
      <c r="G227" s="20"/>
      <c r="H227" s="20"/>
      <c r="I227" s="20"/>
      <c r="J227" s="20"/>
      <c r="K227" s="20"/>
      <c r="L227" s="20"/>
      <c r="M227" s="20"/>
      <c r="N227" s="26"/>
      <c r="O227" s="26"/>
      <c r="P227" s="26"/>
      <c r="Q227" s="26"/>
      <c r="R227" s="26"/>
      <c r="S227" s="26"/>
      <c r="T227" s="26"/>
      <c r="U227" s="26"/>
      <c r="V227" s="26"/>
      <c r="W227" s="26"/>
      <c r="X227" s="26"/>
      <c r="Y227" s="26"/>
      <c r="Z227" s="26"/>
      <c r="AA227" s="26"/>
      <c r="AB227" s="26"/>
      <c r="AC227" s="26"/>
      <c r="AD227" s="26"/>
      <c r="AE227" s="26"/>
    </row>
    <row r="228" ht="15.75" customHeight="1">
      <c r="A228" s="26"/>
      <c r="B228" s="20"/>
      <c r="C228" s="20"/>
      <c r="D228" s="20"/>
      <c r="E228" s="20"/>
      <c r="F228" s="20"/>
      <c r="G228" s="20"/>
      <c r="H228" s="20"/>
      <c r="I228" s="20"/>
      <c r="J228" s="20"/>
      <c r="K228" s="20"/>
      <c r="L228" s="20"/>
      <c r="M228" s="20"/>
      <c r="N228" s="26"/>
      <c r="O228" s="26"/>
      <c r="P228" s="26"/>
      <c r="Q228" s="26"/>
      <c r="R228" s="26"/>
      <c r="S228" s="26"/>
      <c r="T228" s="26"/>
      <c r="U228" s="26"/>
      <c r="V228" s="26"/>
      <c r="W228" s="26"/>
      <c r="X228" s="26"/>
      <c r="Y228" s="26"/>
      <c r="Z228" s="26"/>
      <c r="AA228" s="26"/>
      <c r="AB228" s="26"/>
      <c r="AC228" s="26"/>
      <c r="AD228" s="26"/>
      <c r="AE228" s="26"/>
    </row>
    <row r="229" ht="15.75" customHeight="1">
      <c r="A229" s="26"/>
      <c r="B229" s="20"/>
      <c r="C229" s="20"/>
      <c r="D229" s="20"/>
      <c r="E229" s="20"/>
      <c r="F229" s="20"/>
      <c r="G229" s="20"/>
      <c r="H229" s="20"/>
      <c r="I229" s="20"/>
      <c r="J229" s="20"/>
      <c r="K229" s="20"/>
      <c r="L229" s="20"/>
      <c r="M229" s="20"/>
      <c r="N229" s="26"/>
      <c r="O229" s="26"/>
      <c r="P229" s="26"/>
      <c r="Q229" s="26"/>
      <c r="R229" s="26"/>
      <c r="S229" s="26"/>
      <c r="T229" s="26"/>
      <c r="U229" s="26"/>
      <c r="V229" s="26"/>
      <c r="W229" s="26"/>
      <c r="X229" s="26"/>
      <c r="Y229" s="26"/>
      <c r="Z229" s="26"/>
      <c r="AA229" s="26"/>
      <c r="AB229" s="26"/>
      <c r="AC229" s="26"/>
      <c r="AD229" s="26"/>
      <c r="AE229" s="26"/>
    </row>
    <row r="230" ht="15.75" customHeight="1">
      <c r="A230" s="26"/>
      <c r="B230" s="20"/>
      <c r="C230" s="20"/>
      <c r="D230" s="20"/>
      <c r="E230" s="20"/>
      <c r="F230" s="20"/>
      <c r="G230" s="20"/>
      <c r="H230" s="20"/>
      <c r="I230" s="20"/>
      <c r="J230" s="20"/>
      <c r="K230" s="20"/>
      <c r="L230" s="20"/>
      <c r="M230" s="20"/>
      <c r="N230" s="26"/>
      <c r="O230" s="26"/>
      <c r="P230" s="26"/>
      <c r="Q230" s="26"/>
      <c r="R230" s="26"/>
      <c r="S230" s="26"/>
      <c r="T230" s="26"/>
      <c r="U230" s="26"/>
      <c r="V230" s="26"/>
      <c r="W230" s="26"/>
      <c r="X230" s="26"/>
      <c r="Y230" s="26"/>
      <c r="Z230" s="26"/>
      <c r="AA230" s="26"/>
      <c r="AB230" s="26"/>
      <c r="AC230" s="26"/>
      <c r="AD230" s="26"/>
      <c r="AE230" s="26"/>
    </row>
    <row r="231" ht="15.75" customHeight="1">
      <c r="A231" s="26"/>
      <c r="B231" s="20"/>
      <c r="C231" s="20"/>
      <c r="D231" s="20"/>
      <c r="E231" s="20"/>
      <c r="F231" s="20"/>
      <c r="G231" s="20"/>
      <c r="H231" s="20"/>
      <c r="I231" s="20"/>
      <c r="J231" s="20"/>
      <c r="K231" s="20"/>
      <c r="L231" s="20"/>
      <c r="M231" s="20"/>
      <c r="N231" s="26"/>
      <c r="O231" s="26"/>
      <c r="P231" s="26"/>
      <c r="Q231" s="26"/>
      <c r="R231" s="26"/>
      <c r="S231" s="26"/>
      <c r="T231" s="26"/>
      <c r="U231" s="26"/>
      <c r="V231" s="26"/>
      <c r="W231" s="26"/>
      <c r="X231" s="26"/>
      <c r="Y231" s="26"/>
      <c r="Z231" s="26"/>
      <c r="AA231" s="26"/>
      <c r="AB231" s="26"/>
      <c r="AC231" s="26"/>
      <c r="AD231" s="26"/>
      <c r="AE231" s="26"/>
    </row>
    <row r="232" ht="15.75" customHeight="1">
      <c r="A232" s="26"/>
      <c r="B232" s="20"/>
      <c r="C232" s="20"/>
      <c r="D232" s="20"/>
      <c r="E232" s="20"/>
      <c r="F232" s="20"/>
      <c r="G232" s="20"/>
      <c r="H232" s="20"/>
      <c r="I232" s="20"/>
      <c r="J232" s="20"/>
      <c r="K232" s="20"/>
      <c r="L232" s="20"/>
      <c r="M232" s="20"/>
      <c r="N232" s="26"/>
      <c r="O232" s="26"/>
      <c r="P232" s="26"/>
      <c r="Q232" s="26"/>
      <c r="R232" s="26"/>
      <c r="S232" s="26"/>
      <c r="T232" s="26"/>
      <c r="U232" s="26"/>
      <c r="V232" s="26"/>
      <c r="W232" s="26"/>
      <c r="X232" s="26"/>
      <c r="Y232" s="26"/>
      <c r="Z232" s="26"/>
      <c r="AA232" s="26"/>
      <c r="AB232" s="26"/>
      <c r="AC232" s="26"/>
      <c r="AD232" s="26"/>
      <c r="AE232" s="26"/>
    </row>
    <row r="233" ht="15.75" customHeight="1">
      <c r="A233" s="26"/>
      <c r="B233" s="20"/>
      <c r="C233" s="20"/>
      <c r="D233" s="20"/>
      <c r="E233" s="20"/>
      <c r="F233" s="20"/>
      <c r="G233" s="20"/>
      <c r="H233" s="20"/>
      <c r="I233" s="20"/>
      <c r="J233" s="20"/>
      <c r="K233" s="20"/>
      <c r="L233" s="20"/>
      <c r="M233" s="20"/>
      <c r="N233" s="26"/>
      <c r="O233" s="26"/>
      <c r="P233" s="26"/>
      <c r="Q233" s="26"/>
      <c r="R233" s="26"/>
      <c r="S233" s="26"/>
      <c r="T233" s="26"/>
      <c r="U233" s="26"/>
      <c r="V233" s="26"/>
      <c r="W233" s="26"/>
      <c r="X233" s="26"/>
      <c r="Y233" s="26"/>
      <c r="Z233" s="26"/>
      <c r="AA233" s="26"/>
      <c r="AB233" s="26"/>
      <c r="AC233" s="26"/>
      <c r="AD233" s="26"/>
      <c r="AE233" s="26"/>
    </row>
    <row r="234" ht="15.75" customHeight="1">
      <c r="A234" s="26"/>
      <c r="B234" s="20"/>
      <c r="C234" s="20"/>
      <c r="D234" s="20"/>
      <c r="E234" s="20"/>
      <c r="F234" s="20"/>
      <c r="G234" s="20"/>
      <c r="H234" s="20"/>
      <c r="I234" s="20"/>
      <c r="J234" s="20"/>
      <c r="K234" s="20"/>
      <c r="L234" s="20"/>
      <c r="M234" s="20"/>
      <c r="N234" s="26"/>
      <c r="O234" s="26"/>
      <c r="P234" s="26"/>
      <c r="Q234" s="26"/>
      <c r="R234" s="26"/>
      <c r="S234" s="26"/>
      <c r="T234" s="26"/>
      <c r="U234" s="26"/>
      <c r="V234" s="26"/>
      <c r="W234" s="26"/>
      <c r="X234" s="26"/>
      <c r="Y234" s="26"/>
      <c r="Z234" s="26"/>
      <c r="AA234" s="26"/>
      <c r="AB234" s="26"/>
      <c r="AC234" s="26"/>
      <c r="AD234" s="26"/>
      <c r="AE234" s="26"/>
    </row>
    <row r="235" ht="15.75" customHeight="1">
      <c r="A235" s="26"/>
      <c r="B235" s="20"/>
      <c r="C235" s="20"/>
      <c r="D235" s="20"/>
      <c r="E235" s="20"/>
      <c r="F235" s="20"/>
      <c r="G235" s="20"/>
      <c r="H235" s="20"/>
      <c r="I235" s="20"/>
      <c r="J235" s="20"/>
      <c r="K235" s="20"/>
      <c r="L235" s="20"/>
      <c r="M235" s="20"/>
      <c r="N235" s="26"/>
      <c r="O235" s="26"/>
      <c r="P235" s="26"/>
      <c r="Q235" s="26"/>
      <c r="R235" s="26"/>
      <c r="S235" s="26"/>
      <c r="T235" s="26"/>
      <c r="U235" s="26"/>
      <c r="V235" s="26"/>
      <c r="W235" s="26"/>
      <c r="X235" s="26"/>
      <c r="Y235" s="26"/>
      <c r="Z235" s="26"/>
      <c r="AA235" s="26"/>
      <c r="AB235" s="26"/>
      <c r="AC235" s="26"/>
      <c r="AD235" s="26"/>
      <c r="AE235" s="26"/>
    </row>
    <row r="236" ht="15.75" customHeight="1">
      <c r="A236" s="26"/>
      <c r="B236" s="20"/>
      <c r="C236" s="20"/>
      <c r="D236" s="20"/>
      <c r="E236" s="20"/>
      <c r="F236" s="20"/>
      <c r="G236" s="20"/>
      <c r="H236" s="20"/>
      <c r="I236" s="20"/>
      <c r="J236" s="20"/>
      <c r="K236" s="20"/>
      <c r="L236" s="20"/>
      <c r="M236" s="20"/>
      <c r="N236" s="26"/>
      <c r="O236" s="26"/>
      <c r="P236" s="26"/>
      <c r="Q236" s="26"/>
      <c r="R236" s="26"/>
      <c r="S236" s="26"/>
      <c r="T236" s="26"/>
      <c r="U236" s="26"/>
      <c r="V236" s="26"/>
      <c r="W236" s="26"/>
      <c r="X236" s="26"/>
      <c r="Y236" s="26"/>
      <c r="Z236" s="26"/>
      <c r="AA236" s="26"/>
      <c r="AB236" s="26"/>
      <c r="AC236" s="26"/>
      <c r="AD236" s="26"/>
      <c r="AE236" s="26"/>
    </row>
    <row r="237" ht="15.75" customHeight="1">
      <c r="A237" s="26"/>
      <c r="B237" s="20"/>
      <c r="C237" s="20"/>
      <c r="D237" s="20"/>
      <c r="E237" s="20"/>
      <c r="F237" s="20"/>
      <c r="G237" s="20"/>
      <c r="H237" s="20"/>
      <c r="I237" s="20"/>
      <c r="J237" s="20"/>
      <c r="K237" s="20"/>
      <c r="L237" s="20"/>
      <c r="M237" s="20"/>
      <c r="N237" s="26"/>
      <c r="O237" s="26"/>
      <c r="P237" s="26"/>
      <c r="Q237" s="26"/>
      <c r="R237" s="26"/>
      <c r="S237" s="26"/>
      <c r="T237" s="26"/>
      <c r="U237" s="26"/>
      <c r="V237" s="26"/>
      <c r="W237" s="26"/>
      <c r="X237" s="26"/>
      <c r="Y237" s="26"/>
      <c r="Z237" s="26"/>
      <c r="AA237" s="26"/>
      <c r="AB237" s="26"/>
      <c r="AC237" s="26"/>
      <c r="AD237" s="26"/>
      <c r="AE237" s="26"/>
    </row>
    <row r="238" ht="15.75" customHeight="1">
      <c r="A238" s="26"/>
      <c r="B238" s="20"/>
      <c r="C238" s="20"/>
      <c r="D238" s="20"/>
      <c r="E238" s="20"/>
      <c r="F238" s="20"/>
      <c r="G238" s="20"/>
      <c r="H238" s="20"/>
      <c r="I238" s="20"/>
      <c r="J238" s="20"/>
      <c r="K238" s="20"/>
      <c r="L238" s="20"/>
      <c r="M238" s="20"/>
      <c r="N238" s="26"/>
      <c r="O238" s="26"/>
      <c r="P238" s="26"/>
      <c r="Q238" s="26"/>
      <c r="R238" s="26"/>
      <c r="S238" s="26"/>
      <c r="T238" s="26"/>
      <c r="U238" s="26"/>
      <c r="V238" s="26"/>
      <c r="W238" s="26"/>
      <c r="X238" s="26"/>
      <c r="Y238" s="26"/>
      <c r="Z238" s="26"/>
      <c r="AA238" s="26"/>
      <c r="AB238" s="26"/>
      <c r="AC238" s="26"/>
      <c r="AD238" s="26"/>
      <c r="AE238" s="26"/>
    </row>
    <row r="239" ht="15.75" customHeight="1">
      <c r="A239" s="26"/>
      <c r="B239" s="20"/>
      <c r="C239" s="20"/>
      <c r="D239" s="20"/>
      <c r="E239" s="20"/>
      <c r="F239" s="20"/>
      <c r="G239" s="20"/>
      <c r="H239" s="20"/>
      <c r="I239" s="20"/>
      <c r="J239" s="20"/>
      <c r="K239" s="20"/>
      <c r="L239" s="20"/>
      <c r="M239" s="20"/>
      <c r="N239" s="26"/>
      <c r="O239" s="26"/>
      <c r="P239" s="26"/>
      <c r="Q239" s="26"/>
      <c r="R239" s="26"/>
      <c r="S239" s="26"/>
      <c r="T239" s="26"/>
      <c r="U239" s="26"/>
      <c r="V239" s="26"/>
      <c r="W239" s="26"/>
      <c r="X239" s="26"/>
      <c r="Y239" s="26"/>
      <c r="Z239" s="26"/>
      <c r="AA239" s="26"/>
      <c r="AB239" s="26"/>
      <c r="AC239" s="26"/>
      <c r="AD239" s="26"/>
      <c r="AE239" s="26"/>
    </row>
    <row r="240" ht="15.75" customHeight="1">
      <c r="A240" s="26"/>
      <c r="B240" s="20"/>
      <c r="C240" s="20"/>
      <c r="D240" s="20"/>
      <c r="E240" s="20"/>
      <c r="F240" s="20"/>
      <c r="G240" s="20"/>
      <c r="H240" s="20"/>
      <c r="I240" s="20"/>
      <c r="J240" s="20"/>
      <c r="K240" s="20"/>
      <c r="L240" s="20"/>
      <c r="M240" s="20"/>
      <c r="N240" s="26"/>
      <c r="O240" s="26"/>
      <c r="P240" s="26"/>
      <c r="Q240" s="26"/>
      <c r="R240" s="26"/>
      <c r="S240" s="26"/>
      <c r="T240" s="26"/>
      <c r="U240" s="26"/>
      <c r="V240" s="26"/>
      <c r="W240" s="26"/>
      <c r="X240" s="26"/>
      <c r="Y240" s="26"/>
      <c r="Z240" s="26"/>
      <c r="AA240" s="26"/>
      <c r="AB240" s="26"/>
      <c r="AC240" s="26"/>
      <c r="AD240" s="26"/>
      <c r="AE240" s="26"/>
    </row>
    <row r="241" ht="15.75" customHeight="1">
      <c r="A241" s="26"/>
      <c r="B241" s="20"/>
      <c r="C241" s="20"/>
      <c r="D241" s="20"/>
      <c r="E241" s="20"/>
      <c r="F241" s="20"/>
      <c r="G241" s="20"/>
      <c r="H241" s="20"/>
      <c r="I241" s="20"/>
      <c r="J241" s="20"/>
      <c r="K241" s="20"/>
      <c r="L241" s="20"/>
      <c r="M241" s="20"/>
      <c r="N241" s="26"/>
      <c r="O241" s="26"/>
      <c r="P241" s="26"/>
      <c r="Q241" s="26"/>
      <c r="R241" s="26"/>
      <c r="S241" s="26"/>
      <c r="T241" s="26"/>
      <c r="U241" s="26"/>
      <c r="V241" s="26"/>
      <c r="W241" s="26"/>
      <c r="X241" s="26"/>
      <c r="Y241" s="26"/>
      <c r="Z241" s="26"/>
      <c r="AA241" s="26"/>
      <c r="AB241" s="26"/>
      <c r="AC241" s="26"/>
      <c r="AD241" s="26"/>
      <c r="AE241" s="26"/>
    </row>
    <row r="242" ht="15.75" customHeight="1">
      <c r="A242" s="26"/>
      <c r="B242" s="20"/>
      <c r="C242" s="20"/>
      <c r="D242" s="20"/>
      <c r="E242" s="20"/>
      <c r="F242" s="20"/>
      <c r="G242" s="20"/>
      <c r="H242" s="20"/>
      <c r="I242" s="20"/>
      <c r="J242" s="20"/>
      <c r="K242" s="20"/>
      <c r="L242" s="20"/>
      <c r="M242" s="20"/>
      <c r="N242" s="26"/>
      <c r="O242" s="26"/>
      <c r="P242" s="26"/>
      <c r="Q242" s="26"/>
      <c r="R242" s="26"/>
      <c r="S242" s="26"/>
      <c r="T242" s="26"/>
      <c r="U242" s="26"/>
      <c r="V242" s="26"/>
      <c r="W242" s="26"/>
      <c r="X242" s="26"/>
      <c r="Y242" s="26"/>
      <c r="Z242" s="26"/>
      <c r="AA242" s="26"/>
      <c r="AB242" s="26"/>
      <c r="AC242" s="26"/>
      <c r="AD242" s="26"/>
      <c r="AE242" s="26"/>
    </row>
    <row r="243" ht="15.75" customHeight="1">
      <c r="A243" s="26"/>
      <c r="B243" s="20"/>
      <c r="C243" s="20"/>
      <c r="D243" s="20"/>
      <c r="E243" s="20"/>
      <c r="F243" s="20"/>
      <c r="G243" s="20"/>
      <c r="H243" s="20"/>
      <c r="I243" s="20"/>
      <c r="J243" s="20"/>
      <c r="K243" s="20"/>
      <c r="L243" s="20"/>
      <c r="M243" s="20"/>
      <c r="N243" s="26"/>
      <c r="O243" s="26"/>
      <c r="P243" s="26"/>
      <c r="Q243" s="26"/>
      <c r="R243" s="26"/>
      <c r="S243" s="26"/>
      <c r="T243" s="26"/>
      <c r="U243" s="26"/>
      <c r="V243" s="26"/>
      <c r="W243" s="26"/>
      <c r="X243" s="26"/>
      <c r="Y243" s="26"/>
      <c r="Z243" s="26"/>
      <c r="AA243" s="26"/>
      <c r="AB243" s="26"/>
      <c r="AC243" s="26"/>
      <c r="AD243" s="26"/>
      <c r="AE243" s="26"/>
    </row>
    <row r="244" ht="15.75" customHeight="1">
      <c r="A244" s="26"/>
      <c r="B244" s="20"/>
      <c r="C244" s="20"/>
      <c r="D244" s="20"/>
      <c r="E244" s="20"/>
      <c r="F244" s="20"/>
      <c r="G244" s="20"/>
      <c r="H244" s="20"/>
      <c r="I244" s="20"/>
      <c r="J244" s="20"/>
      <c r="K244" s="20"/>
      <c r="L244" s="20"/>
      <c r="M244" s="20"/>
      <c r="N244" s="26"/>
      <c r="O244" s="26"/>
      <c r="P244" s="26"/>
      <c r="Q244" s="26"/>
      <c r="R244" s="26"/>
      <c r="S244" s="26"/>
      <c r="T244" s="26"/>
      <c r="U244" s="26"/>
      <c r="V244" s="26"/>
      <c r="W244" s="26"/>
      <c r="X244" s="26"/>
      <c r="Y244" s="26"/>
      <c r="Z244" s="26"/>
      <c r="AA244" s="26"/>
      <c r="AB244" s="26"/>
      <c r="AC244" s="26"/>
      <c r="AD244" s="26"/>
      <c r="AE244" s="26"/>
    </row>
    <row r="245" ht="15.75" customHeight="1">
      <c r="A245" s="26"/>
      <c r="B245" s="20"/>
      <c r="C245" s="20"/>
      <c r="D245" s="20"/>
      <c r="E245" s="20"/>
      <c r="F245" s="20"/>
      <c r="G245" s="20"/>
      <c r="H245" s="20"/>
      <c r="I245" s="20"/>
      <c r="J245" s="20"/>
      <c r="K245" s="20"/>
      <c r="L245" s="20"/>
      <c r="M245" s="20"/>
      <c r="N245" s="26"/>
      <c r="O245" s="26"/>
      <c r="P245" s="26"/>
      <c r="Q245" s="26"/>
      <c r="R245" s="26"/>
      <c r="S245" s="26"/>
      <c r="T245" s="26"/>
      <c r="U245" s="26"/>
      <c r="V245" s="26"/>
      <c r="W245" s="26"/>
      <c r="X245" s="26"/>
      <c r="Y245" s="26"/>
      <c r="Z245" s="26"/>
      <c r="AA245" s="26"/>
      <c r="AB245" s="26"/>
      <c r="AC245" s="26"/>
      <c r="AD245" s="26"/>
      <c r="AE245" s="26"/>
    </row>
    <row r="246" ht="15.75" customHeight="1">
      <c r="A246" s="26"/>
      <c r="B246" s="20"/>
      <c r="C246" s="20"/>
      <c r="D246" s="20"/>
      <c r="E246" s="20"/>
      <c r="F246" s="20"/>
      <c r="G246" s="20"/>
      <c r="H246" s="20"/>
      <c r="I246" s="20"/>
      <c r="J246" s="20"/>
      <c r="K246" s="20"/>
      <c r="L246" s="20"/>
      <c r="M246" s="20"/>
      <c r="N246" s="26"/>
      <c r="O246" s="26"/>
      <c r="P246" s="26"/>
      <c r="Q246" s="26"/>
      <c r="R246" s="26"/>
      <c r="S246" s="26"/>
      <c r="T246" s="26"/>
      <c r="U246" s="26"/>
      <c r="V246" s="26"/>
      <c r="W246" s="26"/>
      <c r="X246" s="26"/>
      <c r="Y246" s="26"/>
      <c r="Z246" s="26"/>
      <c r="AA246" s="26"/>
      <c r="AB246" s="26"/>
      <c r="AC246" s="26"/>
      <c r="AD246" s="26"/>
      <c r="AE246" s="26"/>
    </row>
    <row r="247" ht="15.75" customHeight="1">
      <c r="A247" s="26"/>
      <c r="B247" s="20"/>
      <c r="C247" s="20"/>
      <c r="D247" s="20"/>
      <c r="E247" s="20"/>
      <c r="F247" s="20"/>
      <c r="G247" s="20"/>
      <c r="H247" s="20"/>
      <c r="I247" s="20"/>
      <c r="J247" s="20"/>
      <c r="K247" s="20"/>
      <c r="L247" s="20"/>
      <c r="M247" s="20"/>
      <c r="N247" s="26"/>
      <c r="O247" s="26"/>
      <c r="P247" s="26"/>
      <c r="Q247" s="26"/>
      <c r="R247" s="26"/>
      <c r="S247" s="26"/>
      <c r="T247" s="26"/>
      <c r="U247" s="26"/>
      <c r="V247" s="26"/>
      <c r="W247" s="26"/>
      <c r="X247" s="26"/>
      <c r="Y247" s="26"/>
      <c r="Z247" s="26"/>
      <c r="AA247" s="26"/>
      <c r="AB247" s="26"/>
      <c r="AC247" s="26"/>
      <c r="AD247" s="26"/>
      <c r="AE247" s="26"/>
    </row>
    <row r="248" ht="15.75" customHeight="1">
      <c r="A248" s="26"/>
      <c r="B248" s="20"/>
      <c r="C248" s="20"/>
      <c r="D248" s="20"/>
      <c r="E248" s="20"/>
      <c r="F248" s="20"/>
      <c r="G248" s="20"/>
      <c r="H248" s="20"/>
      <c r="I248" s="20"/>
      <c r="J248" s="20"/>
      <c r="K248" s="20"/>
      <c r="L248" s="20"/>
      <c r="M248" s="20"/>
      <c r="N248" s="26"/>
      <c r="O248" s="26"/>
      <c r="P248" s="26"/>
      <c r="Q248" s="26"/>
      <c r="R248" s="26"/>
      <c r="S248" s="26"/>
      <c r="T248" s="26"/>
      <c r="U248" s="26"/>
      <c r="V248" s="26"/>
      <c r="W248" s="26"/>
      <c r="X248" s="26"/>
      <c r="Y248" s="26"/>
      <c r="Z248" s="26"/>
      <c r="AA248" s="26"/>
      <c r="AB248" s="26"/>
      <c r="AC248" s="26"/>
      <c r="AD248" s="26"/>
      <c r="AE248" s="26"/>
    </row>
    <row r="249" ht="15.75" customHeight="1">
      <c r="A249" s="26"/>
      <c r="B249" s="20"/>
      <c r="C249" s="20"/>
      <c r="D249" s="20"/>
      <c r="E249" s="20"/>
      <c r="F249" s="20"/>
      <c r="G249" s="20"/>
      <c r="H249" s="20"/>
      <c r="I249" s="20"/>
      <c r="J249" s="20"/>
      <c r="K249" s="20"/>
      <c r="L249" s="20"/>
      <c r="M249" s="20"/>
      <c r="N249" s="26"/>
      <c r="O249" s="26"/>
      <c r="P249" s="26"/>
      <c r="Q249" s="26"/>
      <c r="R249" s="26"/>
      <c r="S249" s="26"/>
      <c r="T249" s="26"/>
      <c r="U249" s="26"/>
      <c r="V249" s="26"/>
      <c r="W249" s="26"/>
      <c r="X249" s="26"/>
      <c r="Y249" s="26"/>
      <c r="Z249" s="26"/>
      <c r="AA249" s="26"/>
      <c r="AB249" s="26"/>
      <c r="AC249" s="26"/>
      <c r="AD249" s="26"/>
      <c r="AE249" s="26"/>
    </row>
    <row r="250" ht="15.75" customHeight="1">
      <c r="A250" s="26"/>
      <c r="B250" s="20"/>
      <c r="C250" s="20"/>
      <c r="D250" s="20"/>
      <c r="E250" s="20"/>
      <c r="F250" s="20"/>
      <c r="G250" s="20"/>
      <c r="H250" s="20"/>
      <c r="I250" s="20"/>
      <c r="J250" s="20"/>
      <c r="K250" s="20"/>
      <c r="L250" s="20"/>
      <c r="M250" s="20"/>
      <c r="N250" s="26"/>
      <c r="O250" s="26"/>
      <c r="P250" s="26"/>
      <c r="Q250" s="26"/>
      <c r="R250" s="26"/>
      <c r="S250" s="26"/>
      <c r="T250" s="26"/>
      <c r="U250" s="26"/>
      <c r="V250" s="26"/>
      <c r="W250" s="26"/>
      <c r="X250" s="26"/>
      <c r="Y250" s="26"/>
      <c r="Z250" s="26"/>
      <c r="AA250" s="26"/>
      <c r="AB250" s="26"/>
      <c r="AC250" s="26"/>
      <c r="AD250" s="26"/>
      <c r="AE250" s="26"/>
    </row>
    <row r="251" ht="15.75" customHeight="1">
      <c r="A251" s="26"/>
      <c r="B251" s="20"/>
      <c r="C251" s="20"/>
      <c r="D251" s="20"/>
      <c r="E251" s="20"/>
      <c r="F251" s="20"/>
      <c r="G251" s="20"/>
      <c r="H251" s="20"/>
      <c r="I251" s="20"/>
      <c r="J251" s="20"/>
      <c r="K251" s="20"/>
      <c r="L251" s="20"/>
      <c r="M251" s="20"/>
      <c r="N251" s="26"/>
      <c r="O251" s="26"/>
      <c r="P251" s="26"/>
      <c r="Q251" s="26"/>
      <c r="R251" s="26"/>
      <c r="S251" s="26"/>
      <c r="T251" s="26"/>
      <c r="U251" s="26"/>
      <c r="V251" s="26"/>
      <c r="W251" s="26"/>
      <c r="X251" s="26"/>
      <c r="Y251" s="26"/>
      <c r="Z251" s="26"/>
      <c r="AA251" s="26"/>
      <c r="AB251" s="26"/>
      <c r="AC251" s="26"/>
      <c r="AD251" s="26"/>
      <c r="AE251" s="26"/>
    </row>
    <row r="252" ht="15.75" customHeight="1">
      <c r="A252" s="26"/>
      <c r="B252" s="20"/>
      <c r="C252" s="20"/>
      <c r="D252" s="20"/>
      <c r="E252" s="20"/>
      <c r="F252" s="20"/>
      <c r="G252" s="20"/>
      <c r="H252" s="20"/>
      <c r="I252" s="20"/>
      <c r="J252" s="20"/>
      <c r="K252" s="20"/>
      <c r="L252" s="20"/>
      <c r="M252" s="20"/>
      <c r="N252" s="26"/>
      <c r="O252" s="26"/>
      <c r="P252" s="26"/>
      <c r="Q252" s="26"/>
      <c r="R252" s="26"/>
      <c r="S252" s="26"/>
      <c r="T252" s="26"/>
      <c r="U252" s="26"/>
      <c r="V252" s="26"/>
      <c r="W252" s="26"/>
      <c r="X252" s="26"/>
      <c r="Y252" s="26"/>
      <c r="Z252" s="26"/>
      <c r="AA252" s="26"/>
      <c r="AB252" s="26"/>
      <c r="AC252" s="26"/>
      <c r="AD252" s="26"/>
      <c r="AE252" s="26"/>
    </row>
    <row r="253" ht="15.75" customHeight="1">
      <c r="A253" s="26"/>
      <c r="B253" s="20"/>
      <c r="C253" s="20"/>
      <c r="D253" s="20"/>
      <c r="E253" s="20"/>
      <c r="F253" s="20"/>
      <c r="G253" s="20"/>
      <c r="H253" s="20"/>
      <c r="I253" s="20"/>
      <c r="J253" s="20"/>
      <c r="K253" s="20"/>
      <c r="L253" s="20"/>
      <c r="M253" s="20"/>
      <c r="N253" s="26"/>
      <c r="O253" s="26"/>
      <c r="P253" s="26"/>
      <c r="Q253" s="26"/>
      <c r="R253" s="26"/>
      <c r="S253" s="26"/>
      <c r="T253" s="26"/>
      <c r="U253" s="26"/>
      <c r="V253" s="26"/>
      <c r="W253" s="26"/>
      <c r="X253" s="26"/>
      <c r="Y253" s="26"/>
      <c r="Z253" s="26"/>
      <c r="AA253" s="26"/>
      <c r="AB253" s="26"/>
      <c r="AC253" s="26"/>
      <c r="AD253" s="26"/>
      <c r="AE253" s="26"/>
    </row>
    <row r="254" ht="15.75" customHeight="1">
      <c r="A254" s="26"/>
      <c r="B254" s="20"/>
      <c r="C254" s="20"/>
      <c r="D254" s="20"/>
      <c r="E254" s="20"/>
      <c r="F254" s="20"/>
      <c r="G254" s="20"/>
      <c r="H254" s="20"/>
      <c r="I254" s="20"/>
      <c r="J254" s="20"/>
      <c r="K254" s="20"/>
      <c r="L254" s="20"/>
      <c r="M254" s="20"/>
      <c r="N254" s="26"/>
      <c r="O254" s="26"/>
      <c r="P254" s="26"/>
      <c r="Q254" s="26"/>
      <c r="R254" s="26"/>
      <c r="S254" s="26"/>
      <c r="T254" s="26"/>
      <c r="U254" s="26"/>
      <c r="V254" s="26"/>
      <c r="W254" s="26"/>
      <c r="X254" s="26"/>
      <c r="Y254" s="26"/>
      <c r="Z254" s="26"/>
      <c r="AA254" s="26"/>
      <c r="AB254" s="26"/>
      <c r="AC254" s="26"/>
      <c r="AD254" s="26"/>
      <c r="AE254" s="26"/>
    </row>
    <row r="255" ht="15.75" customHeight="1">
      <c r="A255" s="26"/>
      <c r="B255" s="20"/>
      <c r="C255" s="20"/>
      <c r="D255" s="20"/>
      <c r="E255" s="20"/>
      <c r="F255" s="20"/>
      <c r="G255" s="20"/>
      <c r="H255" s="20"/>
      <c r="I255" s="20"/>
      <c r="J255" s="20"/>
      <c r="K255" s="20"/>
      <c r="L255" s="20"/>
      <c r="M255" s="20"/>
      <c r="N255" s="26"/>
      <c r="O255" s="26"/>
      <c r="P255" s="26"/>
      <c r="Q255" s="26"/>
      <c r="R255" s="26"/>
      <c r="S255" s="26"/>
      <c r="T255" s="26"/>
      <c r="U255" s="26"/>
      <c r="V255" s="26"/>
      <c r="W255" s="26"/>
      <c r="X255" s="26"/>
      <c r="Y255" s="26"/>
      <c r="Z255" s="26"/>
      <c r="AA255" s="26"/>
      <c r="AB255" s="26"/>
      <c r="AC255" s="26"/>
      <c r="AD255" s="26"/>
      <c r="AE255" s="26"/>
    </row>
    <row r="256" ht="15.75" customHeight="1">
      <c r="A256" s="26"/>
      <c r="B256" s="20"/>
      <c r="C256" s="20"/>
      <c r="D256" s="20"/>
      <c r="E256" s="20"/>
      <c r="F256" s="20"/>
      <c r="G256" s="20"/>
      <c r="H256" s="20"/>
      <c r="I256" s="20"/>
      <c r="J256" s="20"/>
      <c r="K256" s="20"/>
      <c r="L256" s="20"/>
      <c r="M256" s="20"/>
      <c r="N256" s="26"/>
      <c r="O256" s="26"/>
      <c r="P256" s="26"/>
      <c r="Q256" s="26"/>
      <c r="R256" s="26"/>
      <c r="S256" s="26"/>
      <c r="T256" s="26"/>
      <c r="U256" s="26"/>
      <c r="V256" s="26"/>
      <c r="W256" s="26"/>
      <c r="X256" s="26"/>
      <c r="Y256" s="26"/>
      <c r="Z256" s="26"/>
      <c r="AA256" s="26"/>
      <c r="AB256" s="26"/>
      <c r="AC256" s="26"/>
      <c r="AD256" s="26"/>
      <c r="AE256" s="26"/>
    </row>
    <row r="257" ht="15.75" customHeight="1">
      <c r="A257" s="26"/>
      <c r="B257" s="20"/>
      <c r="C257" s="20"/>
      <c r="D257" s="20"/>
      <c r="E257" s="20"/>
      <c r="F257" s="20"/>
      <c r="G257" s="20"/>
      <c r="H257" s="20"/>
      <c r="I257" s="20"/>
      <c r="J257" s="20"/>
      <c r="K257" s="20"/>
      <c r="L257" s="20"/>
      <c r="M257" s="20"/>
      <c r="N257" s="26"/>
      <c r="O257" s="26"/>
      <c r="P257" s="26"/>
      <c r="Q257" s="26"/>
      <c r="R257" s="26"/>
      <c r="S257" s="26"/>
      <c r="T257" s="26"/>
      <c r="U257" s="26"/>
      <c r="V257" s="26"/>
      <c r="W257" s="26"/>
      <c r="X257" s="26"/>
      <c r="Y257" s="26"/>
      <c r="Z257" s="26"/>
      <c r="AA257" s="26"/>
      <c r="AB257" s="26"/>
      <c r="AC257" s="26"/>
      <c r="AD257" s="26"/>
      <c r="AE257" s="26"/>
    </row>
    <row r="258" ht="15.75" customHeight="1">
      <c r="A258" s="26"/>
      <c r="B258" s="20"/>
      <c r="C258" s="20"/>
      <c r="D258" s="20"/>
      <c r="E258" s="20"/>
      <c r="F258" s="20"/>
      <c r="G258" s="20"/>
      <c r="H258" s="20"/>
      <c r="I258" s="20"/>
      <c r="J258" s="20"/>
      <c r="K258" s="20"/>
      <c r="L258" s="20"/>
      <c r="M258" s="20"/>
      <c r="N258" s="26"/>
      <c r="O258" s="26"/>
      <c r="P258" s="26"/>
      <c r="Q258" s="26"/>
      <c r="R258" s="26"/>
      <c r="S258" s="26"/>
      <c r="T258" s="26"/>
      <c r="U258" s="26"/>
      <c r="V258" s="26"/>
      <c r="W258" s="26"/>
      <c r="X258" s="26"/>
      <c r="Y258" s="26"/>
      <c r="Z258" s="26"/>
      <c r="AA258" s="26"/>
      <c r="AB258" s="26"/>
      <c r="AC258" s="26"/>
      <c r="AD258" s="26"/>
      <c r="AE258" s="26"/>
    </row>
    <row r="259" ht="15.75" customHeight="1">
      <c r="A259" s="26"/>
      <c r="B259" s="20"/>
      <c r="C259" s="20"/>
      <c r="D259" s="20"/>
      <c r="E259" s="20"/>
      <c r="F259" s="20"/>
      <c r="G259" s="20"/>
      <c r="H259" s="20"/>
      <c r="I259" s="20"/>
      <c r="J259" s="20"/>
      <c r="K259" s="20"/>
      <c r="L259" s="20"/>
      <c r="M259" s="20"/>
      <c r="N259" s="26"/>
      <c r="O259" s="26"/>
      <c r="P259" s="26"/>
      <c r="Q259" s="26"/>
      <c r="R259" s="26"/>
      <c r="S259" s="26"/>
      <c r="T259" s="26"/>
      <c r="U259" s="26"/>
      <c r="V259" s="26"/>
      <c r="W259" s="26"/>
      <c r="X259" s="26"/>
      <c r="Y259" s="26"/>
      <c r="Z259" s="26"/>
      <c r="AA259" s="26"/>
      <c r="AB259" s="26"/>
      <c r="AC259" s="26"/>
      <c r="AD259" s="26"/>
      <c r="AE259" s="26"/>
    </row>
    <row r="260" ht="15.75" customHeight="1">
      <c r="A260" s="26"/>
      <c r="B260" s="20"/>
      <c r="C260" s="20"/>
      <c r="D260" s="20"/>
      <c r="E260" s="20"/>
      <c r="F260" s="20"/>
      <c r="G260" s="20"/>
      <c r="H260" s="20"/>
      <c r="I260" s="20"/>
      <c r="J260" s="20"/>
      <c r="K260" s="20"/>
      <c r="L260" s="20"/>
      <c r="M260" s="20"/>
      <c r="N260" s="26"/>
      <c r="O260" s="26"/>
      <c r="P260" s="26"/>
      <c r="Q260" s="26"/>
      <c r="R260" s="26"/>
      <c r="S260" s="26"/>
      <c r="T260" s="26"/>
      <c r="U260" s="26"/>
      <c r="V260" s="26"/>
      <c r="W260" s="26"/>
      <c r="X260" s="26"/>
      <c r="Y260" s="26"/>
      <c r="Z260" s="26"/>
      <c r="AA260" s="26"/>
      <c r="AB260" s="26"/>
      <c r="AC260" s="26"/>
      <c r="AD260" s="26"/>
      <c r="AE260" s="26"/>
    </row>
    <row r="261" ht="15.75" customHeight="1">
      <c r="A261" s="26"/>
      <c r="B261" s="20"/>
      <c r="C261" s="20"/>
      <c r="D261" s="20"/>
      <c r="E261" s="20"/>
      <c r="F261" s="20"/>
      <c r="G261" s="20"/>
      <c r="H261" s="20"/>
      <c r="I261" s="20"/>
      <c r="J261" s="20"/>
      <c r="K261" s="20"/>
      <c r="L261" s="20"/>
      <c r="M261" s="20"/>
      <c r="N261" s="26"/>
      <c r="O261" s="26"/>
      <c r="P261" s="26"/>
      <c r="Q261" s="26"/>
      <c r="R261" s="26"/>
      <c r="S261" s="26"/>
      <c r="T261" s="26"/>
      <c r="U261" s="26"/>
      <c r="V261" s="26"/>
      <c r="W261" s="26"/>
      <c r="X261" s="26"/>
      <c r="Y261" s="26"/>
      <c r="Z261" s="26"/>
      <c r="AA261" s="26"/>
      <c r="AB261" s="26"/>
      <c r="AC261" s="26"/>
      <c r="AD261" s="26"/>
      <c r="AE261" s="26"/>
    </row>
    <row r="262" ht="15.75" customHeight="1">
      <c r="A262" s="26"/>
      <c r="B262" s="20"/>
      <c r="C262" s="20"/>
      <c r="D262" s="20"/>
      <c r="E262" s="20"/>
      <c r="F262" s="20"/>
      <c r="G262" s="20"/>
      <c r="H262" s="20"/>
      <c r="I262" s="20"/>
      <c r="J262" s="20"/>
      <c r="K262" s="20"/>
      <c r="L262" s="20"/>
      <c r="M262" s="20"/>
      <c r="N262" s="26"/>
      <c r="O262" s="26"/>
      <c r="P262" s="26"/>
      <c r="Q262" s="26"/>
      <c r="R262" s="26"/>
      <c r="S262" s="26"/>
      <c r="T262" s="26"/>
      <c r="U262" s="26"/>
      <c r="V262" s="26"/>
      <c r="W262" s="26"/>
      <c r="X262" s="26"/>
      <c r="Y262" s="26"/>
      <c r="Z262" s="26"/>
      <c r="AA262" s="26"/>
      <c r="AB262" s="26"/>
      <c r="AC262" s="26"/>
      <c r="AD262" s="26"/>
      <c r="AE262" s="26"/>
    </row>
    <row r="263" ht="15.75" customHeight="1">
      <c r="A263" s="26"/>
      <c r="B263" s="20"/>
      <c r="C263" s="20"/>
      <c r="D263" s="20"/>
      <c r="E263" s="20"/>
      <c r="F263" s="20"/>
      <c r="G263" s="20"/>
      <c r="H263" s="20"/>
      <c r="I263" s="20"/>
      <c r="J263" s="20"/>
      <c r="K263" s="20"/>
      <c r="L263" s="20"/>
      <c r="M263" s="20"/>
      <c r="N263" s="26"/>
      <c r="O263" s="26"/>
      <c r="P263" s="26"/>
      <c r="Q263" s="26"/>
      <c r="R263" s="26"/>
      <c r="S263" s="26"/>
      <c r="T263" s="26"/>
      <c r="U263" s="26"/>
      <c r="V263" s="26"/>
      <c r="W263" s="26"/>
      <c r="X263" s="26"/>
      <c r="Y263" s="26"/>
      <c r="Z263" s="26"/>
      <c r="AA263" s="26"/>
      <c r="AB263" s="26"/>
      <c r="AC263" s="26"/>
      <c r="AD263" s="26"/>
      <c r="AE263" s="26"/>
    </row>
    <row r="264" ht="15.75" customHeight="1">
      <c r="A264" s="26"/>
      <c r="B264" s="20"/>
      <c r="C264" s="20"/>
      <c r="D264" s="20"/>
      <c r="E264" s="20"/>
      <c r="F264" s="20"/>
      <c r="G264" s="20"/>
      <c r="H264" s="20"/>
      <c r="I264" s="20"/>
      <c r="J264" s="20"/>
      <c r="K264" s="20"/>
      <c r="L264" s="20"/>
      <c r="M264" s="20"/>
      <c r="N264" s="26"/>
      <c r="O264" s="26"/>
      <c r="P264" s="26"/>
      <c r="Q264" s="26"/>
      <c r="R264" s="26"/>
      <c r="S264" s="26"/>
      <c r="T264" s="26"/>
      <c r="U264" s="26"/>
      <c r="V264" s="26"/>
      <c r="W264" s="26"/>
      <c r="X264" s="26"/>
      <c r="Y264" s="26"/>
      <c r="Z264" s="26"/>
      <c r="AA264" s="26"/>
      <c r="AB264" s="26"/>
      <c r="AC264" s="26"/>
      <c r="AD264" s="26"/>
      <c r="AE264" s="26"/>
    </row>
    <row r="265" ht="15.75" customHeight="1">
      <c r="A265" s="26"/>
      <c r="B265" s="20"/>
      <c r="C265" s="20"/>
      <c r="D265" s="20"/>
      <c r="E265" s="20"/>
      <c r="F265" s="20"/>
      <c r="G265" s="20"/>
      <c r="H265" s="20"/>
      <c r="I265" s="20"/>
      <c r="J265" s="20"/>
      <c r="K265" s="20"/>
      <c r="L265" s="20"/>
      <c r="M265" s="20"/>
      <c r="N265" s="26"/>
      <c r="O265" s="26"/>
      <c r="P265" s="26"/>
      <c r="Q265" s="26"/>
      <c r="R265" s="26"/>
      <c r="S265" s="26"/>
      <c r="T265" s="26"/>
      <c r="U265" s="26"/>
      <c r="V265" s="26"/>
      <c r="W265" s="26"/>
      <c r="X265" s="26"/>
      <c r="Y265" s="26"/>
      <c r="Z265" s="26"/>
      <c r="AA265" s="26"/>
      <c r="AB265" s="26"/>
      <c r="AC265" s="26"/>
      <c r="AD265" s="26"/>
      <c r="AE265" s="26"/>
    </row>
    <row r="266" ht="15.75" customHeight="1">
      <c r="A266" s="26"/>
      <c r="B266" s="20"/>
      <c r="C266" s="20"/>
      <c r="D266" s="20"/>
      <c r="E266" s="20"/>
      <c r="F266" s="20"/>
      <c r="G266" s="20"/>
      <c r="H266" s="20"/>
      <c r="I266" s="20"/>
      <c r="J266" s="20"/>
      <c r="K266" s="20"/>
      <c r="L266" s="20"/>
      <c r="M266" s="20"/>
      <c r="N266" s="26"/>
      <c r="O266" s="26"/>
      <c r="P266" s="26"/>
      <c r="Q266" s="26"/>
      <c r="R266" s="26"/>
      <c r="S266" s="26"/>
      <c r="T266" s="26"/>
      <c r="U266" s="26"/>
      <c r="V266" s="26"/>
      <c r="W266" s="26"/>
      <c r="X266" s="26"/>
      <c r="Y266" s="26"/>
      <c r="Z266" s="26"/>
      <c r="AA266" s="26"/>
      <c r="AB266" s="26"/>
      <c r="AC266" s="26"/>
      <c r="AD266" s="26"/>
      <c r="AE266" s="26"/>
    </row>
    <row r="267" ht="15.75" customHeight="1">
      <c r="A267" s="26"/>
      <c r="B267" s="20"/>
      <c r="C267" s="20"/>
      <c r="D267" s="20"/>
      <c r="E267" s="20"/>
      <c r="F267" s="20"/>
      <c r="G267" s="20"/>
      <c r="H267" s="20"/>
      <c r="I267" s="20"/>
      <c r="J267" s="20"/>
      <c r="K267" s="20"/>
      <c r="L267" s="20"/>
      <c r="M267" s="20"/>
      <c r="N267" s="26"/>
      <c r="O267" s="26"/>
      <c r="P267" s="26"/>
      <c r="Q267" s="26"/>
      <c r="R267" s="26"/>
      <c r="S267" s="26"/>
      <c r="T267" s="26"/>
      <c r="U267" s="26"/>
      <c r="V267" s="26"/>
      <c r="W267" s="26"/>
      <c r="X267" s="26"/>
      <c r="Y267" s="26"/>
      <c r="Z267" s="26"/>
      <c r="AA267" s="26"/>
      <c r="AB267" s="26"/>
      <c r="AC267" s="26"/>
      <c r="AD267" s="26"/>
      <c r="AE267" s="26"/>
    </row>
    <row r="268" ht="15.75" customHeight="1">
      <c r="A268" s="26"/>
      <c r="B268" s="20"/>
      <c r="C268" s="20"/>
      <c r="D268" s="20"/>
      <c r="E268" s="20"/>
      <c r="F268" s="20"/>
      <c r="G268" s="20"/>
      <c r="H268" s="20"/>
      <c r="I268" s="20"/>
      <c r="J268" s="20"/>
      <c r="K268" s="20"/>
      <c r="L268" s="20"/>
      <c r="M268" s="20"/>
      <c r="N268" s="26"/>
      <c r="O268" s="26"/>
      <c r="P268" s="26"/>
      <c r="Q268" s="26"/>
      <c r="R268" s="26"/>
      <c r="S268" s="26"/>
      <c r="T268" s="26"/>
      <c r="U268" s="26"/>
      <c r="V268" s="26"/>
      <c r="W268" s="26"/>
      <c r="X268" s="26"/>
      <c r="Y268" s="26"/>
      <c r="Z268" s="26"/>
      <c r="AA268" s="26"/>
      <c r="AB268" s="26"/>
      <c r="AC268" s="26"/>
      <c r="AD268" s="26"/>
      <c r="AE268" s="26"/>
    </row>
    <row r="269" ht="15.75" customHeight="1">
      <c r="A269" s="26"/>
      <c r="B269" s="20"/>
      <c r="C269" s="20"/>
      <c r="D269" s="20"/>
      <c r="E269" s="20"/>
      <c r="F269" s="20"/>
      <c r="G269" s="20"/>
      <c r="H269" s="20"/>
      <c r="I269" s="20"/>
      <c r="J269" s="20"/>
      <c r="K269" s="20"/>
      <c r="L269" s="20"/>
      <c r="M269" s="20"/>
      <c r="N269" s="26"/>
      <c r="O269" s="26"/>
      <c r="P269" s="26"/>
      <c r="Q269" s="26"/>
      <c r="R269" s="26"/>
      <c r="S269" s="26"/>
      <c r="T269" s="26"/>
      <c r="U269" s="26"/>
      <c r="V269" s="26"/>
      <c r="W269" s="26"/>
      <c r="X269" s="26"/>
      <c r="Y269" s="26"/>
      <c r="Z269" s="26"/>
      <c r="AA269" s="26"/>
      <c r="AB269" s="26"/>
      <c r="AC269" s="26"/>
      <c r="AD269" s="26"/>
      <c r="AE269" s="26"/>
    </row>
    <row r="270" ht="15.75" customHeight="1">
      <c r="A270" s="26"/>
      <c r="B270" s="20"/>
      <c r="C270" s="20"/>
      <c r="D270" s="20"/>
      <c r="E270" s="20"/>
      <c r="F270" s="20"/>
      <c r="G270" s="20"/>
      <c r="H270" s="20"/>
      <c r="I270" s="20"/>
      <c r="J270" s="20"/>
      <c r="K270" s="20"/>
      <c r="L270" s="20"/>
      <c r="M270" s="20"/>
      <c r="N270" s="26"/>
      <c r="O270" s="26"/>
      <c r="P270" s="26"/>
      <c r="Q270" s="26"/>
      <c r="R270" s="26"/>
      <c r="S270" s="26"/>
      <c r="T270" s="26"/>
      <c r="U270" s="26"/>
      <c r="V270" s="26"/>
      <c r="W270" s="26"/>
      <c r="X270" s="26"/>
      <c r="Y270" s="26"/>
      <c r="Z270" s="26"/>
      <c r="AA270" s="26"/>
      <c r="AB270" s="26"/>
      <c r="AC270" s="26"/>
      <c r="AD270" s="26"/>
      <c r="AE270" s="26"/>
    </row>
    <row r="271" ht="15.75" customHeight="1">
      <c r="A271" s="26"/>
      <c r="B271" s="20"/>
      <c r="C271" s="20"/>
      <c r="D271" s="20"/>
      <c r="E271" s="20"/>
      <c r="F271" s="20"/>
      <c r="G271" s="20"/>
      <c r="H271" s="20"/>
      <c r="I271" s="20"/>
      <c r="J271" s="20"/>
      <c r="K271" s="20"/>
      <c r="L271" s="20"/>
      <c r="M271" s="20"/>
      <c r="N271" s="26"/>
      <c r="O271" s="26"/>
      <c r="P271" s="26"/>
      <c r="Q271" s="26"/>
      <c r="R271" s="26"/>
      <c r="S271" s="26"/>
      <c r="T271" s="26"/>
      <c r="U271" s="26"/>
      <c r="V271" s="26"/>
      <c r="W271" s="26"/>
      <c r="X271" s="26"/>
      <c r="Y271" s="26"/>
      <c r="Z271" s="26"/>
      <c r="AA271" s="26"/>
      <c r="AB271" s="26"/>
      <c r="AC271" s="26"/>
      <c r="AD271" s="26"/>
      <c r="AE271" s="26"/>
    </row>
    <row r="272" ht="15.75" customHeight="1">
      <c r="A272" s="26"/>
      <c r="B272" s="20"/>
      <c r="C272" s="20"/>
      <c r="D272" s="20"/>
      <c r="E272" s="20"/>
      <c r="F272" s="20"/>
      <c r="G272" s="20"/>
      <c r="H272" s="20"/>
      <c r="I272" s="20"/>
      <c r="J272" s="20"/>
      <c r="K272" s="20"/>
      <c r="L272" s="20"/>
      <c r="M272" s="20"/>
      <c r="N272" s="26"/>
      <c r="O272" s="26"/>
      <c r="P272" s="26"/>
      <c r="Q272" s="26"/>
      <c r="R272" s="26"/>
      <c r="S272" s="26"/>
      <c r="T272" s="26"/>
      <c r="U272" s="26"/>
      <c r="V272" s="26"/>
      <c r="W272" s="26"/>
      <c r="X272" s="26"/>
      <c r="Y272" s="26"/>
      <c r="Z272" s="26"/>
      <c r="AA272" s="26"/>
      <c r="AB272" s="26"/>
      <c r="AC272" s="26"/>
      <c r="AD272" s="26"/>
      <c r="AE272" s="26"/>
    </row>
    <row r="273" ht="15.75" customHeight="1">
      <c r="A273" s="26"/>
      <c r="B273" s="20"/>
      <c r="C273" s="20"/>
      <c r="D273" s="20"/>
      <c r="E273" s="20"/>
      <c r="F273" s="20"/>
      <c r="G273" s="20"/>
      <c r="H273" s="20"/>
      <c r="I273" s="20"/>
      <c r="J273" s="20"/>
      <c r="K273" s="20"/>
      <c r="L273" s="20"/>
      <c r="M273" s="20"/>
      <c r="N273" s="26"/>
      <c r="O273" s="26"/>
      <c r="P273" s="26"/>
      <c r="Q273" s="26"/>
      <c r="R273" s="26"/>
      <c r="S273" s="26"/>
      <c r="T273" s="26"/>
      <c r="U273" s="26"/>
      <c r="V273" s="26"/>
      <c r="W273" s="26"/>
      <c r="X273" s="26"/>
      <c r="Y273" s="26"/>
      <c r="Z273" s="26"/>
      <c r="AA273" s="26"/>
      <c r="AB273" s="26"/>
      <c r="AC273" s="26"/>
      <c r="AD273" s="26"/>
      <c r="AE273" s="26"/>
    </row>
    <row r="274" ht="15.75" customHeight="1">
      <c r="A274" s="26"/>
      <c r="B274" s="20"/>
      <c r="C274" s="20"/>
      <c r="D274" s="20"/>
      <c r="E274" s="20"/>
      <c r="F274" s="20"/>
      <c r="G274" s="20"/>
      <c r="H274" s="20"/>
      <c r="I274" s="20"/>
      <c r="J274" s="20"/>
      <c r="K274" s="20"/>
      <c r="L274" s="20"/>
      <c r="M274" s="20"/>
      <c r="N274" s="26"/>
      <c r="O274" s="26"/>
      <c r="P274" s="26"/>
      <c r="Q274" s="26"/>
      <c r="R274" s="26"/>
      <c r="S274" s="26"/>
      <c r="T274" s="26"/>
      <c r="U274" s="26"/>
      <c r="V274" s="26"/>
      <c r="W274" s="26"/>
      <c r="X274" s="26"/>
      <c r="Y274" s="26"/>
      <c r="Z274" s="26"/>
      <c r="AA274" s="26"/>
      <c r="AB274" s="26"/>
      <c r="AC274" s="26"/>
      <c r="AD274" s="26"/>
      <c r="AE274" s="26"/>
    </row>
    <row r="275" ht="15.75" customHeight="1">
      <c r="A275" s="26"/>
      <c r="B275" s="20"/>
      <c r="C275" s="20"/>
      <c r="D275" s="20"/>
      <c r="E275" s="20"/>
      <c r="F275" s="20"/>
      <c r="G275" s="20"/>
      <c r="H275" s="20"/>
      <c r="I275" s="20"/>
      <c r="J275" s="20"/>
      <c r="K275" s="20"/>
      <c r="L275" s="20"/>
      <c r="M275" s="20"/>
      <c r="N275" s="26"/>
      <c r="O275" s="26"/>
      <c r="P275" s="26"/>
      <c r="Q275" s="26"/>
      <c r="R275" s="26"/>
      <c r="S275" s="26"/>
      <c r="T275" s="26"/>
      <c r="U275" s="26"/>
      <c r="V275" s="26"/>
      <c r="W275" s="26"/>
      <c r="X275" s="26"/>
      <c r="Y275" s="26"/>
      <c r="Z275" s="26"/>
      <c r="AA275" s="26"/>
      <c r="AB275" s="26"/>
      <c r="AC275" s="26"/>
      <c r="AD275" s="26"/>
      <c r="AE275" s="26"/>
    </row>
    <row r="276" ht="15.75" customHeight="1">
      <c r="A276" s="26"/>
      <c r="B276" s="20"/>
      <c r="C276" s="20"/>
      <c r="D276" s="20"/>
      <c r="E276" s="20"/>
      <c r="F276" s="20"/>
      <c r="G276" s="20"/>
      <c r="H276" s="20"/>
      <c r="I276" s="20"/>
      <c r="J276" s="20"/>
      <c r="K276" s="20"/>
      <c r="L276" s="20"/>
      <c r="M276" s="20"/>
      <c r="N276" s="26"/>
      <c r="O276" s="26"/>
      <c r="P276" s="26"/>
      <c r="Q276" s="26"/>
      <c r="R276" s="26"/>
      <c r="S276" s="26"/>
      <c r="T276" s="26"/>
      <c r="U276" s="26"/>
      <c r="V276" s="26"/>
      <c r="W276" s="26"/>
      <c r="X276" s="26"/>
      <c r="Y276" s="26"/>
      <c r="Z276" s="26"/>
      <c r="AA276" s="26"/>
      <c r="AB276" s="26"/>
      <c r="AC276" s="26"/>
      <c r="AD276" s="26"/>
      <c r="AE276" s="26"/>
    </row>
    <row r="277" ht="15.75" customHeight="1">
      <c r="A277" s="26"/>
      <c r="B277" s="20"/>
      <c r="C277" s="20"/>
      <c r="D277" s="20"/>
      <c r="E277" s="20"/>
      <c r="F277" s="20"/>
      <c r="G277" s="20"/>
      <c r="H277" s="20"/>
      <c r="I277" s="20"/>
      <c r="J277" s="20"/>
      <c r="K277" s="20"/>
      <c r="L277" s="20"/>
      <c r="M277" s="20"/>
      <c r="N277" s="26"/>
      <c r="O277" s="26"/>
      <c r="P277" s="26"/>
      <c r="Q277" s="26"/>
      <c r="R277" s="26"/>
      <c r="S277" s="26"/>
      <c r="T277" s="26"/>
      <c r="U277" s="26"/>
      <c r="V277" s="26"/>
      <c r="W277" s="26"/>
      <c r="X277" s="26"/>
      <c r="Y277" s="26"/>
      <c r="Z277" s="26"/>
      <c r="AA277" s="26"/>
      <c r="AB277" s="26"/>
      <c r="AC277" s="26"/>
      <c r="AD277" s="26"/>
      <c r="AE277" s="26"/>
    </row>
    <row r="278" ht="15.75" customHeight="1">
      <c r="A278" s="26"/>
      <c r="B278" s="20"/>
      <c r="C278" s="20"/>
      <c r="D278" s="20"/>
      <c r="E278" s="20"/>
      <c r="F278" s="20"/>
      <c r="G278" s="20"/>
      <c r="H278" s="20"/>
      <c r="I278" s="20"/>
      <c r="J278" s="20"/>
      <c r="K278" s="20"/>
      <c r="L278" s="20"/>
      <c r="M278" s="20"/>
      <c r="N278" s="26"/>
      <c r="O278" s="26"/>
      <c r="P278" s="26"/>
      <c r="Q278" s="26"/>
      <c r="R278" s="26"/>
      <c r="S278" s="26"/>
      <c r="T278" s="26"/>
      <c r="U278" s="26"/>
      <c r="V278" s="26"/>
      <c r="W278" s="26"/>
      <c r="X278" s="26"/>
      <c r="Y278" s="26"/>
      <c r="Z278" s="26"/>
      <c r="AA278" s="26"/>
      <c r="AB278" s="26"/>
      <c r="AC278" s="26"/>
      <c r="AD278" s="26"/>
      <c r="AE278" s="26"/>
    </row>
    <row r="279" ht="15.75" customHeight="1">
      <c r="A279" s="26"/>
      <c r="B279" s="20"/>
      <c r="C279" s="20"/>
      <c r="D279" s="20"/>
      <c r="E279" s="20"/>
      <c r="F279" s="20"/>
      <c r="G279" s="20"/>
      <c r="H279" s="20"/>
      <c r="I279" s="20"/>
      <c r="J279" s="20"/>
      <c r="K279" s="20"/>
      <c r="L279" s="20"/>
      <c r="M279" s="20"/>
      <c r="N279" s="26"/>
      <c r="O279" s="26"/>
      <c r="P279" s="26"/>
      <c r="Q279" s="26"/>
      <c r="R279" s="26"/>
      <c r="S279" s="26"/>
      <c r="T279" s="26"/>
      <c r="U279" s="26"/>
      <c r="V279" s="26"/>
      <c r="W279" s="26"/>
      <c r="X279" s="26"/>
      <c r="Y279" s="26"/>
      <c r="Z279" s="26"/>
      <c r="AA279" s="26"/>
      <c r="AB279" s="26"/>
      <c r="AC279" s="26"/>
      <c r="AD279" s="26"/>
      <c r="AE279" s="26"/>
    </row>
    <row r="280" ht="15.75" customHeight="1">
      <c r="A280" s="26"/>
      <c r="B280" s="20"/>
      <c r="C280" s="20"/>
      <c r="D280" s="20"/>
      <c r="E280" s="20"/>
      <c r="F280" s="20"/>
      <c r="G280" s="20"/>
      <c r="H280" s="20"/>
      <c r="I280" s="20"/>
      <c r="J280" s="20"/>
      <c r="K280" s="20"/>
      <c r="L280" s="20"/>
      <c r="M280" s="20"/>
      <c r="N280" s="26"/>
      <c r="O280" s="26"/>
      <c r="P280" s="26"/>
      <c r="Q280" s="26"/>
      <c r="R280" s="26"/>
      <c r="S280" s="26"/>
      <c r="T280" s="26"/>
      <c r="U280" s="26"/>
      <c r="V280" s="26"/>
      <c r="W280" s="26"/>
      <c r="X280" s="26"/>
      <c r="Y280" s="26"/>
      <c r="Z280" s="26"/>
      <c r="AA280" s="26"/>
      <c r="AB280" s="26"/>
      <c r="AC280" s="26"/>
      <c r="AD280" s="26"/>
      <c r="AE280" s="26"/>
    </row>
    <row r="281" ht="15.75" customHeight="1">
      <c r="A281" s="26"/>
      <c r="B281" s="20"/>
      <c r="C281" s="20"/>
      <c r="D281" s="20"/>
      <c r="E281" s="20"/>
      <c r="F281" s="20"/>
      <c r="G281" s="20"/>
      <c r="H281" s="20"/>
      <c r="I281" s="20"/>
      <c r="J281" s="20"/>
      <c r="K281" s="20"/>
      <c r="L281" s="20"/>
      <c r="M281" s="20"/>
      <c r="N281" s="26"/>
      <c r="O281" s="26"/>
      <c r="P281" s="26"/>
      <c r="Q281" s="26"/>
      <c r="R281" s="26"/>
      <c r="S281" s="26"/>
      <c r="T281" s="26"/>
      <c r="U281" s="26"/>
      <c r="V281" s="26"/>
      <c r="W281" s="26"/>
      <c r="X281" s="26"/>
      <c r="Y281" s="26"/>
      <c r="Z281" s="26"/>
      <c r="AA281" s="26"/>
      <c r="AB281" s="26"/>
      <c r="AC281" s="26"/>
      <c r="AD281" s="26"/>
      <c r="AE281" s="26"/>
    </row>
    <row r="282" ht="15.75" customHeight="1">
      <c r="A282" s="26"/>
      <c r="B282" s="20"/>
      <c r="C282" s="20"/>
      <c r="D282" s="20"/>
      <c r="E282" s="20"/>
      <c r="F282" s="20"/>
      <c r="G282" s="20"/>
      <c r="H282" s="20"/>
      <c r="I282" s="20"/>
      <c r="J282" s="20"/>
      <c r="K282" s="20"/>
      <c r="L282" s="20"/>
      <c r="M282" s="20"/>
      <c r="N282" s="26"/>
      <c r="O282" s="26"/>
      <c r="P282" s="26"/>
      <c r="Q282" s="26"/>
      <c r="R282" s="26"/>
      <c r="S282" s="26"/>
      <c r="T282" s="26"/>
      <c r="U282" s="26"/>
      <c r="V282" s="26"/>
      <c r="W282" s="26"/>
      <c r="X282" s="26"/>
      <c r="Y282" s="26"/>
      <c r="Z282" s="26"/>
      <c r="AA282" s="26"/>
      <c r="AB282" s="26"/>
      <c r="AC282" s="26"/>
      <c r="AD282" s="26"/>
      <c r="AE282" s="26"/>
    </row>
    <row r="283" ht="15.75" customHeight="1">
      <c r="A283" s="26"/>
      <c r="B283" s="20"/>
      <c r="C283" s="20"/>
      <c r="D283" s="20"/>
      <c r="E283" s="20"/>
      <c r="F283" s="20"/>
      <c r="G283" s="20"/>
      <c r="H283" s="20"/>
      <c r="I283" s="20"/>
      <c r="J283" s="20"/>
      <c r="K283" s="20"/>
      <c r="L283" s="20"/>
      <c r="M283" s="20"/>
      <c r="N283" s="26"/>
      <c r="O283" s="26"/>
      <c r="P283" s="26"/>
      <c r="Q283" s="26"/>
      <c r="R283" s="26"/>
      <c r="S283" s="26"/>
      <c r="T283" s="26"/>
      <c r="U283" s="26"/>
      <c r="V283" s="26"/>
      <c r="W283" s="26"/>
      <c r="X283" s="26"/>
      <c r="Y283" s="26"/>
      <c r="Z283" s="26"/>
      <c r="AA283" s="26"/>
      <c r="AB283" s="26"/>
      <c r="AC283" s="26"/>
      <c r="AD283" s="26"/>
      <c r="AE283" s="26"/>
    </row>
    <row r="284" ht="15.75" customHeight="1">
      <c r="A284" s="26"/>
      <c r="B284" s="20"/>
      <c r="C284" s="20"/>
      <c r="D284" s="20"/>
      <c r="E284" s="20"/>
      <c r="F284" s="20"/>
      <c r="G284" s="20"/>
      <c r="H284" s="20"/>
      <c r="I284" s="20"/>
      <c r="J284" s="20"/>
      <c r="K284" s="20"/>
      <c r="L284" s="20"/>
      <c r="M284" s="20"/>
      <c r="N284" s="26"/>
      <c r="O284" s="26"/>
      <c r="P284" s="26"/>
      <c r="Q284" s="26"/>
      <c r="R284" s="26"/>
      <c r="S284" s="26"/>
      <c r="T284" s="26"/>
      <c r="U284" s="26"/>
      <c r="V284" s="26"/>
      <c r="W284" s="26"/>
      <c r="X284" s="26"/>
      <c r="Y284" s="26"/>
      <c r="Z284" s="26"/>
      <c r="AA284" s="26"/>
      <c r="AB284" s="26"/>
      <c r="AC284" s="26"/>
      <c r="AD284" s="26"/>
      <c r="AE284" s="26"/>
    </row>
    <row r="285" ht="15.75" customHeight="1">
      <c r="A285" s="26"/>
      <c r="B285" s="20"/>
      <c r="C285" s="20"/>
      <c r="D285" s="20"/>
      <c r="E285" s="20"/>
      <c r="F285" s="20"/>
      <c r="G285" s="20"/>
      <c r="H285" s="20"/>
      <c r="I285" s="20"/>
      <c r="J285" s="20"/>
      <c r="K285" s="20"/>
      <c r="L285" s="20"/>
      <c r="M285" s="20"/>
      <c r="N285" s="26"/>
      <c r="O285" s="26"/>
      <c r="P285" s="26"/>
      <c r="Q285" s="26"/>
      <c r="R285" s="26"/>
      <c r="S285" s="26"/>
      <c r="T285" s="26"/>
      <c r="U285" s="26"/>
      <c r="V285" s="26"/>
      <c r="W285" s="26"/>
      <c r="X285" s="26"/>
      <c r="Y285" s="26"/>
      <c r="Z285" s="26"/>
      <c r="AA285" s="26"/>
      <c r="AB285" s="26"/>
      <c r="AC285" s="26"/>
      <c r="AD285" s="26"/>
      <c r="AE285" s="26"/>
    </row>
    <row r="286" ht="15.75" customHeight="1">
      <c r="A286" s="26"/>
      <c r="B286" s="20"/>
      <c r="C286" s="20"/>
      <c r="D286" s="20"/>
      <c r="E286" s="20"/>
      <c r="F286" s="20"/>
      <c r="G286" s="20"/>
      <c r="H286" s="20"/>
      <c r="I286" s="20"/>
      <c r="J286" s="20"/>
      <c r="K286" s="20"/>
      <c r="L286" s="20"/>
      <c r="M286" s="20"/>
      <c r="N286" s="26"/>
      <c r="O286" s="26"/>
      <c r="P286" s="26"/>
      <c r="Q286" s="26"/>
      <c r="R286" s="26"/>
      <c r="S286" s="26"/>
      <c r="T286" s="26"/>
      <c r="U286" s="26"/>
      <c r="V286" s="26"/>
      <c r="W286" s="26"/>
      <c r="X286" s="26"/>
      <c r="Y286" s="26"/>
      <c r="Z286" s="26"/>
      <c r="AA286" s="26"/>
      <c r="AB286" s="26"/>
      <c r="AC286" s="26"/>
      <c r="AD286" s="26"/>
      <c r="AE286" s="26"/>
    </row>
    <row r="287" ht="15.75" customHeight="1">
      <c r="A287" s="26"/>
      <c r="B287" s="20"/>
      <c r="C287" s="20"/>
      <c r="D287" s="20"/>
      <c r="E287" s="20"/>
      <c r="F287" s="20"/>
      <c r="G287" s="20"/>
      <c r="H287" s="20"/>
      <c r="I287" s="20"/>
      <c r="J287" s="20"/>
      <c r="K287" s="20"/>
      <c r="L287" s="20"/>
      <c r="M287" s="20"/>
      <c r="N287" s="26"/>
      <c r="O287" s="26"/>
      <c r="P287" s="26"/>
      <c r="Q287" s="26"/>
      <c r="R287" s="26"/>
      <c r="S287" s="26"/>
      <c r="T287" s="26"/>
      <c r="U287" s="26"/>
      <c r="V287" s="26"/>
      <c r="W287" s="26"/>
      <c r="X287" s="26"/>
      <c r="Y287" s="26"/>
      <c r="Z287" s="26"/>
      <c r="AA287" s="26"/>
      <c r="AB287" s="26"/>
      <c r="AC287" s="26"/>
      <c r="AD287" s="26"/>
      <c r="AE287" s="26"/>
    </row>
    <row r="288" ht="15.75" customHeight="1">
      <c r="A288" s="26"/>
      <c r="B288" s="20"/>
      <c r="C288" s="20"/>
      <c r="D288" s="20"/>
      <c r="E288" s="20"/>
      <c r="F288" s="20"/>
      <c r="G288" s="20"/>
      <c r="H288" s="20"/>
      <c r="I288" s="20"/>
      <c r="J288" s="20"/>
      <c r="K288" s="20"/>
      <c r="L288" s="20"/>
      <c r="M288" s="20"/>
      <c r="N288" s="26"/>
      <c r="O288" s="26"/>
      <c r="P288" s="26"/>
      <c r="Q288" s="26"/>
      <c r="R288" s="26"/>
      <c r="S288" s="26"/>
      <c r="T288" s="26"/>
      <c r="U288" s="26"/>
      <c r="V288" s="26"/>
      <c r="W288" s="26"/>
      <c r="X288" s="26"/>
      <c r="Y288" s="26"/>
      <c r="Z288" s="26"/>
      <c r="AA288" s="26"/>
      <c r="AB288" s="26"/>
      <c r="AC288" s="26"/>
      <c r="AD288" s="26"/>
      <c r="AE288" s="26"/>
    </row>
    <row r="289" ht="15.75" customHeight="1">
      <c r="A289" s="26"/>
      <c r="B289" s="20"/>
      <c r="C289" s="20"/>
      <c r="D289" s="20"/>
      <c r="E289" s="20"/>
      <c r="F289" s="20"/>
      <c r="G289" s="20"/>
      <c r="H289" s="20"/>
      <c r="I289" s="20"/>
      <c r="J289" s="20"/>
      <c r="K289" s="20"/>
      <c r="L289" s="20"/>
      <c r="M289" s="20"/>
      <c r="N289" s="26"/>
      <c r="O289" s="26"/>
      <c r="P289" s="26"/>
      <c r="Q289" s="26"/>
      <c r="R289" s="26"/>
      <c r="S289" s="26"/>
      <c r="T289" s="26"/>
      <c r="U289" s="26"/>
      <c r="V289" s="26"/>
      <c r="W289" s="26"/>
      <c r="X289" s="26"/>
      <c r="Y289" s="26"/>
      <c r="Z289" s="26"/>
      <c r="AA289" s="26"/>
      <c r="AB289" s="26"/>
      <c r="AC289" s="26"/>
      <c r="AD289" s="26"/>
      <c r="AE289" s="26"/>
    </row>
    <row r="290" ht="15.75" customHeight="1">
      <c r="A290" s="26"/>
      <c r="B290" s="20"/>
      <c r="C290" s="20"/>
      <c r="D290" s="20"/>
      <c r="E290" s="20"/>
      <c r="F290" s="20"/>
      <c r="G290" s="20"/>
      <c r="H290" s="20"/>
      <c r="I290" s="20"/>
      <c r="J290" s="20"/>
      <c r="K290" s="20"/>
      <c r="L290" s="20"/>
      <c r="M290" s="20"/>
      <c r="N290" s="26"/>
      <c r="O290" s="26"/>
      <c r="P290" s="26"/>
      <c r="Q290" s="26"/>
      <c r="R290" s="26"/>
      <c r="S290" s="26"/>
      <c r="T290" s="26"/>
      <c r="U290" s="26"/>
      <c r="V290" s="26"/>
      <c r="W290" s="26"/>
      <c r="X290" s="26"/>
      <c r="Y290" s="26"/>
      <c r="Z290" s="26"/>
      <c r="AA290" s="26"/>
      <c r="AB290" s="26"/>
      <c r="AC290" s="26"/>
      <c r="AD290" s="26"/>
      <c r="AE290" s="26"/>
    </row>
    <row r="291" ht="15.75" customHeight="1">
      <c r="A291" s="26"/>
      <c r="B291" s="20"/>
      <c r="C291" s="20"/>
      <c r="D291" s="20"/>
      <c r="E291" s="20"/>
      <c r="F291" s="20"/>
      <c r="G291" s="20"/>
      <c r="H291" s="20"/>
      <c r="I291" s="20"/>
      <c r="J291" s="20"/>
      <c r="K291" s="20"/>
      <c r="L291" s="20"/>
      <c r="M291" s="20"/>
      <c r="N291" s="26"/>
      <c r="O291" s="26"/>
      <c r="P291" s="26"/>
      <c r="Q291" s="26"/>
      <c r="R291" s="26"/>
      <c r="S291" s="26"/>
      <c r="T291" s="26"/>
      <c r="U291" s="26"/>
      <c r="V291" s="26"/>
      <c r="W291" s="26"/>
      <c r="X291" s="26"/>
      <c r="Y291" s="26"/>
      <c r="Z291" s="26"/>
      <c r="AA291" s="26"/>
      <c r="AB291" s="26"/>
      <c r="AC291" s="26"/>
      <c r="AD291" s="26"/>
      <c r="AE291" s="26"/>
    </row>
    <row r="292" ht="15.75" customHeight="1">
      <c r="A292" s="26"/>
      <c r="B292" s="20"/>
      <c r="C292" s="20"/>
      <c r="D292" s="20"/>
      <c r="E292" s="20"/>
      <c r="F292" s="20"/>
      <c r="G292" s="20"/>
      <c r="H292" s="20"/>
      <c r="I292" s="20"/>
      <c r="J292" s="20"/>
      <c r="K292" s="20"/>
      <c r="L292" s="20"/>
      <c r="M292" s="20"/>
      <c r="N292" s="26"/>
      <c r="O292" s="26"/>
      <c r="P292" s="26"/>
      <c r="Q292" s="26"/>
      <c r="R292" s="26"/>
      <c r="S292" s="26"/>
      <c r="T292" s="26"/>
      <c r="U292" s="26"/>
      <c r="V292" s="26"/>
      <c r="W292" s="26"/>
      <c r="X292" s="26"/>
      <c r="Y292" s="26"/>
      <c r="Z292" s="26"/>
      <c r="AA292" s="26"/>
      <c r="AB292" s="26"/>
      <c r="AC292" s="26"/>
      <c r="AD292" s="26"/>
      <c r="AE292" s="26"/>
    </row>
    <row r="293" ht="15.75" customHeight="1">
      <c r="A293" s="26"/>
      <c r="B293" s="20"/>
      <c r="C293" s="20"/>
      <c r="D293" s="20"/>
      <c r="E293" s="20"/>
      <c r="F293" s="20"/>
      <c r="G293" s="20"/>
      <c r="H293" s="20"/>
      <c r="I293" s="20"/>
      <c r="J293" s="20"/>
      <c r="K293" s="20"/>
      <c r="L293" s="20"/>
      <c r="M293" s="20"/>
      <c r="N293" s="26"/>
      <c r="O293" s="26"/>
      <c r="P293" s="26"/>
      <c r="Q293" s="26"/>
      <c r="R293" s="26"/>
      <c r="S293" s="26"/>
      <c r="T293" s="26"/>
      <c r="U293" s="26"/>
      <c r="V293" s="26"/>
      <c r="W293" s="26"/>
      <c r="X293" s="26"/>
      <c r="Y293" s="26"/>
      <c r="Z293" s="26"/>
      <c r="AA293" s="26"/>
      <c r="AB293" s="26"/>
      <c r="AC293" s="26"/>
      <c r="AD293" s="26"/>
      <c r="AE293" s="26"/>
    </row>
    <row r="294" ht="15.75" customHeight="1">
      <c r="A294" s="26"/>
      <c r="B294" s="20"/>
      <c r="C294" s="20"/>
      <c r="D294" s="20"/>
      <c r="E294" s="20"/>
      <c r="F294" s="20"/>
      <c r="G294" s="20"/>
      <c r="H294" s="20"/>
      <c r="I294" s="20"/>
      <c r="J294" s="20"/>
      <c r="K294" s="20"/>
      <c r="L294" s="20"/>
      <c r="M294" s="20"/>
      <c r="N294" s="26"/>
      <c r="O294" s="26"/>
      <c r="P294" s="26"/>
      <c r="Q294" s="26"/>
      <c r="R294" s="26"/>
      <c r="S294" s="26"/>
      <c r="T294" s="26"/>
      <c r="U294" s="26"/>
      <c r="V294" s="26"/>
      <c r="W294" s="26"/>
      <c r="X294" s="26"/>
      <c r="Y294" s="26"/>
      <c r="Z294" s="26"/>
      <c r="AA294" s="26"/>
      <c r="AB294" s="26"/>
      <c r="AC294" s="26"/>
      <c r="AD294" s="26"/>
      <c r="AE294" s="26"/>
    </row>
    <row r="295" ht="15.75" customHeight="1">
      <c r="A295" s="26"/>
      <c r="B295" s="20"/>
      <c r="C295" s="20"/>
      <c r="D295" s="20"/>
      <c r="E295" s="20"/>
      <c r="F295" s="20"/>
      <c r="G295" s="20"/>
      <c r="H295" s="20"/>
      <c r="I295" s="20"/>
      <c r="J295" s="20"/>
      <c r="K295" s="20"/>
      <c r="L295" s="20"/>
      <c r="M295" s="20"/>
      <c r="N295" s="26"/>
      <c r="O295" s="26"/>
      <c r="P295" s="26"/>
      <c r="Q295" s="26"/>
      <c r="R295" s="26"/>
      <c r="S295" s="26"/>
      <c r="T295" s="26"/>
      <c r="U295" s="26"/>
      <c r="V295" s="26"/>
      <c r="W295" s="26"/>
      <c r="X295" s="26"/>
      <c r="Y295" s="26"/>
      <c r="Z295" s="26"/>
      <c r="AA295" s="26"/>
      <c r="AB295" s="26"/>
      <c r="AC295" s="26"/>
      <c r="AD295" s="26"/>
      <c r="AE295" s="26"/>
    </row>
    <row r="296" ht="15.75" customHeight="1">
      <c r="A296" s="26"/>
      <c r="B296" s="20"/>
      <c r="C296" s="20"/>
      <c r="D296" s="20"/>
      <c r="E296" s="20"/>
      <c r="F296" s="20"/>
      <c r="G296" s="20"/>
      <c r="H296" s="20"/>
      <c r="I296" s="20"/>
      <c r="J296" s="20"/>
      <c r="K296" s="20"/>
      <c r="L296" s="20"/>
      <c r="M296" s="20"/>
      <c r="N296" s="26"/>
      <c r="O296" s="26"/>
      <c r="P296" s="26"/>
      <c r="Q296" s="26"/>
      <c r="R296" s="26"/>
      <c r="S296" s="26"/>
      <c r="T296" s="26"/>
      <c r="U296" s="26"/>
      <c r="V296" s="26"/>
      <c r="W296" s="26"/>
      <c r="X296" s="26"/>
      <c r="Y296" s="26"/>
      <c r="Z296" s="26"/>
      <c r="AA296" s="26"/>
      <c r="AB296" s="26"/>
      <c r="AC296" s="26"/>
      <c r="AD296" s="26"/>
      <c r="AE296" s="26"/>
    </row>
    <row r="297" ht="15.75" customHeight="1">
      <c r="A297" s="26"/>
      <c r="B297" s="20"/>
      <c r="C297" s="20"/>
      <c r="D297" s="20"/>
      <c r="E297" s="20"/>
      <c r="F297" s="20"/>
      <c r="G297" s="20"/>
      <c r="H297" s="20"/>
      <c r="I297" s="20"/>
      <c r="J297" s="20"/>
      <c r="K297" s="20"/>
      <c r="L297" s="20"/>
      <c r="M297" s="20"/>
      <c r="N297" s="26"/>
      <c r="O297" s="26"/>
      <c r="P297" s="26"/>
      <c r="Q297" s="26"/>
      <c r="R297" s="26"/>
      <c r="S297" s="26"/>
      <c r="T297" s="26"/>
      <c r="U297" s="26"/>
      <c r="V297" s="26"/>
      <c r="W297" s="26"/>
      <c r="X297" s="26"/>
      <c r="Y297" s="26"/>
      <c r="Z297" s="26"/>
      <c r="AA297" s="26"/>
      <c r="AB297" s="26"/>
      <c r="AC297" s="26"/>
      <c r="AD297" s="26"/>
      <c r="AE297" s="26"/>
    </row>
    <row r="298" ht="15.75" customHeight="1">
      <c r="A298" s="26"/>
      <c r="B298" s="20"/>
      <c r="C298" s="20"/>
      <c r="D298" s="20"/>
      <c r="E298" s="20"/>
      <c r="F298" s="20"/>
      <c r="G298" s="20"/>
      <c r="H298" s="20"/>
      <c r="I298" s="20"/>
      <c r="J298" s="20"/>
      <c r="K298" s="20"/>
      <c r="L298" s="20"/>
      <c r="M298" s="20"/>
      <c r="N298" s="26"/>
      <c r="O298" s="26"/>
      <c r="P298" s="26"/>
      <c r="Q298" s="26"/>
      <c r="R298" s="26"/>
      <c r="S298" s="26"/>
      <c r="T298" s="26"/>
      <c r="U298" s="26"/>
      <c r="V298" s="26"/>
      <c r="W298" s="26"/>
      <c r="X298" s="26"/>
      <c r="Y298" s="26"/>
      <c r="Z298" s="26"/>
      <c r="AA298" s="26"/>
      <c r="AB298" s="26"/>
      <c r="AC298" s="26"/>
      <c r="AD298" s="26"/>
      <c r="AE298" s="26"/>
    </row>
    <row r="299" ht="15.75" customHeight="1">
      <c r="A299" s="26"/>
      <c r="B299" s="20"/>
      <c r="C299" s="20"/>
      <c r="D299" s="20"/>
      <c r="E299" s="20"/>
      <c r="F299" s="20"/>
      <c r="G299" s="20"/>
      <c r="H299" s="20"/>
      <c r="I299" s="20"/>
      <c r="J299" s="20"/>
      <c r="K299" s="20"/>
      <c r="L299" s="20"/>
      <c r="M299" s="20"/>
      <c r="N299" s="26"/>
      <c r="O299" s="26"/>
      <c r="P299" s="26"/>
      <c r="Q299" s="26"/>
      <c r="R299" s="26"/>
      <c r="S299" s="26"/>
      <c r="T299" s="26"/>
      <c r="U299" s="26"/>
      <c r="V299" s="26"/>
      <c r="W299" s="26"/>
      <c r="X299" s="26"/>
      <c r="Y299" s="26"/>
      <c r="Z299" s="26"/>
      <c r="AA299" s="26"/>
      <c r="AB299" s="26"/>
      <c r="AC299" s="26"/>
      <c r="AD299" s="26"/>
      <c r="AE299" s="26"/>
    </row>
    <row r="300" ht="15.75" customHeight="1">
      <c r="A300" s="26"/>
      <c r="B300" s="20"/>
      <c r="C300" s="20"/>
      <c r="D300" s="20"/>
      <c r="E300" s="20"/>
      <c r="F300" s="20"/>
      <c r="G300" s="20"/>
      <c r="H300" s="20"/>
      <c r="I300" s="20"/>
      <c r="J300" s="20"/>
      <c r="K300" s="20"/>
      <c r="L300" s="20"/>
      <c r="M300" s="20"/>
      <c r="N300" s="26"/>
      <c r="O300" s="26"/>
      <c r="P300" s="26"/>
      <c r="Q300" s="26"/>
      <c r="R300" s="26"/>
      <c r="S300" s="26"/>
      <c r="T300" s="26"/>
      <c r="U300" s="26"/>
      <c r="V300" s="26"/>
      <c r="W300" s="26"/>
      <c r="X300" s="26"/>
      <c r="Y300" s="26"/>
      <c r="Z300" s="26"/>
      <c r="AA300" s="26"/>
      <c r="AB300" s="26"/>
      <c r="AC300" s="26"/>
      <c r="AD300" s="26"/>
      <c r="AE300" s="26"/>
    </row>
    <row r="301" ht="15.75" customHeight="1">
      <c r="A301" s="26"/>
      <c r="B301" s="20"/>
      <c r="C301" s="20"/>
      <c r="D301" s="20"/>
      <c r="E301" s="20"/>
      <c r="F301" s="20"/>
      <c r="G301" s="20"/>
      <c r="H301" s="20"/>
      <c r="I301" s="20"/>
      <c r="J301" s="20"/>
      <c r="K301" s="20"/>
      <c r="L301" s="20"/>
      <c r="M301" s="20"/>
      <c r="N301" s="26"/>
      <c r="O301" s="26"/>
      <c r="P301" s="26"/>
      <c r="Q301" s="26"/>
      <c r="R301" s="26"/>
      <c r="S301" s="26"/>
      <c r="T301" s="26"/>
      <c r="U301" s="26"/>
      <c r="V301" s="26"/>
      <c r="W301" s="26"/>
      <c r="X301" s="26"/>
      <c r="Y301" s="26"/>
      <c r="Z301" s="26"/>
      <c r="AA301" s="26"/>
      <c r="AB301" s="26"/>
      <c r="AC301" s="26"/>
      <c r="AD301" s="26"/>
      <c r="AE301" s="26"/>
    </row>
    <row r="302" ht="15.75" customHeight="1">
      <c r="A302" s="26"/>
      <c r="B302" s="20"/>
      <c r="C302" s="20"/>
      <c r="D302" s="20"/>
      <c r="E302" s="20"/>
      <c r="F302" s="20"/>
      <c r="G302" s="20"/>
      <c r="H302" s="20"/>
      <c r="I302" s="20"/>
      <c r="J302" s="20"/>
      <c r="K302" s="20"/>
      <c r="L302" s="20"/>
      <c r="M302" s="20"/>
      <c r="N302" s="26"/>
      <c r="O302" s="26"/>
      <c r="P302" s="26"/>
      <c r="Q302" s="26"/>
      <c r="R302" s="26"/>
      <c r="S302" s="26"/>
      <c r="T302" s="26"/>
      <c r="U302" s="26"/>
      <c r="V302" s="26"/>
      <c r="W302" s="26"/>
      <c r="X302" s="26"/>
      <c r="Y302" s="26"/>
      <c r="Z302" s="26"/>
      <c r="AA302" s="26"/>
      <c r="AB302" s="26"/>
      <c r="AC302" s="26"/>
      <c r="AD302" s="26"/>
      <c r="AE302" s="26"/>
    </row>
    <row r="303" ht="15.75" customHeight="1">
      <c r="A303" s="26"/>
      <c r="B303" s="20"/>
      <c r="C303" s="20"/>
      <c r="D303" s="20"/>
      <c r="E303" s="20"/>
      <c r="F303" s="20"/>
      <c r="G303" s="20"/>
      <c r="H303" s="20"/>
      <c r="I303" s="20"/>
      <c r="J303" s="20"/>
      <c r="K303" s="20"/>
      <c r="L303" s="20"/>
      <c r="M303" s="20"/>
      <c r="N303" s="26"/>
      <c r="O303" s="26"/>
      <c r="P303" s="26"/>
      <c r="Q303" s="26"/>
      <c r="R303" s="26"/>
      <c r="S303" s="26"/>
      <c r="T303" s="26"/>
      <c r="U303" s="26"/>
      <c r="V303" s="26"/>
      <c r="W303" s="26"/>
      <c r="X303" s="26"/>
      <c r="Y303" s="26"/>
      <c r="Z303" s="26"/>
      <c r="AA303" s="26"/>
      <c r="AB303" s="26"/>
      <c r="AC303" s="26"/>
      <c r="AD303" s="26"/>
      <c r="AE303" s="26"/>
    </row>
    <row r="304" ht="15.75" customHeight="1">
      <c r="A304" s="26"/>
      <c r="B304" s="20"/>
      <c r="C304" s="20"/>
      <c r="D304" s="20"/>
      <c r="E304" s="20"/>
      <c r="F304" s="20"/>
      <c r="G304" s="20"/>
      <c r="H304" s="20"/>
      <c r="I304" s="20"/>
      <c r="J304" s="20"/>
      <c r="K304" s="20"/>
      <c r="L304" s="20"/>
      <c r="M304" s="20"/>
      <c r="N304" s="26"/>
      <c r="O304" s="26"/>
      <c r="P304" s="26"/>
      <c r="Q304" s="26"/>
      <c r="R304" s="26"/>
      <c r="S304" s="26"/>
      <c r="T304" s="26"/>
      <c r="U304" s="26"/>
      <c r="V304" s="26"/>
      <c r="W304" s="26"/>
      <c r="X304" s="26"/>
      <c r="Y304" s="26"/>
      <c r="Z304" s="26"/>
      <c r="AA304" s="26"/>
      <c r="AB304" s="26"/>
      <c r="AC304" s="26"/>
      <c r="AD304" s="26"/>
      <c r="AE304" s="26"/>
    </row>
    <row r="305" ht="15.75" customHeight="1">
      <c r="A305" s="26"/>
      <c r="B305" s="20"/>
      <c r="C305" s="20"/>
      <c r="D305" s="20"/>
      <c r="E305" s="20"/>
      <c r="F305" s="20"/>
      <c r="G305" s="20"/>
      <c r="H305" s="20"/>
      <c r="I305" s="20"/>
      <c r="J305" s="20"/>
      <c r="K305" s="20"/>
      <c r="L305" s="20"/>
      <c r="M305" s="20"/>
      <c r="N305" s="26"/>
      <c r="O305" s="26"/>
      <c r="P305" s="26"/>
      <c r="Q305" s="26"/>
      <c r="R305" s="26"/>
      <c r="S305" s="26"/>
      <c r="T305" s="26"/>
      <c r="U305" s="26"/>
      <c r="V305" s="26"/>
      <c r="W305" s="26"/>
      <c r="X305" s="26"/>
      <c r="Y305" s="26"/>
      <c r="Z305" s="26"/>
      <c r="AA305" s="26"/>
      <c r="AB305" s="26"/>
      <c r="AC305" s="26"/>
      <c r="AD305" s="26"/>
      <c r="AE305" s="26"/>
    </row>
    <row r="306" ht="15.75" customHeight="1">
      <c r="A306" s="26"/>
      <c r="B306" s="20"/>
      <c r="C306" s="20"/>
      <c r="D306" s="20"/>
      <c r="E306" s="20"/>
      <c r="F306" s="20"/>
      <c r="G306" s="20"/>
      <c r="H306" s="20"/>
      <c r="I306" s="20"/>
      <c r="J306" s="20"/>
      <c r="K306" s="20"/>
      <c r="L306" s="20"/>
      <c r="M306" s="20"/>
      <c r="N306" s="26"/>
      <c r="O306" s="26"/>
      <c r="P306" s="26"/>
      <c r="Q306" s="26"/>
      <c r="R306" s="26"/>
      <c r="S306" s="26"/>
      <c r="T306" s="26"/>
      <c r="U306" s="26"/>
      <c r="V306" s="26"/>
      <c r="W306" s="26"/>
      <c r="X306" s="26"/>
      <c r="Y306" s="26"/>
      <c r="Z306" s="26"/>
      <c r="AA306" s="26"/>
      <c r="AB306" s="26"/>
      <c r="AC306" s="26"/>
      <c r="AD306" s="26"/>
      <c r="AE306" s="26"/>
    </row>
    <row r="307" ht="15.75" customHeight="1">
      <c r="A307" s="26"/>
      <c r="B307" s="20"/>
      <c r="C307" s="20"/>
      <c r="D307" s="20"/>
      <c r="E307" s="20"/>
      <c r="F307" s="20"/>
      <c r="G307" s="20"/>
      <c r="H307" s="20"/>
      <c r="I307" s="20"/>
      <c r="J307" s="20"/>
      <c r="K307" s="20"/>
      <c r="L307" s="20"/>
      <c r="M307" s="20"/>
      <c r="N307" s="26"/>
      <c r="O307" s="26"/>
      <c r="P307" s="26"/>
      <c r="Q307" s="26"/>
      <c r="R307" s="26"/>
      <c r="S307" s="26"/>
      <c r="T307" s="26"/>
      <c r="U307" s="26"/>
      <c r="V307" s="26"/>
      <c r="W307" s="26"/>
      <c r="X307" s="26"/>
      <c r="Y307" s="26"/>
      <c r="Z307" s="26"/>
      <c r="AA307" s="26"/>
      <c r="AB307" s="26"/>
      <c r="AC307" s="26"/>
      <c r="AD307" s="26"/>
      <c r="AE307" s="26"/>
    </row>
    <row r="308" ht="15.75" customHeight="1">
      <c r="A308" s="26"/>
      <c r="B308" s="20"/>
      <c r="C308" s="20"/>
      <c r="D308" s="20"/>
      <c r="E308" s="20"/>
      <c r="F308" s="20"/>
      <c r="G308" s="20"/>
      <c r="H308" s="20"/>
      <c r="I308" s="20"/>
      <c r="J308" s="20"/>
      <c r="K308" s="20"/>
      <c r="L308" s="20"/>
      <c r="M308" s="20"/>
      <c r="N308" s="26"/>
      <c r="O308" s="26"/>
      <c r="P308" s="26"/>
      <c r="Q308" s="26"/>
      <c r="R308" s="26"/>
      <c r="S308" s="26"/>
      <c r="T308" s="26"/>
      <c r="U308" s="26"/>
      <c r="V308" s="26"/>
      <c r="W308" s="26"/>
      <c r="X308" s="26"/>
      <c r="Y308" s="26"/>
      <c r="Z308" s="26"/>
      <c r="AA308" s="26"/>
      <c r="AB308" s="26"/>
      <c r="AC308" s="26"/>
      <c r="AD308" s="26"/>
      <c r="AE308" s="26"/>
    </row>
    <row r="309" ht="15.75" customHeight="1">
      <c r="A309" s="26"/>
      <c r="B309" s="20"/>
      <c r="C309" s="20"/>
      <c r="D309" s="20"/>
      <c r="E309" s="20"/>
      <c r="F309" s="20"/>
      <c r="G309" s="20"/>
      <c r="H309" s="20"/>
      <c r="I309" s="20"/>
      <c r="J309" s="20"/>
      <c r="K309" s="20"/>
      <c r="L309" s="20"/>
      <c r="M309" s="20"/>
      <c r="N309" s="26"/>
      <c r="O309" s="26"/>
      <c r="P309" s="26"/>
      <c r="Q309" s="26"/>
      <c r="R309" s="26"/>
      <c r="S309" s="26"/>
      <c r="T309" s="26"/>
      <c r="U309" s="26"/>
      <c r="V309" s="26"/>
      <c r="W309" s="26"/>
      <c r="X309" s="26"/>
      <c r="Y309" s="26"/>
      <c r="Z309" s="26"/>
      <c r="AA309" s="26"/>
      <c r="AB309" s="26"/>
      <c r="AC309" s="26"/>
      <c r="AD309" s="26"/>
      <c r="AE309" s="26"/>
    </row>
    <row r="310" ht="15.75" customHeight="1">
      <c r="A310" s="26"/>
      <c r="B310" s="20"/>
      <c r="C310" s="20"/>
      <c r="D310" s="20"/>
      <c r="E310" s="20"/>
      <c r="F310" s="20"/>
      <c r="G310" s="20"/>
      <c r="H310" s="20"/>
      <c r="I310" s="20"/>
      <c r="J310" s="20"/>
      <c r="K310" s="20"/>
      <c r="L310" s="20"/>
      <c r="M310" s="20"/>
      <c r="N310" s="26"/>
      <c r="O310" s="26"/>
      <c r="P310" s="26"/>
      <c r="Q310" s="26"/>
      <c r="R310" s="26"/>
      <c r="S310" s="26"/>
      <c r="T310" s="26"/>
      <c r="U310" s="26"/>
      <c r="V310" s="26"/>
      <c r="W310" s="26"/>
      <c r="X310" s="26"/>
      <c r="Y310" s="26"/>
      <c r="Z310" s="26"/>
      <c r="AA310" s="26"/>
      <c r="AB310" s="26"/>
      <c r="AC310" s="26"/>
      <c r="AD310" s="26"/>
      <c r="AE310" s="26"/>
    </row>
    <row r="311" ht="15.75" customHeight="1">
      <c r="A311" s="26"/>
      <c r="B311" s="20"/>
      <c r="C311" s="20"/>
      <c r="D311" s="20"/>
      <c r="E311" s="20"/>
      <c r="F311" s="20"/>
      <c r="G311" s="20"/>
      <c r="H311" s="20"/>
      <c r="I311" s="20"/>
      <c r="J311" s="20"/>
      <c r="K311" s="20"/>
      <c r="L311" s="20"/>
      <c r="M311" s="20"/>
      <c r="N311" s="26"/>
      <c r="O311" s="26"/>
      <c r="P311" s="26"/>
      <c r="Q311" s="26"/>
      <c r="R311" s="26"/>
      <c r="S311" s="26"/>
      <c r="T311" s="26"/>
      <c r="U311" s="26"/>
      <c r="V311" s="26"/>
      <c r="W311" s="26"/>
      <c r="X311" s="26"/>
      <c r="Y311" s="26"/>
      <c r="Z311" s="26"/>
      <c r="AA311" s="26"/>
      <c r="AB311" s="26"/>
      <c r="AC311" s="26"/>
      <c r="AD311" s="26"/>
      <c r="AE311" s="26"/>
    </row>
    <row r="312" ht="15.75" customHeight="1">
      <c r="A312" s="26"/>
      <c r="B312" s="20"/>
      <c r="C312" s="20"/>
      <c r="D312" s="20"/>
      <c r="E312" s="20"/>
      <c r="F312" s="20"/>
      <c r="G312" s="20"/>
      <c r="H312" s="20"/>
      <c r="I312" s="20"/>
      <c r="J312" s="20"/>
      <c r="K312" s="20"/>
      <c r="L312" s="20"/>
      <c r="M312" s="20"/>
      <c r="N312" s="26"/>
      <c r="O312" s="26"/>
      <c r="P312" s="26"/>
      <c r="Q312" s="26"/>
      <c r="R312" s="26"/>
      <c r="S312" s="26"/>
      <c r="T312" s="26"/>
      <c r="U312" s="26"/>
      <c r="V312" s="26"/>
      <c r="W312" s="26"/>
      <c r="X312" s="26"/>
      <c r="Y312" s="26"/>
      <c r="Z312" s="26"/>
      <c r="AA312" s="26"/>
      <c r="AB312" s="26"/>
      <c r="AC312" s="26"/>
      <c r="AD312" s="26"/>
      <c r="AE312" s="26"/>
    </row>
    <row r="313" ht="15.75" customHeight="1">
      <c r="A313" s="26"/>
      <c r="B313" s="20"/>
      <c r="C313" s="20"/>
      <c r="D313" s="20"/>
      <c r="E313" s="20"/>
      <c r="F313" s="20"/>
      <c r="G313" s="20"/>
      <c r="H313" s="20"/>
      <c r="I313" s="20"/>
      <c r="J313" s="20"/>
      <c r="K313" s="20"/>
      <c r="L313" s="20"/>
      <c r="M313" s="20"/>
      <c r="N313" s="26"/>
      <c r="O313" s="26"/>
      <c r="P313" s="26"/>
      <c r="Q313" s="26"/>
      <c r="R313" s="26"/>
      <c r="S313" s="26"/>
      <c r="T313" s="26"/>
      <c r="U313" s="26"/>
      <c r="V313" s="26"/>
      <c r="W313" s="26"/>
      <c r="X313" s="26"/>
      <c r="Y313" s="26"/>
      <c r="Z313" s="26"/>
      <c r="AA313" s="26"/>
      <c r="AB313" s="26"/>
      <c r="AC313" s="26"/>
      <c r="AD313" s="26"/>
      <c r="AE313" s="26"/>
    </row>
    <row r="314" ht="15.75" customHeight="1">
      <c r="A314" s="26"/>
      <c r="B314" s="20"/>
      <c r="C314" s="20"/>
      <c r="D314" s="20"/>
      <c r="E314" s="20"/>
      <c r="F314" s="20"/>
      <c r="G314" s="20"/>
      <c r="H314" s="20"/>
      <c r="I314" s="20"/>
      <c r="J314" s="20"/>
      <c r="K314" s="20"/>
      <c r="L314" s="20"/>
      <c r="M314" s="20"/>
      <c r="N314" s="26"/>
      <c r="O314" s="26"/>
      <c r="P314" s="26"/>
      <c r="Q314" s="26"/>
      <c r="R314" s="26"/>
      <c r="S314" s="26"/>
      <c r="T314" s="26"/>
      <c r="U314" s="26"/>
      <c r="V314" s="26"/>
      <c r="W314" s="26"/>
      <c r="X314" s="26"/>
      <c r="Y314" s="26"/>
      <c r="Z314" s="26"/>
      <c r="AA314" s="26"/>
      <c r="AB314" s="26"/>
      <c r="AC314" s="26"/>
      <c r="AD314" s="26"/>
      <c r="AE314" s="26"/>
    </row>
    <row r="315" ht="15.75" customHeight="1">
      <c r="A315" s="26"/>
      <c r="B315" s="20"/>
      <c r="C315" s="20"/>
      <c r="D315" s="20"/>
      <c r="E315" s="20"/>
      <c r="F315" s="20"/>
      <c r="G315" s="20"/>
      <c r="H315" s="20"/>
      <c r="I315" s="20"/>
      <c r="J315" s="20"/>
      <c r="K315" s="20"/>
      <c r="L315" s="20"/>
      <c r="M315" s="20"/>
      <c r="N315" s="26"/>
      <c r="O315" s="26"/>
      <c r="P315" s="26"/>
      <c r="Q315" s="26"/>
      <c r="R315" s="26"/>
      <c r="S315" s="26"/>
      <c r="T315" s="26"/>
      <c r="U315" s="26"/>
      <c r="V315" s="26"/>
      <c r="W315" s="26"/>
      <c r="X315" s="26"/>
      <c r="Y315" s="26"/>
      <c r="Z315" s="26"/>
      <c r="AA315" s="26"/>
      <c r="AB315" s="26"/>
      <c r="AC315" s="26"/>
      <c r="AD315" s="26"/>
      <c r="AE315" s="26"/>
    </row>
    <row r="316" ht="15.75" customHeight="1">
      <c r="A316" s="26"/>
      <c r="B316" s="20"/>
      <c r="C316" s="20"/>
      <c r="D316" s="20"/>
      <c r="E316" s="20"/>
      <c r="F316" s="20"/>
      <c r="G316" s="20"/>
      <c r="H316" s="20"/>
      <c r="I316" s="20"/>
      <c r="J316" s="20"/>
      <c r="K316" s="20"/>
      <c r="L316" s="20"/>
      <c r="M316" s="20"/>
      <c r="N316" s="26"/>
      <c r="O316" s="26"/>
      <c r="P316" s="26"/>
      <c r="Q316" s="26"/>
      <c r="R316" s="26"/>
      <c r="S316" s="26"/>
      <c r="T316" s="26"/>
      <c r="U316" s="26"/>
      <c r="V316" s="26"/>
      <c r="W316" s="26"/>
      <c r="X316" s="26"/>
      <c r="Y316" s="26"/>
      <c r="Z316" s="26"/>
      <c r="AA316" s="26"/>
      <c r="AB316" s="26"/>
      <c r="AC316" s="26"/>
      <c r="AD316" s="26"/>
      <c r="AE316" s="26"/>
    </row>
    <row r="317" ht="15.75" customHeight="1">
      <c r="A317" s="26"/>
      <c r="B317" s="20"/>
      <c r="C317" s="20"/>
      <c r="D317" s="20"/>
      <c r="E317" s="20"/>
      <c r="F317" s="20"/>
      <c r="G317" s="20"/>
      <c r="H317" s="20"/>
      <c r="I317" s="20"/>
      <c r="J317" s="20"/>
      <c r="K317" s="20"/>
      <c r="L317" s="20"/>
      <c r="M317" s="20"/>
      <c r="N317" s="26"/>
      <c r="O317" s="26"/>
      <c r="P317" s="26"/>
      <c r="Q317" s="26"/>
      <c r="R317" s="26"/>
      <c r="S317" s="26"/>
      <c r="T317" s="26"/>
      <c r="U317" s="26"/>
      <c r="V317" s="26"/>
      <c r="W317" s="26"/>
      <c r="X317" s="26"/>
      <c r="Y317" s="26"/>
      <c r="Z317" s="26"/>
      <c r="AA317" s="26"/>
      <c r="AB317" s="26"/>
      <c r="AC317" s="26"/>
      <c r="AD317" s="26"/>
      <c r="AE317" s="26"/>
    </row>
    <row r="318" ht="15.75" customHeight="1">
      <c r="A318" s="26"/>
      <c r="B318" s="20"/>
      <c r="C318" s="20"/>
      <c r="D318" s="20"/>
      <c r="E318" s="20"/>
      <c r="F318" s="20"/>
      <c r="G318" s="20"/>
      <c r="H318" s="20"/>
      <c r="I318" s="20"/>
      <c r="J318" s="20"/>
      <c r="K318" s="20"/>
      <c r="L318" s="20"/>
      <c r="M318" s="20"/>
      <c r="N318" s="26"/>
      <c r="O318" s="26"/>
      <c r="P318" s="26"/>
      <c r="Q318" s="26"/>
      <c r="R318" s="26"/>
      <c r="S318" s="26"/>
      <c r="T318" s="26"/>
      <c r="U318" s="26"/>
      <c r="V318" s="26"/>
      <c r="W318" s="26"/>
      <c r="X318" s="26"/>
      <c r="Y318" s="26"/>
      <c r="Z318" s="26"/>
      <c r="AA318" s="26"/>
      <c r="AB318" s="26"/>
      <c r="AC318" s="26"/>
      <c r="AD318" s="26"/>
      <c r="AE318" s="26"/>
    </row>
    <row r="319" ht="15.75" customHeight="1">
      <c r="A319" s="26"/>
      <c r="B319" s="20"/>
      <c r="C319" s="20"/>
      <c r="D319" s="20"/>
      <c r="E319" s="20"/>
      <c r="F319" s="20"/>
      <c r="G319" s="20"/>
      <c r="H319" s="20"/>
      <c r="I319" s="20"/>
      <c r="J319" s="20"/>
      <c r="K319" s="20"/>
      <c r="L319" s="20"/>
      <c r="M319" s="20"/>
      <c r="N319" s="26"/>
      <c r="O319" s="26"/>
      <c r="P319" s="26"/>
      <c r="Q319" s="26"/>
      <c r="R319" s="26"/>
      <c r="S319" s="26"/>
      <c r="T319" s="26"/>
      <c r="U319" s="26"/>
      <c r="V319" s="26"/>
      <c r="W319" s="26"/>
      <c r="X319" s="26"/>
      <c r="Y319" s="26"/>
      <c r="Z319" s="26"/>
      <c r="AA319" s="26"/>
      <c r="AB319" s="26"/>
      <c r="AC319" s="26"/>
      <c r="AD319" s="26"/>
      <c r="AE319" s="26"/>
    </row>
    <row r="320" ht="15.75" customHeight="1">
      <c r="A320" s="26"/>
      <c r="B320" s="20"/>
      <c r="C320" s="20"/>
      <c r="D320" s="20"/>
      <c r="E320" s="20"/>
      <c r="F320" s="20"/>
      <c r="G320" s="20"/>
      <c r="H320" s="20"/>
      <c r="I320" s="20"/>
      <c r="J320" s="20"/>
      <c r="K320" s="20"/>
      <c r="L320" s="20"/>
      <c r="M320" s="20"/>
      <c r="N320" s="26"/>
      <c r="O320" s="26"/>
      <c r="P320" s="26"/>
      <c r="Q320" s="26"/>
      <c r="R320" s="26"/>
      <c r="S320" s="26"/>
      <c r="T320" s="26"/>
      <c r="U320" s="26"/>
      <c r="V320" s="26"/>
      <c r="W320" s="26"/>
      <c r="X320" s="26"/>
      <c r="Y320" s="26"/>
      <c r="Z320" s="26"/>
      <c r="AA320" s="26"/>
      <c r="AB320" s="26"/>
      <c r="AC320" s="26"/>
      <c r="AD320" s="26"/>
      <c r="AE320" s="26"/>
    </row>
    <row r="321" ht="15.75" customHeight="1">
      <c r="A321" s="26"/>
      <c r="B321" s="20"/>
      <c r="C321" s="20"/>
      <c r="D321" s="20"/>
      <c r="E321" s="20"/>
      <c r="F321" s="20"/>
      <c r="G321" s="20"/>
      <c r="H321" s="20"/>
      <c r="I321" s="20"/>
      <c r="J321" s="20"/>
      <c r="K321" s="20"/>
      <c r="L321" s="20"/>
      <c r="M321" s="20"/>
      <c r="N321" s="26"/>
      <c r="O321" s="26"/>
      <c r="P321" s="26"/>
      <c r="Q321" s="26"/>
      <c r="R321" s="26"/>
      <c r="S321" s="26"/>
      <c r="T321" s="26"/>
      <c r="U321" s="26"/>
      <c r="V321" s="26"/>
      <c r="W321" s="26"/>
      <c r="X321" s="26"/>
      <c r="Y321" s="26"/>
      <c r="Z321" s="26"/>
      <c r="AA321" s="26"/>
      <c r="AB321" s="26"/>
      <c r="AC321" s="26"/>
      <c r="AD321" s="26"/>
      <c r="AE321" s="26"/>
    </row>
    <row r="322" ht="15.75" customHeight="1">
      <c r="A322" s="26"/>
      <c r="B322" s="20"/>
      <c r="C322" s="20"/>
      <c r="D322" s="20"/>
      <c r="E322" s="20"/>
      <c r="F322" s="20"/>
      <c r="G322" s="20"/>
      <c r="H322" s="20"/>
      <c r="I322" s="20"/>
      <c r="J322" s="20"/>
      <c r="K322" s="20"/>
      <c r="L322" s="20"/>
      <c r="M322" s="20"/>
      <c r="N322" s="26"/>
      <c r="O322" s="26"/>
      <c r="P322" s="26"/>
      <c r="Q322" s="26"/>
      <c r="R322" s="26"/>
      <c r="S322" s="26"/>
      <c r="T322" s="26"/>
      <c r="U322" s="26"/>
      <c r="V322" s="26"/>
      <c r="W322" s="26"/>
      <c r="X322" s="26"/>
      <c r="Y322" s="26"/>
      <c r="Z322" s="26"/>
      <c r="AA322" s="26"/>
      <c r="AB322" s="26"/>
      <c r="AC322" s="26"/>
      <c r="AD322" s="26"/>
      <c r="AE322" s="26"/>
    </row>
    <row r="323" ht="15.75" customHeight="1">
      <c r="A323" s="26"/>
      <c r="B323" s="20"/>
      <c r="C323" s="20"/>
      <c r="D323" s="20"/>
      <c r="E323" s="20"/>
      <c r="F323" s="20"/>
      <c r="G323" s="20"/>
      <c r="H323" s="20"/>
      <c r="I323" s="20"/>
      <c r="J323" s="20"/>
      <c r="K323" s="20"/>
      <c r="L323" s="20"/>
      <c r="M323" s="20"/>
      <c r="N323" s="26"/>
      <c r="O323" s="26"/>
      <c r="P323" s="26"/>
      <c r="Q323" s="26"/>
      <c r="R323" s="26"/>
      <c r="S323" s="26"/>
      <c r="T323" s="26"/>
      <c r="U323" s="26"/>
      <c r="V323" s="26"/>
      <c r="W323" s="26"/>
      <c r="X323" s="26"/>
      <c r="Y323" s="26"/>
      <c r="Z323" s="26"/>
      <c r="AA323" s="26"/>
      <c r="AB323" s="26"/>
      <c r="AC323" s="26"/>
      <c r="AD323" s="26"/>
      <c r="AE323" s="26"/>
    </row>
    <row r="324" ht="15.75" customHeight="1">
      <c r="A324" s="26"/>
      <c r="B324" s="20"/>
      <c r="C324" s="20"/>
      <c r="D324" s="20"/>
      <c r="E324" s="20"/>
      <c r="F324" s="20"/>
      <c r="G324" s="20"/>
      <c r="H324" s="20"/>
      <c r="I324" s="20"/>
      <c r="J324" s="20"/>
      <c r="K324" s="20"/>
      <c r="L324" s="20"/>
      <c r="M324" s="20"/>
      <c r="N324" s="26"/>
      <c r="O324" s="26"/>
      <c r="P324" s="26"/>
      <c r="Q324" s="26"/>
      <c r="R324" s="26"/>
      <c r="S324" s="26"/>
      <c r="T324" s="26"/>
      <c r="U324" s="26"/>
      <c r="V324" s="26"/>
      <c r="W324" s="26"/>
      <c r="X324" s="26"/>
      <c r="Y324" s="26"/>
      <c r="Z324" s="26"/>
      <c r="AA324" s="26"/>
      <c r="AB324" s="26"/>
      <c r="AC324" s="26"/>
      <c r="AD324" s="26"/>
      <c r="AE324" s="26"/>
    </row>
    <row r="325" ht="15.75" customHeight="1">
      <c r="A325" s="26"/>
      <c r="B325" s="20"/>
      <c r="C325" s="20"/>
      <c r="D325" s="20"/>
      <c r="E325" s="20"/>
      <c r="F325" s="20"/>
      <c r="G325" s="20"/>
      <c r="H325" s="20"/>
      <c r="I325" s="20"/>
      <c r="J325" s="20"/>
      <c r="K325" s="20"/>
      <c r="L325" s="20"/>
      <c r="M325" s="20"/>
      <c r="N325" s="26"/>
      <c r="O325" s="26"/>
      <c r="P325" s="26"/>
      <c r="Q325" s="26"/>
      <c r="R325" s="26"/>
      <c r="S325" s="26"/>
      <c r="T325" s="26"/>
      <c r="U325" s="26"/>
      <c r="V325" s="26"/>
      <c r="W325" s="26"/>
      <c r="X325" s="26"/>
      <c r="Y325" s="26"/>
      <c r="Z325" s="26"/>
      <c r="AA325" s="26"/>
      <c r="AB325" s="26"/>
      <c r="AC325" s="26"/>
      <c r="AD325" s="26"/>
      <c r="AE325" s="26"/>
    </row>
    <row r="326" ht="15.75" customHeight="1">
      <c r="A326" s="26"/>
      <c r="B326" s="20"/>
      <c r="C326" s="20"/>
      <c r="D326" s="20"/>
      <c r="E326" s="20"/>
      <c r="F326" s="20"/>
      <c r="G326" s="20"/>
      <c r="H326" s="20"/>
      <c r="I326" s="20"/>
      <c r="J326" s="20"/>
      <c r="K326" s="20"/>
      <c r="L326" s="20"/>
      <c r="M326" s="20"/>
      <c r="N326" s="26"/>
      <c r="O326" s="26"/>
      <c r="P326" s="26"/>
      <c r="Q326" s="26"/>
      <c r="R326" s="26"/>
      <c r="S326" s="26"/>
      <c r="T326" s="26"/>
      <c r="U326" s="26"/>
      <c r="V326" s="26"/>
      <c r="W326" s="26"/>
      <c r="X326" s="26"/>
      <c r="Y326" s="26"/>
      <c r="Z326" s="26"/>
      <c r="AA326" s="26"/>
      <c r="AB326" s="26"/>
      <c r="AC326" s="26"/>
      <c r="AD326" s="26"/>
      <c r="AE326" s="26"/>
    </row>
    <row r="327" ht="15.75" customHeight="1">
      <c r="A327" s="26"/>
      <c r="B327" s="20"/>
      <c r="C327" s="20"/>
      <c r="D327" s="20"/>
      <c r="E327" s="20"/>
      <c r="F327" s="20"/>
      <c r="G327" s="20"/>
      <c r="H327" s="20"/>
      <c r="I327" s="20"/>
      <c r="J327" s="20"/>
      <c r="K327" s="20"/>
      <c r="L327" s="20"/>
      <c r="M327" s="20"/>
      <c r="N327" s="26"/>
      <c r="O327" s="26"/>
      <c r="P327" s="26"/>
      <c r="Q327" s="26"/>
      <c r="R327" s="26"/>
      <c r="S327" s="26"/>
      <c r="T327" s="26"/>
      <c r="U327" s="26"/>
      <c r="V327" s="26"/>
      <c r="W327" s="26"/>
      <c r="X327" s="26"/>
      <c r="Y327" s="26"/>
      <c r="Z327" s="26"/>
      <c r="AA327" s="26"/>
      <c r="AB327" s="26"/>
      <c r="AC327" s="26"/>
      <c r="AD327" s="26"/>
      <c r="AE327" s="26"/>
    </row>
    <row r="328" ht="15.75" customHeight="1">
      <c r="A328" s="26"/>
      <c r="B328" s="20"/>
      <c r="C328" s="20"/>
      <c r="D328" s="20"/>
      <c r="E328" s="20"/>
      <c r="F328" s="20"/>
      <c r="G328" s="20"/>
      <c r="H328" s="20"/>
      <c r="I328" s="20"/>
      <c r="J328" s="20"/>
      <c r="K328" s="20"/>
      <c r="L328" s="20"/>
      <c r="M328" s="20"/>
      <c r="N328" s="26"/>
      <c r="O328" s="26"/>
      <c r="P328" s="26"/>
      <c r="Q328" s="26"/>
      <c r="R328" s="26"/>
      <c r="S328" s="26"/>
      <c r="T328" s="26"/>
      <c r="U328" s="26"/>
      <c r="V328" s="26"/>
      <c r="W328" s="26"/>
      <c r="X328" s="26"/>
      <c r="Y328" s="26"/>
      <c r="Z328" s="26"/>
      <c r="AA328" s="26"/>
      <c r="AB328" s="26"/>
      <c r="AC328" s="26"/>
      <c r="AD328" s="26"/>
      <c r="AE328" s="26"/>
    </row>
    <row r="329" ht="15.75" customHeight="1">
      <c r="A329" s="26"/>
      <c r="B329" s="20"/>
      <c r="C329" s="20"/>
      <c r="D329" s="20"/>
      <c r="E329" s="20"/>
      <c r="F329" s="20"/>
      <c r="G329" s="20"/>
      <c r="H329" s="20"/>
      <c r="I329" s="20"/>
      <c r="J329" s="20"/>
      <c r="K329" s="20"/>
      <c r="L329" s="20"/>
      <c r="M329" s="20"/>
      <c r="N329" s="26"/>
      <c r="O329" s="26"/>
      <c r="P329" s="26"/>
      <c r="Q329" s="26"/>
      <c r="R329" s="26"/>
      <c r="S329" s="26"/>
      <c r="T329" s="26"/>
      <c r="U329" s="26"/>
      <c r="V329" s="26"/>
      <c r="W329" s="26"/>
      <c r="X329" s="26"/>
      <c r="Y329" s="26"/>
      <c r="Z329" s="26"/>
      <c r="AA329" s="26"/>
      <c r="AB329" s="26"/>
      <c r="AC329" s="26"/>
      <c r="AD329" s="26"/>
      <c r="AE329" s="26"/>
    </row>
    <row r="330" ht="15.75" customHeight="1">
      <c r="A330" s="26"/>
      <c r="B330" s="20"/>
      <c r="C330" s="20"/>
      <c r="D330" s="20"/>
      <c r="E330" s="20"/>
      <c r="F330" s="20"/>
      <c r="G330" s="20"/>
      <c r="H330" s="20"/>
      <c r="I330" s="20"/>
      <c r="J330" s="20"/>
      <c r="K330" s="20"/>
      <c r="L330" s="20"/>
      <c r="M330" s="20"/>
      <c r="N330" s="26"/>
      <c r="O330" s="26"/>
      <c r="P330" s="26"/>
      <c r="Q330" s="26"/>
      <c r="R330" s="26"/>
      <c r="S330" s="26"/>
      <c r="T330" s="26"/>
      <c r="U330" s="26"/>
      <c r="V330" s="26"/>
      <c r="W330" s="26"/>
      <c r="X330" s="26"/>
      <c r="Y330" s="26"/>
      <c r="Z330" s="26"/>
      <c r="AA330" s="26"/>
      <c r="AB330" s="26"/>
      <c r="AC330" s="26"/>
      <c r="AD330" s="26"/>
      <c r="AE330" s="26"/>
    </row>
    <row r="331" ht="15.75" customHeight="1">
      <c r="A331" s="26"/>
      <c r="B331" s="20"/>
      <c r="C331" s="20"/>
      <c r="D331" s="20"/>
      <c r="E331" s="20"/>
      <c r="F331" s="20"/>
      <c r="G331" s="20"/>
      <c r="H331" s="20"/>
      <c r="I331" s="20"/>
      <c r="J331" s="20"/>
      <c r="K331" s="20"/>
      <c r="L331" s="20"/>
      <c r="M331" s="20"/>
      <c r="N331" s="26"/>
      <c r="O331" s="26"/>
      <c r="P331" s="26"/>
      <c r="Q331" s="26"/>
      <c r="R331" s="26"/>
      <c r="S331" s="26"/>
      <c r="T331" s="26"/>
      <c r="U331" s="26"/>
      <c r="V331" s="26"/>
      <c r="W331" s="26"/>
      <c r="X331" s="26"/>
      <c r="Y331" s="26"/>
      <c r="Z331" s="26"/>
      <c r="AA331" s="26"/>
      <c r="AB331" s="26"/>
      <c r="AC331" s="26"/>
      <c r="AD331" s="26"/>
      <c r="AE331" s="26"/>
    </row>
    <row r="332" ht="15.75" customHeight="1">
      <c r="A332" s="26"/>
      <c r="B332" s="20"/>
      <c r="C332" s="20"/>
      <c r="D332" s="20"/>
      <c r="E332" s="20"/>
      <c r="F332" s="20"/>
      <c r="G332" s="20"/>
      <c r="H332" s="20"/>
      <c r="I332" s="20"/>
      <c r="J332" s="20"/>
      <c r="K332" s="20"/>
      <c r="L332" s="20"/>
      <c r="M332" s="20"/>
      <c r="N332" s="26"/>
      <c r="O332" s="26"/>
      <c r="P332" s="26"/>
      <c r="Q332" s="26"/>
      <c r="R332" s="26"/>
      <c r="S332" s="26"/>
      <c r="T332" s="26"/>
      <c r="U332" s="26"/>
      <c r="V332" s="26"/>
      <c r="W332" s="26"/>
      <c r="X332" s="26"/>
      <c r="Y332" s="26"/>
      <c r="Z332" s="26"/>
      <c r="AA332" s="26"/>
      <c r="AB332" s="26"/>
      <c r="AC332" s="26"/>
      <c r="AD332" s="26"/>
      <c r="AE332" s="26"/>
    </row>
    <row r="333" ht="15.75" customHeight="1">
      <c r="A333" s="26"/>
      <c r="B333" s="20"/>
      <c r="C333" s="20"/>
      <c r="D333" s="20"/>
      <c r="E333" s="20"/>
      <c r="F333" s="20"/>
      <c r="G333" s="20"/>
      <c r="H333" s="20"/>
      <c r="I333" s="20"/>
      <c r="J333" s="20"/>
      <c r="K333" s="20"/>
      <c r="L333" s="20"/>
      <c r="M333" s="20"/>
      <c r="N333" s="26"/>
      <c r="O333" s="26"/>
      <c r="P333" s="26"/>
      <c r="Q333" s="26"/>
      <c r="R333" s="26"/>
      <c r="S333" s="26"/>
      <c r="T333" s="26"/>
      <c r="U333" s="26"/>
      <c r="V333" s="26"/>
      <c r="W333" s="26"/>
      <c r="X333" s="26"/>
      <c r="Y333" s="26"/>
      <c r="Z333" s="26"/>
      <c r="AA333" s="26"/>
      <c r="AB333" s="26"/>
      <c r="AC333" s="26"/>
      <c r="AD333" s="26"/>
      <c r="AE333" s="26"/>
    </row>
    <row r="334" ht="15.75" customHeight="1">
      <c r="A334" s="26"/>
      <c r="B334" s="20"/>
      <c r="C334" s="20"/>
      <c r="D334" s="20"/>
      <c r="E334" s="20"/>
      <c r="F334" s="20"/>
      <c r="G334" s="20"/>
      <c r="H334" s="20"/>
      <c r="I334" s="20"/>
      <c r="J334" s="20"/>
      <c r="K334" s="20"/>
      <c r="L334" s="20"/>
      <c r="M334" s="20"/>
      <c r="N334" s="26"/>
      <c r="O334" s="26"/>
      <c r="P334" s="26"/>
      <c r="Q334" s="26"/>
      <c r="R334" s="26"/>
      <c r="S334" s="26"/>
      <c r="T334" s="26"/>
      <c r="U334" s="26"/>
      <c r="V334" s="26"/>
      <c r="W334" s="26"/>
      <c r="X334" s="26"/>
      <c r="Y334" s="26"/>
      <c r="Z334" s="26"/>
      <c r="AA334" s="26"/>
      <c r="AB334" s="26"/>
      <c r="AC334" s="26"/>
      <c r="AD334" s="26"/>
      <c r="AE334" s="26"/>
    </row>
    <row r="335" ht="15.75" customHeight="1">
      <c r="A335" s="26"/>
      <c r="B335" s="20"/>
      <c r="C335" s="20"/>
      <c r="D335" s="20"/>
      <c r="E335" s="20"/>
      <c r="F335" s="20"/>
      <c r="G335" s="20"/>
      <c r="H335" s="20"/>
      <c r="I335" s="20"/>
      <c r="J335" s="20"/>
      <c r="K335" s="20"/>
      <c r="L335" s="20"/>
      <c r="M335" s="20"/>
      <c r="N335" s="26"/>
      <c r="O335" s="26"/>
      <c r="P335" s="26"/>
      <c r="Q335" s="26"/>
      <c r="R335" s="26"/>
      <c r="S335" s="26"/>
      <c r="T335" s="26"/>
      <c r="U335" s="26"/>
      <c r="V335" s="26"/>
      <c r="W335" s="26"/>
      <c r="X335" s="26"/>
      <c r="Y335" s="26"/>
      <c r="Z335" s="26"/>
      <c r="AA335" s="26"/>
      <c r="AB335" s="26"/>
      <c r="AC335" s="26"/>
      <c r="AD335" s="26"/>
      <c r="AE335" s="26"/>
    </row>
    <row r="336" ht="15.75" customHeight="1">
      <c r="A336" s="26"/>
      <c r="B336" s="20"/>
      <c r="C336" s="20"/>
      <c r="D336" s="20"/>
      <c r="E336" s="20"/>
      <c r="F336" s="20"/>
      <c r="G336" s="20"/>
      <c r="H336" s="20"/>
      <c r="I336" s="20"/>
      <c r="J336" s="20"/>
      <c r="K336" s="20"/>
      <c r="L336" s="20"/>
      <c r="M336" s="20"/>
      <c r="N336" s="26"/>
      <c r="O336" s="26"/>
      <c r="P336" s="26"/>
      <c r="Q336" s="26"/>
      <c r="R336" s="26"/>
      <c r="S336" s="26"/>
      <c r="T336" s="26"/>
      <c r="U336" s="26"/>
      <c r="V336" s="26"/>
      <c r="W336" s="26"/>
      <c r="X336" s="26"/>
      <c r="Y336" s="26"/>
      <c r="Z336" s="26"/>
      <c r="AA336" s="26"/>
      <c r="AB336" s="26"/>
      <c r="AC336" s="26"/>
      <c r="AD336" s="26"/>
      <c r="AE336" s="26"/>
    </row>
    <row r="337" ht="15.75" customHeight="1">
      <c r="A337" s="26"/>
      <c r="B337" s="20"/>
      <c r="C337" s="20"/>
      <c r="D337" s="20"/>
      <c r="E337" s="20"/>
      <c r="F337" s="20"/>
      <c r="G337" s="20"/>
      <c r="H337" s="20"/>
      <c r="I337" s="20"/>
      <c r="J337" s="20"/>
      <c r="K337" s="20"/>
      <c r="L337" s="20"/>
      <c r="M337" s="20"/>
      <c r="N337" s="26"/>
      <c r="O337" s="26"/>
      <c r="P337" s="26"/>
      <c r="Q337" s="26"/>
      <c r="R337" s="26"/>
      <c r="S337" s="26"/>
      <c r="T337" s="26"/>
      <c r="U337" s="26"/>
      <c r="V337" s="26"/>
      <c r="W337" s="26"/>
      <c r="X337" s="26"/>
      <c r="Y337" s="26"/>
      <c r="Z337" s="26"/>
      <c r="AA337" s="26"/>
      <c r="AB337" s="26"/>
      <c r="AC337" s="26"/>
      <c r="AD337" s="26"/>
      <c r="AE337" s="26"/>
    </row>
    <row r="338" ht="15.75" customHeight="1">
      <c r="A338" s="26"/>
      <c r="B338" s="20"/>
      <c r="C338" s="20"/>
      <c r="D338" s="20"/>
      <c r="E338" s="20"/>
      <c r="F338" s="20"/>
      <c r="G338" s="20"/>
      <c r="H338" s="20"/>
      <c r="I338" s="20"/>
      <c r="J338" s="20"/>
      <c r="K338" s="20"/>
      <c r="L338" s="20"/>
      <c r="M338" s="20"/>
      <c r="N338" s="26"/>
      <c r="O338" s="26"/>
      <c r="P338" s="26"/>
      <c r="Q338" s="26"/>
      <c r="R338" s="26"/>
      <c r="S338" s="26"/>
      <c r="T338" s="26"/>
      <c r="U338" s="26"/>
      <c r="V338" s="26"/>
      <c r="W338" s="26"/>
      <c r="X338" s="26"/>
      <c r="Y338" s="26"/>
      <c r="Z338" s="26"/>
      <c r="AA338" s="26"/>
      <c r="AB338" s="26"/>
      <c r="AC338" s="26"/>
      <c r="AD338" s="26"/>
      <c r="AE338" s="26"/>
    </row>
    <row r="339" ht="15.75" customHeight="1">
      <c r="A339" s="26"/>
      <c r="B339" s="20"/>
      <c r="C339" s="20"/>
      <c r="D339" s="20"/>
      <c r="E339" s="20"/>
      <c r="F339" s="20"/>
      <c r="G339" s="20"/>
      <c r="H339" s="20"/>
      <c r="I339" s="20"/>
      <c r="J339" s="20"/>
      <c r="K339" s="20"/>
      <c r="L339" s="20"/>
      <c r="M339" s="20"/>
      <c r="N339" s="26"/>
      <c r="O339" s="26"/>
      <c r="P339" s="26"/>
      <c r="Q339" s="26"/>
      <c r="R339" s="26"/>
      <c r="S339" s="26"/>
      <c r="T339" s="26"/>
      <c r="U339" s="26"/>
      <c r="V339" s="26"/>
      <c r="W339" s="26"/>
      <c r="X339" s="26"/>
      <c r="Y339" s="26"/>
      <c r="Z339" s="26"/>
      <c r="AA339" s="26"/>
      <c r="AB339" s="26"/>
      <c r="AC339" s="26"/>
      <c r="AD339" s="26"/>
      <c r="AE339" s="26"/>
    </row>
    <row r="340" ht="15.75" customHeight="1">
      <c r="A340" s="26"/>
      <c r="B340" s="20"/>
      <c r="C340" s="20"/>
      <c r="D340" s="20"/>
      <c r="E340" s="20"/>
      <c r="F340" s="20"/>
      <c r="G340" s="20"/>
      <c r="H340" s="20"/>
      <c r="I340" s="20"/>
      <c r="J340" s="20"/>
      <c r="K340" s="20"/>
      <c r="L340" s="20"/>
      <c r="M340" s="20"/>
      <c r="N340" s="26"/>
      <c r="O340" s="26"/>
      <c r="P340" s="26"/>
      <c r="Q340" s="26"/>
      <c r="R340" s="26"/>
      <c r="S340" s="26"/>
      <c r="T340" s="26"/>
      <c r="U340" s="26"/>
      <c r="V340" s="26"/>
      <c r="W340" s="26"/>
      <c r="X340" s="26"/>
      <c r="Y340" s="26"/>
      <c r="Z340" s="26"/>
      <c r="AA340" s="26"/>
      <c r="AB340" s="26"/>
      <c r="AC340" s="26"/>
      <c r="AD340" s="26"/>
      <c r="AE340" s="26"/>
    </row>
    <row r="341" ht="15.75" customHeight="1">
      <c r="A341" s="26"/>
      <c r="B341" s="20"/>
      <c r="C341" s="20"/>
      <c r="D341" s="20"/>
      <c r="E341" s="20"/>
      <c r="F341" s="20"/>
      <c r="G341" s="20"/>
      <c r="H341" s="20"/>
      <c r="I341" s="20"/>
      <c r="J341" s="20"/>
      <c r="K341" s="20"/>
      <c r="L341" s="20"/>
      <c r="M341" s="20"/>
      <c r="N341" s="26"/>
      <c r="O341" s="26"/>
      <c r="P341" s="26"/>
      <c r="Q341" s="26"/>
      <c r="R341" s="26"/>
      <c r="S341" s="26"/>
      <c r="T341" s="26"/>
      <c r="U341" s="26"/>
      <c r="V341" s="26"/>
      <c r="W341" s="26"/>
      <c r="X341" s="26"/>
      <c r="Y341" s="26"/>
      <c r="Z341" s="26"/>
      <c r="AA341" s="26"/>
      <c r="AB341" s="26"/>
      <c r="AC341" s="26"/>
      <c r="AD341" s="26"/>
      <c r="AE341" s="26"/>
    </row>
    <row r="342" ht="15.75" customHeight="1">
      <c r="A342" s="26"/>
      <c r="B342" s="20"/>
      <c r="C342" s="20"/>
      <c r="D342" s="20"/>
      <c r="E342" s="20"/>
      <c r="F342" s="20"/>
      <c r="G342" s="20"/>
      <c r="H342" s="20"/>
      <c r="I342" s="20"/>
      <c r="J342" s="20"/>
      <c r="K342" s="20"/>
      <c r="L342" s="20"/>
      <c r="M342" s="20"/>
      <c r="N342" s="26"/>
      <c r="O342" s="26"/>
      <c r="P342" s="26"/>
      <c r="Q342" s="26"/>
      <c r="R342" s="26"/>
      <c r="S342" s="26"/>
      <c r="T342" s="26"/>
      <c r="U342" s="26"/>
      <c r="V342" s="26"/>
      <c r="W342" s="26"/>
      <c r="X342" s="26"/>
      <c r="Y342" s="26"/>
      <c r="Z342" s="26"/>
      <c r="AA342" s="26"/>
      <c r="AB342" s="26"/>
      <c r="AC342" s="26"/>
      <c r="AD342" s="26"/>
      <c r="AE342" s="26"/>
    </row>
    <row r="343" ht="15.75" customHeight="1">
      <c r="A343" s="26"/>
      <c r="B343" s="20"/>
      <c r="C343" s="20"/>
      <c r="D343" s="20"/>
      <c r="E343" s="20"/>
      <c r="F343" s="20"/>
      <c r="G343" s="20"/>
      <c r="H343" s="20"/>
      <c r="I343" s="20"/>
      <c r="J343" s="20"/>
      <c r="K343" s="20"/>
      <c r="L343" s="20"/>
      <c r="M343" s="20"/>
      <c r="N343" s="26"/>
      <c r="O343" s="26"/>
      <c r="P343" s="26"/>
      <c r="Q343" s="26"/>
      <c r="R343" s="26"/>
      <c r="S343" s="26"/>
      <c r="T343" s="26"/>
      <c r="U343" s="26"/>
      <c r="V343" s="26"/>
      <c r="W343" s="26"/>
      <c r="X343" s="26"/>
      <c r="Y343" s="26"/>
      <c r="Z343" s="26"/>
      <c r="AA343" s="26"/>
      <c r="AB343" s="26"/>
      <c r="AC343" s="26"/>
      <c r="AD343" s="26"/>
      <c r="AE343" s="26"/>
    </row>
    <row r="344" ht="15.75" customHeight="1">
      <c r="A344" s="26"/>
      <c r="B344" s="20"/>
      <c r="C344" s="20"/>
      <c r="D344" s="20"/>
      <c r="E344" s="20"/>
      <c r="F344" s="20"/>
      <c r="G344" s="20"/>
      <c r="H344" s="20"/>
      <c r="I344" s="20"/>
      <c r="J344" s="20"/>
      <c r="K344" s="20"/>
      <c r="L344" s="20"/>
      <c r="M344" s="20"/>
      <c r="N344" s="26"/>
      <c r="O344" s="26"/>
      <c r="P344" s="26"/>
      <c r="Q344" s="26"/>
      <c r="R344" s="26"/>
      <c r="S344" s="26"/>
      <c r="T344" s="26"/>
      <c r="U344" s="26"/>
      <c r="V344" s="26"/>
      <c r="W344" s="26"/>
      <c r="X344" s="26"/>
      <c r="Y344" s="26"/>
      <c r="Z344" s="26"/>
      <c r="AA344" s="26"/>
      <c r="AB344" s="26"/>
      <c r="AC344" s="26"/>
      <c r="AD344" s="26"/>
      <c r="AE344" s="26"/>
    </row>
    <row r="345" ht="15.75" customHeight="1">
      <c r="A345" s="26"/>
      <c r="B345" s="20"/>
      <c r="C345" s="20"/>
      <c r="D345" s="20"/>
      <c r="E345" s="20"/>
      <c r="F345" s="20"/>
      <c r="G345" s="20"/>
      <c r="H345" s="20"/>
      <c r="I345" s="20"/>
      <c r="J345" s="20"/>
      <c r="K345" s="20"/>
      <c r="L345" s="20"/>
      <c r="M345" s="20"/>
      <c r="N345" s="26"/>
      <c r="O345" s="26"/>
      <c r="P345" s="26"/>
      <c r="Q345" s="26"/>
      <c r="R345" s="26"/>
      <c r="S345" s="26"/>
      <c r="T345" s="26"/>
      <c r="U345" s="26"/>
      <c r="V345" s="26"/>
      <c r="W345" s="26"/>
      <c r="X345" s="26"/>
      <c r="Y345" s="26"/>
      <c r="Z345" s="26"/>
      <c r="AA345" s="26"/>
      <c r="AB345" s="26"/>
      <c r="AC345" s="26"/>
      <c r="AD345" s="26"/>
      <c r="AE345" s="26"/>
    </row>
    <row r="346" ht="15.75" customHeight="1">
      <c r="A346" s="26"/>
      <c r="B346" s="20"/>
      <c r="C346" s="20"/>
      <c r="D346" s="20"/>
      <c r="E346" s="20"/>
      <c r="F346" s="20"/>
      <c r="G346" s="20"/>
      <c r="H346" s="20"/>
      <c r="I346" s="20"/>
      <c r="J346" s="20"/>
      <c r="K346" s="20"/>
      <c r="L346" s="20"/>
      <c r="M346" s="20"/>
      <c r="N346" s="26"/>
      <c r="O346" s="26"/>
      <c r="P346" s="26"/>
      <c r="Q346" s="26"/>
      <c r="R346" s="26"/>
      <c r="S346" s="26"/>
      <c r="T346" s="26"/>
      <c r="U346" s="26"/>
      <c r="V346" s="26"/>
      <c r="W346" s="26"/>
      <c r="X346" s="26"/>
      <c r="Y346" s="26"/>
      <c r="Z346" s="26"/>
      <c r="AA346" s="26"/>
      <c r="AB346" s="26"/>
      <c r="AC346" s="26"/>
      <c r="AD346" s="26"/>
      <c r="AE346" s="26"/>
    </row>
    <row r="347" ht="15.75" customHeight="1">
      <c r="A347" s="26"/>
      <c r="B347" s="20"/>
      <c r="C347" s="20"/>
      <c r="D347" s="20"/>
      <c r="E347" s="20"/>
      <c r="F347" s="20"/>
      <c r="G347" s="20"/>
      <c r="H347" s="20"/>
      <c r="I347" s="20"/>
      <c r="J347" s="20"/>
      <c r="K347" s="20"/>
      <c r="L347" s="20"/>
      <c r="M347" s="20"/>
      <c r="N347" s="26"/>
      <c r="O347" s="26"/>
      <c r="P347" s="26"/>
      <c r="Q347" s="26"/>
      <c r="R347" s="26"/>
      <c r="S347" s="26"/>
      <c r="T347" s="26"/>
      <c r="U347" s="26"/>
      <c r="V347" s="26"/>
      <c r="W347" s="26"/>
      <c r="X347" s="26"/>
      <c r="Y347" s="26"/>
      <c r="Z347" s="26"/>
      <c r="AA347" s="26"/>
      <c r="AB347" s="26"/>
      <c r="AC347" s="26"/>
      <c r="AD347" s="26"/>
      <c r="AE347" s="26"/>
    </row>
    <row r="348" ht="15.75" customHeight="1">
      <c r="A348" s="26"/>
      <c r="B348" s="20"/>
      <c r="C348" s="20"/>
      <c r="D348" s="20"/>
      <c r="E348" s="20"/>
      <c r="F348" s="20"/>
      <c r="G348" s="20"/>
      <c r="H348" s="20"/>
      <c r="I348" s="20"/>
      <c r="J348" s="20"/>
      <c r="K348" s="20"/>
      <c r="L348" s="20"/>
      <c r="M348" s="20"/>
      <c r="N348" s="26"/>
      <c r="O348" s="26"/>
      <c r="P348" s="26"/>
      <c r="Q348" s="26"/>
      <c r="R348" s="26"/>
      <c r="S348" s="26"/>
      <c r="T348" s="26"/>
      <c r="U348" s="26"/>
      <c r="V348" s="26"/>
      <c r="W348" s="26"/>
      <c r="X348" s="26"/>
      <c r="Y348" s="26"/>
      <c r="Z348" s="26"/>
      <c r="AA348" s="26"/>
      <c r="AB348" s="26"/>
      <c r="AC348" s="26"/>
      <c r="AD348" s="26"/>
      <c r="AE348" s="26"/>
    </row>
    <row r="349" ht="15.75" customHeight="1">
      <c r="A349" s="26"/>
      <c r="B349" s="20"/>
      <c r="C349" s="20"/>
      <c r="D349" s="20"/>
      <c r="E349" s="20"/>
      <c r="F349" s="20"/>
      <c r="G349" s="20"/>
      <c r="H349" s="20"/>
      <c r="I349" s="20"/>
      <c r="J349" s="20"/>
      <c r="K349" s="20"/>
      <c r="L349" s="20"/>
      <c r="M349" s="20"/>
      <c r="N349" s="26"/>
      <c r="O349" s="26"/>
      <c r="P349" s="26"/>
      <c r="Q349" s="26"/>
      <c r="R349" s="26"/>
      <c r="S349" s="26"/>
      <c r="T349" s="26"/>
      <c r="U349" s="26"/>
      <c r="V349" s="26"/>
      <c r="W349" s="26"/>
      <c r="X349" s="26"/>
      <c r="Y349" s="26"/>
      <c r="Z349" s="26"/>
      <c r="AA349" s="26"/>
      <c r="AB349" s="26"/>
      <c r="AC349" s="26"/>
      <c r="AD349" s="26"/>
      <c r="AE349" s="26"/>
    </row>
    <row r="350" ht="15.75" customHeight="1">
      <c r="A350" s="26"/>
      <c r="B350" s="20"/>
      <c r="C350" s="20"/>
      <c r="D350" s="20"/>
      <c r="E350" s="20"/>
      <c r="F350" s="20"/>
      <c r="G350" s="20"/>
      <c r="H350" s="20"/>
      <c r="I350" s="20"/>
      <c r="J350" s="20"/>
      <c r="K350" s="20"/>
      <c r="L350" s="20"/>
      <c r="M350" s="20"/>
      <c r="N350" s="26"/>
      <c r="O350" s="26"/>
      <c r="P350" s="26"/>
      <c r="Q350" s="26"/>
      <c r="R350" s="26"/>
      <c r="S350" s="26"/>
      <c r="T350" s="26"/>
      <c r="U350" s="26"/>
      <c r="V350" s="26"/>
      <c r="W350" s="26"/>
      <c r="X350" s="26"/>
      <c r="Y350" s="26"/>
      <c r="Z350" s="26"/>
      <c r="AA350" s="26"/>
      <c r="AB350" s="26"/>
      <c r="AC350" s="26"/>
      <c r="AD350" s="26"/>
      <c r="AE350" s="26"/>
    </row>
    <row r="351" ht="15.75" customHeight="1">
      <c r="A351" s="26"/>
      <c r="B351" s="20"/>
      <c r="C351" s="20"/>
      <c r="D351" s="20"/>
      <c r="E351" s="20"/>
      <c r="F351" s="20"/>
      <c r="G351" s="20"/>
      <c r="H351" s="20"/>
      <c r="I351" s="20"/>
      <c r="J351" s="20"/>
      <c r="K351" s="20"/>
      <c r="L351" s="20"/>
      <c r="M351" s="20"/>
      <c r="N351" s="26"/>
      <c r="O351" s="26"/>
      <c r="P351" s="26"/>
      <c r="Q351" s="26"/>
      <c r="R351" s="26"/>
      <c r="S351" s="26"/>
      <c r="T351" s="26"/>
      <c r="U351" s="26"/>
      <c r="V351" s="26"/>
      <c r="W351" s="26"/>
      <c r="X351" s="26"/>
      <c r="Y351" s="26"/>
      <c r="Z351" s="26"/>
      <c r="AA351" s="26"/>
      <c r="AB351" s="26"/>
      <c r="AC351" s="26"/>
      <c r="AD351" s="26"/>
      <c r="AE351" s="26"/>
    </row>
    <row r="352" ht="15.75" customHeight="1">
      <c r="A352" s="26"/>
      <c r="B352" s="20"/>
      <c r="C352" s="20"/>
      <c r="D352" s="20"/>
      <c r="E352" s="20"/>
      <c r="F352" s="20"/>
      <c r="G352" s="20"/>
      <c r="H352" s="20"/>
      <c r="I352" s="20"/>
      <c r="J352" s="20"/>
      <c r="K352" s="20"/>
      <c r="L352" s="20"/>
      <c r="M352" s="20"/>
      <c r="N352" s="26"/>
      <c r="O352" s="26"/>
      <c r="P352" s="26"/>
      <c r="Q352" s="26"/>
      <c r="R352" s="26"/>
      <c r="S352" s="26"/>
      <c r="T352" s="26"/>
      <c r="U352" s="26"/>
      <c r="V352" s="26"/>
      <c r="W352" s="26"/>
      <c r="X352" s="26"/>
      <c r="Y352" s="26"/>
      <c r="Z352" s="26"/>
      <c r="AA352" s="26"/>
      <c r="AB352" s="26"/>
      <c r="AC352" s="26"/>
      <c r="AD352" s="26"/>
      <c r="AE352" s="26"/>
    </row>
    <row r="353" ht="15.75" customHeight="1">
      <c r="A353" s="26"/>
      <c r="B353" s="20"/>
      <c r="C353" s="20"/>
      <c r="D353" s="20"/>
      <c r="E353" s="20"/>
      <c r="F353" s="20"/>
      <c r="G353" s="20"/>
      <c r="H353" s="20"/>
      <c r="I353" s="20"/>
      <c r="J353" s="20"/>
      <c r="K353" s="20"/>
      <c r="L353" s="20"/>
      <c r="M353" s="20"/>
      <c r="N353" s="26"/>
      <c r="O353" s="26"/>
      <c r="P353" s="26"/>
      <c r="Q353" s="26"/>
      <c r="R353" s="26"/>
      <c r="S353" s="26"/>
      <c r="T353" s="26"/>
      <c r="U353" s="26"/>
      <c r="V353" s="26"/>
      <c r="W353" s="26"/>
      <c r="X353" s="26"/>
      <c r="Y353" s="26"/>
      <c r="Z353" s="26"/>
      <c r="AA353" s="26"/>
      <c r="AB353" s="26"/>
      <c r="AC353" s="26"/>
      <c r="AD353" s="26"/>
      <c r="AE353" s="26"/>
    </row>
    <row r="354" ht="15.75" customHeight="1">
      <c r="A354" s="26"/>
      <c r="B354" s="20"/>
      <c r="C354" s="20"/>
      <c r="D354" s="20"/>
      <c r="E354" s="20"/>
      <c r="F354" s="20"/>
      <c r="G354" s="20"/>
      <c r="H354" s="20"/>
      <c r="I354" s="20"/>
      <c r="J354" s="20"/>
      <c r="K354" s="20"/>
      <c r="L354" s="20"/>
      <c r="M354" s="20"/>
      <c r="N354" s="26"/>
      <c r="O354" s="26"/>
      <c r="P354" s="26"/>
      <c r="Q354" s="26"/>
      <c r="R354" s="26"/>
      <c r="S354" s="26"/>
      <c r="T354" s="26"/>
      <c r="U354" s="26"/>
      <c r="V354" s="26"/>
      <c r="W354" s="26"/>
      <c r="X354" s="26"/>
      <c r="Y354" s="26"/>
      <c r="Z354" s="26"/>
      <c r="AA354" s="26"/>
      <c r="AB354" s="26"/>
      <c r="AC354" s="26"/>
      <c r="AD354" s="26"/>
      <c r="AE354" s="26"/>
    </row>
    <row r="355" ht="15.75" customHeight="1">
      <c r="A355" s="26"/>
      <c r="B355" s="20"/>
      <c r="C355" s="20"/>
      <c r="D355" s="20"/>
      <c r="E355" s="20"/>
      <c r="F355" s="20"/>
      <c r="G355" s="20"/>
      <c r="H355" s="20"/>
      <c r="I355" s="20"/>
      <c r="J355" s="20"/>
      <c r="K355" s="20"/>
      <c r="L355" s="20"/>
      <c r="M355" s="20"/>
      <c r="N355" s="26"/>
      <c r="O355" s="26"/>
      <c r="P355" s="26"/>
      <c r="Q355" s="26"/>
      <c r="R355" s="26"/>
      <c r="S355" s="26"/>
      <c r="T355" s="26"/>
      <c r="U355" s="26"/>
      <c r="V355" s="26"/>
      <c r="W355" s="26"/>
      <c r="X355" s="26"/>
      <c r="Y355" s="26"/>
      <c r="Z355" s="26"/>
      <c r="AA355" s="26"/>
      <c r="AB355" s="26"/>
      <c r="AC355" s="26"/>
      <c r="AD355" s="26"/>
      <c r="AE355" s="26"/>
    </row>
    <row r="356" ht="15.75" customHeight="1">
      <c r="A356" s="26"/>
      <c r="B356" s="20"/>
      <c r="C356" s="20"/>
      <c r="D356" s="20"/>
      <c r="E356" s="20"/>
      <c r="F356" s="20"/>
      <c r="G356" s="20"/>
      <c r="H356" s="20"/>
      <c r="I356" s="20"/>
      <c r="J356" s="20"/>
      <c r="K356" s="20"/>
      <c r="L356" s="20"/>
      <c r="M356" s="20"/>
      <c r="N356" s="26"/>
      <c r="O356" s="26"/>
      <c r="P356" s="26"/>
      <c r="Q356" s="26"/>
      <c r="R356" s="26"/>
      <c r="S356" s="26"/>
      <c r="T356" s="26"/>
      <c r="U356" s="26"/>
      <c r="V356" s="26"/>
      <c r="W356" s="26"/>
      <c r="X356" s="26"/>
      <c r="Y356" s="26"/>
      <c r="Z356" s="26"/>
      <c r="AA356" s="26"/>
      <c r="AB356" s="26"/>
      <c r="AC356" s="26"/>
      <c r="AD356" s="26"/>
      <c r="AE356" s="26"/>
    </row>
    <row r="357" ht="15.75" customHeight="1">
      <c r="A357" s="26"/>
      <c r="B357" s="20"/>
      <c r="C357" s="20"/>
      <c r="D357" s="20"/>
      <c r="E357" s="20"/>
      <c r="F357" s="20"/>
      <c r="G357" s="20"/>
      <c r="H357" s="20"/>
      <c r="I357" s="20"/>
      <c r="J357" s="20"/>
      <c r="K357" s="20"/>
      <c r="L357" s="20"/>
      <c r="M357" s="20"/>
      <c r="N357" s="26"/>
      <c r="O357" s="26"/>
      <c r="P357" s="26"/>
      <c r="Q357" s="26"/>
      <c r="R357" s="26"/>
      <c r="S357" s="26"/>
      <c r="T357" s="26"/>
      <c r="U357" s="26"/>
      <c r="V357" s="26"/>
      <c r="W357" s="26"/>
      <c r="X357" s="26"/>
      <c r="Y357" s="26"/>
      <c r="Z357" s="26"/>
      <c r="AA357" s="26"/>
      <c r="AB357" s="26"/>
      <c r="AC357" s="26"/>
      <c r="AD357" s="26"/>
      <c r="AE357" s="26"/>
    </row>
    <row r="358" ht="15.75" customHeight="1">
      <c r="A358" s="26"/>
      <c r="B358" s="20"/>
      <c r="C358" s="20"/>
      <c r="D358" s="20"/>
      <c r="E358" s="20"/>
      <c r="F358" s="20"/>
      <c r="G358" s="20"/>
      <c r="H358" s="20"/>
      <c r="I358" s="20"/>
      <c r="J358" s="20"/>
      <c r="K358" s="20"/>
      <c r="L358" s="20"/>
      <c r="M358" s="20"/>
      <c r="N358" s="26"/>
      <c r="O358" s="26"/>
      <c r="P358" s="26"/>
      <c r="Q358" s="26"/>
      <c r="R358" s="26"/>
      <c r="S358" s="26"/>
      <c r="T358" s="26"/>
      <c r="U358" s="26"/>
      <c r="V358" s="26"/>
      <c r="W358" s="26"/>
      <c r="X358" s="26"/>
      <c r="Y358" s="26"/>
      <c r="Z358" s="26"/>
      <c r="AA358" s="26"/>
      <c r="AB358" s="26"/>
      <c r="AC358" s="26"/>
      <c r="AD358" s="26"/>
      <c r="AE358" s="26"/>
    </row>
    <row r="359" ht="15.75" customHeight="1">
      <c r="C359" s="20"/>
      <c r="D359" s="31"/>
    </row>
    <row r="360" ht="15.75" customHeight="1">
      <c r="C360" s="20"/>
      <c r="D360" s="31"/>
    </row>
    <row r="361" ht="15.75" customHeight="1">
      <c r="C361" s="20"/>
      <c r="D361" s="31"/>
    </row>
    <row r="362" ht="15.75" customHeight="1">
      <c r="C362" s="20"/>
      <c r="D362" s="31"/>
    </row>
    <row r="363" ht="15.75" customHeight="1">
      <c r="C363" s="20"/>
      <c r="D363" s="31"/>
    </row>
    <row r="364" ht="15.75" customHeight="1">
      <c r="C364" s="20"/>
      <c r="D364" s="31"/>
    </row>
    <row r="365" ht="15.75" customHeight="1">
      <c r="C365" s="20"/>
      <c r="D365" s="31"/>
    </row>
    <row r="366" ht="15.75" customHeight="1">
      <c r="C366" s="20"/>
      <c r="D366" s="31"/>
    </row>
    <row r="367" ht="15.75" customHeight="1">
      <c r="C367" s="20"/>
      <c r="D367" s="31"/>
    </row>
    <row r="368" ht="15.75" customHeight="1">
      <c r="C368" s="20"/>
      <c r="D368" s="31"/>
    </row>
    <row r="369" ht="15.75" customHeight="1">
      <c r="C369" s="20"/>
      <c r="D369" s="31"/>
    </row>
    <row r="370" ht="15.75" customHeight="1">
      <c r="C370" s="20"/>
      <c r="D370" s="31"/>
    </row>
    <row r="371" ht="15.75" customHeight="1">
      <c r="C371" s="20"/>
      <c r="D371" s="31"/>
    </row>
    <row r="372" ht="15.75" customHeight="1">
      <c r="C372" s="20"/>
      <c r="D372" s="31"/>
    </row>
    <row r="373" ht="15.75" customHeight="1">
      <c r="C373" s="20"/>
      <c r="D373" s="31"/>
    </row>
    <row r="374" ht="15.75" customHeight="1">
      <c r="C374" s="20"/>
      <c r="D374" s="31"/>
    </row>
    <row r="375" ht="15.75" customHeight="1">
      <c r="C375" s="20"/>
      <c r="D375" s="31"/>
    </row>
    <row r="376" ht="15.75" customHeight="1">
      <c r="C376" s="20"/>
      <c r="D376" s="31"/>
    </row>
    <row r="377" ht="15.75" customHeight="1">
      <c r="C377" s="20"/>
      <c r="D377" s="31"/>
    </row>
    <row r="378" ht="15.75" customHeight="1">
      <c r="C378" s="20"/>
      <c r="D378" s="31"/>
    </row>
    <row r="379" ht="15.75" customHeight="1">
      <c r="C379" s="20"/>
      <c r="D379" s="31"/>
    </row>
    <row r="380" ht="15.75" customHeight="1">
      <c r="C380" s="20"/>
      <c r="D380" s="31"/>
    </row>
    <row r="381" ht="15.75" customHeight="1">
      <c r="C381" s="20"/>
      <c r="D381" s="31"/>
    </row>
    <row r="382" ht="15.75" customHeight="1">
      <c r="C382" s="20"/>
      <c r="D382" s="31"/>
    </row>
    <row r="383" ht="15.75" customHeight="1">
      <c r="C383" s="20"/>
      <c r="D383" s="31"/>
    </row>
    <row r="384" ht="15.75" customHeight="1">
      <c r="C384" s="20"/>
      <c r="D384" s="31"/>
    </row>
    <row r="385" ht="15.75" customHeight="1">
      <c r="C385" s="20"/>
      <c r="D385" s="31"/>
    </row>
    <row r="386" ht="15.75" customHeight="1">
      <c r="C386" s="20"/>
      <c r="D386" s="31"/>
    </row>
    <row r="387" ht="15.75" customHeight="1">
      <c r="C387" s="20"/>
      <c r="D387" s="31"/>
    </row>
    <row r="388" ht="15.75" customHeight="1">
      <c r="C388" s="20"/>
      <c r="D388" s="31"/>
    </row>
    <row r="389" ht="15.75" customHeight="1">
      <c r="C389" s="20"/>
      <c r="D389" s="31"/>
    </row>
    <row r="390" ht="15.75" customHeight="1">
      <c r="C390" s="20"/>
      <c r="D390" s="31"/>
    </row>
    <row r="391" ht="15.75" customHeight="1">
      <c r="C391" s="20"/>
      <c r="D391" s="31"/>
    </row>
    <row r="392" ht="15.75" customHeight="1">
      <c r="C392" s="20"/>
      <c r="D392" s="31"/>
    </row>
    <row r="393" ht="15.75" customHeight="1">
      <c r="C393" s="20"/>
      <c r="D393" s="31"/>
    </row>
    <row r="394" ht="15.75" customHeight="1">
      <c r="C394" s="20"/>
      <c r="D394" s="31"/>
    </row>
    <row r="395" ht="15.75" customHeight="1">
      <c r="C395" s="20"/>
      <c r="D395" s="31"/>
    </row>
    <row r="396" ht="15.75" customHeight="1">
      <c r="C396" s="20"/>
      <c r="D396" s="31"/>
    </row>
    <row r="397" ht="15.75" customHeight="1">
      <c r="C397" s="20"/>
      <c r="D397" s="31"/>
    </row>
    <row r="398" ht="15.75" customHeight="1">
      <c r="C398" s="20"/>
      <c r="D398" s="31"/>
    </row>
    <row r="399" ht="15.75" customHeight="1">
      <c r="C399" s="20"/>
      <c r="D399" s="31"/>
    </row>
    <row r="400" ht="15.75" customHeight="1">
      <c r="C400" s="20"/>
      <c r="D400" s="31"/>
    </row>
    <row r="401" ht="15.75" customHeight="1">
      <c r="C401" s="20"/>
      <c r="D401" s="31"/>
    </row>
    <row r="402" ht="15.75" customHeight="1">
      <c r="C402" s="20"/>
      <c r="D402" s="31"/>
    </row>
    <row r="403" ht="15.75" customHeight="1">
      <c r="C403" s="20"/>
      <c r="D403" s="31"/>
    </row>
    <row r="404" ht="15.75" customHeight="1">
      <c r="C404" s="20"/>
      <c r="D404" s="31"/>
    </row>
    <row r="405" ht="15.75" customHeight="1">
      <c r="C405" s="20"/>
      <c r="D405" s="31"/>
    </row>
    <row r="406" ht="15.75" customHeight="1">
      <c r="C406" s="20"/>
      <c r="D406" s="31"/>
    </row>
    <row r="407" ht="15.75" customHeight="1">
      <c r="C407" s="20"/>
      <c r="D407" s="31"/>
    </row>
    <row r="408" ht="15.75" customHeight="1">
      <c r="C408" s="20"/>
      <c r="D408" s="31"/>
    </row>
    <row r="409" ht="15.75" customHeight="1">
      <c r="C409" s="20"/>
      <c r="D409" s="31"/>
    </row>
    <row r="410" ht="15.75" customHeight="1">
      <c r="C410" s="20"/>
      <c r="D410" s="31"/>
    </row>
    <row r="411" ht="15.75" customHeight="1">
      <c r="C411" s="20"/>
      <c r="D411" s="31"/>
    </row>
    <row r="412" ht="15.75" customHeight="1">
      <c r="C412" s="20"/>
      <c r="D412" s="31"/>
    </row>
    <row r="413" ht="15.75" customHeight="1">
      <c r="C413" s="20"/>
      <c r="D413" s="31"/>
    </row>
    <row r="414" ht="15.75" customHeight="1">
      <c r="C414" s="20"/>
      <c r="D414" s="31"/>
    </row>
    <row r="415" ht="15.75" customHeight="1">
      <c r="C415" s="20"/>
      <c r="D415" s="31"/>
    </row>
    <row r="416" ht="15.75" customHeight="1">
      <c r="C416" s="20"/>
      <c r="D416" s="31"/>
    </row>
    <row r="417" ht="15.75" customHeight="1">
      <c r="C417" s="20"/>
      <c r="D417" s="31"/>
    </row>
    <row r="418" ht="15.75" customHeight="1">
      <c r="C418" s="20"/>
      <c r="D418" s="31"/>
    </row>
    <row r="419" ht="15.75" customHeight="1">
      <c r="C419" s="20"/>
      <c r="D419" s="31"/>
    </row>
    <row r="420" ht="15.75" customHeight="1">
      <c r="C420" s="20"/>
      <c r="D420" s="31"/>
    </row>
    <row r="421" ht="15.75" customHeight="1">
      <c r="C421" s="20"/>
      <c r="D421" s="31"/>
    </row>
    <row r="422" ht="15.75" customHeight="1">
      <c r="C422" s="20"/>
      <c r="D422" s="31"/>
    </row>
    <row r="423" ht="15.75" customHeight="1">
      <c r="C423" s="20"/>
      <c r="D423" s="31"/>
    </row>
    <row r="424" ht="15.75" customHeight="1">
      <c r="C424" s="20"/>
      <c r="D424" s="31"/>
    </row>
    <row r="425" ht="15.75" customHeight="1">
      <c r="C425" s="20"/>
      <c r="D425" s="31"/>
    </row>
    <row r="426" ht="15.75" customHeight="1">
      <c r="C426" s="20"/>
      <c r="D426" s="31"/>
    </row>
    <row r="427" ht="15.75" customHeight="1">
      <c r="C427" s="20"/>
      <c r="D427" s="31"/>
    </row>
    <row r="428" ht="15.75" customHeight="1">
      <c r="C428" s="20"/>
      <c r="D428" s="31"/>
    </row>
    <row r="429" ht="15.75" customHeight="1">
      <c r="C429" s="20"/>
      <c r="D429" s="31"/>
    </row>
    <row r="430" ht="15.75" customHeight="1">
      <c r="C430" s="20"/>
      <c r="D430" s="31"/>
    </row>
    <row r="431" ht="15.75" customHeight="1">
      <c r="C431" s="20"/>
      <c r="D431" s="31"/>
    </row>
    <row r="432" ht="15.75" customHeight="1">
      <c r="C432" s="20"/>
      <c r="D432" s="31"/>
    </row>
    <row r="433" ht="15.75" customHeight="1">
      <c r="C433" s="20"/>
      <c r="D433" s="31"/>
    </row>
    <row r="434" ht="15.75" customHeight="1">
      <c r="C434" s="20"/>
      <c r="D434" s="31"/>
    </row>
    <row r="435" ht="15.75" customHeight="1">
      <c r="C435" s="20"/>
      <c r="D435" s="31"/>
    </row>
    <row r="436" ht="15.75" customHeight="1">
      <c r="C436" s="20"/>
      <c r="D436" s="31"/>
    </row>
    <row r="437" ht="15.75" customHeight="1">
      <c r="C437" s="20"/>
      <c r="D437" s="31"/>
    </row>
    <row r="438" ht="15.75" customHeight="1">
      <c r="C438" s="20"/>
      <c r="D438" s="31"/>
    </row>
    <row r="439" ht="15.75" customHeight="1">
      <c r="C439" s="20"/>
      <c r="D439" s="31"/>
    </row>
    <row r="440" ht="15.75" customHeight="1">
      <c r="C440" s="20"/>
      <c r="D440" s="31"/>
    </row>
    <row r="441" ht="15.75" customHeight="1">
      <c r="C441" s="20"/>
      <c r="D441" s="31"/>
    </row>
    <row r="442" ht="15.75" customHeight="1">
      <c r="C442" s="20"/>
      <c r="D442" s="31"/>
    </row>
    <row r="443" ht="15.75" customHeight="1">
      <c r="C443" s="20"/>
      <c r="D443" s="31"/>
    </row>
    <row r="444" ht="15.75" customHeight="1">
      <c r="C444" s="20"/>
      <c r="D444" s="31"/>
    </row>
    <row r="445" ht="15.75" customHeight="1">
      <c r="C445" s="20"/>
      <c r="D445" s="31"/>
    </row>
    <row r="446" ht="15.75" customHeight="1">
      <c r="C446" s="20"/>
      <c r="D446" s="31"/>
    </row>
    <row r="447" ht="15.75" customHeight="1">
      <c r="C447" s="20"/>
      <c r="D447" s="31"/>
    </row>
    <row r="448" ht="15.75" customHeight="1">
      <c r="C448" s="20"/>
      <c r="D448" s="31"/>
    </row>
    <row r="449" ht="15.75" customHeight="1">
      <c r="C449" s="20"/>
      <c r="D449" s="31"/>
    </row>
    <row r="450" ht="15.75" customHeight="1">
      <c r="C450" s="20"/>
      <c r="D450" s="31"/>
    </row>
    <row r="451" ht="15.75" customHeight="1">
      <c r="C451" s="20"/>
      <c r="D451" s="31"/>
    </row>
    <row r="452" ht="15.75" customHeight="1">
      <c r="C452" s="20"/>
      <c r="D452" s="31"/>
    </row>
    <row r="453" ht="15.75" customHeight="1">
      <c r="C453" s="20"/>
      <c r="D453" s="31"/>
    </row>
    <row r="454" ht="15.75" customHeight="1">
      <c r="C454" s="20"/>
      <c r="D454" s="31"/>
    </row>
    <row r="455" ht="15.75" customHeight="1">
      <c r="C455" s="20"/>
      <c r="D455" s="31"/>
    </row>
    <row r="456" ht="15.75" customHeight="1">
      <c r="C456" s="20"/>
      <c r="D456" s="31"/>
    </row>
    <row r="457" ht="15.75" customHeight="1">
      <c r="C457" s="20"/>
      <c r="D457" s="31"/>
    </row>
    <row r="458" ht="15.75" customHeight="1">
      <c r="C458" s="20"/>
      <c r="D458" s="31"/>
    </row>
    <row r="459" ht="15.75" customHeight="1">
      <c r="C459" s="20"/>
      <c r="D459" s="31"/>
    </row>
    <row r="460" ht="15.75" customHeight="1">
      <c r="C460" s="20"/>
      <c r="D460" s="31"/>
    </row>
    <row r="461" ht="15.75" customHeight="1">
      <c r="C461" s="20"/>
      <c r="D461" s="31"/>
    </row>
    <row r="462" ht="15.75" customHeight="1">
      <c r="C462" s="20"/>
      <c r="D462" s="31"/>
    </row>
    <row r="463" ht="15.75" customHeight="1">
      <c r="C463" s="20"/>
      <c r="D463" s="31"/>
    </row>
    <row r="464" ht="15.75" customHeight="1">
      <c r="C464" s="20"/>
      <c r="D464" s="31"/>
    </row>
    <row r="465" ht="15.75" customHeight="1">
      <c r="C465" s="20"/>
      <c r="D465" s="31"/>
    </row>
    <row r="466" ht="15.75" customHeight="1">
      <c r="C466" s="20"/>
      <c r="D466" s="31"/>
    </row>
    <row r="467" ht="15.75" customHeight="1">
      <c r="C467" s="20"/>
      <c r="D467" s="31"/>
    </row>
    <row r="468" ht="15.75" customHeight="1">
      <c r="C468" s="20"/>
      <c r="D468" s="31"/>
    </row>
    <row r="469" ht="15.75" customHeight="1">
      <c r="C469" s="20"/>
      <c r="D469" s="31"/>
    </row>
    <row r="470" ht="15.75" customHeight="1">
      <c r="C470" s="20"/>
      <c r="D470" s="31"/>
    </row>
    <row r="471" ht="15.75" customHeight="1">
      <c r="C471" s="20"/>
      <c r="D471" s="31"/>
    </row>
    <row r="472" ht="15.75" customHeight="1">
      <c r="C472" s="20"/>
      <c r="D472" s="31"/>
    </row>
    <row r="473" ht="15.75" customHeight="1">
      <c r="C473" s="20"/>
      <c r="D473" s="31"/>
    </row>
    <row r="474" ht="15.75" customHeight="1">
      <c r="C474" s="20"/>
      <c r="D474" s="31"/>
    </row>
    <row r="475" ht="15.75" customHeight="1">
      <c r="C475" s="20"/>
      <c r="D475" s="31"/>
    </row>
    <row r="476" ht="15.75" customHeight="1">
      <c r="C476" s="20"/>
      <c r="D476" s="31"/>
    </row>
    <row r="477" ht="15.75" customHeight="1">
      <c r="C477" s="20"/>
      <c r="D477" s="31"/>
    </row>
    <row r="478" ht="15.75" customHeight="1">
      <c r="C478" s="20"/>
      <c r="D478" s="31"/>
    </row>
    <row r="479" ht="15.75" customHeight="1">
      <c r="C479" s="20"/>
      <c r="D479" s="31"/>
    </row>
    <row r="480" ht="15.75" customHeight="1">
      <c r="C480" s="20"/>
      <c r="D480" s="31"/>
    </row>
    <row r="481" ht="15.75" customHeight="1">
      <c r="C481" s="20"/>
      <c r="D481" s="31"/>
    </row>
    <row r="482" ht="15.75" customHeight="1">
      <c r="C482" s="20"/>
      <c r="D482" s="31"/>
    </row>
    <row r="483" ht="15.75" customHeight="1">
      <c r="C483" s="20"/>
      <c r="D483" s="31"/>
    </row>
    <row r="484" ht="15.75" customHeight="1">
      <c r="C484" s="20"/>
      <c r="D484" s="31"/>
    </row>
    <row r="485" ht="15.75" customHeight="1">
      <c r="C485" s="20"/>
      <c r="D485" s="31"/>
    </row>
    <row r="486" ht="15.75" customHeight="1">
      <c r="C486" s="20"/>
      <c r="D486" s="31"/>
    </row>
    <row r="487" ht="15.75" customHeight="1">
      <c r="C487" s="20"/>
      <c r="D487" s="31"/>
    </row>
    <row r="488" ht="15.75" customHeight="1">
      <c r="C488" s="20"/>
      <c r="D488" s="31"/>
    </row>
    <row r="489" ht="15.75" customHeight="1">
      <c r="C489" s="20"/>
      <c r="D489" s="31"/>
    </row>
    <row r="490" ht="15.75" customHeight="1">
      <c r="C490" s="20"/>
      <c r="D490" s="31"/>
    </row>
    <row r="491" ht="15.75" customHeight="1">
      <c r="C491" s="20"/>
      <c r="D491" s="31"/>
    </row>
    <row r="492" ht="15.75" customHeight="1">
      <c r="C492" s="20"/>
      <c r="D492" s="31"/>
    </row>
    <row r="493" ht="15.75" customHeight="1">
      <c r="C493" s="20"/>
      <c r="D493" s="31"/>
    </row>
    <row r="494" ht="15.75" customHeight="1">
      <c r="C494" s="20"/>
      <c r="D494" s="31"/>
    </row>
    <row r="495" ht="15.75" customHeight="1">
      <c r="C495" s="20"/>
      <c r="D495" s="31"/>
    </row>
    <row r="496" ht="15.75" customHeight="1">
      <c r="C496" s="20"/>
      <c r="D496" s="31"/>
    </row>
    <row r="497" ht="15.75" customHeight="1">
      <c r="C497" s="20"/>
      <c r="D497" s="31"/>
    </row>
    <row r="498" ht="15.75" customHeight="1">
      <c r="C498" s="20"/>
      <c r="D498" s="31"/>
    </row>
    <row r="499" ht="15.75" customHeight="1">
      <c r="C499" s="20"/>
      <c r="D499" s="31"/>
    </row>
    <row r="500" ht="15.75" customHeight="1">
      <c r="C500" s="20"/>
      <c r="D500" s="31"/>
    </row>
    <row r="501" ht="15.75" customHeight="1">
      <c r="C501" s="20"/>
      <c r="D501" s="31"/>
    </row>
    <row r="502" ht="15.75" customHeight="1">
      <c r="C502" s="20"/>
      <c r="D502" s="31"/>
    </row>
    <row r="503" ht="15.75" customHeight="1">
      <c r="C503" s="20"/>
      <c r="D503" s="31"/>
    </row>
    <row r="504" ht="15.75" customHeight="1">
      <c r="C504" s="20"/>
      <c r="D504" s="31"/>
    </row>
    <row r="505" ht="15.75" customHeight="1">
      <c r="C505" s="20"/>
      <c r="D505" s="31"/>
    </row>
    <row r="506" ht="15.75" customHeight="1">
      <c r="C506" s="20"/>
      <c r="D506" s="31"/>
    </row>
    <row r="507" ht="15.75" customHeight="1">
      <c r="C507" s="20"/>
      <c r="D507" s="31"/>
    </row>
    <row r="508" ht="15.75" customHeight="1">
      <c r="C508" s="20"/>
      <c r="D508" s="31"/>
    </row>
    <row r="509" ht="15.75" customHeight="1">
      <c r="C509" s="20"/>
      <c r="D509" s="31"/>
    </row>
    <row r="510" ht="15.75" customHeight="1">
      <c r="C510" s="20"/>
      <c r="D510" s="31"/>
    </row>
    <row r="511" ht="15.75" customHeight="1">
      <c r="C511" s="20"/>
      <c r="D511" s="31"/>
    </row>
    <row r="512" ht="15.75" customHeight="1">
      <c r="C512" s="20"/>
      <c r="D512" s="31"/>
    </row>
    <row r="513" ht="15.75" customHeight="1">
      <c r="C513" s="20"/>
      <c r="D513" s="31"/>
    </row>
    <row r="514" ht="15.75" customHeight="1">
      <c r="C514" s="20"/>
      <c r="D514" s="31"/>
    </row>
    <row r="515" ht="15.75" customHeight="1">
      <c r="C515" s="20"/>
      <c r="D515" s="31"/>
    </row>
    <row r="516" ht="15.75" customHeight="1">
      <c r="C516" s="20"/>
      <c r="D516" s="31"/>
    </row>
    <row r="517" ht="15.75" customHeight="1">
      <c r="C517" s="20"/>
      <c r="D517" s="31"/>
    </row>
    <row r="518" ht="15.75" customHeight="1">
      <c r="C518" s="20"/>
      <c r="D518" s="31"/>
    </row>
    <row r="519" ht="15.75" customHeight="1">
      <c r="C519" s="20"/>
      <c r="D519" s="31"/>
    </row>
    <row r="520" ht="15.75" customHeight="1">
      <c r="C520" s="20"/>
      <c r="D520" s="31"/>
    </row>
    <row r="521" ht="15.75" customHeight="1">
      <c r="C521" s="20"/>
      <c r="D521" s="31"/>
    </row>
    <row r="522" ht="15.75" customHeight="1">
      <c r="C522" s="20"/>
      <c r="D522" s="31"/>
    </row>
    <row r="523" ht="15.75" customHeight="1">
      <c r="C523" s="20"/>
      <c r="D523" s="31"/>
    </row>
    <row r="524" ht="15.75" customHeight="1">
      <c r="C524" s="20"/>
      <c r="D524" s="31"/>
    </row>
    <row r="525" ht="15.75" customHeight="1">
      <c r="C525" s="20"/>
      <c r="D525" s="31"/>
    </row>
    <row r="526" ht="15.75" customHeight="1">
      <c r="C526" s="20"/>
      <c r="D526" s="31"/>
    </row>
    <row r="527" ht="15.75" customHeight="1">
      <c r="C527" s="20"/>
      <c r="D527" s="31"/>
    </row>
    <row r="528" ht="15.75" customHeight="1">
      <c r="C528" s="20"/>
      <c r="D528" s="31"/>
    </row>
    <row r="529" ht="15.75" customHeight="1">
      <c r="C529" s="20"/>
      <c r="D529" s="31"/>
    </row>
    <row r="530" ht="15.75" customHeight="1">
      <c r="C530" s="20"/>
      <c r="D530" s="31"/>
    </row>
    <row r="531" ht="15.75" customHeight="1">
      <c r="C531" s="20"/>
      <c r="D531" s="31"/>
    </row>
    <row r="532" ht="15.75" customHeight="1">
      <c r="C532" s="20"/>
      <c r="D532" s="31"/>
    </row>
    <row r="533" ht="15.75" customHeight="1">
      <c r="C533" s="20"/>
      <c r="D533" s="31"/>
    </row>
    <row r="534" ht="15.75" customHeight="1">
      <c r="C534" s="20"/>
      <c r="D534" s="31"/>
    </row>
    <row r="535" ht="15.75" customHeight="1">
      <c r="C535" s="20"/>
      <c r="D535" s="31"/>
    </row>
    <row r="536" ht="15.75" customHeight="1">
      <c r="C536" s="20"/>
      <c r="D536" s="31"/>
    </row>
    <row r="537" ht="15.75" customHeight="1">
      <c r="C537" s="20"/>
      <c r="D537" s="31"/>
    </row>
    <row r="538" ht="15.75" customHeight="1">
      <c r="C538" s="20"/>
      <c r="D538" s="31"/>
    </row>
    <row r="539" ht="15.75" customHeight="1">
      <c r="C539" s="20"/>
      <c r="D539" s="31"/>
    </row>
    <row r="540" ht="15.75" customHeight="1">
      <c r="C540" s="20"/>
      <c r="D540" s="31"/>
    </row>
    <row r="541" ht="15.75" customHeight="1">
      <c r="C541" s="20"/>
      <c r="D541" s="31"/>
    </row>
    <row r="542" ht="15.75" customHeight="1">
      <c r="C542" s="20"/>
      <c r="D542" s="31"/>
    </row>
    <row r="543" ht="15.75" customHeight="1">
      <c r="C543" s="20"/>
      <c r="D543" s="31"/>
    </row>
    <row r="544" ht="15.75" customHeight="1">
      <c r="C544" s="20"/>
      <c r="D544" s="31"/>
    </row>
    <row r="545" ht="15.75" customHeight="1">
      <c r="C545" s="20"/>
      <c r="D545" s="31"/>
    </row>
    <row r="546" ht="15.75" customHeight="1">
      <c r="C546" s="20"/>
      <c r="D546" s="31"/>
    </row>
    <row r="547" ht="15.75" customHeight="1">
      <c r="C547" s="20"/>
      <c r="D547" s="31"/>
    </row>
    <row r="548" ht="15.75" customHeight="1">
      <c r="C548" s="20"/>
      <c r="D548" s="31"/>
    </row>
    <row r="549" ht="15.75" customHeight="1">
      <c r="C549" s="20"/>
      <c r="D549" s="31"/>
    </row>
    <row r="550" ht="15.75" customHeight="1">
      <c r="C550" s="20"/>
      <c r="D550" s="31"/>
    </row>
    <row r="551" ht="15.75" customHeight="1">
      <c r="C551" s="20"/>
      <c r="D551" s="31"/>
    </row>
    <row r="552" ht="15.75" customHeight="1">
      <c r="C552" s="20"/>
      <c r="D552" s="31"/>
    </row>
    <row r="553" ht="15.75" customHeight="1">
      <c r="C553" s="20"/>
      <c r="D553" s="31"/>
    </row>
    <row r="554" ht="15.75" customHeight="1">
      <c r="C554" s="20"/>
      <c r="D554" s="31"/>
    </row>
    <row r="555" ht="15.75" customHeight="1">
      <c r="C555" s="20"/>
      <c r="D555" s="31"/>
    </row>
    <row r="556" ht="15.75" customHeight="1">
      <c r="C556" s="20"/>
      <c r="D556" s="31"/>
    </row>
    <row r="557" ht="15.75" customHeight="1">
      <c r="C557" s="20"/>
      <c r="D557" s="31"/>
    </row>
    <row r="558" ht="15.75" customHeight="1">
      <c r="C558" s="20"/>
      <c r="D558" s="31"/>
    </row>
    <row r="559" ht="15.75" customHeight="1">
      <c r="C559" s="20"/>
      <c r="D559" s="31"/>
    </row>
    <row r="560" ht="15.75" customHeight="1">
      <c r="C560" s="20"/>
      <c r="D560" s="31"/>
    </row>
    <row r="561" ht="15.75" customHeight="1">
      <c r="C561" s="20"/>
      <c r="D561" s="31"/>
    </row>
    <row r="562" ht="15.75" customHeight="1">
      <c r="C562" s="20"/>
      <c r="D562" s="31"/>
    </row>
    <row r="563" ht="15.75" customHeight="1">
      <c r="C563" s="20"/>
      <c r="D563" s="31"/>
    </row>
    <row r="564" ht="15.75" customHeight="1">
      <c r="C564" s="20"/>
      <c r="D564" s="31"/>
    </row>
    <row r="565" ht="15.75" customHeight="1">
      <c r="C565" s="20"/>
      <c r="D565" s="31"/>
    </row>
    <row r="566" ht="15.75" customHeight="1">
      <c r="C566" s="20"/>
      <c r="D566" s="31"/>
    </row>
    <row r="567" ht="15.75" customHeight="1">
      <c r="C567" s="20"/>
      <c r="D567" s="31"/>
    </row>
    <row r="568" ht="15.75" customHeight="1">
      <c r="C568" s="20"/>
      <c r="D568" s="31"/>
    </row>
    <row r="569" ht="15.75" customHeight="1">
      <c r="C569" s="20"/>
      <c r="D569" s="31"/>
    </row>
    <row r="570" ht="15.75" customHeight="1">
      <c r="C570" s="20"/>
      <c r="D570" s="31"/>
    </row>
    <row r="571" ht="15.75" customHeight="1">
      <c r="C571" s="20"/>
      <c r="D571" s="31"/>
    </row>
    <row r="572" ht="15.75" customHeight="1">
      <c r="C572" s="20"/>
      <c r="D572" s="31"/>
    </row>
    <row r="573" ht="15.75" customHeight="1">
      <c r="C573" s="20"/>
      <c r="D573" s="31"/>
    </row>
    <row r="574" ht="15.75" customHeight="1">
      <c r="C574" s="20"/>
      <c r="D574" s="31"/>
    </row>
    <row r="575" ht="15.75" customHeight="1">
      <c r="C575" s="20"/>
      <c r="D575" s="31"/>
    </row>
    <row r="576" ht="15.75" customHeight="1">
      <c r="C576" s="20"/>
      <c r="D576" s="31"/>
    </row>
    <row r="577" ht="15.75" customHeight="1">
      <c r="C577" s="20"/>
      <c r="D577" s="31"/>
    </row>
    <row r="578" ht="15.75" customHeight="1">
      <c r="C578" s="20"/>
      <c r="D578" s="31"/>
    </row>
    <row r="579" ht="15.75" customHeight="1">
      <c r="C579" s="20"/>
      <c r="D579" s="31"/>
    </row>
    <row r="580" ht="15.75" customHeight="1">
      <c r="C580" s="20"/>
      <c r="D580" s="31"/>
    </row>
    <row r="581" ht="15.75" customHeight="1">
      <c r="C581" s="20"/>
      <c r="D581" s="31"/>
    </row>
    <row r="582" ht="15.75" customHeight="1">
      <c r="C582" s="20"/>
      <c r="D582" s="31"/>
    </row>
    <row r="583" ht="15.75" customHeight="1">
      <c r="C583" s="20"/>
      <c r="D583" s="31"/>
    </row>
    <row r="584" ht="15.75" customHeight="1">
      <c r="C584" s="20"/>
      <c r="D584" s="31"/>
    </row>
    <row r="585" ht="15.75" customHeight="1">
      <c r="C585" s="20"/>
      <c r="D585" s="31"/>
    </row>
    <row r="586" ht="15.75" customHeight="1">
      <c r="C586" s="20"/>
      <c r="D586" s="31"/>
    </row>
    <row r="587" ht="15.75" customHeight="1">
      <c r="C587" s="20"/>
      <c r="D587" s="31"/>
    </row>
    <row r="588" ht="15.75" customHeight="1">
      <c r="C588" s="20"/>
      <c r="D588" s="31"/>
    </row>
    <row r="589" ht="15.75" customHeight="1">
      <c r="C589" s="20"/>
      <c r="D589" s="31"/>
    </row>
    <row r="590" ht="15.75" customHeight="1">
      <c r="C590" s="20"/>
      <c r="D590" s="31"/>
    </row>
    <row r="591" ht="15.75" customHeight="1">
      <c r="C591" s="20"/>
      <c r="D591" s="31"/>
    </row>
    <row r="592" ht="15.75" customHeight="1">
      <c r="C592" s="20"/>
      <c r="D592" s="31"/>
    </row>
    <row r="593" ht="15.75" customHeight="1">
      <c r="C593" s="20"/>
      <c r="D593" s="31"/>
    </row>
    <row r="594" ht="15.75" customHeight="1">
      <c r="C594" s="20"/>
      <c r="D594" s="31"/>
    </row>
    <row r="595" ht="15.75" customHeight="1">
      <c r="C595" s="20"/>
      <c r="D595" s="31"/>
    </row>
    <row r="596" ht="15.75" customHeight="1">
      <c r="C596" s="20"/>
      <c r="D596" s="31"/>
    </row>
    <row r="597" ht="15.75" customHeight="1">
      <c r="C597" s="20"/>
      <c r="D597" s="31"/>
    </row>
    <row r="598" ht="15.75" customHeight="1">
      <c r="C598" s="20"/>
      <c r="D598" s="31"/>
    </row>
    <row r="599" ht="15.75" customHeight="1">
      <c r="C599" s="20"/>
      <c r="D599" s="31"/>
    </row>
    <row r="600" ht="15.75" customHeight="1">
      <c r="C600" s="20"/>
      <c r="D600" s="31"/>
    </row>
    <row r="601" ht="15.75" customHeight="1">
      <c r="C601" s="20"/>
      <c r="D601" s="31"/>
    </row>
    <row r="602" ht="15.75" customHeight="1">
      <c r="C602" s="20"/>
      <c r="D602" s="31"/>
    </row>
    <row r="603" ht="15.75" customHeight="1">
      <c r="C603" s="20"/>
      <c r="D603" s="31"/>
    </row>
    <row r="604" ht="15.75" customHeight="1">
      <c r="C604" s="20"/>
      <c r="D604" s="31"/>
    </row>
    <row r="605" ht="15.75" customHeight="1">
      <c r="C605" s="20"/>
      <c r="D605" s="31"/>
    </row>
    <row r="606" ht="15.75" customHeight="1">
      <c r="C606" s="20"/>
      <c r="D606" s="31"/>
    </row>
    <row r="607" ht="15.75" customHeight="1">
      <c r="C607" s="20"/>
      <c r="D607" s="31"/>
    </row>
    <row r="608" ht="15.75" customHeight="1">
      <c r="C608" s="20"/>
      <c r="D608" s="31"/>
    </row>
    <row r="609" ht="15.75" customHeight="1">
      <c r="C609" s="20"/>
      <c r="D609" s="31"/>
    </row>
    <row r="610" ht="15.75" customHeight="1">
      <c r="C610" s="20"/>
      <c r="D610" s="31"/>
    </row>
    <row r="611" ht="15.75" customHeight="1">
      <c r="C611" s="20"/>
      <c r="D611" s="31"/>
    </row>
    <row r="612" ht="15.75" customHeight="1">
      <c r="C612" s="20"/>
      <c r="D612" s="31"/>
    </row>
    <row r="613" ht="15.75" customHeight="1">
      <c r="C613" s="20"/>
      <c r="D613" s="31"/>
    </row>
    <row r="614" ht="15.75" customHeight="1">
      <c r="C614" s="20"/>
      <c r="D614" s="31"/>
    </row>
    <row r="615" ht="15.75" customHeight="1">
      <c r="C615" s="20"/>
      <c r="D615" s="31"/>
    </row>
    <row r="616" ht="15.75" customHeight="1">
      <c r="C616" s="20"/>
      <c r="D616" s="31"/>
    </row>
    <row r="617" ht="15.75" customHeight="1">
      <c r="C617" s="20"/>
      <c r="D617" s="31"/>
    </row>
    <row r="618" ht="15.75" customHeight="1">
      <c r="C618" s="20"/>
      <c r="D618" s="31"/>
    </row>
    <row r="619" ht="15.75" customHeight="1">
      <c r="C619" s="20"/>
      <c r="D619" s="31"/>
    </row>
    <row r="620" ht="15.75" customHeight="1">
      <c r="C620" s="20"/>
      <c r="D620" s="31"/>
    </row>
    <row r="621" ht="15.75" customHeight="1">
      <c r="C621" s="20"/>
      <c r="D621" s="31"/>
    </row>
    <row r="622" ht="15.75" customHeight="1">
      <c r="C622" s="20"/>
      <c r="D622" s="31"/>
    </row>
    <row r="623" ht="15.75" customHeight="1">
      <c r="C623" s="20"/>
      <c r="D623" s="31"/>
    </row>
    <row r="624" ht="15.75" customHeight="1">
      <c r="C624" s="20"/>
      <c r="D624" s="31"/>
    </row>
    <row r="625" ht="15.75" customHeight="1">
      <c r="C625" s="20"/>
      <c r="D625" s="31"/>
    </row>
    <row r="626" ht="15.75" customHeight="1">
      <c r="C626" s="20"/>
      <c r="D626" s="31"/>
    </row>
    <row r="627" ht="15.75" customHeight="1">
      <c r="C627" s="20"/>
      <c r="D627" s="31"/>
    </row>
    <row r="628" ht="15.75" customHeight="1">
      <c r="C628" s="20"/>
      <c r="D628" s="31"/>
    </row>
    <row r="629" ht="15.75" customHeight="1">
      <c r="C629" s="20"/>
      <c r="D629" s="31"/>
    </row>
    <row r="630" ht="15.75" customHeight="1">
      <c r="C630" s="20"/>
      <c r="D630" s="31"/>
    </row>
    <row r="631" ht="15.75" customHeight="1">
      <c r="C631" s="20"/>
      <c r="D631" s="31"/>
    </row>
    <row r="632" ht="15.75" customHeight="1">
      <c r="C632" s="20"/>
      <c r="D632" s="31"/>
    </row>
    <row r="633" ht="15.75" customHeight="1">
      <c r="C633" s="20"/>
      <c r="D633" s="31"/>
    </row>
    <row r="634" ht="15.75" customHeight="1">
      <c r="C634" s="20"/>
      <c r="D634" s="31"/>
    </row>
    <row r="635" ht="15.75" customHeight="1">
      <c r="C635" s="20"/>
      <c r="D635" s="31"/>
    </row>
    <row r="636" ht="15.75" customHeight="1">
      <c r="C636" s="20"/>
      <c r="D636" s="31"/>
    </row>
    <row r="637" ht="15.75" customHeight="1">
      <c r="C637" s="20"/>
      <c r="D637" s="31"/>
    </row>
    <row r="638" ht="15.75" customHeight="1">
      <c r="C638" s="20"/>
      <c r="D638" s="31"/>
    </row>
    <row r="639" ht="15.75" customHeight="1">
      <c r="C639" s="20"/>
      <c r="D639" s="31"/>
    </row>
    <row r="640" ht="15.75" customHeight="1">
      <c r="C640" s="20"/>
      <c r="D640" s="31"/>
    </row>
    <row r="641" ht="15.75" customHeight="1">
      <c r="C641" s="20"/>
      <c r="D641" s="31"/>
    </row>
    <row r="642" ht="15.75" customHeight="1">
      <c r="C642" s="20"/>
      <c r="D642" s="31"/>
    </row>
    <row r="643" ht="15.75" customHeight="1">
      <c r="C643" s="20"/>
      <c r="D643" s="31"/>
    </row>
    <row r="644" ht="15.75" customHeight="1">
      <c r="C644" s="20"/>
      <c r="D644" s="31"/>
    </row>
    <row r="645" ht="15.75" customHeight="1">
      <c r="C645" s="20"/>
      <c r="D645" s="31"/>
    </row>
    <row r="646" ht="15.75" customHeight="1">
      <c r="C646" s="20"/>
      <c r="D646" s="31"/>
    </row>
    <row r="647" ht="15.75" customHeight="1">
      <c r="C647" s="20"/>
      <c r="D647" s="31"/>
    </row>
    <row r="648" ht="15.75" customHeight="1">
      <c r="C648" s="20"/>
      <c r="D648" s="31"/>
    </row>
    <row r="649" ht="15.75" customHeight="1">
      <c r="C649" s="20"/>
      <c r="D649" s="31"/>
    </row>
    <row r="650" ht="15.75" customHeight="1">
      <c r="C650" s="20"/>
      <c r="D650" s="31"/>
    </row>
    <row r="651" ht="15.75" customHeight="1">
      <c r="C651" s="20"/>
      <c r="D651" s="31"/>
    </row>
    <row r="652" ht="15.75" customHeight="1">
      <c r="C652" s="20"/>
      <c r="D652" s="31"/>
    </row>
    <row r="653" ht="15.75" customHeight="1">
      <c r="C653" s="20"/>
      <c r="D653" s="31"/>
    </row>
    <row r="654" ht="15.75" customHeight="1">
      <c r="C654" s="20"/>
      <c r="D654" s="31"/>
    </row>
    <row r="655" ht="15.75" customHeight="1">
      <c r="C655" s="20"/>
      <c r="D655" s="31"/>
    </row>
    <row r="656" ht="15.75" customHeight="1">
      <c r="C656" s="20"/>
      <c r="D656" s="31"/>
    </row>
    <row r="657" ht="15.75" customHeight="1">
      <c r="C657" s="20"/>
      <c r="D657" s="31"/>
    </row>
    <row r="658" ht="15.75" customHeight="1">
      <c r="C658" s="20"/>
      <c r="D658" s="31"/>
    </row>
    <row r="659" ht="15.75" customHeight="1">
      <c r="C659" s="20"/>
      <c r="D659" s="31"/>
    </row>
    <row r="660" ht="15.75" customHeight="1">
      <c r="C660" s="20"/>
      <c r="D660" s="31"/>
    </row>
    <row r="661" ht="15.75" customHeight="1">
      <c r="C661" s="20"/>
      <c r="D661" s="31"/>
    </row>
    <row r="662" ht="15.75" customHeight="1">
      <c r="C662" s="20"/>
      <c r="D662" s="31"/>
    </row>
    <row r="663" ht="15.75" customHeight="1">
      <c r="C663" s="20"/>
      <c r="D663" s="31"/>
    </row>
    <row r="664" ht="15.75" customHeight="1">
      <c r="C664" s="20"/>
      <c r="D664" s="31"/>
    </row>
    <row r="665" ht="15.75" customHeight="1">
      <c r="C665" s="20"/>
      <c r="D665" s="31"/>
    </row>
    <row r="666" ht="15.75" customHeight="1">
      <c r="C666" s="20"/>
      <c r="D666" s="31"/>
    </row>
    <row r="667" ht="15.75" customHeight="1">
      <c r="C667" s="20"/>
      <c r="D667" s="31"/>
    </row>
    <row r="668" ht="15.75" customHeight="1">
      <c r="C668" s="20"/>
      <c r="D668" s="31"/>
    </row>
    <row r="669" ht="15.75" customHeight="1">
      <c r="C669" s="20"/>
      <c r="D669" s="31"/>
    </row>
    <row r="670" ht="15.75" customHeight="1">
      <c r="C670" s="20"/>
      <c r="D670" s="31"/>
    </row>
    <row r="671" ht="15.75" customHeight="1">
      <c r="C671" s="20"/>
      <c r="D671" s="31"/>
    </row>
    <row r="672" ht="15.75" customHeight="1">
      <c r="C672" s="20"/>
      <c r="D672" s="31"/>
    </row>
    <row r="673" ht="15.75" customHeight="1">
      <c r="C673" s="20"/>
      <c r="D673" s="31"/>
    </row>
    <row r="674" ht="15.75" customHeight="1">
      <c r="C674" s="20"/>
      <c r="D674" s="31"/>
    </row>
    <row r="675" ht="15.75" customHeight="1">
      <c r="C675" s="20"/>
      <c r="D675" s="31"/>
    </row>
    <row r="676" ht="15.75" customHeight="1">
      <c r="C676" s="20"/>
      <c r="D676" s="31"/>
    </row>
    <row r="677" ht="15.75" customHeight="1">
      <c r="C677" s="20"/>
      <c r="D677" s="31"/>
    </row>
    <row r="678" ht="15.75" customHeight="1">
      <c r="C678" s="20"/>
      <c r="D678" s="31"/>
    </row>
    <row r="679" ht="15.75" customHeight="1">
      <c r="C679" s="20"/>
      <c r="D679" s="31"/>
    </row>
    <row r="680" ht="15.75" customHeight="1">
      <c r="C680" s="20"/>
      <c r="D680" s="31"/>
    </row>
    <row r="681" ht="15.75" customHeight="1">
      <c r="C681" s="20"/>
      <c r="D681" s="31"/>
    </row>
    <row r="682" ht="15.75" customHeight="1">
      <c r="C682" s="20"/>
      <c r="D682" s="31"/>
    </row>
    <row r="683" ht="15.75" customHeight="1">
      <c r="C683" s="20"/>
      <c r="D683" s="31"/>
    </row>
    <row r="684" ht="15.75" customHeight="1">
      <c r="C684" s="20"/>
      <c r="D684" s="31"/>
    </row>
    <row r="685" ht="15.75" customHeight="1">
      <c r="C685" s="20"/>
      <c r="D685" s="31"/>
    </row>
    <row r="686" ht="15.75" customHeight="1">
      <c r="C686" s="20"/>
      <c r="D686" s="31"/>
    </row>
    <row r="687" ht="15.75" customHeight="1">
      <c r="C687" s="20"/>
      <c r="D687" s="31"/>
    </row>
    <row r="688" ht="15.75" customHeight="1">
      <c r="C688" s="20"/>
      <c r="D688" s="31"/>
    </row>
    <row r="689" ht="15.75" customHeight="1">
      <c r="C689" s="20"/>
      <c r="D689" s="31"/>
    </row>
    <row r="690" ht="15.75" customHeight="1">
      <c r="C690" s="20"/>
      <c r="D690" s="31"/>
    </row>
    <row r="691" ht="15.75" customHeight="1">
      <c r="C691" s="20"/>
      <c r="D691" s="31"/>
    </row>
    <row r="692" ht="15.75" customHeight="1">
      <c r="C692" s="20"/>
      <c r="D692" s="31"/>
    </row>
    <row r="693" ht="15.75" customHeight="1">
      <c r="C693" s="20"/>
      <c r="D693" s="31"/>
    </row>
    <row r="694" ht="15.75" customHeight="1">
      <c r="C694" s="20"/>
      <c r="D694" s="31"/>
    </row>
    <row r="695" ht="15.75" customHeight="1">
      <c r="C695" s="20"/>
      <c r="D695" s="31"/>
    </row>
    <row r="696" ht="15.75" customHeight="1">
      <c r="C696" s="20"/>
      <c r="D696" s="31"/>
    </row>
    <row r="697" ht="15.75" customHeight="1">
      <c r="C697" s="20"/>
      <c r="D697" s="31"/>
    </row>
    <row r="698" ht="15.75" customHeight="1">
      <c r="C698" s="20"/>
      <c r="D698" s="31"/>
    </row>
    <row r="699" ht="15.75" customHeight="1">
      <c r="C699" s="20"/>
      <c r="D699" s="31"/>
    </row>
    <row r="700" ht="15.75" customHeight="1">
      <c r="C700" s="20"/>
      <c r="D700" s="31"/>
    </row>
    <row r="701" ht="15.75" customHeight="1">
      <c r="C701" s="20"/>
      <c r="D701" s="31"/>
    </row>
    <row r="702" ht="15.75" customHeight="1">
      <c r="C702" s="20"/>
      <c r="D702" s="31"/>
    </row>
    <row r="703" ht="15.75" customHeight="1">
      <c r="C703" s="20"/>
      <c r="D703" s="31"/>
    </row>
    <row r="704" ht="15.75" customHeight="1">
      <c r="C704" s="20"/>
      <c r="D704" s="31"/>
    </row>
    <row r="705" ht="15.75" customHeight="1">
      <c r="C705" s="20"/>
      <c r="D705" s="31"/>
    </row>
    <row r="706" ht="15.75" customHeight="1">
      <c r="C706" s="20"/>
      <c r="D706" s="31"/>
    </row>
    <row r="707" ht="15.75" customHeight="1">
      <c r="C707" s="20"/>
      <c r="D707" s="31"/>
    </row>
    <row r="708" ht="15.75" customHeight="1">
      <c r="C708" s="20"/>
      <c r="D708" s="31"/>
    </row>
    <row r="709" ht="15.75" customHeight="1">
      <c r="C709" s="20"/>
      <c r="D709" s="31"/>
    </row>
    <row r="710" ht="15.75" customHeight="1">
      <c r="C710" s="20"/>
      <c r="D710" s="31"/>
    </row>
    <row r="711" ht="15.75" customHeight="1">
      <c r="C711" s="20"/>
      <c r="D711" s="31"/>
    </row>
    <row r="712" ht="15.75" customHeight="1">
      <c r="C712" s="20"/>
      <c r="D712" s="31"/>
    </row>
    <row r="713" ht="15.75" customHeight="1">
      <c r="C713" s="20"/>
      <c r="D713" s="31"/>
    </row>
    <row r="714" ht="15.75" customHeight="1">
      <c r="C714" s="20"/>
      <c r="D714" s="31"/>
    </row>
    <row r="715" ht="15.75" customHeight="1">
      <c r="C715" s="20"/>
      <c r="D715" s="31"/>
    </row>
    <row r="716" ht="15.75" customHeight="1">
      <c r="C716" s="20"/>
      <c r="D716" s="31"/>
    </row>
    <row r="717" ht="15.75" customHeight="1">
      <c r="C717" s="20"/>
      <c r="D717" s="31"/>
    </row>
    <row r="718" ht="15.75" customHeight="1">
      <c r="C718" s="20"/>
      <c r="D718" s="31"/>
    </row>
    <row r="719" ht="15.75" customHeight="1">
      <c r="C719" s="20"/>
      <c r="D719" s="31"/>
    </row>
    <row r="720" ht="15.75" customHeight="1">
      <c r="C720" s="20"/>
      <c r="D720" s="31"/>
    </row>
    <row r="721" ht="15.75" customHeight="1">
      <c r="C721" s="20"/>
      <c r="D721" s="31"/>
    </row>
    <row r="722" ht="15.75" customHeight="1">
      <c r="C722" s="20"/>
      <c r="D722" s="31"/>
    </row>
    <row r="723" ht="15.75" customHeight="1">
      <c r="C723" s="20"/>
      <c r="D723" s="31"/>
    </row>
    <row r="724" ht="15.75" customHeight="1">
      <c r="C724" s="20"/>
      <c r="D724" s="31"/>
    </row>
    <row r="725" ht="15.75" customHeight="1">
      <c r="C725" s="20"/>
      <c r="D725" s="31"/>
    </row>
    <row r="726" ht="15.75" customHeight="1">
      <c r="C726" s="20"/>
      <c r="D726" s="31"/>
    </row>
    <row r="727" ht="15.75" customHeight="1">
      <c r="C727" s="20"/>
      <c r="D727" s="31"/>
    </row>
    <row r="728" ht="15.75" customHeight="1">
      <c r="C728" s="20"/>
      <c r="D728" s="31"/>
    </row>
    <row r="729" ht="15.75" customHeight="1">
      <c r="C729" s="20"/>
      <c r="D729" s="31"/>
    </row>
    <row r="730" ht="15.75" customHeight="1">
      <c r="C730" s="20"/>
      <c r="D730" s="31"/>
    </row>
    <row r="731" ht="15.75" customHeight="1">
      <c r="C731" s="20"/>
      <c r="D731" s="31"/>
    </row>
    <row r="732" ht="15.75" customHeight="1">
      <c r="C732" s="20"/>
      <c r="D732" s="31"/>
    </row>
    <row r="733" ht="15.75" customHeight="1">
      <c r="C733" s="20"/>
      <c r="D733" s="31"/>
    </row>
    <row r="734" ht="15.75" customHeight="1">
      <c r="C734" s="20"/>
      <c r="D734" s="31"/>
    </row>
    <row r="735" ht="15.75" customHeight="1">
      <c r="C735" s="20"/>
      <c r="D735" s="31"/>
    </row>
    <row r="736" ht="15.75" customHeight="1">
      <c r="C736" s="20"/>
      <c r="D736" s="31"/>
    </row>
    <row r="737" ht="15.75" customHeight="1">
      <c r="C737" s="20"/>
      <c r="D737" s="31"/>
    </row>
    <row r="738" ht="15.75" customHeight="1">
      <c r="C738" s="20"/>
      <c r="D738" s="31"/>
    </row>
    <row r="739" ht="15.75" customHeight="1">
      <c r="C739" s="20"/>
      <c r="D739" s="31"/>
    </row>
    <row r="740" ht="15.75" customHeight="1">
      <c r="C740" s="20"/>
      <c r="D740" s="31"/>
    </row>
    <row r="741" ht="15.75" customHeight="1">
      <c r="C741" s="20"/>
      <c r="D741" s="31"/>
    </row>
    <row r="742" ht="15.75" customHeight="1">
      <c r="C742" s="20"/>
      <c r="D742" s="31"/>
    </row>
    <row r="743" ht="15.75" customHeight="1">
      <c r="C743" s="20"/>
      <c r="D743" s="31"/>
    </row>
    <row r="744" ht="15.75" customHeight="1">
      <c r="C744" s="20"/>
      <c r="D744" s="31"/>
    </row>
    <row r="745" ht="15.75" customHeight="1">
      <c r="C745" s="20"/>
      <c r="D745" s="31"/>
    </row>
    <row r="746" ht="15.75" customHeight="1">
      <c r="C746" s="20"/>
      <c r="D746" s="31"/>
    </row>
    <row r="747" ht="15.75" customHeight="1">
      <c r="C747" s="20"/>
      <c r="D747" s="31"/>
    </row>
    <row r="748" ht="15.75" customHeight="1">
      <c r="C748" s="20"/>
      <c r="D748" s="31"/>
    </row>
    <row r="749" ht="15.75" customHeight="1">
      <c r="C749" s="20"/>
      <c r="D749" s="31"/>
    </row>
    <row r="750" ht="15.75" customHeight="1">
      <c r="C750" s="20"/>
      <c r="D750" s="31"/>
    </row>
    <row r="751" ht="15.75" customHeight="1">
      <c r="C751" s="20"/>
      <c r="D751" s="31"/>
    </row>
    <row r="752" ht="15.75" customHeight="1">
      <c r="C752" s="20"/>
      <c r="D752" s="31"/>
    </row>
    <row r="753" ht="15.75" customHeight="1">
      <c r="C753" s="20"/>
      <c r="D753" s="31"/>
    </row>
    <row r="754" ht="15.75" customHeight="1">
      <c r="C754" s="20"/>
      <c r="D754" s="31"/>
    </row>
    <row r="755" ht="15.75" customHeight="1">
      <c r="C755" s="20"/>
      <c r="D755" s="31"/>
    </row>
    <row r="756" ht="15.75" customHeight="1">
      <c r="C756" s="20"/>
      <c r="D756" s="31"/>
    </row>
    <row r="757" ht="15.75" customHeight="1">
      <c r="C757" s="20"/>
      <c r="D757" s="31"/>
    </row>
    <row r="758" ht="15.75" customHeight="1">
      <c r="C758" s="20"/>
      <c r="D758" s="31"/>
    </row>
    <row r="759" ht="15.75" customHeight="1">
      <c r="C759" s="20"/>
      <c r="D759" s="31"/>
    </row>
    <row r="760" ht="15.75" customHeight="1">
      <c r="C760" s="20"/>
      <c r="D760" s="31"/>
    </row>
    <row r="761" ht="15.75" customHeight="1">
      <c r="C761" s="20"/>
      <c r="D761" s="31"/>
    </row>
    <row r="762" ht="15.75" customHeight="1">
      <c r="C762" s="20"/>
      <c r="D762" s="31"/>
    </row>
    <row r="763" ht="15.75" customHeight="1">
      <c r="C763" s="20"/>
      <c r="D763" s="31"/>
    </row>
    <row r="764" ht="15.75" customHeight="1">
      <c r="C764" s="20"/>
      <c r="D764" s="31"/>
    </row>
    <row r="765" ht="15.75" customHeight="1">
      <c r="C765" s="20"/>
      <c r="D765" s="31"/>
    </row>
    <row r="766" ht="15.75" customHeight="1">
      <c r="C766" s="20"/>
      <c r="D766" s="31"/>
    </row>
    <row r="767" ht="15.75" customHeight="1">
      <c r="C767" s="20"/>
      <c r="D767" s="31"/>
    </row>
    <row r="768" ht="15.75" customHeight="1">
      <c r="C768" s="20"/>
      <c r="D768" s="31"/>
    </row>
    <row r="769" ht="15.75" customHeight="1">
      <c r="C769" s="20"/>
      <c r="D769" s="31"/>
    </row>
    <row r="770" ht="15.75" customHeight="1">
      <c r="C770" s="20"/>
      <c r="D770" s="31"/>
    </row>
    <row r="771" ht="15.75" customHeight="1">
      <c r="C771" s="20"/>
      <c r="D771" s="31"/>
    </row>
    <row r="772" ht="15.75" customHeight="1">
      <c r="C772" s="20"/>
      <c r="D772" s="31"/>
    </row>
    <row r="773" ht="15.75" customHeight="1">
      <c r="C773" s="20"/>
      <c r="D773" s="31"/>
    </row>
    <row r="774" ht="15.75" customHeight="1">
      <c r="C774" s="20"/>
      <c r="D774" s="31"/>
    </row>
    <row r="775" ht="15.75" customHeight="1">
      <c r="C775" s="20"/>
      <c r="D775" s="31"/>
    </row>
    <row r="776" ht="15.75" customHeight="1">
      <c r="C776" s="20"/>
      <c r="D776" s="31"/>
    </row>
    <row r="777" ht="15.75" customHeight="1">
      <c r="C777" s="20"/>
      <c r="D777" s="31"/>
    </row>
    <row r="778" ht="15.75" customHeight="1">
      <c r="C778" s="20"/>
      <c r="D778" s="31"/>
    </row>
    <row r="779" ht="15.75" customHeight="1">
      <c r="C779" s="20"/>
      <c r="D779" s="31"/>
    </row>
    <row r="780" ht="15.75" customHeight="1">
      <c r="C780" s="20"/>
      <c r="D780" s="31"/>
    </row>
    <row r="781" ht="15.75" customHeight="1">
      <c r="C781" s="20"/>
      <c r="D781" s="31"/>
    </row>
    <row r="782" ht="15.75" customHeight="1">
      <c r="C782" s="20"/>
      <c r="D782" s="31"/>
    </row>
    <row r="783" ht="15.75" customHeight="1">
      <c r="C783" s="20"/>
      <c r="D783" s="31"/>
    </row>
    <row r="784" ht="15.75" customHeight="1">
      <c r="C784" s="20"/>
      <c r="D784" s="31"/>
    </row>
    <row r="785" ht="15.75" customHeight="1">
      <c r="C785" s="20"/>
      <c r="D785" s="31"/>
    </row>
    <row r="786" ht="15.75" customHeight="1">
      <c r="C786" s="20"/>
      <c r="D786" s="31"/>
    </row>
    <row r="787" ht="15.75" customHeight="1">
      <c r="C787" s="20"/>
      <c r="D787" s="31"/>
    </row>
    <row r="788" ht="15.75" customHeight="1">
      <c r="C788" s="20"/>
      <c r="D788" s="31"/>
    </row>
    <row r="789" ht="15.75" customHeight="1">
      <c r="C789" s="20"/>
      <c r="D789" s="31"/>
    </row>
    <row r="790" ht="15.75" customHeight="1">
      <c r="C790" s="20"/>
      <c r="D790" s="31"/>
    </row>
    <row r="791" ht="15.75" customHeight="1">
      <c r="C791" s="20"/>
      <c r="D791" s="31"/>
    </row>
    <row r="792" ht="15.75" customHeight="1">
      <c r="C792" s="20"/>
      <c r="D792" s="31"/>
    </row>
    <row r="793" ht="15.75" customHeight="1">
      <c r="C793" s="20"/>
      <c r="D793" s="31"/>
    </row>
    <row r="794" ht="15.75" customHeight="1">
      <c r="C794" s="20"/>
      <c r="D794" s="31"/>
    </row>
    <row r="795" ht="15.75" customHeight="1">
      <c r="C795" s="20"/>
      <c r="D795" s="31"/>
    </row>
    <row r="796" ht="15.75" customHeight="1">
      <c r="C796" s="20"/>
      <c r="D796" s="31"/>
    </row>
    <row r="797" ht="15.75" customHeight="1">
      <c r="C797" s="20"/>
      <c r="D797" s="31"/>
    </row>
    <row r="798" ht="15.75" customHeight="1">
      <c r="C798" s="20"/>
      <c r="D798" s="31"/>
    </row>
    <row r="799" ht="15.75" customHeight="1">
      <c r="C799" s="20"/>
      <c r="D799" s="31"/>
    </row>
    <row r="800" ht="15.75" customHeight="1">
      <c r="C800" s="20"/>
      <c r="D800" s="31"/>
    </row>
    <row r="801" ht="15.75" customHeight="1">
      <c r="C801" s="20"/>
      <c r="D801" s="31"/>
    </row>
    <row r="802" ht="15.75" customHeight="1">
      <c r="C802" s="20"/>
      <c r="D802" s="31"/>
    </row>
    <row r="803" ht="15.75" customHeight="1">
      <c r="C803" s="20"/>
      <c r="D803" s="31"/>
    </row>
    <row r="804" ht="15.75" customHeight="1">
      <c r="C804" s="20"/>
      <c r="D804" s="31"/>
    </row>
    <row r="805" ht="15.75" customHeight="1">
      <c r="C805" s="20"/>
      <c r="D805" s="31"/>
    </row>
    <row r="806" ht="15.75" customHeight="1">
      <c r="C806" s="20"/>
      <c r="D806" s="31"/>
    </row>
    <row r="807" ht="15.75" customHeight="1">
      <c r="C807" s="20"/>
      <c r="D807" s="31"/>
    </row>
    <row r="808" ht="15.75" customHeight="1">
      <c r="C808" s="20"/>
      <c r="D808" s="31"/>
    </row>
    <row r="809" ht="15.75" customHeight="1">
      <c r="C809" s="20"/>
      <c r="D809" s="31"/>
    </row>
    <row r="810" ht="15.75" customHeight="1">
      <c r="C810" s="20"/>
      <c r="D810" s="31"/>
    </row>
    <row r="811" ht="15.75" customHeight="1">
      <c r="C811" s="20"/>
      <c r="D811" s="31"/>
    </row>
    <row r="812" ht="15.75" customHeight="1">
      <c r="C812" s="20"/>
      <c r="D812" s="31"/>
    </row>
    <row r="813" ht="15.75" customHeight="1">
      <c r="C813" s="20"/>
      <c r="D813" s="31"/>
    </row>
    <row r="814" ht="15.75" customHeight="1">
      <c r="C814" s="20"/>
      <c r="D814" s="31"/>
    </row>
    <row r="815" ht="15.75" customHeight="1">
      <c r="C815" s="20"/>
      <c r="D815" s="31"/>
    </row>
    <row r="816" ht="15.75" customHeight="1">
      <c r="C816" s="20"/>
      <c r="D816" s="31"/>
    </row>
    <row r="817" ht="15.75" customHeight="1">
      <c r="C817" s="20"/>
      <c r="D817" s="31"/>
    </row>
    <row r="818" ht="15.75" customHeight="1">
      <c r="C818" s="20"/>
      <c r="D818" s="31"/>
    </row>
    <row r="819" ht="15.75" customHeight="1">
      <c r="C819" s="20"/>
      <c r="D819" s="31"/>
    </row>
    <row r="820" ht="15.75" customHeight="1">
      <c r="C820" s="20"/>
      <c r="D820" s="31"/>
    </row>
    <row r="821" ht="15.75" customHeight="1">
      <c r="C821" s="20"/>
      <c r="D821" s="31"/>
    </row>
    <row r="822" ht="15.75" customHeight="1">
      <c r="C822" s="20"/>
      <c r="D822" s="31"/>
    </row>
    <row r="823" ht="15.75" customHeight="1">
      <c r="C823" s="20"/>
      <c r="D823" s="31"/>
    </row>
    <row r="824" ht="15.75" customHeight="1">
      <c r="C824" s="20"/>
      <c r="D824" s="31"/>
    </row>
    <row r="825" ht="15.75" customHeight="1">
      <c r="C825" s="20"/>
      <c r="D825" s="31"/>
    </row>
    <row r="826" ht="15.75" customHeight="1">
      <c r="C826" s="20"/>
      <c r="D826" s="31"/>
    </row>
    <row r="827" ht="15.75" customHeight="1">
      <c r="C827" s="20"/>
      <c r="D827" s="31"/>
    </row>
    <row r="828" ht="15.75" customHeight="1">
      <c r="C828" s="20"/>
      <c r="D828" s="31"/>
    </row>
    <row r="829" ht="15.75" customHeight="1">
      <c r="C829" s="20"/>
      <c r="D829" s="31"/>
    </row>
    <row r="830" ht="15.75" customHeight="1">
      <c r="C830" s="20"/>
      <c r="D830" s="31"/>
    </row>
    <row r="831" ht="15.75" customHeight="1">
      <c r="C831" s="20"/>
      <c r="D831" s="31"/>
    </row>
    <row r="832" ht="15.75" customHeight="1">
      <c r="C832" s="20"/>
      <c r="D832" s="31"/>
    </row>
    <row r="833" ht="15.75" customHeight="1">
      <c r="C833" s="20"/>
      <c r="D833" s="31"/>
    </row>
    <row r="834" ht="15.75" customHeight="1">
      <c r="C834" s="20"/>
      <c r="D834" s="31"/>
    </row>
    <row r="835" ht="15.75" customHeight="1">
      <c r="C835" s="20"/>
      <c r="D835" s="31"/>
    </row>
    <row r="836" ht="15.75" customHeight="1">
      <c r="C836" s="20"/>
      <c r="D836" s="31"/>
    </row>
    <row r="837" ht="15.75" customHeight="1">
      <c r="C837" s="20"/>
      <c r="D837" s="31"/>
    </row>
    <row r="838" ht="15.75" customHeight="1">
      <c r="C838" s="20"/>
      <c r="D838" s="31"/>
    </row>
    <row r="839" ht="15.75" customHeight="1">
      <c r="C839" s="20"/>
      <c r="D839" s="31"/>
    </row>
    <row r="840" ht="15.75" customHeight="1">
      <c r="C840" s="20"/>
      <c r="D840" s="31"/>
    </row>
    <row r="841" ht="15.75" customHeight="1">
      <c r="C841" s="20"/>
      <c r="D841" s="31"/>
    </row>
    <row r="842" ht="15.75" customHeight="1">
      <c r="C842" s="20"/>
      <c r="D842" s="31"/>
    </row>
    <row r="843" ht="15.75" customHeight="1">
      <c r="C843" s="20"/>
      <c r="D843" s="31"/>
    </row>
    <row r="844" ht="15.75" customHeight="1">
      <c r="C844" s="20"/>
      <c r="D844" s="31"/>
    </row>
    <row r="845" ht="15.75" customHeight="1">
      <c r="C845" s="20"/>
      <c r="D845" s="31"/>
    </row>
    <row r="846" ht="15.75" customHeight="1">
      <c r="C846" s="20"/>
      <c r="D846" s="31"/>
    </row>
    <row r="847" ht="15.75" customHeight="1">
      <c r="C847" s="20"/>
      <c r="D847" s="31"/>
    </row>
    <row r="848" ht="15.75" customHeight="1">
      <c r="C848" s="20"/>
      <c r="D848" s="31"/>
    </row>
    <row r="849" ht="15.75" customHeight="1">
      <c r="C849" s="20"/>
      <c r="D849" s="31"/>
    </row>
    <row r="850" ht="15.75" customHeight="1">
      <c r="C850" s="20"/>
      <c r="D850" s="31"/>
    </row>
    <row r="851" ht="15.75" customHeight="1">
      <c r="C851" s="20"/>
      <c r="D851" s="31"/>
    </row>
    <row r="852" ht="15.75" customHeight="1">
      <c r="C852" s="20"/>
      <c r="D852" s="31"/>
    </row>
    <row r="853" ht="15.75" customHeight="1">
      <c r="C853" s="20"/>
      <c r="D853" s="31"/>
    </row>
    <row r="854" ht="15.75" customHeight="1">
      <c r="C854" s="20"/>
      <c r="D854" s="31"/>
    </row>
    <row r="855" ht="15.75" customHeight="1">
      <c r="C855" s="20"/>
      <c r="D855" s="31"/>
    </row>
    <row r="856" ht="15.75" customHeight="1">
      <c r="C856" s="20"/>
      <c r="D856" s="31"/>
    </row>
    <row r="857" ht="15.75" customHeight="1">
      <c r="C857" s="20"/>
      <c r="D857" s="31"/>
    </row>
    <row r="858" ht="15.75" customHeight="1">
      <c r="C858" s="20"/>
      <c r="D858" s="31"/>
    </row>
    <row r="859" ht="15.75" customHeight="1">
      <c r="C859" s="20"/>
      <c r="D859" s="31"/>
    </row>
    <row r="860" ht="15.75" customHeight="1">
      <c r="C860" s="20"/>
      <c r="D860" s="31"/>
    </row>
    <row r="861" ht="15.75" customHeight="1">
      <c r="C861" s="20"/>
      <c r="D861" s="31"/>
    </row>
    <row r="862" ht="15.75" customHeight="1">
      <c r="C862" s="20"/>
      <c r="D862" s="31"/>
    </row>
    <row r="863" ht="15.75" customHeight="1">
      <c r="C863" s="20"/>
      <c r="D863" s="31"/>
    </row>
    <row r="864" ht="15.75" customHeight="1">
      <c r="C864" s="20"/>
      <c r="D864" s="31"/>
    </row>
    <row r="865" ht="15.75" customHeight="1">
      <c r="C865" s="20"/>
      <c r="D865" s="31"/>
    </row>
    <row r="866" ht="15.75" customHeight="1">
      <c r="C866" s="20"/>
      <c r="D866" s="31"/>
    </row>
    <row r="867" ht="15.75" customHeight="1">
      <c r="C867" s="20"/>
      <c r="D867" s="31"/>
    </row>
    <row r="868" ht="15.75" customHeight="1">
      <c r="C868" s="20"/>
      <c r="D868" s="31"/>
    </row>
    <row r="869" ht="15.75" customHeight="1">
      <c r="C869" s="20"/>
      <c r="D869" s="31"/>
    </row>
    <row r="870" ht="15.75" customHeight="1">
      <c r="C870" s="20"/>
      <c r="D870" s="31"/>
    </row>
    <row r="871" ht="15.75" customHeight="1">
      <c r="C871" s="20"/>
      <c r="D871" s="31"/>
    </row>
    <row r="872" ht="15.75" customHeight="1">
      <c r="C872" s="20"/>
      <c r="D872" s="31"/>
    </row>
    <row r="873" ht="15.75" customHeight="1">
      <c r="C873" s="20"/>
      <c r="D873" s="31"/>
    </row>
    <row r="874" ht="15.75" customHeight="1">
      <c r="C874" s="20"/>
      <c r="D874" s="31"/>
    </row>
    <row r="875" ht="15.75" customHeight="1">
      <c r="C875" s="20"/>
      <c r="D875" s="31"/>
    </row>
    <row r="876" ht="15.75" customHeight="1">
      <c r="C876" s="20"/>
      <c r="D876" s="31"/>
    </row>
    <row r="877" ht="15.75" customHeight="1">
      <c r="C877" s="20"/>
      <c r="D877" s="31"/>
    </row>
    <row r="878" ht="15.75" customHeight="1">
      <c r="C878" s="20"/>
      <c r="D878" s="31"/>
    </row>
    <row r="879" ht="15.75" customHeight="1">
      <c r="C879" s="20"/>
      <c r="D879" s="31"/>
    </row>
    <row r="880" ht="15.75" customHeight="1">
      <c r="C880" s="20"/>
      <c r="D880" s="31"/>
    </row>
    <row r="881" ht="15.75" customHeight="1">
      <c r="C881" s="20"/>
      <c r="D881" s="31"/>
    </row>
    <row r="882" ht="15.75" customHeight="1">
      <c r="C882" s="20"/>
      <c r="D882" s="31"/>
    </row>
    <row r="883" ht="15.75" customHeight="1">
      <c r="C883" s="20"/>
      <c r="D883" s="31"/>
    </row>
    <row r="884" ht="15.75" customHeight="1">
      <c r="C884" s="20"/>
      <c r="D884" s="31"/>
    </row>
    <row r="885" ht="15.75" customHeight="1">
      <c r="C885" s="20"/>
      <c r="D885" s="31"/>
    </row>
    <row r="886" ht="15.75" customHeight="1">
      <c r="C886" s="20"/>
      <c r="D886" s="31"/>
    </row>
    <row r="887" ht="15.75" customHeight="1">
      <c r="C887" s="20"/>
      <c r="D887" s="31"/>
    </row>
    <row r="888" ht="15.75" customHeight="1">
      <c r="C888" s="20"/>
      <c r="D888" s="31"/>
    </row>
    <row r="889" ht="15.75" customHeight="1">
      <c r="C889" s="20"/>
      <c r="D889" s="31"/>
    </row>
    <row r="890" ht="15.75" customHeight="1">
      <c r="C890" s="20"/>
      <c r="D890" s="31"/>
    </row>
    <row r="891" ht="15.75" customHeight="1">
      <c r="C891" s="20"/>
      <c r="D891" s="31"/>
    </row>
    <row r="892" ht="15.75" customHeight="1">
      <c r="C892" s="20"/>
      <c r="D892" s="31"/>
    </row>
    <row r="893" ht="15.75" customHeight="1">
      <c r="C893" s="20"/>
      <c r="D893" s="31"/>
    </row>
    <row r="894" ht="15.75" customHeight="1">
      <c r="C894" s="20"/>
      <c r="D894" s="31"/>
    </row>
    <row r="895" ht="15.75" customHeight="1">
      <c r="C895" s="20"/>
      <c r="D895" s="31"/>
    </row>
    <row r="896" ht="15.75" customHeight="1">
      <c r="C896" s="20"/>
      <c r="D896" s="31"/>
    </row>
    <row r="897" ht="15.75" customHeight="1">
      <c r="C897" s="20"/>
      <c r="D897" s="31"/>
    </row>
    <row r="898" ht="15.75" customHeight="1">
      <c r="C898" s="20"/>
      <c r="D898" s="31"/>
    </row>
    <row r="899" ht="15.75" customHeight="1">
      <c r="C899" s="20"/>
      <c r="D899" s="31"/>
    </row>
    <row r="900" ht="15.75" customHeight="1">
      <c r="C900" s="20"/>
      <c r="D900" s="31"/>
    </row>
    <row r="901" ht="15.75" customHeight="1">
      <c r="C901" s="20"/>
      <c r="D901" s="31"/>
    </row>
    <row r="902" ht="15.75" customHeight="1">
      <c r="C902" s="20"/>
      <c r="D902" s="31"/>
    </row>
    <row r="903" ht="15.75" customHeight="1">
      <c r="C903" s="20"/>
      <c r="D903" s="31"/>
    </row>
    <row r="904" ht="15.75" customHeight="1">
      <c r="C904" s="20"/>
      <c r="D904" s="31"/>
    </row>
    <row r="905" ht="15.75" customHeight="1">
      <c r="C905" s="20"/>
      <c r="D905" s="31"/>
    </row>
    <row r="906" ht="15.75" customHeight="1">
      <c r="C906" s="20"/>
      <c r="D906" s="31"/>
    </row>
    <row r="907" ht="15.75" customHeight="1">
      <c r="C907" s="20"/>
      <c r="D907" s="31"/>
    </row>
    <row r="908" ht="15.75" customHeight="1">
      <c r="C908" s="20"/>
      <c r="D908" s="31"/>
    </row>
    <row r="909" ht="15.75" customHeight="1">
      <c r="C909" s="20"/>
      <c r="D909" s="31"/>
    </row>
    <row r="910" ht="15.75" customHeight="1">
      <c r="C910" s="20"/>
      <c r="D910" s="31"/>
    </row>
    <row r="911" ht="15.75" customHeight="1">
      <c r="C911" s="20"/>
      <c r="D911" s="31"/>
    </row>
    <row r="912" ht="15.75" customHeight="1">
      <c r="C912" s="20"/>
      <c r="D912" s="31"/>
    </row>
    <row r="913" ht="15.75" customHeight="1">
      <c r="C913" s="20"/>
      <c r="D913" s="31"/>
    </row>
    <row r="914" ht="15.75" customHeight="1">
      <c r="C914" s="20"/>
      <c r="D914" s="31"/>
    </row>
    <row r="915" ht="15.75" customHeight="1">
      <c r="C915" s="20"/>
      <c r="D915" s="31"/>
    </row>
    <row r="916" ht="15.75" customHeight="1">
      <c r="C916" s="20"/>
      <c r="D916" s="31"/>
    </row>
    <row r="917" ht="15.75" customHeight="1">
      <c r="C917" s="20"/>
      <c r="D917" s="31"/>
    </row>
    <row r="918" ht="15.75" customHeight="1">
      <c r="C918" s="20"/>
      <c r="D918" s="31"/>
    </row>
    <row r="919" ht="15.75" customHeight="1">
      <c r="C919" s="20"/>
      <c r="D919" s="31"/>
    </row>
    <row r="920" ht="15.75" customHeight="1">
      <c r="C920" s="20"/>
      <c r="D920" s="31"/>
    </row>
    <row r="921" ht="15.75" customHeight="1">
      <c r="C921" s="20"/>
      <c r="D921" s="31"/>
    </row>
    <row r="922" ht="15.75" customHeight="1">
      <c r="C922" s="20"/>
      <c r="D922" s="31"/>
    </row>
    <row r="923" ht="15.75" customHeight="1">
      <c r="C923" s="20"/>
      <c r="D923" s="31"/>
    </row>
    <row r="924" ht="15.75" customHeight="1">
      <c r="C924" s="20"/>
      <c r="D924" s="31"/>
    </row>
    <row r="925" ht="15.75" customHeight="1">
      <c r="C925" s="20"/>
      <c r="D925" s="31"/>
    </row>
    <row r="926" ht="15.75" customHeight="1">
      <c r="C926" s="20"/>
      <c r="D926" s="31"/>
    </row>
    <row r="927" ht="15.75" customHeight="1">
      <c r="C927" s="20"/>
      <c r="D927" s="31"/>
    </row>
    <row r="928" ht="15.75" customHeight="1">
      <c r="C928" s="20"/>
      <c r="D928" s="31"/>
    </row>
    <row r="929" ht="15.75" customHeight="1">
      <c r="C929" s="20"/>
      <c r="D929" s="31"/>
    </row>
    <row r="930" ht="15.75" customHeight="1">
      <c r="C930" s="20"/>
      <c r="D930" s="31"/>
    </row>
    <row r="931" ht="15.75" customHeight="1">
      <c r="C931" s="20"/>
      <c r="D931" s="31"/>
    </row>
    <row r="932" ht="15.75" customHeight="1">
      <c r="C932" s="20"/>
      <c r="D932" s="31"/>
    </row>
    <row r="933" ht="15.75" customHeight="1">
      <c r="C933" s="20"/>
      <c r="D933" s="31"/>
    </row>
    <row r="934" ht="15.75" customHeight="1">
      <c r="C934" s="20"/>
      <c r="D934" s="31"/>
    </row>
    <row r="935" ht="15.75" customHeight="1">
      <c r="C935" s="20"/>
      <c r="D935" s="31"/>
    </row>
    <row r="936" ht="15.75" customHeight="1">
      <c r="C936" s="20"/>
      <c r="D936" s="31"/>
    </row>
    <row r="937" ht="15.75" customHeight="1">
      <c r="C937" s="20"/>
      <c r="D937" s="31"/>
    </row>
    <row r="938" ht="15.75" customHeight="1">
      <c r="C938" s="20"/>
      <c r="D938" s="31"/>
    </row>
    <row r="939" ht="15.75" customHeight="1">
      <c r="C939" s="20"/>
      <c r="D939" s="31"/>
    </row>
    <row r="940" ht="15.75" customHeight="1">
      <c r="C940" s="20"/>
      <c r="D940" s="31"/>
    </row>
    <row r="941" ht="15.75" customHeight="1">
      <c r="C941" s="20"/>
      <c r="D941" s="31"/>
    </row>
    <row r="942" ht="15.75" customHeight="1">
      <c r="C942" s="20"/>
      <c r="D942" s="31"/>
    </row>
    <row r="943" ht="15.75" customHeight="1">
      <c r="C943" s="20"/>
      <c r="D943" s="31"/>
    </row>
    <row r="944" ht="15.75" customHeight="1">
      <c r="C944" s="20"/>
      <c r="D944" s="31"/>
    </row>
    <row r="945" ht="15.75" customHeight="1">
      <c r="C945" s="20"/>
      <c r="D945" s="31"/>
    </row>
    <row r="946" ht="15.75" customHeight="1">
      <c r="C946" s="20"/>
      <c r="D946" s="31"/>
    </row>
    <row r="947" ht="15.75" customHeight="1">
      <c r="C947" s="20"/>
      <c r="D947" s="31"/>
    </row>
    <row r="948" ht="15.75" customHeight="1">
      <c r="C948" s="20"/>
      <c r="D948" s="31"/>
    </row>
    <row r="949" ht="15.75" customHeight="1">
      <c r="C949" s="20"/>
      <c r="D949" s="31"/>
    </row>
    <row r="950" ht="15.75" customHeight="1">
      <c r="C950" s="20"/>
      <c r="D950" s="31"/>
    </row>
    <row r="951" ht="15.75" customHeight="1">
      <c r="C951" s="20"/>
      <c r="D951" s="31"/>
    </row>
    <row r="952" ht="15.75" customHeight="1">
      <c r="C952" s="20"/>
      <c r="D952" s="31"/>
    </row>
    <row r="953" ht="15.75" customHeight="1">
      <c r="C953" s="20"/>
      <c r="D953" s="31"/>
    </row>
    <row r="954" ht="15.75" customHeight="1">
      <c r="C954" s="20"/>
      <c r="D954" s="31"/>
    </row>
    <row r="955" ht="15.75" customHeight="1">
      <c r="C955" s="20"/>
      <c r="D955" s="31"/>
    </row>
    <row r="956" ht="15.75" customHeight="1">
      <c r="C956" s="20"/>
      <c r="D956" s="31"/>
    </row>
    <row r="957" ht="15.75" customHeight="1">
      <c r="C957" s="20"/>
      <c r="D957" s="31"/>
    </row>
    <row r="958" ht="15.75" customHeight="1">
      <c r="C958" s="20"/>
      <c r="D958" s="31"/>
    </row>
    <row r="959" ht="15.75" customHeight="1">
      <c r="C959" s="20"/>
      <c r="D959" s="31"/>
    </row>
    <row r="960" ht="15.75" customHeight="1">
      <c r="C960" s="20"/>
      <c r="D960" s="31"/>
    </row>
    <row r="961" ht="15.75" customHeight="1">
      <c r="C961" s="20"/>
      <c r="D961" s="31"/>
    </row>
    <row r="962" ht="15.75" customHeight="1">
      <c r="C962" s="20"/>
      <c r="D962" s="31"/>
    </row>
    <row r="963" ht="15.75" customHeight="1">
      <c r="C963" s="20"/>
      <c r="D963" s="31"/>
    </row>
    <row r="964" ht="15.75" customHeight="1">
      <c r="C964" s="20"/>
      <c r="D964" s="31"/>
    </row>
    <row r="965" ht="15.75" customHeight="1">
      <c r="C965" s="20"/>
      <c r="D965" s="31"/>
    </row>
    <row r="966" ht="15.75" customHeight="1">
      <c r="C966" s="20"/>
      <c r="D966" s="31"/>
    </row>
    <row r="967" ht="15.75" customHeight="1">
      <c r="C967" s="20"/>
      <c r="D967" s="31"/>
    </row>
    <row r="968" ht="15.75" customHeight="1">
      <c r="C968" s="20"/>
      <c r="D968" s="31"/>
    </row>
    <row r="969" ht="15.75" customHeight="1">
      <c r="C969" s="20"/>
      <c r="D969" s="31"/>
    </row>
    <row r="970" ht="15.75" customHeight="1">
      <c r="C970" s="20"/>
      <c r="D970" s="31"/>
    </row>
    <row r="971" ht="15.75" customHeight="1">
      <c r="C971" s="20"/>
      <c r="D971" s="31"/>
    </row>
    <row r="972" ht="15.75" customHeight="1">
      <c r="C972" s="20"/>
      <c r="D972" s="31"/>
    </row>
    <row r="973" ht="15.75" customHeight="1">
      <c r="C973" s="20"/>
      <c r="D973" s="31"/>
    </row>
    <row r="974" ht="15.75" customHeight="1">
      <c r="C974" s="20"/>
      <c r="D974" s="31"/>
    </row>
    <row r="975" ht="15.75" customHeight="1">
      <c r="C975" s="20"/>
      <c r="D975" s="31"/>
    </row>
    <row r="976" ht="15.75" customHeight="1">
      <c r="C976" s="20"/>
      <c r="D976" s="31"/>
    </row>
    <row r="977" ht="15.75" customHeight="1">
      <c r="C977" s="20"/>
      <c r="D977" s="31"/>
    </row>
    <row r="978" ht="15.75" customHeight="1">
      <c r="C978" s="20"/>
      <c r="D978" s="31"/>
    </row>
    <row r="979" ht="15.75" customHeight="1">
      <c r="C979" s="20"/>
      <c r="D979" s="31"/>
    </row>
    <row r="980" ht="15.75" customHeight="1">
      <c r="C980" s="20"/>
      <c r="D980" s="31"/>
    </row>
    <row r="981" ht="15.75" customHeight="1">
      <c r="C981" s="20"/>
      <c r="D981" s="31"/>
    </row>
    <row r="982" ht="15.75" customHeight="1">
      <c r="C982" s="20"/>
      <c r="D982" s="31"/>
    </row>
    <row r="983" ht="15.75" customHeight="1">
      <c r="C983" s="20"/>
      <c r="D983" s="31"/>
    </row>
    <row r="984" ht="15.75" customHeight="1">
      <c r="C984" s="20"/>
      <c r="D984" s="31"/>
    </row>
    <row r="985" ht="15.75" customHeight="1">
      <c r="C985" s="20"/>
      <c r="D985" s="31"/>
    </row>
    <row r="986" ht="15.75" customHeight="1">
      <c r="C986" s="20"/>
      <c r="D986" s="31"/>
    </row>
    <row r="987" ht="15.75" customHeight="1">
      <c r="C987" s="20"/>
      <c r="D987" s="31"/>
    </row>
    <row r="988" ht="15.75" customHeight="1">
      <c r="C988" s="20"/>
      <c r="D988" s="31"/>
    </row>
    <row r="989" ht="15.75" customHeight="1">
      <c r="C989" s="20"/>
      <c r="D989" s="31"/>
    </row>
    <row r="990" ht="15.75" customHeight="1">
      <c r="C990" s="20"/>
      <c r="D990" s="31"/>
    </row>
    <row r="991" ht="15.75" customHeight="1">
      <c r="C991" s="20"/>
      <c r="D991" s="31"/>
    </row>
    <row r="992" ht="15.75" customHeight="1">
      <c r="C992" s="20"/>
      <c r="D992" s="31"/>
    </row>
    <row r="993" ht="15.75" customHeight="1">
      <c r="C993" s="20"/>
      <c r="D993" s="31"/>
    </row>
    <row r="994" ht="15.75" customHeight="1">
      <c r="C994" s="20"/>
      <c r="D994" s="31"/>
    </row>
    <row r="995" ht="15.75" customHeight="1">
      <c r="C995" s="20"/>
      <c r="D995" s="31"/>
    </row>
    <row r="996" ht="15.75" customHeight="1">
      <c r="C996" s="20"/>
      <c r="D996" s="31"/>
    </row>
    <row r="997" ht="15.75" customHeight="1">
      <c r="C997" s="20"/>
      <c r="D997" s="31"/>
    </row>
    <row r="998" ht="15.75" customHeight="1">
      <c r="C998" s="20"/>
      <c r="D998" s="31"/>
    </row>
    <row r="999" ht="15.75" customHeight="1">
      <c r="C999" s="20"/>
      <c r="D999" s="31"/>
    </row>
    <row r="1000" ht="15.75" customHeight="1">
      <c r="C1000" s="20"/>
      <c r="D1000" s="31"/>
    </row>
  </sheetData>
  <autoFilter ref="$A$1:$M$158">
    <filterColumn colId="0">
      <filters>
        <filter val="Y"/>
        <filter val="n"/>
      </filters>
    </filterColumn>
  </autoFilter>
  <conditionalFormatting sqref="A1:A100 A102:A1000">
    <cfRule type="cellIs" dxfId="1" priority="1" operator="equal">
      <formula>"Y"</formula>
    </cfRule>
  </conditionalFormatting>
  <conditionalFormatting sqref="A1:A100 A102:A1000">
    <cfRule type="cellIs" dxfId="2" priority="2" operator="equal">
      <formula>"N"</formula>
    </cfRule>
  </conditionalFormatting>
  <conditionalFormatting sqref="A1:A100 A102:A1000">
    <cfRule type="cellIs" dxfId="3" priority="3" operator="equal">
      <formula>"M"</formula>
    </cfRule>
  </conditionalFormatting>
  <conditionalFormatting sqref="B16:B158">
    <cfRule type="containsText" dxfId="1" priority="4" operator="containsText" text="Y">
      <formula>NOT(ISERROR(SEARCH(("Y"),(B16))))</formula>
    </cfRule>
  </conditionalFormatting>
  <conditionalFormatting sqref="B16:B158">
    <cfRule type="cellIs" dxfId="4" priority="5" operator="equal">
      <formula>"N"</formula>
    </cfRule>
  </conditionalFormatting>
  <dataValidations>
    <dataValidation type="list" allowBlank="1" sqref="C1:D1 D74 D86:D87 D122 D131 D137 D139 D158 C159:D1000">
      <formula1>Teams!$A$2:$A$30</formula1>
    </dataValidation>
    <dataValidation type="list" allowBlank="1" showErrorMessage="1" sqref="D30 D32:D33 D38 D44 D48 D51 D54 D56 D58:D60 D64 D67 D71 D77 D81 D83:D85 D90 D94:D95 D99:D100 D103 D106 D108 D111:D113 D116:D117 D121 D125 D127:D128 D134:D135 D138 D144 D147 D149 D153:D154 D156">
      <formula1>'State-HC_Name'!$D$2:$D$26</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1.71"/>
    <col customWidth="1" hidden="1" min="2" max="2" width="18.14"/>
    <col customWidth="1" min="3" max="3" width="5.86"/>
    <col customWidth="1" min="4" max="4" width="28.43"/>
    <col customWidth="1" min="5" max="5" width="27.43"/>
    <col customWidth="1" min="6" max="6" width="25.57"/>
    <col customWidth="1" min="7" max="7" width="26.29"/>
    <col customWidth="1" min="8" max="8" width="12.0"/>
    <col customWidth="1" min="9" max="9" width="12.29"/>
  </cols>
  <sheetData>
    <row r="1">
      <c r="A1" s="32" t="s">
        <v>675</v>
      </c>
      <c r="B1" s="32" t="s">
        <v>676</v>
      </c>
      <c r="C1" s="33" t="s">
        <v>677</v>
      </c>
      <c r="D1" s="33" t="s">
        <v>678</v>
      </c>
      <c r="E1" s="33" t="s">
        <v>679</v>
      </c>
      <c r="F1" s="33" t="s">
        <v>680</v>
      </c>
      <c r="G1" s="33" t="s">
        <v>681</v>
      </c>
      <c r="H1" s="33" t="s">
        <v>682</v>
      </c>
      <c r="I1" s="33" t="s">
        <v>22</v>
      </c>
    </row>
    <row r="2">
      <c r="A2" s="34" t="s">
        <v>627</v>
      </c>
      <c r="B2" s="34">
        <v>1.0</v>
      </c>
      <c r="C2" s="35">
        <v>1.0</v>
      </c>
      <c r="D2" s="36" t="s">
        <v>26</v>
      </c>
      <c r="E2" s="35" t="s">
        <v>32</v>
      </c>
      <c r="F2" s="37"/>
      <c r="G2" s="37"/>
      <c r="H2" s="35" t="s">
        <v>683</v>
      </c>
      <c r="I2" s="35" t="s">
        <v>25</v>
      </c>
    </row>
    <row r="3">
      <c r="A3" s="34" t="s">
        <v>380</v>
      </c>
      <c r="B3" s="34">
        <v>1.0</v>
      </c>
      <c r="C3" s="35">
        <v>1.0</v>
      </c>
      <c r="D3" s="36" t="s">
        <v>32</v>
      </c>
      <c r="E3" s="35" t="s">
        <v>26</v>
      </c>
      <c r="F3" s="37"/>
      <c r="G3" s="37"/>
      <c r="H3" s="35" t="s">
        <v>683</v>
      </c>
      <c r="I3" s="35" t="s">
        <v>25</v>
      </c>
    </row>
    <row r="4">
      <c r="A4" s="34" t="s">
        <v>650</v>
      </c>
      <c r="B4" s="34">
        <v>1.0</v>
      </c>
      <c r="C4" s="35">
        <v>2.0</v>
      </c>
      <c r="D4" s="36" t="s">
        <v>36</v>
      </c>
      <c r="E4" s="35" t="s">
        <v>651</v>
      </c>
      <c r="F4" s="37"/>
      <c r="G4" s="37"/>
      <c r="H4" s="35" t="s">
        <v>683</v>
      </c>
      <c r="I4" s="35" t="s">
        <v>25</v>
      </c>
    </row>
    <row r="5">
      <c r="A5" s="34" t="s">
        <v>426</v>
      </c>
      <c r="B5" s="34">
        <v>1.0</v>
      </c>
      <c r="C5" s="35">
        <v>3.0</v>
      </c>
      <c r="D5" s="36" t="s">
        <v>40</v>
      </c>
      <c r="E5" s="35" t="s">
        <v>476</v>
      </c>
      <c r="F5" s="37"/>
      <c r="G5" s="37"/>
      <c r="H5" s="34" t="s">
        <v>684</v>
      </c>
      <c r="I5" s="35"/>
    </row>
    <row r="6">
      <c r="A6" s="34" t="s">
        <v>664</v>
      </c>
      <c r="B6" s="34">
        <v>1.0</v>
      </c>
      <c r="C6" s="35">
        <v>4.0</v>
      </c>
      <c r="D6" s="38" t="s">
        <v>43</v>
      </c>
      <c r="E6" s="39"/>
      <c r="F6" s="37"/>
      <c r="G6" s="37"/>
      <c r="H6" s="35" t="s">
        <v>683</v>
      </c>
      <c r="I6" s="35" t="s">
        <v>25</v>
      </c>
    </row>
    <row r="7">
      <c r="A7" s="40" t="s">
        <v>399</v>
      </c>
      <c r="B7" s="34">
        <v>1.0</v>
      </c>
      <c r="C7" s="35">
        <v>4.0</v>
      </c>
      <c r="D7" s="35" t="s">
        <v>40</v>
      </c>
      <c r="E7" s="35"/>
      <c r="F7" s="37"/>
      <c r="G7" s="37"/>
      <c r="H7" s="35" t="s">
        <v>683</v>
      </c>
      <c r="I7" s="35" t="s">
        <v>25</v>
      </c>
    </row>
    <row r="8">
      <c r="A8" s="40" t="s">
        <v>578</v>
      </c>
      <c r="B8" s="41">
        <v>1.0</v>
      </c>
      <c r="C8" s="42">
        <v>5.0</v>
      </c>
      <c r="D8" s="42" t="s">
        <v>579</v>
      </c>
      <c r="E8" s="42" t="s">
        <v>47</v>
      </c>
      <c r="F8" s="37"/>
      <c r="G8" s="37"/>
      <c r="H8" s="35" t="s">
        <v>29</v>
      </c>
      <c r="I8" s="35"/>
    </row>
    <row r="9">
      <c r="A9" s="41" t="s">
        <v>453</v>
      </c>
      <c r="B9" s="41">
        <v>1.0</v>
      </c>
      <c r="C9" s="42">
        <v>5.0</v>
      </c>
      <c r="D9" s="42" t="s">
        <v>685</v>
      </c>
      <c r="E9" s="39"/>
      <c r="F9" s="37"/>
      <c r="G9" s="37"/>
      <c r="H9" s="35" t="s">
        <v>684</v>
      </c>
      <c r="I9" s="35"/>
    </row>
    <row r="10">
      <c r="A10" s="43" t="s">
        <v>569</v>
      </c>
      <c r="B10" s="34">
        <v>1.0</v>
      </c>
      <c r="C10" s="35">
        <v>6.0</v>
      </c>
      <c r="D10" s="44" t="s">
        <v>570</v>
      </c>
      <c r="E10" s="36" t="s">
        <v>603</v>
      </c>
      <c r="F10" s="37"/>
      <c r="G10" s="35" t="s">
        <v>686</v>
      </c>
      <c r="H10" s="8" t="s">
        <v>29</v>
      </c>
      <c r="I10" s="35"/>
    </row>
    <row r="11">
      <c r="A11" s="43" t="s">
        <v>660</v>
      </c>
      <c r="B11" s="45">
        <v>1.0</v>
      </c>
      <c r="C11" s="46">
        <v>7.0</v>
      </c>
      <c r="D11" s="47" t="s">
        <v>47</v>
      </c>
      <c r="E11" s="46" t="s">
        <v>579</v>
      </c>
      <c r="F11" s="37"/>
      <c r="G11" s="37"/>
      <c r="H11" s="35" t="s">
        <v>684</v>
      </c>
      <c r="I11" s="35"/>
    </row>
    <row r="12">
      <c r="A12" s="48" t="s">
        <v>280</v>
      </c>
      <c r="B12" s="48">
        <v>1.0</v>
      </c>
      <c r="C12" s="46">
        <v>7.0</v>
      </c>
      <c r="D12" s="46" t="s">
        <v>47</v>
      </c>
      <c r="E12" s="39"/>
      <c r="F12" s="37"/>
      <c r="G12" s="37"/>
      <c r="H12" s="35" t="s">
        <v>684</v>
      </c>
      <c r="I12" s="35"/>
    </row>
    <row r="13">
      <c r="A13" s="49" t="s">
        <v>549</v>
      </c>
      <c r="B13" s="34">
        <v>2.0</v>
      </c>
      <c r="C13" s="35">
        <v>8.0</v>
      </c>
      <c r="D13" s="35" t="s">
        <v>60</v>
      </c>
      <c r="E13" s="35" t="s">
        <v>64</v>
      </c>
      <c r="F13" s="37"/>
      <c r="G13" s="37"/>
      <c r="H13" s="35" t="s">
        <v>29</v>
      </c>
      <c r="I13" s="35"/>
    </row>
    <row r="14">
      <c r="A14" s="49" t="s">
        <v>390</v>
      </c>
      <c r="B14" s="34">
        <v>2.0</v>
      </c>
      <c r="C14" s="35">
        <v>9.0</v>
      </c>
      <c r="D14" s="35" t="s">
        <v>66</v>
      </c>
      <c r="E14" s="35" t="s">
        <v>71</v>
      </c>
      <c r="F14" s="37"/>
      <c r="G14" s="37"/>
      <c r="H14" s="35" t="s">
        <v>684</v>
      </c>
      <c r="I14" s="35"/>
    </row>
    <row r="15">
      <c r="A15" s="49" t="s">
        <v>493</v>
      </c>
      <c r="B15" s="34">
        <v>3.0</v>
      </c>
      <c r="C15" s="35">
        <v>9.0</v>
      </c>
      <c r="D15" s="35" t="s">
        <v>71</v>
      </c>
      <c r="E15" s="35" t="s">
        <v>66</v>
      </c>
      <c r="F15" s="37"/>
      <c r="G15" s="37"/>
      <c r="H15" s="35" t="s">
        <v>684</v>
      </c>
      <c r="I15" s="35"/>
    </row>
    <row r="16">
      <c r="A16" s="49" t="s">
        <v>439</v>
      </c>
      <c r="B16" s="34">
        <v>2.0</v>
      </c>
      <c r="C16" s="35">
        <v>10.0</v>
      </c>
      <c r="D16" s="35" t="s">
        <v>73</v>
      </c>
      <c r="E16" s="35" t="s">
        <v>77</v>
      </c>
      <c r="F16" s="37"/>
      <c r="G16" s="37"/>
      <c r="H16" s="35" t="s">
        <v>684</v>
      </c>
      <c r="I16" s="35" t="s">
        <v>25</v>
      </c>
    </row>
    <row r="17">
      <c r="A17" s="49" t="s">
        <v>530</v>
      </c>
      <c r="B17" s="34">
        <v>2.0</v>
      </c>
      <c r="C17" s="35">
        <v>11.0</v>
      </c>
      <c r="D17" s="35" t="s">
        <v>82</v>
      </c>
      <c r="E17" s="35" t="s">
        <v>79</v>
      </c>
      <c r="F17" s="37"/>
      <c r="G17" s="35" t="s">
        <v>687</v>
      </c>
      <c r="H17" s="8" t="s">
        <v>29</v>
      </c>
      <c r="I17" s="35" t="s">
        <v>25</v>
      </c>
    </row>
    <row r="18">
      <c r="A18" s="49" t="s">
        <v>403</v>
      </c>
      <c r="B18" s="34">
        <v>2.0</v>
      </c>
      <c r="C18" s="35">
        <v>12.0</v>
      </c>
      <c r="D18" s="35" t="s">
        <v>404</v>
      </c>
      <c r="E18" s="35" t="s">
        <v>84</v>
      </c>
      <c r="F18" s="37"/>
      <c r="G18" s="37"/>
      <c r="H18" s="35" t="s">
        <v>29</v>
      </c>
      <c r="I18" s="35"/>
    </row>
    <row r="19">
      <c r="A19" s="49" t="s">
        <v>409</v>
      </c>
      <c r="B19" s="34">
        <v>2.0</v>
      </c>
      <c r="C19" s="35">
        <v>13.0</v>
      </c>
      <c r="D19" s="44" t="s">
        <v>410</v>
      </c>
      <c r="E19" s="35" t="s">
        <v>90</v>
      </c>
      <c r="F19" s="37"/>
      <c r="G19" s="37"/>
      <c r="H19" s="35" t="s">
        <v>683</v>
      </c>
      <c r="I19" s="35"/>
    </row>
    <row r="20">
      <c r="A20" s="49" t="s">
        <v>509</v>
      </c>
      <c r="B20" s="34">
        <v>3.0</v>
      </c>
      <c r="C20" s="35">
        <v>14.0</v>
      </c>
      <c r="D20" s="35" t="s">
        <v>667</v>
      </c>
      <c r="E20" s="35" t="s">
        <v>93</v>
      </c>
      <c r="F20" s="37"/>
      <c r="G20" s="37"/>
      <c r="H20" s="35" t="s">
        <v>683</v>
      </c>
      <c r="I20" s="35"/>
    </row>
    <row r="21">
      <c r="A21" s="50" t="s">
        <v>290</v>
      </c>
      <c r="B21" s="34">
        <v>3.0</v>
      </c>
      <c r="C21" s="35">
        <v>15.0</v>
      </c>
      <c r="D21" s="35" t="s">
        <v>98</v>
      </c>
      <c r="E21" s="39" t="s">
        <v>316</v>
      </c>
      <c r="F21" s="37"/>
      <c r="G21" s="37"/>
      <c r="H21" s="34" t="s">
        <v>684</v>
      </c>
      <c r="I21" s="35"/>
    </row>
    <row r="22">
      <c r="A22" s="40" t="s">
        <v>620</v>
      </c>
      <c r="B22" s="34">
        <v>3.0</v>
      </c>
      <c r="C22" s="35">
        <v>16.0</v>
      </c>
      <c r="D22" s="35" t="s">
        <v>621</v>
      </c>
      <c r="E22" s="35" t="s">
        <v>656</v>
      </c>
      <c r="F22" s="37"/>
      <c r="G22" s="37"/>
      <c r="H22" s="35" t="s">
        <v>683</v>
      </c>
      <c r="I22" s="35" t="s">
        <v>25</v>
      </c>
    </row>
    <row r="23">
      <c r="A23" s="43" t="s">
        <v>607</v>
      </c>
      <c r="B23" s="34">
        <v>1.0</v>
      </c>
      <c r="C23" s="35">
        <v>17.0</v>
      </c>
      <c r="D23" s="35" t="s">
        <v>608</v>
      </c>
      <c r="E23" s="35" t="s">
        <v>671</v>
      </c>
      <c r="F23" s="37"/>
      <c r="G23" s="37"/>
      <c r="H23" s="35" t="s">
        <v>684</v>
      </c>
      <c r="I23" s="35"/>
    </row>
    <row r="24">
      <c r="A24" s="43" t="s">
        <v>545</v>
      </c>
      <c r="B24" s="34">
        <v>4.0</v>
      </c>
      <c r="C24" s="35">
        <v>18.0</v>
      </c>
      <c r="D24" s="35" t="s">
        <v>104</v>
      </c>
      <c r="E24" s="35" t="s">
        <v>596</v>
      </c>
      <c r="F24" s="37"/>
      <c r="G24" s="37"/>
      <c r="H24" s="34" t="s">
        <v>683</v>
      </c>
      <c r="I24" s="37"/>
    </row>
    <row r="25">
      <c r="A25" s="34" t="s">
        <v>545</v>
      </c>
      <c r="B25" s="34">
        <v>4.0</v>
      </c>
      <c r="C25" s="35">
        <v>18.0</v>
      </c>
      <c r="D25" s="51" t="s">
        <v>612</v>
      </c>
      <c r="E25" s="52" t="s">
        <v>616</v>
      </c>
      <c r="F25" s="37"/>
      <c r="G25" s="37"/>
      <c r="H25" s="35" t="s">
        <v>683</v>
      </c>
      <c r="I25" s="35" t="s">
        <v>25</v>
      </c>
    </row>
    <row r="26">
      <c r="A26" s="34" t="s">
        <v>365</v>
      </c>
      <c r="B26" s="34">
        <v>4.0</v>
      </c>
      <c r="C26" s="35">
        <v>19.0</v>
      </c>
      <c r="D26" s="39" t="s">
        <v>370</v>
      </c>
      <c r="E26" s="39" t="s">
        <v>589</v>
      </c>
      <c r="F26" s="37"/>
      <c r="G26" s="37"/>
      <c r="H26" s="34" t="s">
        <v>683</v>
      </c>
      <c r="I26" s="34" t="s">
        <v>25</v>
      </c>
    </row>
    <row r="27">
      <c r="A27" s="43" t="s">
        <v>365</v>
      </c>
      <c r="B27" s="34">
        <v>4.0</v>
      </c>
      <c r="C27" s="35">
        <v>19.0</v>
      </c>
      <c r="D27" s="35" t="s">
        <v>109</v>
      </c>
      <c r="E27" s="42" t="s">
        <v>688</v>
      </c>
      <c r="F27" s="37"/>
      <c r="G27" s="37"/>
      <c r="H27" s="35" t="s">
        <v>29</v>
      </c>
      <c r="I27" s="35"/>
      <c r="J27" s="8"/>
      <c r="K27" s="53"/>
    </row>
    <row r="28">
      <c r="A28" s="43" t="s">
        <v>294</v>
      </c>
      <c r="B28" s="34">
        <v>6.0</v>
      </c>
      <c r="C28" s="35">
        <v>20.0</v>
      </c>
      <c r="D28" s="35" t="s">
        <v>112</v>
      </c>
      <c r="E28" s="35" t="s">
        <v>115</v>
      </c>
      <c r="F28" s="35" t="s">
        <v>689</v>
      </c>
      <c r="G28" s="35" t="s">
        <v>119</v>
      </c>
      <c r="H28" s="34" t="s">
        <v>684</v>
      </c>
      <c r="I28" s="37"/>
    </row>
    <row r="29">
      <c r="A29" s="43" t="s">
        <v>294</v>
      </c>
      <c r="B29" s="34">
        <v>6.0</v>
      </c>
      <c r="C29" s="35">
        <v>20.0</v>
      </c>
      <c r="D29" s="35" t="s">
        <v>121</v>
      </c>
      <c r="E29" s="35" t="s">
        <v>123</v>
      </c>
      <c r="F29" s="34" t="s">
        <v>125</v>
      </c>
      <c r="G29" s="35"/>
      <c r="H29" s="35" t="s">
        <v>25</v>
      </c>
      <c r="I29" s="35"/>
    </row>
    <row r="30">
      <c r="A30" s="43" t="s">
        <v>128</v>
      </c>
      <c r="B30" s="34">
        <v>3.0</v>
      </c>
      <c r="C30" s="35">
        <v>21.0</v>
      </c>
      <c r="D30" s="35" t="s">
        <v>127</v>
      </c>
      <c r="E30" s="35" t="s">
        <v>130</v>
      </c>
      <c r="F30" s="35" t="s">
        <v>132</v>
      </c>
      <c r="G30" s="35" t="s">
        <v>90</v>
      </c>
      <c r="H30" s="35" t="s">
        <v>25</v>
      </c>
      <c r="I30" s="35"/>
    </row>
    <row r="31">
      <c r="C31" s="53"/>
      <c r="D31" s="53"/>
      <c r="E31" s="53"/>
      <c r="F31" s="53"/>
      <c r="G31" s="53"/>
      <c r="H31" s="53"/>
      <c r="I31" s="53"/>
    </row>
    <row r="32">
      <c r="C32" s="53"/>
      <c r="D32" s="53"/>
      <c r="E32" s="53"/>
      <c r="F32" s="53"/>
      <c r="G32" s="53"/>
      <c r="H32" s="53"/>
      <c r="I32" s="53"/>
    </row>
    <row r="33">
      <c r="C33" s="53"/>
      <c r="D33" s="53"/>
      <c r="E33" s="53"/>
      <c r="F33" s="53"/>
      <c r="G33" s="53"/>
      <c r="H33" s="53"/>
      <c r="I33" s="53"/>
    </row>
    <row r="34">
      <c r="C34" s="53"/>
      <c r="D34" s="53"/>
      <c r="E34" s="53"/>
      <c r="F34" s="53"/>
      <c r="G34" s="53"/>
      <c r="H34" s="53"/>
      <c r="I34" s="53"/>
    </row>
    <row r="35">
      <c r="C35" s="53"/>
      <c r="D35" s="53"/>
      <c r="E35" s="53"/>
      <c r="F35" s="53"/>
      <c r="G35" s="53"/>
      <c r="H35" s="53"/>
      <c r="I35" s="53"/>
    </row>
    <row r="36">
      <c r="C36" s="53"/>
      <c r="D36" s="53"/>
      <c r="E36" s="53"/>
      <c r="F36" s="53"/>
      <c r="G36" s="53"/>
      <c r="H36" s="53"/>
      <c r="I36" s="53"/>
    </row>
    <row r="37">
      <c r="C37" s="53"/>
      <c r="D37" s="53"/>
      <c r="E37" s="53"/>
      <c r="F37" s="53"/>
      <c r="G37" s="53"/>
      <c r="H37" s="53"/>
      <c r="I37" s="53"/>
    </row>
    <row r="38">
      <c r="C38" s="53"/>
      <c r="D38" s="53"/>
      <c r="E38" s="53"/>
      <c r="F38" s="53"/>
      <c r="G38" s="53"/>
      <c r="H38" s="53"/>
      <c r="I38" s="53"/>
    </row>
    <row r="39">
      <c r="C39" s="53"/>
      <c r="D39" s="53"/>
      <c r="E39" s="53"/>
      <c r="F39" s="53"/>
      <c r="G39" s="53"/>
      <c r="H39" s="53"/>
      <c r="I39" s="53"/>
    </row>
    <row r="40">
      <c r="C40" s="53"/>
      <c r="D40" s="53"/>
      <c r="E40" s="53"/>
      <c r="F40" s="53"/>
      <c r="G40" s="53"/>
      <c r="H40" s="53"/>
      <c r="I40" s="53"/>
    </row>
    <row r="41">
      <c r="C41" s="53"/>
      <c r="D41" s="53"/>
      <c r="E41" s="53"/>
      <c r="F41" s="53"/>
      <c r="G41" s="53"/>
      <c r="H41" s="53"/>
      <c r="I41" s="53"/>
    </row>
    <row r="42">
      <c r="C42" s="53"/>
      <c r="D42" s="53"/>
      <c r="E42" s="53"/>
      <c r="F42" s="53"/>
      <c r="G42" s="53"/>
      <c r="H42" s="53"/>
      <c r="I42" s="53"/>
    </row>
    <row r="43">
      <c r="C43" s="53"/>
      <c r="D43" s="53"/>
      <c r="E43" s="53"/>
      <c r="F43" s="53"/>
      <c r="G43" s="53"/>
      <c r="H43" s="53"/>
      <c r="I43" s="53"/>
    </row>
    <row r="44">
      <c r="C44" s="53"/>
      <c r="D44" s="53"/>
      <c r="E44" s="53"/>
      <c r="F44" s="53"/>
      <c r="G44" s="53"/>
      <c r="H44" s="53"/>
      <c r="I44" s="53"/>
    </row>
    <row r="45">
      <c r="C45" s="53"/>
      <c r="D45" s="53"/>
      <c r="E45" s="53"/>
      <c r="F45" s="53"/>
      <c r="G45" s="53"/>
      <c r="H45" s="53"/>
      <c r="I45" s="53"/>
    </row>
    <row r="46">
      <c r="C46" s="53"/>
      <c r="D46" s="53"/>
      <c r="E46" s="53"/>
      <c r="F46" s="53"/>
      <c r="G46" s="53"/>
      <c r="H46" s="53"/>
      <c r="I46" s="53"/>
    </row>
    <row r="47">
      <c r="C47" s="53"/>
      <c r="D47" s="53"/>
      <c r="E47" s="53"/>
      <c r="F47" s="53"/>
      <c r="G47" s="53"/>
      <c r="H47" s="53"/>
      <c r="I47" s="53"/>
    </row>
    <row r="48">
      <c r="C48" s="53"/>
      <c r="D48" s="53"/>
      <c r="E48" s="53"/>
      <c r="F48" s="53"/>
      <c r="G48" s="53"/>
      <c r="H48" s="53"/>
      <c r="I48" s="53"/>
    </row>
    <row r="49">
      <c r="C49" s="53"/>
      <c r="D49" s="53"/>
      <c r="E49" s="53"/>
      <c r="F49" s="53"/>
      <c r="G49" s="53"/>
      <c r="H49" s="53"/>
      <c r="I49" s="53"/>
    </row>
    <row r="50">
      <c r="C50" s="53"/>
      <c r="D50" s="53"/>
      <c r="E50" s="53"/>
      <c r="F50" s="53"/>
      <c r="G50" s="53"/>
      <c r="H50" s="53"/>
      <c r="I50" s="53"/>
    </row>
    <row r="51">
      <c r="C51" s="53"/>
      <c r="D51" s="53"/>
      <c r="E51" s="53"/>
      <c r="F51" s="53"/>
      <c r="G51" s="53"/>
      <c r="H51" s="53"/>
      <c r="I51" s="53"/>
    </row>
    <row r="52">
      <c r="C52" s="53"/>
      <c r="D52" s="53"/>
      <c r="E52" s="53"/>
      <c r="F52" s="53"/>
      <c r="G52" s="53"/>
      <c r="H52" s="53"/>
      <c r="I52" s="53"/>
    </row>
    <row r="53">
      <c r="C53" s="53"/>
      <c r="D53" s="53"/>
      <c r="E53" s="53"/>
      <c r="F53" s="53"/>
      <c r="G53" s="53"/>
      <c r="H53" s="53"/>
      <c r="I53" s="53"/>
    </row>
    <row r="54">
      <c r="C54" s="53"/>
      <c r="D54" s="53"/>
      <c r="E54" s="53"/>
      <c r="F54" s="53"/>
      <c r="G54" s="53"/>
      <c r="H54" s="53"/>
      <c r="I54" s="53"/>
    </row>
    <row r="55">
      <c r="C55" s="53"/>
      <c r="D55" s="53"/>
      <c r="E55" s="53"/>
      <c r="F55" s="53"/>
      <c r="G55" s="53"/>
      <c r="H55" s="53"/>
      <c r="I55" s="53"/>
    </row>
    <row r="56">
      <c r="C56" s="53"/>
      <c r="D56" s="53"/>
      <c r="E56" s="53"/>
      <c r="F56" s="53"/>
      <c r="G56" s="53"/>
      <c r="H56" s="53"/>
      <c r="I56" s="53"/>
    </row>
    <row r="57">
      <c r="C57" s="53"/>
      <c r="D57" s="53"/>
      <c r="E57" s="53"/>
      <c r="F57" s="53"/>
      <c r="G57" s="53"/>
      <c r="H57" s="53"/>
      <c r="I57" s="53"/>
    </row>
    <row r="58">
      <c r="C58" s="53"/>
      <c r="D58" s="53"/>
      <c r="E58" s="53"/>
      <c r="F58" s="53"/>
      <c r="G58" s="53"/>
      <c r="H58" s="53"/>
      <c r="I58" s="53"/>
    </row>
    <row r="59">
      <c r="C59" s="53"/>
      <c r="D59" s="53"/>
      <c r="E59" s="53"/>
      <c r="F59" s="53"/>
      <c r="G59" s="53"/>
      <c r="H59" s="53"/>
      <c r="I59" s="53"/>
    </row>
    <row r="60">
      <c r="C60" s="53"/>
      <c r="D60" s="53"/>
      <c r="E60" s="53"/>
      <c r="F60" s="53"/>
      <c r="G60" s="53"/>
      <c r="H60" s="53"/>
      <c r="I60" s="53"/>
    </row>
    <row r="61">
      <c r="C61" s="53"/>
      <c r="D61" s="53"/>
      <c r="E61" s="53"/>
      <c r="F61" s="53"/>
      <c r="G61" s="53"/>
      <c r="H61" s="53"/>
      <c r="I61" s="53"/>
    </row>
    <row r="62">
      <c r="C62" s="53"/>
      <c r="D62" s="53"/>
      <c r="E62" s="53"/>
      <c r="F62" s="53"/>
      <c r="G62" s="53"/>
      <c r="H62" s="53"/>
      <c r="I62" s="53"/>
    </row>
    <row r="63">
      <c r="C63" s="53"/>
      <c r="D63" s="53"/>
      <c r="E63" s="53"/>
      <c r="F63" s="53"/>
      <c r="G63" s="53"/>
      <c r="H63" s="53"/>
      <c r="I63" s="53"/>
    </row>
    <row r="64">
      <c r="C64" s="53"/>
      <c r="D64" s="53"/>
      <c r="E64" s="53"/>
      <c r="F64" s="53"/>
      <c r="G64" s="53"/>
      <c r="H64" s="53"/>
      <c r="I64" s="53"/>
    </row>
    <row r="65">
      <c r="C65" s="53"/>
      <c r="D65" s="53"/>
      <c r="E65" s="53"/>
      <c r="F65" s="53"/>
      <c r="G65" s="53"/>
      <c r="H65" s="53"/>
      <c r="I65" s="53"/>
    </row>
    <row r="66">
      <c r="C66" s="53"/>
      <c r="D66" s="53"/>
      <c r="E66" s="53"/>
      <c r="F66" s="53"/>
      <c r="G66" s="53"/>
      <c r="H66" s="53"/>
      <c r="I66" s="53"/>
    </row>
    <row r="67">
      <c r="C67" s="53"/>
      <c r="D67" s="53"/>
      <c r="E67" s="53"/>
      <c r="F67" s="53"/>
      <c r="G67" s="53"/>
      <c r="H67" s="53"/>
      <c r="I67" s="53"/>
    </row>
    <row r="68">
      <c r="C68" s="53"/>
      <c r="D68" s="53"/>
      <c r="E68" s="53"/>
      <c r="F68" s="53"/>
      <c r="G68" s="53"/>
      <c r="H68" s="53"/>
      <c r="I68" s="53"/>
    </row>
    <row r="69">
      <c r="C69" s="53"/>
      <c r="D69" s="53"/>
      <c r="E69" s="53"/>
      <c r="F69" s="53"/>
      <c r="G69" s="53"/>
      <c r="H69" s="53"/>
      <c r="I69" s="53"/>
    </row>
    <row r="70">
      <c r="C70" s="53"/>
      <c r="D70" s="53"/>
      <c r="E70" s="53"/>
      <c r="F70" s="53"/>
      <c r="G70" s="53"/>
      <c r="H70" s="53"/>
      <c r="I70" s="53"/>
    </row>
    <row r="71">
      <c r="C71" s="53"/>
      <c r="D71" s="53"/>
      <c r="E71" s="53"/>
      <c r="F71" s="53"/>
      <c r="G71" s="53"/>
      <c r="H71" s="53"/>
      <c r="I71" s="53"/>
    </row>
    <row r="72">
      <c r="C72" s="53"/>
      <c r="D72" s="53"/>
      <c r="E72" s="53"/>
      <c r="F72" s="53"/>
      <c r="G72" s="53"/>
      <c r="H72" s="53"/>
      <c r="I72" s="53"/>
    </row>
    <row r="73">
      <c r="C73" s="53"/>
      <c r="D73" s="53"/>
      <c r="E73" s="53"/>
      <c r="F73" s="53"/>
      <c r="G73" s="53"/>
      <c r="H73" s="53"/>
      <c r="I73" s="53"/>
    </row>
    <row r="74">
      <c r="C74" s="53"/>
      <c r="D74" s="53"/>
      <c r="E74" s="53"/>
      <c r="F74" s="53"/>
      <c r="G74" s="53"/>
      <c r="H74" s="53"/>
      <c r="I74" s="53"/>
    </row>
    <row r="75">
      <c r="C75" s="53"/>
      <c r="D75" s="53"/>
      <c r="E75" s="53"/>
      <c r="F75" s="53"/>
      <c r="G75" s="53"/>
      <c r="H75" s="53"/>
      <c r="I75" s="53"/>
    </row>
    <row r="76">
      <c r="C76" s="53"/>
      <c r="D76" s="53"/>
      <c r="E76" s="53"/>
      <c r="F76" s="53"/>
      <c r="G76" s="53"/>
      <c r="H76" s="53"/>
      <c r="I76" s="53"/>
    </row>
    <row r="77">
      <c r="C77" s="53"/>
      <c r="D77" s="53"/>
      <c r="E77" s="53"/>
      <c r="F77" s="53"/>
      <c r="G77" s="53"/>
      <c r="H77" s="53"/>
      <c r="I77" s="53"/>
    </row>
    <row r="78">
      <c r="C78" s="53"/>
      <c r="D78" s="53"/>
      <c r="E78" s="53"/>
      <c r="F78" s="53"/>
      <c r="G78" s="53"/>
      <c r="H78" s="53"/>
      <c r="I78" s="53"/>
    </row>
    <row r="79">
      <c r="C79" s="53"/>
      <c r="D79" s="53"/>
      <c r="E79" s="53"/>
      <c r="F79" s="53"/>
      <c r="G79" s="53"/>
      <c r="H79" s="53"/>
      <c r="I79" s="53"/>
    </row>
    <row r="80">
      <c r="C80" s="53"/>
      <c r="D80" s="53"/>
      <c r="E80" s="53"/>
      <c r="F80" s="53"/>
      <c r="G80" s="53"/>
      <c r="H80" s="53"/>
      <c r="I80" s="53"/>
    </row>
    <row r="81">
      <c r="C81" s="53"/>
      <c r="D81" s="53"/>
      <c r="E81" s="53"/>
      <c r="F81" s="53"/>
      <c r="G81" s="53"/>
      <c r="H81" s="53"/>
      <c r="I81" s="53"/>
    </row>
    <row r="82">
      <c r="C82" s="53"/>
      <c r="D82" s="53"/>
      <c r="E82" s="53"/>
      <c r="F82" s="53"/>
      <c r="G82" s="53"/>
      <c r="H82" s="53"/>
      <c r="I82" s="53"/>
    </row>
    <row r="83">
      <c r="C83" s="53"/>
      <c r="D83" s="53"/>
      <c r="E83" s="53"/>
      <c r="F83" s="53"/>
      <c r="G83" s="53"/>
      <c r="H83" s="53"/>
      <c r="I83" s="53"/>
    </row>
    <row r="84">
      <c r="C84" s="53"/>
      <c r="D84" s="53"/>
      <c r="E84" s="53"/>
      <c r="F84" s="53"/>
      <c r="G84" s="53"/>
      <c r="H84" s="53"/>
      <c r="I84" s="53"/>
    </row>
    <row r="85">
      <c r="C85" s="53"/>
      <c r="D85" s="53"/>
      <c r="E85" s="53"/>
      <c r="F85" s="53"/>
      <c r="G85" s="53"/>
      <c r="H85" s="53"/>
      <c r="I85" s="53"/>
    </row>
    <row r="86">
      <c r="C86" s="53"/>
      <c r="D86" s="53"/>
      <c r="E86" s="53"/>
      <c r="F86" s="53"/>
      <c r="G86" s="53"/>
      <c r="H86" s="53"/>
      <c r="I86" s="53"/>
    </row>
    <row r="87">
      <c r="C87" s="53"/>
      <c r="D87" s="53"/>
      <c r="E87" s="53"/>
      <c r="F87" s="53"/>
      <c r="G87" s="53"/>
      <c r="H87" s="53"/>
      <c r="I87" s="53"/>
    </row>
    <row r="88">
      <c r="C88" s="53"/>
      <c r="D88" s="53"/>
      <c r="E88" s="53"/>
      <c r="F88" s="53"/>
      <c r="G88" s="53"/>
      <c r="H88" s="53"/>
      <c r="I88" s="53"/>
    </row>
    <row r="89">
      <c r="C89" s="53"/>
      <c r="D89" s="53"/>
      <c r="E89" s="53"/>
      <c r="F89" s="53"/>
      <c r="G89" s="53"/>
      <c r="H89" s="53"/>
      <c r="I89" s="53"/>
    </row>
    <row r="90">
      <c r="C90" s="53"/>
      <c r="D90" s="53"/>
      <c r="E90" s="53"/>
      <c r="F90" s="53"/>
      <c r="G90" s="53"/>
      <c r="H90" s="53"/>
      <c r="I90" s="53"/>
    </row>
    <row r="91">
      <c r="C91" s="53"/>
      <c r="D91" s="53"/>
      <c r="E91" s="53"/>
      <c r="F91" s="53"/>
      <c r="G91" s="53"/>
      <c r="H91" s="53"/>
      <c r="I91" s="53"/>
    </row>
    <row r="92">
      <c r="C92" s="53"/>
      <c r="D92" s="53"/>
      <c r="E92" s="53"/>
      <c r="F92" s="53"/>
      <c r="G92" s="53"/>
      <c r="H92" s="53"/>
      <c r="I92" s="53"/>
    </row>
    <row r="93">
      <c r="C93" s="53"/>
      <c r="D93" s="53"/>
      <c r="E93" s="53"/>
      <c r="F93" s="53"/>
      <c r="G93" s="53"/>
      <c r="H93" s="53"/>
      <c r="I93" s="53"/>
    </row>
    <row r="94">
      <c r="C94" s="53"/>
      <c r="D94" s="53"/>
      <c r="E94" s="53"/>
      <c r="F94" s="53"/>
      <c r="G94" s="53"/>
      <c r="H94" s="53"/>
      <c r="I94" s="53"/>
    </row>
    <row r="95">
      <c r="C95" s="53"/>
      <c r="D95" s="53"/>
      <c r="E95" s="53"/>
      <c r="F95" s="53"/>
      <c r="G95" s="53"/>
      <c r="H95" s="53"/>
      <c r="I95" s="53"/>
    </row>
    <row r="96">
      <c r="C96" s="53"/>
      <c r="D96" s="53"/>
      <c r="E96" s="53"/>
      <c r="F96" s="53"/>
      <c r="G96" s="53"/>
      <c r="H96" s="53"/>
      <c r="I96" s="53"/>
    </row>
    <row r="97">
      <c r="C97" s="53"/>
      <c r="D97" s="53"/>
      <c r="E97" s="53"/>
      <c r="F97" s="53"/>
      <c r="G97" s="53"/>
      <c r="H97" s="53"/>
      <c r="I97" s="53"/>
    </row>
    <row r="98">
      <c r="C98" s="53"/>
      <c r="D98" s="53"/>
      <c r="E98" s="53"/>
      <c r="F98" s="53"/>
      <c r="G98" s="53"/>
      <c r="H98" s="53"/>
      <c r="I98" s="53"/>
    </row>
    <row r="99">
      <c r="C99" s="53"/>
      <c r="D99" s="53"/>
      <c r="E99" s="53"/>
      <c r="F99" s="53"/>
      <c r="G99" s="53"/>
      <c r="H99" s="53"/>
      <c r="I99" s="53"/>
    </row>
    <row r="100">
      <c r="C100" s="53"/>
      <c r="D100" s="53"/>
      <c r="E100" s="53"/>
      <c r="F100" s="53"/>
      <c r="G100" s="53"/>
      <c r="H100" s="53"/>
      <c r="I100" s="53"/>
    </row>
    <row r="101">
      <c r="C101" s="53"/>
      <c r="D101" s="53"/>
      <c r="E101" s="53"/>
      <c r="F101" s="53"/>
      <c r="G101" s="53"/>
      <c r="H101" s="53"/>
      <c r="I101" s="53"/>
    </row>
    <row r="102">
      <c r="C102" s="53"/>
      <c r="D102" s="53"/>
      <c r="E102" s="53"/>
      <c r="F102" s="53"/>
      <c r="G102" s="53"/>
      <c r="H102" s="53"/>
      <c r="I102" s="53"/>
    </row>
    <row r="103">
      <c r="C103" s="53"/>
      <c r="D103" s="53"/>
      <c r="E103" s="53"/>
      <c r="F103" s="53"/>
      <c r="G103" s="53"/>
      <c r="H103" s="53"/>
      <c r="I103" s="53"/>
    </row>
    <row r="104">
      <c r="C104" s="53"/>
      <c r="D104" s="53"/>
      <c r="E104" s="53"/>
      <c r="F104" s="53"/>
      <c r="G104" s="53"/>
      <c r="H104" s="53"/>
      <c r="I104" s="53"/>
    </row>
    <row r="105">
      <c r="C105" s="53"/>
      <c r="D105" s="53"/>
      <c r="E105" s="53"/>
      <c r="F105" s="53"/>
      <c r="G105" s="53"/>
      <c r="H105" s="53"/>
      <c r="I105" s="53"/>
    </row>
    <row r="106">
      <c r="C106" s="53"/>
      <c r="D106" s="53"/>
      <c r="E106" s="53"/>
      <c r="F106" s="53"/>
      <c r="G106" s="53"/>
      <c r="H106" s="53"/>
      <c r="I106" s="53"/>
    </row>
    <row r="107">
      <c r="C107" s="53"/>
      <c r="D107" s="53"/>
      <c r="E107" s="53"/>
      <c r="F107" s="53"/>
      <c r="G107" s="53"/>
      <c r="H107" s="53"/>
      <c r="I107" s="53"/>
    </row>
    <row r="108">
      <c r="C108" s="53"/>
      <c r="D108" s="53"/>
      <c r="E108" s="53"/>
      <c r="F108" s="53"/>
      <c r="G108" s="53"/>
      <c r="H108" s="53"/>
      <c r="I108" s="53"/>
    </row>
    <row r="109">
      <c r="C109" s="53"/>
      <c r="D109" s="53"/>
      <c r="E109" s="53"/>
      <c r="F109" s="53"/>
      <c r="G109" s="53"/>
      <c r="H109" s="53"/>
      <c r="I109" s="53"/>
    </row>
    <row r="110">
      <c r="C110" s="53"/>
      <c r="D110" s="53"/>
      <c r="E110" s="53"/>
      <c r="F110" s="53"/>
      <c r="G110" s="53"/>
      <c r="H110" s="53"/>
      <c r="I110" s="53"/>
    </row>
    <row r="111">
      <c r="C111" s="53"/>
      <c r="D111" s="53"/>
      <c r="E111" s="53"/>
      <c r="F111" s="53"/>
      <c r="G111" s="53"/>
      <c r="H111" s="53"/>
      <c r="I111" s="53"/>
    </row>
    <row r="112">
      <c r="C112" s="53"/>
      <c r="D112" s="53"/>
      <c r="E112" s="53"/>
      <c r="F112" s="53"/>
      <c r="G112" s="53"/>
      <c r="H112" s="53"/>
      <c r="I112" s="53"/>
    </row>
    <row r="113">
      <c r="C113" s="53"/>
      <c r="D113" s="53"/>
      <c r="E113" s="53"/>
      <c r="F113" s="53"/>
      <c r="G113" s="53"/>
      <c r="H113" s="53"/>
      <c r="I113" s="53"/>
    </row>
    <row r="114">
      <c r="C114" s="53"/>
      <c r="D114" s="53"/>
      <c r="E114" s="53"/>
      <c r="F114" s="53"/>
      <c r="G114" s="53"/>
      <c r="H114" s="53"/>
      <c r="I114" s="53"/>
    </row>
    <row r="115">
      <c r="C115" s="53"/>
      <c r="D115" s="53"/>
      <c r="E115" s="53"/>
      <c r="F115" s="53"/>
      <c r="G115" s="53"/>
      <c r="H115" s="53"/>
      <c r="I115" s="53"/>
    </row>
    <row r="116">
      <c r="C116" s="53"/>
      <c r="D116" s="53"/>
      <c r="E116" s="53"/>
      <c r="F116" s="53"/>
      <c r="G116" s="53"/>
      <c r="H116" s="53"/>
      <c r="I116" s="53"/>
    </row>
    <row r="117">
      <c r="C117" s="53"/>
      <c r="D117" s="53"/>
      <c r="E117" s="53"/>
      <c r="F117" s="53"/>
      <c r="G117" s="53"/>
      <c r="H117" s="53"/>
      <c r="I117" s="53"/>
    </row>
    <row r="118">
      <c r="C118" s="53"/>
      <c r="D118" s="53"/>
      <c r="E118" s="53"/>
      <c r="F118" s="53"/>
      <c r="G118" s="53"/>
      <c r="H118" s="53"/>
      <c r="I118" s="53"/>
    </row>
    <row r="119">
      <c r="C119" s="53"/>
      <c r="D119" s="53"/>
      <c r="E119" s="53"/>
      <c r="F119" s="53"/>
      <c r="G119" s="53"/>
      <c r="H119" s="53"/>
      <c r="I119" s="53"/>
    </row>
    <row r="120">
      <c r="C120" s="53"/>
      <c r="D120" s="53"/>
      <c r="E120" s="53"/>
      <c r="F120" s="53"/>
      <c r="G120" s="53"/>
      <c r="H120" s="53"/>
      <c r="I120" s="53"/>
    </row>
    <row r="121">
      <c r="C121" s="53"/>
      <c r="D121" s="53"/>
      <c r="E121" s="53"/>
      <c r="F121" s="53"/>
      <c r="G121" s="53"/>
      <c r="H121" s="53"/>
      <c r="I121" s="53"/>
    </row>
    <row r="122">
      <c r="C122" s="53"/>
      <c r="D122" s="53"/>
      <c r="E122" s="53"/>
      <c r="F122" s="53"/>
      <c r="G122" s="53"/>
      <c r="H122" s="53"/>
      <c r="I122" s="53"/>
    </row>
    <row r="123">
      <c r="C123" s="53"/>
      <c r="D123" s="53"/>
      <c r="E123" s="53"/>
      <c r="F123" s="53"/>
      <c r="G123" s="53"/>
      <c r="H123" s="53"/>
      <c r="I123" s="53"/>
    </row>
    <row r="124">
      <c r="C124" s="53"/>
      <c r="D124" s="53"/>
      <c r="E124" s="53"/>
      <c r="F124" s="53"/>
      <c r="G124" s="53"/>
      <c r="H124" s="53"/>
      <c r="I124" s="53"/>
    </row>
    <row r="125">
      <c r="C125" s="53"/>
      <c r="D125" s="53"/>
      <c r="E125" s="53"/>
      <c r="F125" s="53"/>
      <c r="G125" s="53"/>
      <c r="H125" s="53"/>
      <c r="I125" s="53"/>
    </row>
    <row r="126">
      <c r="C126" s="53"/>
      <c r="D126" s="53"/>
      <c r="E126" s="53"/>
      <c r="F126" s="53"/>
      <c r="G126" s="53"/>
      <c r="H126" s="53"/>
      <c r="I126" s="53"/>
    </row>
    <row r="127">
      <c r="C127" s="53"/>
      <c r="D127" s="53"/>
      <c r="E127" s="53"/>
      <c r="F127" s="53"/>
      <c r="G127" s="53"/>
      <c r="H127" s="53"/>
      <c r="I127" s="53"/>
    </row>
    <row r="128">
      <c r="C128" s="53"/>
      <c r="D128" s="53"/>
      <c r="E128" s="53"/>
      <c r="F128" s="53"/>
      <c r="G128" s="53"/>
      <c r="H128" s="53"/>
      <c r="I128" s="53"/>
    </row>
    <row r="129">
      <c r="C129" s="53"/>
      <c r="D129" s="53"/>
      <c r="E129" s="53"/>
      <c r="F129" s="53"/>
      <c r="G129" s="53"/>
      <c r="H129" s="53"/>
      <c r="I129" s="53"/>
    </row>
    <row r="130">
      <c r="C130" s="53"/>
      <c r="D130" s="53"/>
      <c r="E130" s="53"/>
      <c r="F130" s="53"/>
      <c r="G130" s="53"/>
      <c r="H130" s="53"/>
      <c r="I130" s="53"/>
    </row>
    <row r="131">
      <c r="C131" s="53"/>
      <c r="D131" s="53"/>
      <c r="E131" s="53"/>
      <c r="F131" s="53"/>
      <c r="G131" s="53"/>
      <c r="H131" s="53"/>
      <c r="I131" s="53"/>
    </row>
    <row r="132">
      <c r="C132" s="53"/>
      <c r="D132" s="53"/>
      <c r="E132" s="53"/>
      <c r="F132" s="53"/>
      <c r="G132" s="53"/>
      <c r="H132" s="53"/>
      <c r="I132" s="53"/>
    </row>
    <row r="133">
      <c r="C133" s="53"/>
      <c r="D133" s="53"/>
      <c r="E133" s="53"/>
      <c r="F133" s="53"/>
      <c r="G133" s="53"/>
      <c r="H133" s="53"/>
      <c r="I133" s="53"/>
    </row>
    <row r="134">
      <c r="C134" s="53"/>
      <c r="D134" s="53"/>
      <c r="E134" s="53"/>
      <c r="F134" s="53"/>
      <c r="G134" s="53"/>
      <c r="H134" s="53"/>
      <c r="I134" s="53"/>
    </row>
    <row r="135">
      <c r="C135" s="53"/>
      <c r="D135" s="53"/>
      <c r="E135" s="53"/>
      <c r="F135" s="53"/>
      <c r="G135" s="53"/>
      <c r="H135" s="53"/>
      <c r="I135" s="53"/>
    </row>
    <row r="136">
      <c r="C136" s="53"/>
      <c r="D136" s="53"/>
      <c r="E136" s="53"/>
      <c r="F136" s="53"/>
      <c r="G136" s="53"/>
      <c r="H136" s="53"/>
      <c r="I136" s="53"/>
    </row>
    <row r="137">
      <c r="C137" s="53"/>
      <c r="D137" s="53"/>
      <c r="E137" s="53"/>
      <c r="F137" s="53"/>
      <c r="G137" s="53"/>
      <c r="H137" s="53"/>
      <c r="I137" s="53"/>
    </row>
    <row r="138">
      <c r="C138" s="53"/>
      <c r="D138" s="53"/>
      <c r="E138" s="53"/>
      <c r="F138" s="53"/>
      <c r="G138" s="53"/>
      <c r="H138" s="53"/>
      <c r="I138" s="53"/>
    </row>
    <row r="139">
      <c r="C139" s="53"/>
      <c r="D139" s="53"/>
      <c r="E139" s="53"/>
      <c r="F139" s="53"/>
      <c r="G139" s="53"/>
      <c r="H139" s="53"/>
      <c r="I139" s="53"/>
    </row>
    <row r="140">
      <c r="C140" s="53"/>
      <c r="D140" s="53"/>
      <c r="E140" s="53"/>
      <c r="F140" s="53"/>
      <c r="G140" s="53"/>
      <c r="H140" s="53"/>
      <c r="I140" s="53"/>
    </row>
    <row r="141">
      <c r="C141" s="53"/>
      <c r="D141" s="53"/>
      <c r="E141" s="53"/>
      <c r="F141" s="53"/>
      <c r="G141" s="53"/>
      <c r="H141" s="53"/>
      <c r="I141" s="53"/>
    </row>
    <row r="142">
      <c r="C142" s="53"/>
      <c r="D142" s="53"/>
      <c r="E142" s="53"/>
      <c r="F142" s="53"/>
      <c r="G142" s="53"/>
      <c r="H142" s="53"/>
      <c r="I142" s="53"/>
    </row>
    <row r="143">
      <c r="C143" s="53"/>
      <c r="D143" s="53"/>
      <c r="E143" s="53"/>
      <c r="F143" s="53"/>
      <c r="G143" s="53"/>
      <c r="H143" s="53"/>
      <c r="I143" s="53"/>
    </row>
    <row r="144">
      <c r="C144" s="53"/>
      <c r="D144" s="53"/>
      <c r="E144" s="53"/>
      <c r="F144" s="53"/>
      <c r="G144" s="53"/>
      <c r="H144" s="53"/>
      <c r="I144" s="53"/>
    </row>
    <row r="145">
      <c r="C145" s="53"/>
      <c r="D145" s="53"/>
      <c r="E145" s="53"/>
      <c r="F145" s="53"/>
      <c r="G145" s="53"/>
      <c r="H145" s="53"/>
      <c r="I145" s="53"/>
    </row>
    <row r="146">
      <c r="C146" s="53"/>
      <c r="D146" s="53"/>
      <c r="E146" s="53"/>
      <c r="F146" s="53"/>
      <c r="G146" s="53"/>
      <c r="H146" s="53"/>
      <c r="I146" s="53"/>
    </row>
    <row r="147">
      <c r="C147" s="53"/>
      <c r="D147" s="53"/>
      <c r="E147" s="53"/>
      <c r="F147" s="53"/>
      <c r="G147" s="53"/>
      <c r="H147" s="53"/>
      <c r="I147" s="53"/>
    </row>
    <row r="148">
      <c r="C148" s="53"/>
      <c r="D148" s="53"/>
      <c r="E148" s="53"/>
      <c r="F148" s="53"/>
      <c r="G148" s="53"/>
      <c r="H148" s="53"/>
      <c r="I148" s="53"/>
    </row>
    <row r="149">
      <c r="C149" s="53"/>
      <c r="D149" s="53"/>
      <c r="E149" s="53"/>
      <c r="F149" s="53"/>
      <c r="G149" s="53"/>
      <c r="H149" s="53"/>
      <c r="I149" s="53"/>
    </row>
    <row r="150">
      <c r="C150" s="53"/>
      <c r="D150" s="53"/>
      <c r="E150" s="53"/>
      <c r="F150" s="53"/>
      <c r="G150" s="53"/>
      <c r="H150" s="53"/>
      <c r="I150" s="53"/>
    </row>
    <row r="151">
      <c r="C151" s="53"/>
      <c r="D151" s="53"/>
      <c r="E151" s="53"/>
      <c r="F151" s="53"/>
      <c r="G151" s="53"/>
      <c r="H151" s="53"/>
      <c r="I151" s="53"/>
    </row>
    <row r="152">
      <c r="C152" s="53"/>
      <c r="D152" s="53"/>
      <c r="E152" s="53"/>
      <c r="F152" s="53"/>
      <c r="G152" s="53"/>
      <c r="H152" s="53"/>
      <c r="I152" s="53"/>
    </row>
    <row r="153">
      <c r="C153" s="53"/>
      <c r="D153" s="53"/>
      <c r="E153" s="53"/>
      <c r="F153" s="53"/>
      <c r="G153" s="53"/>
      <c r="H153" s="53"/>
      <c r="I153" s="53"/>
    </row>
    <row r="154">
      <c r="C154" s="53"/>
      <c r="D154" s="53"/>
      <c r="E154" s="53"/>
      <c r="F154" s="53"/>
      <c r="G154" s="53"/>
      <c r="H154" s="53"/>
      <c r="I154" s="53"/>
    </row>
    <row r="155">
      <c r="C155" s="53"/>
      <c r="D155" s="53"/>
      <c r="E155" s="53"/>
      <c r="F155" s="53"/>
      <c r="G155" s="53"/>
      <c r="H155" s="53"/>
      <c r="I155" s="53"/>
    </row>
    <row r="156">
      <c r="C156" s="53"/>
      <c r="D156" s="53"/>
      <c r="E156" s="53"/>
      <c r="F156" s="53"/>
      <c r="G156" s="53"/>
      <c r="H156" s="53"/>
      <c r="I156" s="53"/>
    </row>
    <row r="157">
      <c r="C157" s="53"/>
      <c r="D157" s="53"/>
      <c r="E157" s="53"/>
      <c r="F157" s="53"/>
      <c r="G157" s="53"/>
      <c r="H157" s="53"/>
      <c r="I157" s="53"/>
    </row>
    <row r="158">
      <c r="C158" s="53"/>
      <c r="D158" s="53"/>
      <c r="E158" s="53"/>
      <c r="F158" s="53"/>
      <c r="G158" s="53"/>
      <c r="H158" s="53"/>
      <c r="I158" s="53"/>
    </row>
    <row r="159">
      <c r="C159" s="53"/>
      <c r="D159" s="53"/>
      <c r="E159" s="53"/>
      <c r="F159" s="53"/>
      <c r="G159" s="53"/>
      <c r="H159" s="53"/>
      <c r="I159" s="53"/>
    </row>
    <row r="160">
      <c r="C160" s="53"/>
      <c r="D160" s="53"/>
      <c r="E160" s="53"/>
      <c r="F160" s="53"/>
      <c r="G160" s="53"/>
      <c r="H160" s="53"/>
      <c r="I160" s="53"/>
    </row>
    <row r="161">
      <c r="C161" s="53"/>
      <c r="D161" s="53"/>
      <c r="E161" s="53"/>
      <c r="F161" s="53"/>
      <c r="G161" s="53"/>
      <c r="H161" s="53"/>
      <c r="I161" s="53"/>
    </row>
    <row r="162">
      <c r="C162" s="53"/>
      <c r="D162" s="53"/>
      <c r="E162" s="53"/>
      <c r="F162" s="53"/>
      <c r="G162" s="53"/>
      <c r="H162" s="53"/>
      <c r="I162" s="53"/>
    </row>
    <row r="163">
      <c r="C163" s="53"/>
      <c r="D163" s="53"/>
      <c r="E163" s="53"/>
      <c r="F163" s="53"/>
      <c r="G163" s="53"/>
      <c r="H163" s="53"/>
      <c r="I163" s="53"/>
    </row>
    <row r="164">
      <c r="C164" s="53"/>
      <c r="D164" s="53"/>
      <c r="E164" s="53"/>
      <c r="F164" s="53"/>
      <c r="G164" s="53"/>
      <c r="H164" s="53"/>
      <c r="I164" s="53"/>
    </row>
    <row r="165">
      <c r="C165" s="53"/>
      <c r="D165" s="53"/>
      <c r="E165" s="53"/>
      <c r="F165" s="53"/>
      <c r="G165" s="53"/>
      <c r="H165" s="53"/>
      <c r="I165" s="53"/>
    </row>
    <row r="166">
      <c r="C166" s="53"/>
      <c r="D166" s="53"/>
      <c r="E166" s="53"/>
      <c r="F166" s="53"/>
      <c r="G166" s="53"/>
      <c r="H166" s="53"/>
      <c r="I166" s="53"/>
    </row>
    <row r="167">
      <c r="C167" s="53"/>
      <c r="D167" s="53"/>
      <c r="E167" s="53"/>
      <c r="F167" s="53"/>
      <c r="G167" s="53"/>
      <c r="H167" s="53"/>
      <c r="I167" s="53"/>
    </row>
    <row r="168">
      <c r="C168" s="53"/>
      <c r="D168" s="53"/>
      <c r="E168" s="53"/>
      <c r="F168" s="53"/>
      <c r="G168" s="53"/>
      <c r="H168" s="53"/>
      <c r="I168" s="53"/>
    </row>
    <row r="169">
      <c r="C169" s="53"/>
      <c r="D169" s="53"/>
      <c r="E169" s="53"/>
      <c r="F169" s="53"/>
      <c r="G169" s="53"/>
      <c r="H169" s="53"/>
      <c r="I169" s="53"/>
    </row>
    <row r="170">
      <c r="C170" s="53"/>
      <c r="D170" s="53"/>
      <c r="E170" s="53"/>
      <c r="F170" s="53"/>
      <c r="G170" s="53"/>
      <c r="H170" s="53"/>
      <c r="I170" s="53"/>
    </row>
    <row r="171">
      <c r="C171" s="53"/>
      <c r="D171" s="53"/>
      <c r="E171" s="53"/>
      <c r="F171" s="53"/>
      <c r="G171" s="53"/>
      <c r="H171" s="53"/>
      <c r="I171" s="53"/>
    </row>
    <row r="172">
      <c r="C172" s="53"/>
      <c r="D172" s="53"/>
      <c r="E172" s="53"/>
      <c r="F172" s="53"/>
      <c r="G172" s="53"/>
      <c r="H172" s="53"/>
      <c r="I172" s="53"/>
    </row>
    <row r="173">
      <c r="C173" s="53"/>
      <c r="D173" s="53"/>
      <c r="E173" s="53"/>
      <c r="F173" s="53"/>
      <c r="G173" s="53"/>
      <c r="H173" s="53"/>
      <c r="I173" s="53"/>
    </row>
    <row r="174">
      <c r="C174" s="53"/>
      <c r="D174" s="53"/>
      <c r="E174" s="53"/>
      <c r="F174" s="53"/>
      <c r="G174" s="53"/>
      <c r="H174" s="53"/>
      <c r="I174" s="53"/>
    </row>
    <row r="175">
      <c r="C175" s="53"/>
      <c r="D175" s="53"/>
      <c r="E175" s="53"/>
      <c r="F175" s="53"/>
      <c r="G175" s="53"/>
      <c r="H175" s="53"/>
      <c r="I175" s="53"/>
    </row>
    <row r="176">
      <c r="C176" s="53"/>
      <c r="D176" s="53"/>
      <c r="E176" s="53"/>
      <c r="F176" s="53"/>
      <c r="G176" s="53"/>
      <c r="H176" s="53"/>
      <c r="I176" s="53"/>
    </row>
    <row r="177">
      <c r="C177" s="53"/>
      <c r="D177" s="53"/>
      <c r="E177" s="53"/>
      <c r="F177" s="53"/>
      <c r="G177" s="53"/>
      <c r="H177" s="53"/>
      <c r="I177" s="53"/>
    </row>
    <row r="178">
      <c r="C178" s="53"/>
      <c r="D178" s="53"/>
      <c r="E178" s="53"/>
      <c r="F178" s="53"/>
      <c r="G178" s="53"/>
      <c r="H178" s="53"/>
      <c r="I178" s="53"/>
    </row>
    <row r="179">
      <c r="C179" s="53"/>
      <c r="D179" s="53"/>
      <c r="E179" s="53"/>
      <c r="F179" s="53"/>
      <c r="G179" s="53"/>
      <c r="H179" s="53"/>
      <c r="I179" s="53"/>
    </row>
    <row r="180">
      <c r="C180" s="53"/>
      <c r="D180" s="53"/>
      <c r="E180" s="53"/>
      <c r="F180" s="53"/>
      <c r="G180" s="53"/>
      <c r="H180" s="53"/>
      <c r="I180" s="53"/>
    </row>
    <row r="181">
      <c r="C181" s="53"/>
      <c r="D181" s="53"/>
      <c r="E181" s="53"/>
      <c r="F181" s="53"/>
      <c r="G181" s="53"/>
      <c r="H181" s="53"/>
      <c r="I181" s="53"/>
    </row>
    <row r="182">
      <c r="C182" s="53"/>
      <c r="D182" s="53"/>
      <c r="E182" s="53"/>
      <c r="F182" s="53"/>
      <c r="G182" s="53"/>
      <c r="H182" s="53"/>
      <c r="I182" s="53"/>
    </row>
    <row r="183">
      <c r="C183" s="53"/>
      <c r="D183" s="53"/>
      <c r="E183" s="53"/>
      <c r="F183" s="53"/>
      <c r="G183" s="53"/>
      <c r="H183" s="53"/>
      <c r="I183" s="53"/>
    </row>
    <row r="184">
      <c r="C184" s="53"/>
      <c r="D184" s="53"/>
      <c r="E184" s="53"/>
      <c r="F184" s="53"/>
      <c r="G184" s="53"/>
      <c r="H184" s="53"/>
      <c r="I184" s="53"/>
    </row>
    <row r="185">
      <c r="C185" s="53"/>
      <c r="D185" s="53"/>
      <c r="E185" s="53"/>
      <c r="F185" s="53"/>
      <c r="G185" s="53"/>
      <c r="H185" s="53"/>
      <c r="I185" s="53"/>
    </row>
    <row r="186">
      <c r="C186" s="53"/>
      <c r="D186" s="53"/>
      <c r="E186" s="53"/>
      <c r="F186" s="53"/>
      <c r="G186" s="53"/>
      <c r="H186" s="53"/>
      <c r="I186" s="53"/>
    </row>
    <row r="187">
      <c r="C187" s="53"/>
      <c r="D187" s="53"/>
      <c r="E187" s="53"/>
      <c r="F187" s="53"/>
      <c r="G187" s="53"/>
      <c r="H187" s="53"/>
      <c r="I187" s="53"/>
    </row>
    <row r="188">
      <c r="C188" s="53"/>
      <c r="D188" s="53"/>
      <c r="E188" s="53"/>
      <c r="F188" s="53"/>
      <c r="G188" s="53"/>
      <c r="H188" s="53"/>
      <c r="I188" s="53"/>
    </row>
    <row r="189">
      <c r="C189" s="53"/>
      <c r="D189" s="53"/>
      <c r="E189" s="53"/>
      <c r="F189" s="53"/>
      <c r="G189" s="53"/>
      <c r="H189" s="53"/>
      <c r="I189" s="53"/>
    </row>
    <row r="190">
      <c r="C190" s="53"/>
      <c r="D190" s="53"/>
      <c r="E190" s="53"/>
      <c r="F190" s="53"/>
      <c r="G190" s="53"/>
      <c r="H190" s="53"/>
      <c r="I190" s="53"/>
    </row>
    <row r="191">
      <c r="C191" s="53"/>
      <c r="D191" s="53"/>
      <c r="E191" s="53"/>
      <c r="F191" s="53"/>
      <c r="G191" s="53"/>
      <c r="H191" s="53"/>
      <c r="I191" s="53"/>
    </row>
    <row r="192">
      <c r="C192" s="53"/>
      <c r="D192" s="53"/>
      <c r="E192" s="53"/>
      <c r="F192" s="53"/>
      <c r="G192" s="53"/>
      <c r="H192" s="53"/>
      <c r="I192" s="53"/>
    </row>
    <row r="193">
      <c r="C193" s="53"/>
      <c r="D193" s="53"/>
      <c r="E193" s="53"/>
      <c r="F193" s="53"/>
      <c r="G193" s="53"/>
      <c r="H193" s="53"/>
      <c r="I193" s="53"/>
    </row>
    <row r="194">
      <c r="C194" s="53"/>
      <c r="D194" s="53"/>
      <c r="E194" s="53"/>
      <c r="F194" s="53"/>
      <c r="G194" s="53"/>
      <c r="H194" s="53"/>
      <c r="I194" s="53"/>
    </row>
    <row r="195">
      <c r="C195" s="53"/>
      <c r="D195" s="53"/>
      <c r="E195" s="53"/>
      <c r="F195" s="53"/>
      <c r="G195" s="53"/>
      <c r="H195" s="53"/>
      <c r="I195" s="53"/>
    </row>
    <row r="196">
      <c r="C196" s="53"/>
      <c r="D196" s="53"/>
      <c r="E196" s="53"/>
      <c r="F196" s="53"/>
      <c r="G196" s="53"/>
      <c r="H196" s="53"/>
      <c r="I196" s="53"/>
    </row>
    <row r="197">
      <c r="C197" s="53"/>
      <c r="D197" s="53"/>
      <c r="E197" s="53"/>
      <c r="F197" s="53"/>
      <c r="G197" s="53"/>
      <c r="H197" s="53"/>
      <c r="I197" s="53"/>
    </row>
    <row r="198">
      <c r="C198" s="53"/>
      <c r="D198" s="53"/>
      <c r="E198" s="53"/>
      <c r="F198" s="53"/>
      <c r="G198" s="53"/>
      <c r="H198" s="53"/>
      <c r="I198" s="53"/>
    </row>
    <row r="199">
      <c r="C199" s="53"/>
      <c r="D199" s="53"/>
      <c r="E199" s="53"/>
      <c r="F199" s="53"/>
      <c r="G199" s="53"/>
      <c r="H199" s="53"/>
      <c r="I199" s="53"/>
    </row>
    <row r="200">
      <c r="C200" s="53"/>
      <c r="D200" s="53"/>
      <c r="E200" s="53"/>
      <c r="F200" s="53"/>
      <c r="G200" s="53"/>
      <c r="H200" s="53"/>
      <c r="I200" s="53"/>
    </row>
    <row r="201">
      <c r="C201" s="53"/>
      <c r="D201" s="53"/>
      <c r="E201" s="53"/>
      <c r="F201" s="53"/>
      <c r="G201" s="53"/>
      <c r="H201" s="53"/>
      <c r="I201" s="53"/>
    </row>
    <row r="202">
      <c r="C202" s="53"/>
      <c r="D202" s="53"/>
      <c r="E202" s="53"/>
      <c r="F202" s="53"/>
      <c r="G202" s="53"/>
      <c r="H202" s="53"/>
      <c r="I202" s="53"/>
    </row>
    <row r="203">
      <c r="C203" s="53"/>
      <c r="D203" s="53"/>
      <c r="E203" s="53"/>
      <c r="F203" s="53"/>
      <c r="G203" s="53"/>
      <c r="H203" s="53"/>
      <c r="I203" s="53"/>
    </row>
    <row r="204">
      <c r="C204" s="53"/>
      <c r="D204" s="53"/>
      <c r="E204" s="53"/>
      <c r="F204" s="53"/>
      <c r="G204" s="53"/>
      <c r="H204" s="53"/>
      <c r="I204" s="53"/>
    </row>
    <row r="205">
      <c r="C205" s="53"/>
      <c r="D205" s="53"/>
      <c r="E205" s="53"/>
      <c r="F205" s="53"/>
      <c r="G205" s="53"/>
      <c r="H205" s="53"/>
      <c r="I205" s="53"/>
    </row>
    <row r="206">
      <c r="C206" s="53"/>
      <c r="D206" s="53"/>
      <c r="E206" s="53"/>
      <c r="F206" s="53"/>
      <c r="G206" s="53"/>
      <c r="H206" s="53"/>
      <c r="I206" s="53"/>
    </row>
    <row r="207">
      <c r="C207" s="53"/>
      <c r="D207" s="53"/>
      <c r="E207" s="53"/>
      <c r="F207" s="53"/>
      <c r="G207" s="53"/>
      <c r="H207" s="53"/>
      <c r="I207" s="53"/>
    </row>
    <row r="208">
      <c r="C208" s="53"/>
      <c r="D208" s="53"/>
      <c r="E208" s="53"/>
      <c r="F208" s="53"/>
      <c r="G208" s="53"/>
      <c r="H208" s="53"/>
      <c r="I208" s="53"/>
    </row>
    <row r="209">
      <c r="C209" s="53"/>
      <c r="D209" s="53"/>
      <c r="E209" s="53"/>
      <c r="F209" s="53"/>
      <c r="G209" s="53"/>
      <c r="H209" s="53"/>
      <c r="I209" s="53"/>
    </row>
    <row r="210">
      <c r="C210" s="53"/>
      <c r="D210" s="53"/>
      <c r="E210" s="53"/>
      <c r="F210" s="53"/>
      <c r="G210" s="53"/>
      <c r="H210" s="53"/>
      <c r="I210" s="53"/>
    </row>
    <row r="211">
      <c r="C211" s="53"/>
      <c r="D211" s="53"/>
      <c r="E211" s="53"/>
      <c r="F211" s="53"/>
      <c r="G211" s="53"/>
      <c r="H211" s="53"/>
      <c r="I211" s="53"/>
    </row>
    <row r="212">
      <c r="C212" s="53"/>
      <c r="D212" s="53"/>
      <c r="E212" s="53"/>
      <c r="F212" s="53"/>
      <c r="G212" s="53"/>
      <c r="H212" s="53"/>
      <c r="I212" s="53"/>
    </row>
    <row r="213">
      <c r="C213" s="53"/>
      <c r="D213" s="53"/>
      <c r="E213" s="53"/>
      <c r="F213" s="53"/>
      <c r="G213" s="53"/>
      <c r="H213" s="53"/>
      <c r="I213" s="53"/>
    </row>
    <row r="214">
      <c r="C214" s="53"/>
      <c r="D214" s="53"/>
      <c r="E214" s="53"/>
      <c r="F214" s="53"/>
      <c r="G214" s="53"/>
      <c r="H214" s="53"/>
      <c r="I214" s="53"/>
    </row>
    <row r="215">
      <c r="C215" s="53"/>
      <c r="D215" s="53"/>
      <c r="E215" s="53"/>
      <c r="F215" s="53"/>
      <c r="G215" s="53"/>
      <c r="H215" s="53"/>
      <c r="I215" s="53"/>
    </row>
    <row r="216">
      <c r="C216" s="53"/>
      <c r="D216" s="53"/>
      <c r="E216" s="53"/>
      <c r="F216" s="53"/>
      <c r="G216" s="53"/>
      <c r="H216" s="53"/>
      <c r="I216" s="53"/>
    </row>
    <row r="217">
      <c r="C217" s="53"/>
      <c r="D217" s="53"/>
      <c r="E217" s="53"/>
      <c r="F217" s="53"/>
      <c r="G217" s="53"/>
      <c r="H217" s="53"/>
      <c r="I217" s="53"/>
    </row>
    <row r="218">
      <c r="C218" s="53"/>
      <c r="D218" s="53"/>
      <c r="E218" s="53"/>
      <c r="F218" s="53"/>
      <c r="G218" s="53"/>
      <c r="H218" s="53"/>
      <c r="I218" s="53"/>
    </row>
    <row r="219">
      <c r="C219" s="53"/>
      <c r="D219" s="53"/>
      <c r="E219" s="53"/>
      <c r="F219" s="53"/>
      <c r="G219" s="53"/>
      <c r="H219" s="53"/>
      <c r="I219" s="53"/>
    </row>
    <row r="220">
      <c r="C220" s="53"/>
      <c r="D220" s="53"/>
      <c r="E220" s="53"/>
      <c r="F220" s="53"/>
      <c r="G220" s="53"/>
      <c r="H220" s="53"/>
      <c r="I220" s="53"/>
    </row>
    <row r="221">
      <c r="C221" s="53"/>
      <c r="D221" s="53"/>
      <c r="E221" s="53"/>
      <c r="F221" s="53"/>
      <c r="G221" s="53"/>
      <c r="H221" s="53"/>
      <c r="I221" s="53"/>
    </row>
    <row r="222">
      <c r="C222" s="53"/>
      <c r="D222" s="53"/>
      <c r="E222" s="53"/>
      <c r="F222" s="53"/>
      <c r="G222" s="53"/>
      <c r="H222" s="53"/>
      <c r="I222" s="53"/>
    </row>
    <row r="223">
      <c r="C223" s="53"/>
      <c r="D223" s="53"/>
      <c r="E223" s="53"/>
      <c r="F223" s="53"/>
      <c r="G223" s="53"/>
      <c r="H223" s="53"/>
      <c r="I223" s="53"/>
    </row>
    <row r="224">
      <c r="C224" s="53"/>
      <c r="D224" s="53"/>
      <c r="E224" s="53"/>
      <c r="F224" s="53"/>
      <c r="G224" s="53"/>
      <c r="H224" s="53"/>
      <c r="I224" s="53"/>
    </row>
    <row r="225">
      <c r="C225" s="53"/>
      <c r="D225" s="53"/>
      <c r="E225" s="53"/>
      <c r="F225" s="53"/>
      <c r="G225" s="53"/>
      <c r="H225" s="53"/>
      <c r="I225" s="53"/>
    </row>
    <row r="226">
      <c r="C226" s="53"/>
      <c r="D226" s="53"/>
      <c r="E226" s="53"/>
      <c r="F226" s="53"/>
      <c r="G226" s="53"/>
      <c r="H226" s="53"/>
      <c r="I226" s="53"/>
    </row>
    <row r="227">
      <c r="C227" s="53"/>
      <c r="D227" s="53"/>
      <c r="E227" s="53"/>
      <c r="F227" s="53"/>
      <c r="G227" s="53"/>
      <c r="H227" s="53"/>
      <c r="I227" s="53"/>
    </row>
    <row r="228">
      <c r="C228" s="53"/>
      <c r="D228" s="53"/>
      <c r="E228" s="53"/>
      <c r="F228" s="53"/>
      <c r="G228" s="53"/>
      <c r="H228" s="53"/>
      <c r="I228" s="53"/>
    </row>
    <row r="229">
      <c r="C229" s="53"/>
      <c r="D229" s="53"/>
      <c r="E229" s="53"/>
      <c r="F229" s="53"/>
      <c r="G229" s="53"/>
      <c r="H229" s="53"/>
      <c r="I229" s="53"/>
    </row>
    <row r="230">
      <c r="C230" s="53"/>
      <c r="D230" s="53"/>
      <c r="E230" s="53"/>
      <c r="F230" s="53"/>
      <c r="G230" s="53"/>
      <c r="H230" s="53"/>
      <c r="I230" s="53"/>
    </row>
    <row r="231">
      <c r="C231" s="53"/>
      <c r="D231" s="53"/>
      <c r="E231" s="53"/>
      <c r="F231" s="53"/>
      <c r="G231" s="53"/>
      <c r="H231" s="53"/>
      <c r="I231" s="53"/>
    </row>
    <row r="232">
      <c r="C232" s="53"/>
      <c r="D232" s="53"/>
      <c r="E232" s="53"/>
      <c r="F232" s="53"/>
      <c r="G232" s="53"/>
      <c r="H232" s="53"/>
      <c r="I232" s="53"/>
    </row>
    <row r="233">
      <c r="C233" s="53"/>
      <c r="D233" s="53"/>
      <c r="E233" s="53"/>
      <c r="F233" s="53"/>
      <c r="G233" s="53"/>
      <c r="H233" s="53"/>
      <c r="I233" s="53"/>
    </row>
    <row r="234">
      <c r="C234" s="53"/>
      <c r="D234" s="53"/>
      <c r="E234" s="53"/>
      <c r="F234" s="53"/>
      <c r="G234" s="53"/>
      <c r="H234" s="53"/>
      <c r="I234" s="53"/>
    </row>
    <row r="235">
      <c r="C235" s="53"/>
      <c r="D235" s="53"/>
      <c r="E235" s="53"/>
      <c r="F235" s="53"/>
      <c r="G235" s="53"/>
      <c r="H235" s="53"/>
      <c r="I235" s="53"/>
    </row>
    <row r="236">
      <c r="C236" s="53"/>
      <c r="D236" s="53"/>
      <c r="E236" s="53"/>
      <c r="F236" s="53"/>
      <c r="G236" s="53"/>
      <c r="H236" s="53"/>
      <c r="I236" s="53"/>
    </row>
    <row r="237">
      <c r="C237" s="53"/>
      <c r="D237" s="53"/>
      <c r="E237" s="53"/>
      <c r="F237" s="53"/>
      <c r="G237" s="53"/>
      <c r="H237" s="53"/>
      <c r="I237" s="53"/>
    </row>
    <row r="238">
      <c r="C238" s="53"/>
      <c r="D238" s="53"/>
      <c r="E238" s="53"/>
      <c r="F238" s="53"/>
      <c r="G238" s="53"/>
      <c r="H238" s="53"/>
      <c r="I238" s="53"/>
    </row>
    <row r="239">
      <c r="C239" s="53"/>
      <c r="D239" s="53"/>
      <c r="E239" s="53"/>
      <c r="F239" s="53"/>
      <c r="G239" s="53"/>
      <c r="H239" s="53"/>
      <c r="I239" s="53"/>
    </row>
    <row r="240">
      <c r="C240" s="53"/>
      <c r="D240" s="53"/>
      <c r="E240" s="53"/>
      <c r="F240" s="53"/>
      <c r="G240" s="53"/>
      <c r="H240" s="53"/>
      <c r="I240" s="53"/>
    </row>
    <row r="241">
      <c r="C241" s="53"/>
      <c r="D241" s="53"/>
      <c r="E241" s="53"/>
      <c r="F241" s="53"/>
      <c r="G241" s="53"/>
      <c r="H241" s="53"/>
      <c r="I241" s="53"/>
    </row>
    <row r="242">
      <c r="C242" s="53"/>
      <c r="D242" s="53"/>
      <c r="E242" s="53"/>
      <c r="F242" s="53"/>
      <c r="G242" s="53"/>
      <c r="H242" s="53"/>
      <c r="I242" s="53"/>
    </row>
    <row r="243">
      <c r="C243" s="53"/>
      <c r="D243" s="53"/>
      <c r="E243" s="53"/>
      <c r="F243" s="53"/>
      <c r="G243" s="53"/>
      <c r="H243" s="53"/>
      <c r="I243" s="53"/>
    </row>
    <row r="244">
      <c r="C244" s="53"/>
      <c r="D244" s="53"/>
      <c r="E244" s="53"/>
      <c r="F244" s="53"/>
      <c r="G244" s="53"/>
      <c r="H244" s="53"/>
      <c r="I244" s="53"/>
    </row>
    <row r="245">
      <c r="C245" s="53"/>
      <c r="D245" s="53"/>
      <c r="E245" s="53"/>
      <c r="F245" s="53"/>
      <c r="G245" s="53"/>
      <c r="H245" s="53"/>
      <c r="I245" s="53"/>
    </row>
    <row r="246">
      <c r="C246" s="53"/>
      <c r="D246" s="53"/>
      <c r="E246" s="53"/>
      <c r="F246" s="53"/>
      <c r="G246" s="53"/>
      <c r="H246" s="53"/>
      <c r="I246" s="53"/>
    </row>
    <row r="247">
      <c r="C247" s="53"/>
      <c r="D247" s="53"/>
      <c r="E247" s="53"/>
      <c r="F247" s="53"/>
      <c r="G247" s="53"/>
      <c r="H247" s="53"/>
      <c r="I247" s="53"/>
    </row>
    <row r="248">
      <c r="C248" s="53"/>
      <c r="D248" s="53"/>
      <c r="E248" s="53"/>
      <c r="F248" s="53"/>
      <c r="G248" s="53"/>
      <c r="H248" s="53"/>
      <c r="I248" s="53"/>
    </row>
    <row r="249">
      <c r="C249" s="53"/>
      <c r="D249" s="53"/>
      <c r="E249" s="53"/>
      <c r="F249" s="53"/>
      <c r="G249" s="53"/>
      <c r="H249" s="53"/>
      <c r="I249" s="53"/>
    </row>
    <row r="250">
      <c r="C250" s="53"/>
      <c r="D250" s="53"/>
      <c r="E250" s="53"/>
      <c r="F250" s="53"/>
      <c r="G250" s="53"/>
      <c r="H250" s="53"/>
      <c r="I250" s="53"/>
    </row>
    <row r="251">
      <c r="C251" s="53"/>
      <c r="D251" s="53"/>
      <c r="E251" s="53"/>
      <c r="F251" s="53"/>
      <c r="G251" s="53"/>
      <c r="H251" s="53"/>
      <c r="I251" s="53"/>
    </row>
    <row r="252">
      <c r="C252" s="53"/>
      <c r="D252" s="53"/>
      <c r="E252" s="53"/>
      <c r="F252" s="53"/>
      <c r="G252" s="53"/>
      <c r="H252" s="53"/>
      <c r="I252" s="53"/>
    </row>
    <row r="253">
      <c r="C253" s="53"/>
      <c r="D253" s="53"/>
      <c r="E253" s="53"/>
      <c r="F253" s="53"/>
      <c r="G253" s="53"/>
      <c r="H253" s="53"/>
      <c r="I253" s="53"/>
    </row>
    <row r="254">
      <c r="C254" s="53"/>
      <c r="D254" s="53"/>
      <c r="E254" s="53"/>
      <c r="F254" s="53"/>
      <c r="G254" s="53"/>
      <c r="H254" s="53"/>
      <c r="I254" s="53"/>
    </row>
    <row r="255">
      <c r="C255" s="53"/>
      <c r="D255" s="53"/>
      <c r="E255" s="53"/>
      <c r="F255" s="53"/>
      <c r="G255" s="53"/>
      <c r="H255" s="53"/>
      <c r="I255" s="53"/>
    </row>
    <row r="256">
      <c r="C256" s="53"/>
      <c r="D256" s="53"/>
      <c r="E256" s="53"/>
      <c r="F256" s="53"/>
      <c r="G256" s="53"/>
      <c r="H256" s="53"/>
      <c r="I256" s="53"/>
    </row>
    <row r="257">
      <c r="C257" s="53"/>
      <c r="D257" s="53"/>
      <c r="E257" s="53"/>
      <c r="F257" s="53"/>
      <c r="G257" s="53"/>
      <c r="H257" s="53"/>
      <c r="I257" s="53"/>
    </row>
    <row r="258">
      <c r="C258" s="53"/>
      <c r="D258" s="53"/>
      <c r="E258" s="53"/>
      <c r="F258" s="53"/>
      <c r="G258" s="53"/>
      <c r="H258" s="53"/>
      <c r="I258" s="53"/>
    </row>
    <row r="259">
      <c r="C259" s="53"/>
      <c r="D259" s="53"/>
      <c r="E259" s="53"/>
      <c r="F259" s="53"/>
      <c r="G259" s="53"/>
      <c r="H259" s="53"/>
      <c r="I259" s="53"/>
    </row>
    <row r="260">
      <c r="C260" s="53"/>
      <c r="D260" s="53"/>
      <c r="E260" s="53"/>
      <c r="F260" s="53"/>
      <c r="G260" s="53"/>
      <c r="H260" s="53"/>
      <c r="I260" s="53"/>
    </row>
    <row r="261">
      <c r="C261" s="53"/>
      <c r="D261" s="53"/>
      <c r="E261" s="53"/>
      <c r="F261" s="53"/>
      <c r="G261" s="53"/>
      <c r="H261" s="53"/>
      <c r="I261" s="53"/>
    </row>
    <row r="262">
      <c r="C262" s="53"/>
      <c r="D262" s="53"/>
      <c r="E262" s="53"/>
      <c r="F262" s="53"/>
      <c r="G262" s="53"/>
      <c r="H262" s="53"/>
      <c r="I262" s="53"/>
    </row>
    <row r="263">
      <c r="C263" s="53"/>
      <c r="D263" s="53"/>
      <c r="E263" s="53"/>
      <c r="F263" s="53"/>
      <c r="G263" s="53"/>
      <c r="H263" s="53"/>
      <c r="I263" s="53"/>
    </row>
    <row r="264">
      <c r="C264" s="53"/>
      <c r="D264" s="53"/>
      <c r="E264" s="53"/>
      <c r="F264" s="53"/>
      <c r="G264" s="53"/>
      <c r="H264" s="53"/>
      <c r="I264" s="53"/>
    </row>
    <row r="265">
      <c r="C265" s="53"/>
      <c r="D265" s="53"/>
      <c r="E265" s="53"/>
      <c r="F265" s="53"/>
      <c r="G265" s="53"/>
      <c r="H265" s="53"/>
      <c r="I265" s="53"/>
    </row>
    <row r="266">
      <c r="C266" s="53"/>
      <c r="D266" s="53"/>
      <c r="E266" s="53"/>
      <c r="F266" s="53"/>
      <c r="G266" s="53"/>
      <c r="H266" s="53"/>
      <c r="I266" s="53"/>
    </row>
    <row r="267">
      <c r="C267" s="53"/>
      <c r="D267" s="53"/>
      <c r="E267" s="53"/>
      <c r="F267" s="53"/>
      <c r="G267" s="53"/>
      <c r="H267" s="53"/>
      <c r="I267" s="53"/>
    </row>
    <row r="268">
      <c r="C268" s="53"/>
      <c r="D268" s="53"/>
      <c r="E268" s="53"/>
      <c r="F268" s="53"/>
      <c r="G268" s="53"/>
      <c r="H268" s="53"/>
      <c r="I268" s="53"/>
    </row>
    <row r="269">
      <c r="C269" s="53"/>
      <c r="D269" s="53"/>
      <c r="E269" s="53"/>
      <c r="F269" s="53"/>
      <c r="G269" s="53"/>
      <c r="H269" s="53"/>
      <c r="I269" s="53"/>
    </row>
    <row r="270">
      <c r="C270" s="53"/>
      <c r="D270" s="53"/>
      <c r="E270" s="53"/>
      <c r="F270" s="53"/>
      <c r="G270" s="53"/>
      <c r="H270" s="53"/>
      <c r="I270" s="53"/>
    </row>
    <row r="271">
      <c r="C271" s="53"/>
      <c r="D271" s="53"/>
      <c r="E271" s="53"/>
      <c r="F271" s="53"/>
      <c r="G271" s="53"/>
      <c r="H271" s="53"/>
      <c r="I271" s="53"/>
    </row>
    <row r="272">
      <c r="C272" s="53"/>
      <c r="D272" s="53"/>
      <c r="E272" s="53"/>
      <c r="F272" s="53"/>
      <c r="G272" s="53"/>
      <c r="H272" s="53"/>
      <c r="I272" s="53"/>
    </row>
    <row r="273">
      <c r="C273" s="53"/>
      <c r="D273" s="53"/>
      <c r="E273" s="53"/>
      <c r="F273" s="53"/>
      <c r="G273" s="53"/>
      <c r="H273" s="53"/>
      <c r="I273" s="53"/>
    </row>
    <row r="274">
      <c r="C274" s="53"/>
      <c r="D274" s="53"/>
      <c r="E274" s="53"/>
      <c r="F274" s="53"/>
      <c r="G274" s="53"/>
      <c r="H274" s="53"/>
      <c r="I274" s="53"/>
    </row>
    <row r="275">
      <c r="C275" s="53"/>
      <c r="D275" s="53"/>
      <c r="E275" s="53"/>
      <c r="F275" s="53"/>
      <c r="G275" s="53"/>
      <c r="H275" s="53"/>
      <c r="I275" s="53"/>
    </row>
    <row r="276">
      <c r="C276" s="53"/>
      <c r="D276" s="53"/>
      <c r="E276" s="53"/>
      <c r="F276" s="53"/>
      <c r="G276" s="53"/>
      <c r="H276" s="53"/>
      <c r="I276" s="53"/>
    </row>
    <row r="277">
      <c r="C277" s="53"/>
      <c r="D277" s="53"/>
      <c r="E277" s="53"/>
      <c r="F277" s="53"/>
      <c r="G277" s="53"/>
      <c r="H277" s="53"/>
      <c r="I277" s="53"/>
    </row>
    <row r="278">
      <c r="C278" s="53"/>
      <c r="D278" s="53"/>
      <c r="E278" s="53"/>
      <c r="F278" s="53"/>
      <c r="G278" s="53"/>
      <c r="H278" s="53"/>
      <c r="I278" s="53"/>
    </row>
    <row r="279">
      <c r="C279" s="53"/>
      <c r="D279" s="53"/>
      <c r="E279" s="53"/>
      <c r="F279" s="53"/>
      <c r="G279" s="53"/>
      <c r="H279" s="53"/>
      <c r="I279" s="53"/>
    </row>
    <row r="280">
      <c r="C280" s="53"/>
      <c r="D280" s="53"/>
      <c r="E280" s="53"/>
      <c r="F280" s="53"/>
      <c r="G280" s="53"/>
      <c r="H280" s="53"/>
      <c r="I280" s="53"/>
    </row>
    <row r="281">
      <c r="C281" s="53"/>
      <c r="D281" s="53"/>
      <c r="E281" s="53"/>
      <c r="F281" s="53"/>
      <c r="G281" s="53"/>
      <c r="H281" s="53"/>
      <c r="I281" s="53"/>
    </row>
    <row r="282">
      <c r="C282" s="53"/>
      <c r="D282" s="53"/>
      <c r="E282" s="53"/>
      <c r="F282" s="53"/>
      <c r="G282" s="53"/>
      <c r="H282" s="53"/>
      <c r="I282" s="53"/>
    </row>
    <row r="283">
      <c r="C283" s="53"/>
      <c r="D283" s="53"/>
      <c r="E283" s="53"/>
      <c r="F283" s="53"/>
      <c r="G283" s="53"/>
      <c r="H283" s="53"/>
      <c r="I283" s="53"/>
    </row>
    <row r="284">
      <c r="C284" s="53"/>
      <c r="D284" s="53"/>
      <c r="E284" s="53"/>
      <c r="F284" s="53"/>
      <c r="G284" s="53"/>
      <c r="H284" s="53"/>
      <c r="I284" s="53"/>
    </row>
    <row r="285">
      <c r="C285" s="53"/>
      <c r="D285" s="53"/>
      <c r="E285" s="53"/>
      <c r="F285" s="53"/>
      <c r="G285" s="53"/>
      <c r="H285" s="53"/>
      <c r="I285" s="53"/>
    </row>
    <row r="286">
      <c r="C286" s="53"/>
      <c r="D286" s="53"/>
      <c r="E286" s="53"/>
      <c r="F286" s="53"/>
      <c r="G286" s="53"/>
      <c r="H286" s="53"/>
      <c r="I286" s="53"/>
    </row>
    <row r="287">
      <c r="C287" s="53"/>
      <c r="D287" s="53"/>
      <c r="E287" s="53"/>
      <c r="F287" s="53"/>
      <c r="G287" s="53"/>
      <c r="H287" s="53"/>
      <c r="I287" s="53"/>
    </row>
    <row r="288">
      <c r="C288" s="53"/>
      <c r="D288" s="53"/>
      <c r="E288" s="53"/>
      <c r="F288" s="53"/>
      <c r="G288" s="53"/>
      <c r="H288" s="53"/>
      <c r="I288" s="53"/>
    </row>
    <row r="289">
      <c r="C289" s="53"/>
      <c r="D289" s="53"/>
      <c r="E289" s="53"/>
      <c r="F289" s="53"/>
      <c r="G289" s="53"/>
      <c r="H289" s="53"/>
      <c r="I289" s="53"/>
    </row>
    <row r="290">
      <c r="C290" s="53"/>
      <c r="D290" s="53"/>
      <c r="E290" s="53"/>
      <c r="F290" s="53"/>
      <c r="G290" s="53"/>
      <c r="H290" s="53"/>
      <c r="I290" s="53"/>
    </row>
    <row r="291">
      <c r="C291" s="53"/>
      <c r="D291" s="53"/>
      <c r="E291" s="53"/>
      <c r="F291" s="53"/>
      <c r="G291" s="53"/>
      <c r="H291" s="53"/>
      <c r="I291" s="53"/>
    </row>
    <row r="292">
      <c r="C292" s="53"/>
      <c r="D292" s="53"/>
      <c r="E292" s="53"/>
      <c r="F292" s="53"/>
      <c r="G292" s="53"/>
      <c r="H292" s="53"/>
      <c r="I292" s="53"/>
    </row>
    <row r="293">
      <c r="C293" s="53"/>
      <c r="D293" s="53"/>
      <c r="E293" s="53"/>
      <c r="F293" s="53"/>
      <c r="G293" s="53"/>
      <c r="H293" s="53"/>
      <c r="I293" s="53"/>
    </row>
    <row r="294">
      <c r="C294" s="53"/>
      <c r="D294" s="53"/>
      <c r="E294" s="53"/>
      <c r="F294" s="53"/>
      <c r="G294" s="53"/>
      <c r="H294" s="53"/>
      <c r="I294" s="53"/>
    </row>
    <row r="295">
      <c r="C295" s="53"/>
      <c r="D295" s="53"/>
      <c r="E295" s="53"/>
      <c r="F295" s="53"/>
      <c r="G295" s="53"/>
      <c r="H295" s="53"/>
      <c r="I295" s="53"/>
    </row>
    <row r="296">
      <c r="C296" s="53"/>
      <c r="D296" s="53"/>
      <c r="E296" s="53"/>
      <c r="F296" s="53"/>
      <c r="G296" s="53"/>
      <c r="H296" s="53"/>
      <c r="I296" s="53"/>
    </row>
    <row r="297">
      <c r="C297" s="53"/>
      <c r="D297" s="53"/>
      <c r="E297" s="53"/>
      <c r="F297" s="53"/>
      <c r="G297" s="53"/>
      <c r="H297" s="53"/>
      <c r="I297" s="53"/>
    </row>
    <row r="298">
      <c r="C298" s="53"/>
      <c r="D298" s="53"/>
      <c r="E298" s="53"/>
      <c r="F298" s="53"/>
      <c r="G298" s="53"/>
      <c r="H298" s="53"/>
      <c r="I298" s="53"/>
    </row>
    <row r="299">
      <c r="C299" s="53"/>
      <c r="D299" s="53"/>
      <c r="E299" s="53"/>
      <c r="F299" s="53"/>
      <c r="G299" s="53"/>
      <c r="H299" s="53"/>
      <c r="I299" s="53"/>
    </row>
    <row r="300">
      <c r="C300" s="53"/>
      <c r="D300" s="53"/>
      <c r="E300" s="53"/>
      <c r="F300" s="53"/>
      <c r="G300" s="53"/>
      <c r="H300" s="53"/>
      <c r="I300" s="53"/>
    </row>
    <row r="301">
      <c r="C301" s="53"/>
      <c r="D301" s="53"/>
      <c r="E301" s="53"/>
      <c r="F301" s="53"/>
      <c r="G301" s="53"/>
      <c r="H301" s="53"/>
      <c r="I301" s="53"/>
    </row>
    <row r="302">
      <c r="C302" s="53"/>
      <c r="D302" s="53"/>
      <c r="E302" s="53"/>
      <c r="F302" s="53"/>
      <c r="G302" s="53"/>
      <c r="H302" s="53"/>
      <c r="I302" s="53"/>
    </row>
    <row r="303">
      <c r="C303" s="53"/>
      <c r="D303" s="53"/>
      <c r="E303" s="53"/>
      <c r="F303" s="53"/>
      <c r="G303" s="53"/>
      <c r="H303" s="53"/>
      <c r="I303" s="53"/>
    </row>
    <row r="304">
      <c r="C304" s="53"/>
      <c r="D304" s="53"/>
      <c r="E304" s="53"/>
      <c r="F304" s="53"/>
      <c r="G304" s="53"/>
      <c r="H304" s="53"/>
      <c r="I304" s="53"/>
    </row>
    <row r="305">
      <c r="C305" s="53"/>
      <c r="D305" s="53"/>
      <c r="E305" s="53"/>
      <c r="F305" s="53"/>
      <c r="G305" s="53"/>
      <c r="H305" s="53"/>
      <c r="I305" s="53"/>
    </row>
    <row r="306">
      <c r="C306" s="53"/>
      <c r="D306" s="53"/>
      <c r="E306" s="53"/>
      <c r="F306" s="53"/>
      <c r="G306" s="53"/>
      <c r="H306" s="53"/>
      <c r="I306" s="53"/>
    </row>
    <row r="307">
      <c r="C307" s="53"/>
      <c r="D307" s="53"/>
      <c r="E307" s="53"/>
      <c r="F307" s="53"/>
      <c r="G307" s="53"/>
      <c r="H307" s="53"/>
      <c r="I307" s="53"/>
    </row>
    <row r="308">
      <c r="C308" s="53"/>
      <c r="D308" s="53"/>
      <c r="E308" s="53"/>
      <c r="F308" s="53"/>
      <c r="G308" s="53"/>
      <c r="H308" s="53"/>
      <c r="I308" s="53"/>
    </row>
    <row r="309">
      <c r="C309" s="53"/>
      <c r="D309" s="53"/>
      <c r="E309" s="53"/>
      <c r="F309" s="53"/>
      <c r="G309" s="53"/>
      <c r="H309" s="53"/>
      <c r="I309" s="53"/>
    </row>
    <row r="310">
      <c r="C310" s="53"/>
      <c r="D310" s="53"/>
      <c r="E310" s="53"/>
      <c r="F310" s="53"/>
      <c r="G310" s="53"/>
      <c r="H310" s="53"/>
      <c r="I310" s="53"/>
    </row>
    <row r="311">
      <c r="C311" s="53"/>
      <c r="D311" s="53"/>
      <c r="E311" s="53"/>
      <c r="F311" s="53"/>
      <c r="G311" s="53"/>
      <c r="H311" s="53"/>
      <c r="I311" s="53"/>
    </row>
    <row r="312">
      <c r="C312" s="53"/>
      <c r="D312" s="53"/>
      <c r="E312" s="53"/>
      <c r="F312" s="53"/>
      <c r="G312" s="53"/>
      <c r="H312" s="53"/>
      <c r="I312" s="53"/>
    </row>
    <row r="313">
      <c r="C313" s="53"/>
      <c r="D313" s="53"/>
      <c r="E313" s="53"/>
      <c r="F313" s="53"/>
      <c r="G313" s="53"/>
      <c r="H313" s="53"/>
      <c r="I313" s="53"/>
    </row>
    <row r="314">
      <c r="C314" s="53"/>
      <c r="D314" s="53"/>
      <c r="E314" s="53"/>
      <c r="F314" s="53"/>
      <c r="G314" s="53"/>
      <c r="H314" s="53"/>
      <c r="I314" s="53"/>
    </row>
    <row r="315">
      <c r="C315" s="53"/>
      <c r="D315" s="53"/>
      <c r="E315" s="53"/>
      <c r="F315" s="53"/>
      <c r="G315" s="53"/>
      <c r="H315" s="53"/>
      <c r="I315" s="53"/>
    </row>
    <row r="316">
      <c r="C316" s="53"/>
      <c r="D316" s="53"/>
      <c r="E316" s="53"/>
      <c r="F316" s="53"/>
      <c r="G316" s="53"/>
      <c r="H316" s="53"/>
      <c r="I316" s="53"/>
    </row>
    <row r="317">
      <c r="C317" s="53"/>
      <c r="D317" s="53"/>
      <c r="E317" s="53"/>
      <c r="F317" s="53"/>
      <c r="G317" s="53"/>
      <c r="H317" s="53"/>
      <c r="I317" s="53"/>
    </row>
    <row r="318">
      <c r="C318" s="53"/>
      <c r="D318" s="53"/>
      <c r="E318" s="53"/>
      <c r="F318" s="53"/>
      <c r="G318" s="53"/>
      <c r="H318" s="53"/>
      <c r="I318" s="53"/>
    </row>
    <row r="319">
      <c r="C319" s="53"/>
      <c r="D319" s="53"/>
      <c r="E319" s="53"/>
      <c r="F319" s="53"/>
      <c r="G319" s="53"/>
      <c r="H319" s="53"/>
      <c r="I319" s="53"/>
    </row>
    <row r="320">
      <c r="C320" s="53"/>
      <c r="D320" s="53"/>
      <c r="E320" s="53"/>
      <c r="F320" s="53"/>
      <c r="G320" s="53"/>
      <c r="H320" s="53"/>
      <c r="I320" s="53"/>
    </row>
    <row r="321">
      <c r="C321" s="53"/>
      <c r="D321" s="53"/>
      <c r="E321" s="53"/>
      <c r="F321" s="53"/>
      <c r="G321" s="53"/>
      <c r="H321" s="53"/>
      <c r="I321" s="53"/>
    </row>
    <row r="322">
      <c r="C322" s="53"/>
      <c r="D322" s="53"/>
      <c r="E322" s="53"/>
      <c r="F322" s="53"/>
      <c r="G322" s="53"/>
      <c r="H322" s="53"/>
      <c r="I322" s="53"/>
    </row>
    <row r="323">
      <c r="C323" s="53"/>
      <c r="D323" s="53"/>
      <c r="E323" s="53"/>
      <c r="F323" s="53"/>
      <c r="G323" s="53"/>
      <c r="H323" s="53"/>
      <c r="I323" s="53"/>
    </row>
    <row r="324">
      <c r="C324" s="53"/>
      <c r="D324" s="53"/>
      <c r="E324" s="53"/>
      <c r="F324" s="53"/>
      <c r="G324" s="53"/>
      <c r="H324" s="53"/>
      <c r="I324" s="53"/>
    </row>
    <row r="325">
      <c r="C325" s="53"/>
      <c r="D325" s="53"/>
      <c r="E325" s="53"/>
      <c r="F325" s="53"/>
      <c r="G325" s="53"/>
      <c r="H325" s="53"/>
      <c r="I325" s="53"/>
    </row>
    <row r="326">
      <c r="C326" s="53"/>
      <c r="D326" s="53"/>
      <c r="E326" s="53"/>
      <c r="F326" s="53"/>
      <c r="G326" s="53"/>
      <c r="H326" s="53"/>
      <c r="I326" s="53"/>
    </row>
    <row r="327">
      <c r="C327" s="53"/>
      <c r="D327" s="53"/>
      <c r="E327" s="53"/>
      <c r="F327" s="53"/>
      <c r="G327" s="53"/>
      <c r="H327" s="53"/>
      <c r="I327" s="53"/>
    </row>
    <row r="328">
      <c r="C328" s="53"/>
      <c r="D328" s="53"/>
      <c r="E328" s="53"/>
      <c r="F328" s="53"/>
      <c r="G328" s="53"/>
      <c r="H328" s="53"/>
      <c r="I328" s="53"/>
    </row>
    <row r="329">
      <c r="C329" s="53"/>
      <c r="D329" s="53"/>
      <c r="E329" s="53"/>
      <c r="F329" s="53"/>
      <c r="G329" s="53"/>
      <c r="H329" s="53"/>
      <c r="I329" s="53"/>
    </row>
    <row r="330">
      <c r="C330" s="53"/>
      <c r="D330" s="53"/>
      <c r="E330" s="53"/>
      <c r="F330" s="53"/>
      <c r="G330" s="53"/>
      <c r="H330" s="53"/>
      <c r="I330" s="53"/>
    </row>
    <row r="331">
      <c r="C331" s="53"/>
      <c r="D331" s="53"/>
      <c r="E331" s="53"/>
      <c r="F331" s="53"/>
      <c r="G331" s="53"/>
      <c r="H331" s="53"/>
      <c r="I331" s="53"/>
    </row>
    <row r="332">
      <c r="C332" s="53"/>
      <c r="D332" s="53"/>
      <c r="E332" s="53"/>
      <c r="F332" s="53"/>
      <c r="G332" s="53"/>
      <c r="H332" s="53"/>
      <c r="I332" s="53"/>
    </row>
    <row r="333">
      <c r="C333" s="53"/>
      <c r="D333" s="53"/>
      <c r="E333" s="53"/>
      <c r="F333" s="53"/>
      <c r="G333" s="53"/>
      <c r="H333" s="53"/>
      <c r="I333" s="53"/>
    </row>
    <row r="334">
      <c r="C334" s="53"/>
      <c r="D334" s="53"/>
      <c r="E334" s="53"/>
      <c r="F334" s="53"/>
      <c r="G334" s="53"/>
      <c r="H334" s="53"/>
      <c r="I334" s="53"/>
    </row>
    <row r="335">
      <c r="C335" s="53"/>
      <c r="D335" s="53"/>
      <c r="E335" s="53"/>
      <c r="F335" s="53"/>
      <c r="G335" s="53"/>
      <c r="H335" s="53"/>
      <c r="I335" s="53"/>
    </row>
    <row r="336">
      <c r="C336" s="53"/>
      <c r="D336" s="53"/>
      <c r="E336" s="53"/>
      <c r="F336" s="53"/>
      <c r="G336" s="53"/>
      <c r="H336" s="53"/>
      <c r="I336" s="53"/>
    </row>
    <row r="337">
      <c r="C337" s="53"/>
      <c r="D337" s="53"/>
      <c r="E337" s="53"/>
      <c r="F337" s="53"/>
      <c r="G337" s="53"/>
      <c r="H337" s="53"/>
      <c r="I337" s="53"/>
    </row>
    <row r="338">
      <c r="C338" s="53"/>
      <c r="D338" s="53"/>
      <c r="E338" s="53"/>
      <c r="F338" s="53"/>
      <c r="G338" s="53"/>
      <c r="H338" s="53"/>
      <c r="I338" s="53"/>
    </row>
    <row r="339">
      <c r="C339" s="53"/>
      <c r="D339" s="53"/>
      <c r="E339" s="53"/>
      <c r="F339" s="53"/>
      <c r="G339" s="53"/>
      <c r="H339" s="53"/>
      <c r="I339" s="53"/>
    </row>
    <row r="340">
      <c r="C340" s="53"/>
      <c r="D340" s="53"/>
      <c r="E340" s="53"/>
      <c r="F340" s="53"/>
      <c r="G340" s="53"/>
      <c r="H340" s="53"/>
      <c r="I340" s="53"/>
    </row>
    <row r="341">
      <c r="C341" s="53"/>
      <c r="D341" s="53"/>
      <c r="E341" s="53"/>
      <c r="F341" s="53"/>
      <c r="G341" s="53"/>
      <c r="H341" s="53"/>
      <c r="I341" s="53"/>
    </row>
    <row r="342">
      <c r="C342" s="53"/>
      <c r="D342" s="53"/>
      <c r="E342" s="53"/>
      <c r="F342" s="53"/>
      <c r="G342" s="53"/>
      <c r="H342" s="53"/>
      <c r="I342" s="53"/>
    </row>
    <row r="343">
      <c r="C343" s="53"/>
      <c r="D343" s="53"/>
      <c r="E343" s="53"/>
      <c r="F343" s="53"/>
      <c r="G343" s="53"/>
      <c r="H343" s="53"/>
      <c r="I343" s="53"/>
    </row>
    <row r="344">
      <c r="C344" s="53"/>
      <c r="D344" s="53"/>
      <c r="E344" s="53"/>
      <c r="F344" s="53"/>
      <c r="G344" s="53"/>
      <c r="H344" s="53"/>
      <c r="I344" s="53"/>
    </row>
    <row r="345">
      <c r="C345" s="53"/>
      <c r="D345" s="53"/>
      <c r="E345" s="53"/>
      <c r="F345" s="53"/>
      <c r="G345" s="53"/>
      <c r="H345" s="53"/>
      <c r="I345" s="53"/>
    </row>
    <row r="346">
      <c r="C346" s="53"/>
      <c r="D346" s="53"/>
      <c r="E346" s="53"/>
      <c r="F346" s="53"/>
      <c r="G346" s="53"/>
      <c r="H346" s="53"/>
      <c r="I346" s="53"/>
    </row>
    <row r="347">
      <c r="C347" s="53"/>
      <c r="D347" s="53"/>
      <c r="E347" s="53"/>
      <c r="F347" s="53"/>
      <c r="G347" s="53"/>
      <c r="H347" s="53"/>
      <c r="I347" s="53"/>
    </row>
    <row r="348">
      <c r="C348" s="53"/>
      <c r="D348" s="53"/>
      <c r="E348" s="53"/>
      <c r="F348" s="53"/>
      <c r="G348" s="53"/>
      <c r="H348" s="53"/>
      <c r="I348" s="53"/>
    </row>
    <row r="349">
      <c r="C349" s="53"/>
      <c r="D349" s="53"/>
      <c r="E349" s="53"/>
      <c r="F349" s="53"/>
      <c r="G349" s="53"/>
      <c r="H349" s="53"/>
      <c r="I349" s="53"/>
    </row>
    <row r="350">
      <c r="C350" s="53"/>
      <c r="D350" s="53"/>
      <c r="E350" s="53"/>
      <c r="F350" s="53"/>
      <c r="G350" s="53"/>
      <c r="H350" s="53"/>
      <c r="I350" s="53"/>
    </row>
    <row r="351">
      <c r="C351" s="53"/>
      <c r="D351" s="53"/>
      <c r="E351" s="53"/>
      <c r="F351" s="53"/>
      <c r="G351" s="53"/>
      <c r="H351" s="53"/>
      <c r="I351" s="53"/>
    </row>
    <row r="352">
      <c r="C352" s="53"/>
      <c r="D352" s="53"/>
      <c r="E352" s="53"/>
      <c r="F352" s="53"/>
      <c r="G352" s="53"/>
      <c r="H352" s="53"/>
      <c r="I352" s="53"/>
    </row>
    <row r="353">
      <c r="C353" s="53"/>
      <c r="D353" s="53"/>
      <c r="E353" s="53"/>
      <c r="F353" s="53"/>
      <c r="G353" s="53"/>
      <c r="H353" s="53"/>
      <c r="I353" s="53"/>
    </row>
    <row r="354">
      <c r="C354" s="53"/>
      <c r="D354" s="53"/>
      <c r="E354" s="53"/>
      <c r="F354" s="53"/>
      <c r="G354" s="53"/>
      <c r="H354" s="53"/>
      <c r="I354" s="53"/>
    </row>
    <row r="355">
      <c r="C355" s="53"/>
      <c r="D355" s="53"/>
      <c r="E355" s="53"/>
      <c r="F355" s="53"/>
      <c r="G355" s="53"/>
      <c r="H355" s="53"/>
      <c r="I355" s="53"/>
    </row>
    <row r="356">
      <c r="C356" s="53"/>
      <c r="D356" s="53"/>
      <c r="E356" s="53"/>
      <c r="F356" s="53"/>
      <c r="G356" s="53"/>
      <c r="H356" s="53"/>
      <c r="I356" s="53"/>
    </row>
    <row r="357">
      <c r="C357" s="53"/>
      <c r="D357" s="53"/>
      <c r="E357" s="53"/>
      <c r="F357" s="53"/>
      <c r="G357" s="53"/>
      <c r="H357" s="53"/>
      <c r="I357" s="53"/>
    </row>
    <row r="358">
      <c r="C358" s="53"/>
      <c r="D358" s="53"/>
      <c r="E358" s="53"/>
      <c r="F358" s="53"/>
      <c r="G358" s="53"/>
      <c r="H358" s="53"/>
      <c r="I358" s="53"/>
    </row>
    <row r="359">
      <c r="C359" s="53"/>
      <c r="D359" s="53"/>
      <c r="E359" s="53"/>
      <c r="F359" s="53"/>
      <c r="G359" s="53"/>
      <c r="H359" s="53"/>
      <c r="I359" s="53"/>
    </row>
    <row r="360">
      <c r="C360" s="53"/>
      <c r="D360" s="53"/>
      <c r="E360" s="53"/>
      <c r="F360" s="53"/>
      <c r="G360" s="53"/>
      <c r="H360" s="53"/>
      <c r="I360" s="53"/>
    </row>
    <row r="361">
      <c r="C361" s="53"/>
      <c r="D361" s="53"/>
      <c r="E361" s="53"/>
      <c r="F361" s="53"/>
      <c r="G361" s="53"/>
      <c r="H361" s="53"/>
      <c r="I361" s="53"/>
    </row>
    <row r="362">
      <c r="C362" s="53"/>
      <c r="D362" s="53"/>
      <c r="E362" s="53"/>
      <c r="F362" s="53"/>
      <c r="G362" s="53"/>
      <c r="H362" s="53"/>
      <c r="I362" s="53"/>
    </row>
    <row r="363">
      <c r="C363" s="53"/>
      <c r="D363" s="53"/>
      <c r="E363" s="53"/>
      <c r="F363" s="53"/>
      <c r="G363" s="53"/>
      <c r="H363" s="53"/>
      <c r="I363" s="53"/>
    </row>
    <row r="364">
      <c r="C364" s="53"/>
      <c r="D364" s="53"/>
      <c r="E364" s="53"/>
      <c r="F364" s="53"/>
      <c r="G364" s="53"/>
      <c r="H364" s="53"/>
      <c r="I364" s="53"/>
    </row>
    <row r="365">
      <c r="C365" s="53"/>
      <c r="D365" s="53"/>
      <c r="E365" s="53"/>
      <c r="F365" s="53"/>
      <c r="G365" s="53"/>
      <c r="H365" s="53"/>
      <c r="I365" s="53"/>
    </row>
    <row r="366">
      <c r="C366" s="53"/>
      <c r="D366" s="53"/>
      <c r="E366" s="53"/>
      <c r="F366" s="53"/>
      <c r="G366" s="53"/>
      <c r="H366" s="53"/>
      <c r="I366" s="53"/>
    </row>
    <row r="367">
      <c r="C367" s="53"/>
      <c r="D367" s="53"/>
      <c r="E367" s="53"/>
      <c r="F367" s="53"/>
      <c r="G367" s="53"/>
      <c r="H367" s="53"/>
      <c r="I367" s="53"/>
    </row>
    <row r="368">
      <c r="C368" s="53"/>
      <c r="D368" s="53"/>
      <c r="E368" s="53"/>
      <c r="F368" s="53"/>
      <c r="G368" s="53"/>
      <c r="H368" s="53"/>
      <c r="I368" s="53"/>
    </row>
    <row r="369">
      <c r="C369" s="53"/>
      <c r="D369" s="53"/>
      <c r="E369" s="53"/>
      <c r="F369" s="53"/>
      <c r="G369" s="53"/>
      <c r="H369" s="53"/>
      <c r="I369" s="53"/>
    </row>
    <row r="370">
      <c r="C370" s="53"/>
      <c r="D370" s="53"/>
      <c r="E370" s="53"/>
      <c r="F370" s="53"/>
      <c r="G370" s="53"/>
      <c r="H370" s="53"/>
      <c r="I370" s="53"/>
    </row>
    <row r="371">
      <c r="C371" s="53"/>
      <c r="D371" s="53"/>
      <c r="E371" s="53"/>
      <c r="F371" s="53"/>
      <c r="G371" s="53"/>
      <c r="H371" s="53"/>
      <c r="I371" s="53"/>
    </row>
    <row r="372">
      <c r="C372" s="53"/>
      <c r="D372" s="53"/>
      <c r="E372" s="53"/>
      <c r="F372" s="53"/>
      <c r="G372" s="53"/>
      <c r="H372" s="53"/>
      <c r="I372" s="53"/>
    </row>
    <row r="373">
      <c r="C373" s="53"/>
      <c r="D373" s="53"/>
      <c r="E373" s="53"/>
      <c r="F373" s="53"/>
      <c r="G373" s="53"/>
      <c r="H373" s="53"/>
      <c r="I373" s="53"/>
    </row>
    <row r="374">
      <c r="C374" s="53"/>
      <c r="D374" s="53"/>
      <c r="E374" s="53"/>
      <c r="F374" s="53"/>
      <c r="G374" s="53"/>
      <c r="H374" s="53"/>
      <c r="I374" s="53"/>
    </row>
    <row r="375">
      <c r="C375" s="53"/>
      <c r="D375" s="53"/>
      <c r="E375" s="53"/>
      <c r="F375" s="53"/>
      <c r="G375" s="53"/>
      <c r="H375" s="53"/>
      <c r="I375" s="53"/>
    </row>
    <row r="376">
      <c r="C376" s="53"/>
      <c r="D376" s="53"/>
      <c r="E376" s="53"/>
      <c r="F376" s="53"/>
      <c r="G376" s="53"/>
      <c r="H376" s="53"/>
      <c r="I376" s="53"/>
    </row>
    <row r="377">
      <c r="C377" s="53"/>
      <c r="D377" s="53"/>
      <c r="E377" s="53"/>
      <c r="F377" s="53"/>
      <c r="G377" s="53"/>
      <c r="H377" s="53"/>
      <c r="I377" s="53"/>
    </row>
    <row r="378">
      <c r="C378" s="53"/>
      <c r="D378" s="53"/>
      <c r="E378" s="53"/>
      <c r="F378" s="53"/>
      <c r="G378" s="53"/>
      <c r="H378" s="53"/>
      <c r="I378" s="53"/>
    </row>
    <row r="379">
      <c r="C379" s="53"/>
      <c r="D379" s="53"/>
      <c r="E379" s="53"/>
      <c r="F379" s="53"/>
      <c r="G379" s="53"/>
      <c r="H379" s="53"/>
      <c r="I379" s="53"/>
    </row>
    <row r="380">
      <c r="C380" s="53"/>
      <c r="D380" s="53"/>
      <c r="E380" s="53"/>
      <c r="F380" s="53"/>
      <c r="G380" s="53"/>
      <c r="H380" s="53"/>
      <c r="I380" s="53"/>
    </row>
    <row r="381">
      <c r="C381" s="53"/>
      <c r="D381" s="53"/>
      <c r="E381" s="53"/>
      <c r="F381" s="53"/>
      <c r="G381" s="53"/>
      <c r="H381" s="53"/>
      <c r="I381" s="53"/>
    </row>
    <row r="382">
      <c r="C382" s="53"/>
      <c r="D382" s="53"/>
      <c r="E382" s="53"/>
      <c r="F382" s="53"/>
      <c r="G382" s="53"/>
      <c r="H382" s="53"/>
      <c r="I382" s="53"/>
    </row>
    <row r="383">
      <c r="C383" s="53"/>
      <c r="D383" s="53"/>
      <c r="E383" s="53"/>
      <c r="F383" s="53"/>
      <c r="G383" s="53"/>
      <c r="H383" s="53"/>
      <c r="I383" s="53"/>
    </row>
    <row r="384">
      <c r="C384" s="53"/>
      <c r="D384" s="53"/>
      <c r="E384" s="53"/>
      <c r="F384" s="53"/>
      <c r="G384" s="53"/>
      <c r="H384" s="53"/>
      <c r="I384" s="53"/>
    </row>
    <row r="385">
      <c r="C385" s="53"/>
      <c r="D385" s="53"/>
      <c r="E385" s="53"/>
      <c r="F385" s="53"/>
      <c r="G385" s="53"/>
      <c r="H385" s="53"/>
      <c r="I385" s="53"/>
    </row>
    <row r="386">
      <c r="C386" s="53"/>
      <c r="D386" s="53"/>
      <c r="E386" s="53"/>
      <c r="F386" s="53"/>
      <c r="G386" s="53"/>
      <c r="H386" s="53"/>
      <c r="I386" s="53"/>
    </row>
    <row r="387">
      <c r="C387" s="53"/>
      <c r="D387" s="53"/>
      <c r="E387" s="53"/>
      <c r="F387" s="53"/>
      <c r="G387" s="53"/>
      <c r="H387" s="53"/>
      <c r="I387" s="53"/>
    </row>
    <row r="388">
      <c r="C388" s="53"/>
      <c r="D388" s="53"/>
      <c r="E388" s="53"/>
      <c r="F388" s="53"/>
      <c r="G388" s="53"/>
      <c r="H388" s="53"/>
      <c r="I388" s="53"/>
    </row>
    <row r="389">
      <c r="C389" s="53"/>
      <c r="D389" s="53"/>
      <c r="E389" s="53"/>
      <c r="F389" s="53"/>
      <c r="G389" s="53"/>
      <c r="H389" s="53"/>
      <c r="I389" s="53"/>
    </row>
    <row r="390">
      <c r="C390" s="53"/>
      <c r="D390" s="53"/>
      <c r="E390" s="53"/>
      <c r="F390" s="53"/>
      <c r="G390" s="53"/>
      <c r="H390" s="53"/>
      <c r="I390" s="53"/>
    </row>
    <row r="391">
      <c r="C391" s="53"/>
      <c r="D391" s="53"/>
      <c r="E391" s="53"/>
      <c r="F391" s="53"/>
      <c r="G391" s="53"/>
      <c r="H391" s="53"/>
      <c r="I391" s="53"/>
    </row>
    <row r="392">
      <c r="C392" s="53"/>
      <c r="D392" s="53"/>
      <c r="E392" s="53"/>
      <c r="F392" s="53"/>
      <c r="G392" s="53"/>
      <c r="H392" s="53"/>
      <c r="I392" s="53"/>
    </row>
    <row r="393">
      <c r="C393" s="53"/>
      <c r="D393" s="53"/>
      <c r="E393" s="53"/>
      <c r="F393" s="53"/>
      <c r="G393" s="53"/>
      <c r="H393" s="53"/>
      <c r="I393" s="53"/>
    </row>
    <row r="394">
      <c r="C394" s="53"/>
      <c r="D394" s="53"/>
      <c r="E394" s="53"/>
      <c r="F394" s="53"/>
      <c r="G394" s="53"/>
      <c r="H394" s="53"/>
      <c r="I394" s="53"/>
    </row>
    <row r="395">
      <c r="C395" s="53"/>
      <c r="D395" s="53"/>
      <c r="E395" s="53"/>
      <c r="F395" s="53"/>
      <c r="G395" s="53"/>
      <c r="H395" s="53"/>
      <c r="I395" s="53"/>
    </row>
    <row r="396">
      <c r="C396" s="53"/>
      <c r="D396" s="53"/>
      <c r="E396" s="53"/>
      <c r="F396" s="53"/>
      <c r="G396" s="53"/>
      <c r="H396" s="53"/>
      <c r="I396" s="53"/>
    </row>
    <row r="397">
      <c r="C397" s="53"/>
      <c r="D397" s="53"/>
      <c r="E397" s="53"/>
      <c r="F397" s="53"/>
      <c r="G397" s="53"/>
      <c r="H397" s="53"/>
      <c r="I397" s="53"/>
    </row>
    <row r="398">
      <c r="C398" s="53"/>
      <c r="D398" s="53"/>
      <c r="E398" s="53"/>
      <c r="F398" s="53"/>
      <c r="G398" s="53"/>
      <c r="H398" s="53"/>
      <c r="I398" s="53"/>
    </row>
    <row r="399">
      <c r="C399" s="53"/>
      <c r="D399" s="53"/>
      <c r="E399" s="53"/>
      <c r="F399" s="53"/>
      <c r="G399" s="53"/>
      <c r="H399" s="53"/>
      <c r="I399" s="53"/>
    </row>
    <row r="400">
      <c r="C400" s="53"/>
      <c r="D400" s="53"/>
      <c r="E400" s="53"/>
      <c r="F400" s="53"/>
      <c r="G400" s="53"/>
      <c r="H400" s="53"/>
      <c r="I400" s="53"/>
    </row>
    <row r="401">
      <c r="C401" s="53"/>
      <c r="D401" s="53"/>
      <c r="E401" s="53"/>
      <c r="F401" s="53"/>
      <c r="G401" s="53"/>
      <c r="H401" s="53"/>
      <c r="I401" s="53"/>
    </row>
    <row r="402">
      <c r="C402" s="53"/>
      <c r="D402" s="53"/>
      <c r="E402" s="53"/>
      <c r="F402" s="53"/>
      <c r="G402" s="53"/>
      <c r="H402" s="53"/>
      <c r="I402" s="53"/>
    </row>
    <row r="403">
      <c r="C403" s="53"/>
      <c r="D403" s="53"/>
      <c r="E403" s="53"/>
      <c r="F403" s="53"/>
      <c r="G403" s="53"/>
      <c r="H403" s="53"/>
      <c r="I403" s="53"/>
    </row>
    <row r="404">
      <c r="C404" s="53"/>
      <c r="D404" s="53"/>
      <c r="E404" s="53"/>
      <c r="F404" s="53"/>
      <c r="G404" s="53"/>
      <c r="H404" s="53"/>
      <c r="I404" s="53"/>
    </row>
    <row r="405">
      <c r="C405" s="53"/>
      <c r="D405" s="53"/>
      <c r="E405" s="53"/>
      <c r="F405" s="53"/>
      <c r="G405" s="53"/>
      <c r="H405" s="53"/>
      <c r="I405" s="53"/>
    </row>
    <row r="406">
      <c r="C406" s="53"/>
      <c r="D406" s="53"/>
      <c r="E406" s="53"/>
      <c r="F406" s="53"/>
      <c r="G406" s="53"/>
      <c r="H406" s="53"/>
      <c r="I406" s="53"/>
    </row>
    <row r="407">
      <c r="C407" s="53"/>
      <c r="D407" s="53"/>
      <c r="E407" s="53"/>
      <c r="F407" s="53"/>
      <c r="G407" s="53"/>
      <c r="H407" s="53"/>
      <c r="I407" s="53"/>
    </row>
    <row r="408">
      <c r="C408" s="53"/>
      <c r="D408" s="53"/>
      <c r="E408" s="53"/>
      <c r="F408" s="53"/>
      <c r="G408" s="53"/>
      <c r="H408" s="53"/>
      <c r="I408" s="53"/>
    </row>
    <row r="409">
      <c r="C409" s="53"/>
      <c r="D409" s="53"/>
      <c r="E409" s="53"/>
      <c r="F409" s="53"/>
      <c r="G409" s="53"/>
      <c r="H409" s="53"/>
      <c r="I409" s="53"/>
    </row>
    <row r="410">
      <c r="C410" s="53"/>
      <c r="D410" s="53"/>
      <c r="E410" s="53"/>
      <c r="F410" s="53"/>
      <c r="G410" s="53"/>
      <c r="H410" s="53"/>
      <c r="I410" s="53"/>
    </row>
    <row r="411">
      <c r="C411" s="53"/>
      <c r="D411" s="53"/>
      <c r="E411" s="53"/>
      <c r="F411" s="53"/>
      <c r="G411" s="53"/>
      <c r="H411" s="53"/>
      <c r="I411" s="53"/>
    </row>
    <row r="412">
      <c r="C412" s="53"/>
      <c r="D412" s="53"/>
      <c r="E412" s="53"/>
      <c r="F412" s="53"/>
      <c r="G412" s="53"/>
      <c r="H412" s="53"/>
      <c r="I412" s="53"/>
    </row>
    <row r="413">
      <c r="C413" s="53"/>
      <c r="D413" s="53"/>
      <c r="E413" s="53"/>
      <c r="F413" s="53"/>
      <c r="G413" s="53"/>
      <c r="H413" s="53"/>
      <c r="I413" s="53"/>
    </row>
    <row r="414">
      <c r="C414" s="53"/>
      <c r="D414" s="53"/>
      <c r="E414" s="53"/>
      <c r="F414" s="53"/>
      <c r="G414" s="53"/>
      <c r="H414" s="53"/>
      <c r="I414" s="53"/>
    </row>
    <row r="415">
      <c r="C415" s="53"/>
      <c r="D415" s="53"/>
      <c r="E415" s="53"/>
      <c r="F415" s="53"/>
      <c r="G415" s="53"/>
      <c r="H415" s="53"/>
      <c r="I415" s="53"/>
    </row>
    <row r="416">
      <c r="C416" s="53"/>
      <c r="D416" s="53"/>
      <c r="E416" s="53"/>
      <c r="F416" s="53"/>
      <c r="G416" s="53"/>
      <c r="H416" s="53"/>
      <c r="I416" s="53"/>
    </row>
    <row r="417">
      <c r="C417" s="53"/>
      <c r="D417" s="53"/>
      <c r="E417" s="53"/>
      <c r="F417" s="53"/>
      <c r="G417" s="53"/>
      <c r="H417" s="53"/>
      <c r="I417" s="53"/>
    </row>
    <row r="418">
      <c r="C418" s="53"/>
      <c r="D418" s="53"/>
      <c r="E418" s="53"/>
      <c r="F418" s="53"/>
      <c r="G418" s="53"/>
      <c r="H418" s="53"/>
      <c r="I418" s="53"/>
    </row>
    <row r="419">
      <c r="C419" s="53"/>
      <c r="D419" s="53"/>
      <c r="E419" s="53"/>
      <c r="F419" s="53"/>
      <c r="G419" s="53"/>
      <c r="H419" s="53"/>
      <c r="I419" s="53"/>
    </row>
    <row r="420">
      <c r="C420" s="53"/>
      <c r="D420" s="53"/>
      <c r="E420" s="53"/>
      <c r="F420" s="53"/>
      <c r="G420" s="53"/>
      <c r="H420" s="53"/>
      <c r="I420" s="53"/>
    </row>
    <row r="421">
      <c r="C421" s="53"/>
      <c r="D421" s="53"/>
      <c r="E421" s="53"/>
      <c r="F421" s="53"/>
      <c r="G421" s="53"/>
      <c r="H421" s="53"/>
      <c r="I421" s="53"/>
    </row>
    <row r="422">
      <c r="C422" s="53"/>
      <c r="D422" s="53"/>
      <c r="E422" s="53"/>
      <c r="F422" s="53"/>
      <c r="G422" s="53"/>
      <c r="H422" s="53"/>
      <c r="I422" s="53"/>
    </row>
    <row r="423">
      <c r="C423" s="53"/>
      <c r="D423" s="53"/>
      <c r="E423" s="53"/>
      <c r="F423" s="53"/>
      <c r="G423" s="53"/>
      <c r="H423" s="53"/>
      <c r="I423" s="53"/>
    </row>
    <row r="424">
      <c r="C424" s="53"/>
      <c r="D424" s="53"/>
      <c r="E424" s="53"/>
      <c r="F424" s="53"/>
      <c r="G424" s="53"/>
      <c r="H424" s="53"/>
      <c r="I424" s="53"/>
    </row>
    <row r="425">
      <c r="C425" s="53"/>
      <c r="D425" s="53"/>
      <c r="E425" s="53"/>
      <c r="F425" s="53"/>
      <c r="G425" s="53"/>
      <c r="H425" s="53"/>
      <c r="I425" s="53"/>
    </row>
    <row r="426">
      <c r="C426" s="53"/>
      <c r="D426" s="53"/>
      <c r="E426" s="53"/>
      <c r="F426" s="53"/>
      <c r="G426" s="53"/>
      <c r="H426" s="53"/>
      <c r="I426" s="53"/>
    </row>
    <row r="427">
      <c r="C427" s="53"/>
      <c r="D427" s="53"/>
      <c r="E427" s="53"/>
      <c r="F427" s="53"/>
      <c r="G427" s="53"/>
      <c r="H427" s="53"/>
      <c r="I427" s="53"/>
    </row>
    <row r="428">
      <c r="C428" s="53"/>
      <c r="D428" s="53"/>
      <c r="E428" s="53"/>
      <c r="F428" s="53"/>
      <c r="G428" s="53"/>
      <c r="H428" s="53"/>
      <c r="I428" s="53"/>
    </row>
    <row r="429">
      <c r="C429" s="53"/>
      <c r="D429" s="53"/>
      <c r="E429" s="53"/>
      <c r="F429" s="53"/>
      <c r="G429" s="53"/>
      <c r="H429" s="53"/>
      <c r="I429" s="53"/>
    </row>
    <row r="430">
      <c r="C430" s="53"/>
      <c r="D430" s="53"/>
      <c r="E430" s="53"/>
      <c r="F430" s="53"/>
      <c r="G430" s="53"/>
      <c r="H430" s="53"/>
      <c r="I430" s="53"/>
    </row>
    <row r="431">
      <c r="C431" s="53"/>
      <c r="D431" s="53"/>
      <c r="E431" s="53"/>
      <c r="F431" s="53"/>
      <c r="G431" s="53"/>
      <c r="H431" s="53"/>
      <c r="I431" s="53"/>
    </row>
    <row r="432">
      <c r="C432" s="53"/>
      <c r="D432" s="53"/>
      <c r="E432" s="53"/>
      <c r="F432" s="53"/>
      <c r="G432" s="53"/>
      <c r="H432" s="53"/>
      <c r="I432" s="53"/>
    </row>
    <row r="433">
      <c r="C433" s="53"/>
      <c r="D433" s="53"/>
      <c r="E433" s="53"/>
      <c r="F433" s="53"/>
      <c r="G433" s="53"/>
      <c r="H433" s="53"/>
      <c r="I433" s="53"/>
    </row>
    <row r="434">
      <c r="C434" s="53"/>
      <c r="D434" s="53"/>
      <c r="E434" s="53"/>
      <c r="F434" s="53"/>
      <c r="G434" s="53"/>
      <c r="H434" s="53"/>
      <c r="I434" s="53"/>
    </row>
    <row r="435">
      <c r="C435" s="53"/>
      <c r="D435" s="53"/>
      <c r="E435" s="53"/>
      <c r="F435" s="53"/>
      <c r="G435" s="53"/>
      <c r="H435" s="53"/>
      <c r="I435" s="53"/>
    </row>
    <row r="436">
      <c r="C436" s="53"/>
      <c r="D436" s="53"/>
      <c r="E436" s="53"/>
      <c r="F436" s="53"/>
      <c r="G436" s="53"/>
      <c r="H436" s="53"/>
      <c r="I436" s="53"/>
    </row>
    <row r="437">
      <c r="C437" s="53"/>
      <c r="D437" s="53"/>
      <c r="E437" s="53"/>
      <c r="F437" s="53"/>
      <c r="G437" s="53"/>
      <c r="H437" s="53"/>
      <c r="I437" s="53"/>
    </row>
    <row r="438">
      <c r="C438" s="53"/>
      <c r="D438" s="53"/>
      <c r="E438" s="53"/>
      <c r="F438" s="53"/>
      <c r="G438" s="53"/>
      <c r="H438" s="53"/>
      <c r="I438" s="53"/>
    </row>
    <row r="439">
      <c r="C439" s="53"/>
      <c r="D439" s="53"/>
      <c r="E439" s="53"/>
      <c r="F439" s="53"/>
      <c r="G439" s="53"/>
      <c r="H439" s="53"/>
      <c r="I439" s="53"/>
    </row>
    <row r="440">
      <c r="C440" s="53"/>
      <c r="D440" s="53"/>
      <c r="E440" s="53"/>
      <c r="F440" s="53"/>
      <c r="G440" s="53"/>
      <c r="H440" s="53"/>
      <c r="I440" s="53"/>
    </row>
    <row r="441">
      <c r="C441" s="53"/>
      <c r="D441" s="53"/>
      <c r="E441" s="53"/>
      <c r="F441" s="53"/>
      <c r="G441" s="53"/>
      <c r="H441" s="53"/>
      <c r="I441" s="53"/>
    </row>
    <row r="442">
      <c r="C442" s="53"/>
      <c r="D442" s="53"/>
      <c r="E442" s="53"/>
      <c r="F442" s="53"/>
      <c r="G442" s="53"/>
      <c r="H442" s="53"/>
      <c r="I442" s="53"/>
    </row>
    <row r="443">
      <c r="C443" s="53"/>
      <c r="D443" s="53"/>
      <c r="E443" s="53"/>
      <c r="F443" s="53"/>
      <c r="G443" s="53"/>
      <c r="H443" s="53"/>
      <c r="I443" s="53"/>
    </row>
    <row r="444">
      <c r="C444" s="53"/>
      <c r="D444" s="53"/>
      <c r="E444" s="53"/>
      <c r="F444" s="53"/>
      <c r="G444" s="53"/>
      <c r="H444" s="53"/>
      <c r="I444" s="53"/>
    </row>
    <row r="445">
      <c r="C445" s="53"/>
      <c r="D445" s="53"/>
      <c r="E445" s="53"/>
      <c r="F445" s="53"/>
      <c r="G445" s="53"/>
      <c r="H445" s="53"/>
      <c r="I445" s="53"/>
    </row>
    <row r="446">
      <c r="C446" s="53"/>
      <c r="D446" s="53"/>
      <c r="E446" s="53"/>
      <c r="F446" s="53"/>
      <c r="G446" s="53"/>
      <c r="H446" s="53"/>
      <c r="I446" s="53"/>
    </row>
    <row r="447">
      <c r="C447" s="53"/>
      <c r="D447" s="53"/>
      <c r="E447" s="53"/>
      <c r="F447" s="53"/>
      <c r="G447" s="53"/>
      <c r="H447" s="53"/>
      <c r="I447" s="53"/>
    </row>
    <row r="448">
      <c r="C448" s="53"/>
      <c r="D448" s="53"/>
      <c r="E448" s="53"/>
      <c r="F448" s="53"/>
      <c r="G448" s="53"/>
      <c r="H448" s="53"/>
      <c r="I448" s="53"/>
    </row>
    <row r="449">
      <c r="C449" s="53"/>
      <c r="D449" s="53"/>
      <c r="E449" s="53"/>
      <c r="F449" s="53"/>
      <c r="G449" s="53"/>
      <c r="H449" s="53"/>
      <c r="I449" s="53"/>
    </row>
    <row r="450">
      <c r="C450" s="53"/>
      <c r="D450" s="53"/>
      <c r="E450" s="53"/>
      <c r="F450" s="53"/>
      <c r="G450" s="53"/>
      <c r="H450" s="53"/>
      <c r="I450" s="53"/>
    </row>
    <row r="451">
      <c r="C451" s="53"/>
      <c r="D451" s="53"/>
      <c r="E451" s="53"/>
      <c r="F451" s="53"/>
      <c r="G451" s="53"/>
      <c r="H451" s="53"/>
      <c r="I451" s="53"/>
    </row>
    <row r="452">
      <c r="C452" s="53"/>
      <c r="D452" s="53"/>
      <c r="E452" s="53"/>
      <c r="F452" s="53"/>
      <c r="G452" s="53"/>
      <c r="H452" s="53"/>
      <c r="I452" s="53"/>
    </row>
    <row r="453">
      <c r="C453" s="53"/>
      <c r="D453" s="53"/>
      <c r="E453" s="53"/>
      <c r="F453" s="53"/>
      <c r="G453" s="53"/>
      <c r="H453" s="53"/>
      <c r="I453" s="53"/>
    </row>
    <row r="454">
      <c r="C454" s="53"/>
      <c r="D454" s="53"/>
      <c r="E454" s="53"/>
      <c r="F454" s="53"/>
      <c r="G454" s="53"/>
      <c r="H454" s="53"/>
      <c r="I454" s="53"/>
    </row>
    <row r="455">
      <c r="C455" s="53"/>
      <c r="D455" s="53"/>
      <c r="E455" s="53"/>
      <c r="F455" s="53"/>
      <c r="G455" s="53"/>
      <c r="H455" s="53"/>
      <c r="I455" s="53"/>
    </row>
    <row r="456">
      <c r="C456" s="53"/>
      <c r="D456" s="53"/>
      <c r="E456" s="53"/>
      <c r="F456" s="53"/>
      <c r="G456" s="53"/>
      <c r="H456" s="53"/>
      <c r="I456" s="53"/>
    </row>
    <row r="457">
      <c r="C457" s="53"/>
      <c r="D457" s="53"/>
      <c r="E457" s="53"/>
      <c r="F457" s="53"/>
      <c r="G457" s="53"/>
      <c r="H457" s="53"/>
      <c r="I457" s="53"/>
    </row>
    <row r="458">
      <c r="C458" s="53"/>
      <c r="D458" s="53"/>
      <c r="E458" s="53"/>
      <c r="F458" s="53"/>
      <c r="G458" s="53"/>
      <c r="H458" s="53"/>
      <c r="I458" s="53"/>
    </row>
    <row r="459">
      <c r="C459" s="53"/>
      <c r="D459" s="53"/>
      <c r="E459" s="53"/>
      <c r="F459" s="53"/>
      <c r="G459" s="53"/>
      <c r="H459" s="53"/>
      <c r="I459" s="53"/>
    </row>
    <row r="460">
      <c r="C460" s="53"/>
      <c r="D460" s="53"/>
      <c r="E460" s="53"/>
      <c r="F460" s="53"/>
      <c r="G460" s="53"/>
      <c r="H460" s="53"/>
      <c r="I460" s="53"/>
    </row>
    <row r="461">
      <c r="C461" s="53"/>
      <c r="D461" s="53"/>
      <c r="E461" s="53"/>
      <c r="F461" s="53"/>
      <c r="G461" s="53"/>
      <c r="H461" s="53"/>
      <c r="I461" s="53"/>
    </row>
    <row r="462">
      <c r="C462" s="53"/>
      <c r="D462" s="53"/>
      <c r="E462" s="53"/>
      <c r="F462" s="53"/>
      <c r="G462" s="53"/>
      <c r="H462" s="53"/>
      <c r="I462" s="53"/>
    </row>
    <row r="463">
      <c r="C463" s="53"/>
      <c r="D463" s="53"/>
      <c r="E463" s="53"/>
      <c r="F463" s="53"/>
      <c r="G463" s="53"/>
      <c r="H463" s="53"/>
      <c r="I463" s="53"/>
    </row>
    <row r="464">
      <c r="C464" s="53"/>
      <c r="D464" s="53"/>
      <c r="E464" s="53"/>
      <c r="F464" s="53"/>
      <c r="G464" s="53"/>
      <c r="H464" s="53"/>
      <c r="I464" s="53"/>
    </row>
    <row r="465">
      <c r="C465" s="53"/>
      <c r="D465" s="53"/>
      <c r="E465" s="53"/>
      <c r="F465" s="53"/>
      <c r="G465" s="53"/>
      <c r="H465" s="53"/>
      <c r="I465" s="53"/>
    </row>
    <row r="466">
      <c r="C466" s="53"/>
      <c r="D466" s="53"/>
      <c r="E466" s="53"/>
      <c r="F466" s="53"/>
      <c r="G466" s="53"/>
      <c r="H466" s="53"/>
      <c r="I466" s="53"/>
    </row>
    <row r="467">
      <c r="C467" s="53"/>
      <c r="D467" s="53"/>
      <c r="E467" s="53"/>
      <c r="F467" s="53"/>
      <c r="G467" s="53"/>
      <c r="H467" s="53"/>
      <c r="I467" s="53"/>
    </row>
    <row r="468">
      <c r="C468" s="53"/>
      <c r="D468" s="53"/>
      <c r="E468" s="53"/>
      <c r="F468" s="53"/>
      <c r="G468" s="53"/>
      <c r="H468" s="53"/>
      <c r="I468" s="53"/>
    </row>
    <row r="469">
      <c r="C469" s="53"/>
      <c r="D469" s="53"/>
      <c r="E469" s="53"/>
      <c r="F469" s="53"/>
      <c r="G469" s="53"/>
      <c r="H469" s="53"/>
      <c r="I469" s="53"/>
    </row>
    <row r="470">
      <c r="C470" s="53"/>
      <c r="D470" s="53"/>
      <c r="E470" s="53"/>
      <c r="F470" s="53"/>
      <c r="G470" s="53"/>
      <c r="H470" s="53"/>
      <c r="I470" s="53"/>
    </row>
    <row r="471">
      <c r="C471" s="53"/>
      <c r="D471" s="53"/>
      <c r="E471" s="53"/>
      <c r="F471" s="53"/>
      <c r="G471" s="53"/>
      <c r="H471" s="53"/>
      <c r="I471" s="53"/>
    </row>
    <row r="472">
      <c r="C472" s="53"/>
      <c r="D472" s="53"/>
      <c r="E472" s="53"/>
      <c r="F472" s="53"/>
      <c r="G472" s="53"/>
      <c r="H472" s="53"/>
      <c r="I472" s="53"/>
    </row>
    <row r="473">
      <c r="C473" s="53"/>
      <c r="D473" s="53"/>
      <c r="E473" s="53"/>
      <c r="F473" s="53"/>
      <c r="G473" s="53"/>
      <c r="H473" s="53"/>
      <c r="I473" s="53"/>
    </row>
    <row r="474">
      <c r="C474" s="53"/>
      <c r="D474" s="53"/>
      <c r="E474" s="53"/>
      <c r="F474" s="53"/>
      <c r="G474" s="53"/>
      <c r="H474" s="53"/>
      <c r="I474" s="53"/>
    </row>
    <row r="475">
      <c r="C475" s="53"/>
      <c r="D475" s="53"/>
      <c r="E475" s="53"/>
      <c r="F475" s="53"/>
      <c r="G475" s="53"/>
      <c r="H475" s="53"/>
      <c r="I475" s="53"/>
    </row>
    <row r="476">
      <c r="C476" s="53"/>
      <c r="D476" s="53"/>
      <c r="E476" s="53"/>
      <c r="F476" s="53"/>
      <c r="G476" s="53"/>
      <c r="H476" s="53"/>
      <c r="I476" s="53"/>
    </row>
    <row r="477">
      <c r="C477" s="53"/>
      <c r="D477" s="53"/>
      <c r="E477" s="53"/>
      <c r="F477" s="53"/>
      <c r="G477" s="53"/>
      <c r="H477" s="53"/>
      <c r="I477" s="53"/>
    </row>
    <row r="478">
      <c r="C478" s="53"/>
      <c r="D478" s="53"/>
      <c r="E478" s="53"/>
      <c r="F478" s="53"/>
      <c r="G478" s="53"/>
      <c r="H478" s="53"/>
      <c r="I478" s="53"/>
    </row>
    <row r="479">
      <c r="C479" s="53"/>
      <c r="D479" s="53"/>
      <c r="E479" s="53"/>
      <c r="F479" s="53"/>
      <c r="G479" s="53"/>
      <c r="H479" s="53"/>
      <c r="I479" s="53"/>
    </row>
    <row r="480">
      <c r="C480" s="53"/>
      <c r="D480" s="53"/>
      <c r="E480" s="53"/>
      <c r="F480" s="53"/>
      <c r="G480" s="53"/>
      <c r="H480" s="53"/>
      <c r="I480" s="53"/>
    </row>
    <row r="481">
      <c r="C481" s="53"/>
      <c r="D481" s="53"/>
      <c r="E481" s="53"/>
      <c r="F481" s="53"/>
      <c r="G481" s="53"/>
      <c r="H481" s="53"/>
      <c r="I481" s="53"/>
    </row>
    <row r="482">
      <c r="C482" s="53"/>
      <c r="D482" s="53"/>
      <c r="E482" s="53"/>
      <c r="F482" s="53"/>
      <c r="G482" s="53"/>
      <c r="H482" s="53"/>
      <c r="I482" s="53"/>
    </row>
    <row r="483">
      <c r="C483" s="53"/>
      <c r="D483" s="53"/>
      <c r="E483" s="53"/>
      <c r="F483" s="53"/>
      <c r="G483" s="53"/>
      <c r="H483" s="53"/>
      <c r="I483" s="53"/>
    </row>
    <row r="484">
      <c r="C484" s="53"/>
      <c r="D484" s="53"/>
      <c r="E484" s="53"/>
      <c r="F484" s="53"/>
      <c r="G484" s="53"/>
      <c r="H484" s="53"/>
      <c r="I484" s="53"/>
    </row>
    <row r="485">
      <c r="C485" s="53"/>
      <c r="D485" s="53"/>
      <c r="E485" s="53"/>
      <c r="F485" s="53"/>
      <c r="G485" s="53"/>
      <c r="H485" s="53"/>
      <c r="I485" s="53"/>
    </row>
    <row r="486">
      <c r="C486" s="53"/>
      <c r="D486" s="53"/>
      <c r="E486" s="53"/>
      <c r="F486" s="53"/>
      <c r="G486" s="53"/>
      <c r="H486" s="53"/>
      <c r="I486" s="53"/>
    </row>
    <row r="487">
      <c r="C487" s="53"/>
      <c r="D487" s="53"/>
      <c r="E487" s="53"/>
      <c r="F487" s="53"/>
      <c r="G487" s="53"/>
      <c r="H487" s="53"/>
      <c r="I487" s="53"/>
    </row>
    <row r="488">
      <c r="C488" s="53"/>
      <c r="D488" s="53"/>
      <c r="E488" s="53"/>
      <c r="F488" s="53"/>
      <c r="G488" s="53"/>
      <c r="H488" s="53"/>
      <c r="I488" s="53"/>
    </row>
    <row r="489">
      <c r="C489" s="53"/>
      <c r="D489" s="53"/>
      <c r="E489" s="53"/>
      <c r="F489" s="53"/>
      <c r="G489" s="53"/>
      <c r="H489" s="53"/>
      <c r="I489" s="53"/>
    </row>
    <row r="490">
      <c r="C490" s="53"/>
      <c r="D490" s="53"/>
      <c r="E490" s="53"/>
      <c r="F490" s="53"/>
      <c r="G490" s="53"/>
      <c r="H490" s="53"/>
      <c r="I490" s="53"/>
    </row>
    <row r="491">
      <c r="C491" s="53"/>
      <c r="D491" s="53"/>
      <c r="E491" s="53"/>
      <c r="F491" s="53"/>
      <c r="G491" s="53"/>
      <c r="H491" s="53"/>
      <c r="I491" s="53"/>
    </row>
    <row r="492">
      <c r="C492" s="53"/>
      <c r="D492" s="53"/>
      <c r="E492" s="53"/>
      <c r="F492" s="53"/>
      <c r="G492" s="53"/>
      <c r="H492" s="53"/>
      <c r="I492" s="53"/>
    </row>
    <row r="493">
      <c r="C493" s="53"/>
      <c r="D493" s="53"/>
      <c r="E493" s="53"/>
      <c r="F493" s="53"/>
      <c r="G493" s="53"/>
      <c r="H493" s="53"/>
      <c r="I493" s="53"/>
    </row>
    <row r="494">
      <c r="C494" s="53"/>
      <c r="D494" s="53"/>
      <c r="E494" s="53"/>
      <c r="F494" s="53"/>
      <c r="G494" s="53"/>
      <c r="H494" s="53"/>
      <c r="I494" s="53"/>
    </row>
    <row r="495">
      <c r="C495" s="53"/>
      <c r="D495" s="53"/>
      <c r="E495" s="53"/>
      <c r="F495" s="53"/>
      <c r="G495" s="53"/>
      <c r="H495" s="53"/>
      <c r="I495" s="53"/>
    </row>
    <row r="496">
      <c r="C496" s="53"/>
      <c r="D496" s="53"/>
      <c r="E496" s="53"/>
      <c r="F496" s="53"/>
      <c r="G496" s="53"/>
      <c r="H496" s="53"/>
      <c r="I496" s="53"/>
    </row>
    <row r="497">
      <c r="C497" s="53"/>
      <c r="D497" s="53"/>
      <c r="E497" s="53"/>
      <c r="F497" s="53"/>
      <c r="G497" s="53"/>
      <c r="H497" s="53"/>
      <c r="I497" s="53"/>
    </row>
    <row r="498">
      <c r="C498" s="53"/>
      <c r="D498" s="53"/>
      <c r="E498" s="53"/>
      <c r="F498" s="53"/>
      <c r="G498" s="53"/>
      <c r="H498" s="53"/>
      <c r="I498" s="53"/>
    </row>
    <row r="499">
      <c r="C499" s="53"/>
      <c r="D499" s="53"/>
      <c r="E499" s="53"/>
      <c r="F499" s="53"/>
      <c r="G499" s="53"/>
      <c r="H499" s="53"/>
      <c r="I499" s="53"/>
    </row>
    <row r="500">
      <c r="C500" s="53"/>
      <c r="D500" s="53"/>
      <c r="E500" s="53"/>
      <c r="F500" s="53"/>
      <c r="G500" s="53"/>
      <c r="H500" s="53"/>
      <c r="I500" s="53"/>
    </row>
    <row r="501">
      <c r="C501" s="53"/>
      <c r="D501" s="53"/>
      <c r="E501" s="53"/>
      <c r="F501" s="53"/>
      <c r="G501" s="53"/>
      <c r="H501" s="53"/>
      <c r="I501" s="53"/>
    </row>
    <row r="502">
      <c r="C502" s="53"/>
      <c r="D502" s="53"/>
      <c r="E502" s="53"/>
      <c r="F502" s="53"/>
      <c r="G502" s="53"/>
      <c r="H502" s="53"/>
      <c r="I502" s="53"/>
    </row>
    <row r="503">
      <c r="C503" s="53"/>
      <c r="D503" s="53"/>
      <c r="E503" s="53"/>
      <c r="F503" s="53"/>
      <c r="G503" s="53"/>
      <c r="H503" s="53"/>
      <c r="I503" s="53"/>
    </row>
    <row r="504">
      <c r="C504" s="53"/>
      <c r="D504" s="53"/>
      <c r="E504" s="53"/>
      <c r="F504" s="53"/>
      <c r="G504" s="53"/>
      <c r="H504" s="53"/>
      <c r="I504" s="53"/>
    </row>
    <row r="505">
      <c r="C505" s="53"/>
      <c r="D505" s="53"/>
      <c r="E505" s="53"/>
      <c r="F505" s="53"/>
      <c r="G505" s="53"/>
      <c r="H505" s="53"/>
      <c r="I505" s="53"/>
    </row>
    <row r="506">
      <c r="C506" s="53"/>
      <c r="D506" s="53"/>
      <c r="E506" s="53"/>
      <c r="F506" s="53"/>
      <c r="G506" s="53"/>
      <c r="H506" s="53"/>
      <c r="I506" s="53"/>
    </row>
    <row r="507">
      <c r="C507" s="53"/>
      <c r="D507" s="53"/>
      <c r="E507" s="53"/>
      <c r="F507" s="53"/>
      <c r="G507" s="53"/>
      <c r="H507" s="53"/>
      <c r="I507" s="53"/>
    </row>
    <row r="508">
      <c r="C508" s="53"/>
      <c r="D508" s="53"/>
      <c r="E508" s="53"/>
      <c r="F508" s="53"/>
      <c r="G508" s="53"/>
      <c r="H508" s="53"/>
      <c r="I508" s="53"/>
    </row>
    <row r="509">
      <c r="C509" s="53"/>
      <c r="D509" s="53"/>
      <c r="E509" s="53"/>
      <c r="F509" s="53"/>
      <c r="G509" s="53"/>
      <c r="H509" s="53"/>
      <c r="I509" s="53"/>
    </row>
    <row r="510">
      <c r="C510" s="53"/>
      <c r="D510" s="53"/>
      <c r="E510" s="53"/>
      <c r="F510" s="53"/>
      <c r="G510" s="53"/>
      <c r="H510" s="53"/>
      <c r="I510" s="53"/>
    </row>
    <row r="511">
      <c r="C511" s="53"/>
      <c r="D511" s="53"/>
      <c r="E511" s="53"/>
      <c r="F511" s="53"/>
      <c r="G511" s="53"/>
      <c r="H511" s="53"/>
      <c r="I511" s="53"/>
    </row>
    <row r="512">
      <c r="C512" s="53"/>
      <c r="D512" s="53"/>
      <c r="E512" s="53"/>
      <c r="F512" s="53"/>
      <c r="G512" s="53"/>
      <c r="H512" s="53"/>
      <c r="I512" s="53"/>
    </row>
    <row r="513">
      <c r="C513" s="53"/>
      <c r="D513" s="53"/>
      <c r="E513" s="53"/>
      <c r="F513" s="53"/>
      <c r="G513" s="53"/>
      <c r="H513" s="53"/>
      <c r="I513" s="53"/>
    </row>
    <row r="514">
      <c r="C514" s="53"/>
      <c r="D514" s="53"/>
      <c r="E514" s="53"/>
      <c r="F514" s="53"/>
      <c r="G514" s="53"/>
      <c r="H514" s="53"/>
      <c r="I514" s="53"/>
    </row>
    <row r="515">
      <c r="C515" s="53"/>
      <c r="D515" s="53"/>
      <c r="E515" s="53"/>
      <c r="F515" s="53"/>
      <c r="G515" s="53"/>
      <c r="H515" s="53"/>
      <c r="I515" s="53"/>
    </row>
    <row r="516">
      <c r="C516" s="53"/>
      <c r="D516" s="53"/>
      <c r="E516" s="53"/>
      <c r="F516" s="53"/>
      <c r="G516" s="53"/>
      <c r="H516" s="53"/>
      <c r="I516" s="53"/>
    </row>
    <row r="517">
      <c r="C517" s="53"/>
      <c r="D517" s="53"/>
      <c r="E517" s="53"/>
      <c r="F517" s="53"/>
      <c r="G517" s="53"/>
      <c r="H517" s="53"/>
      <c r="I517" s="53"/>
    </row>
    <row r="518">
      <c r="C518" s="53"/>
      <c r="D518" s="53"/>
      <c r="E518" s="53"/>
      <c r="F518" s="53"/>
      <c r="G518" s="53"/>
      <c r="H518" s="53"/>
      <c r="I518" s="53"/>
    </row>
    <row r="519">
      <c r="C519" s="53"/>
      <c r="D519" s="53"/>
      <c r="E519" s="53"/>
      <c r="F519" s="53"/>
      <c r="G519" s="53"/>
      <c r="H519" s="53"/>
      <c r="I519" s="53"/>
    </row>
    <row r="520">
      <c r="C520" s="53"/>
      <c r="D520" s="53"/>
      <c r="E520" s="53"/>
      <c r="F520" s="53"/>
      <c r="G520" s="53"/>
      <c r="H520" s="53"/>
      <c r="I520" s="53"/>
    </row>
    <row r="521">
      <c r="C521" s="53"/>
      <c r="D521" s="53"/>
      <c r="E521" s="53"/>
      <c r="F521" s="53"/>
      <c r="G521" s="53"/>
      <c r="H521" s="53"/>
      <c r="I521" s="53"/>
    </row>
    <row r="522">
      <c r="C522" s="53"/>
      <c r="D522" s="53"/>
      <c r="E522" s="53"/>
      <c r="F522" s="53"/>
      <c r="G522" s="53"/>
      <c r="H522" s="53"/>
      <c r="I522" s="53"/>
    </row>
    <row r="523">
      <c r="C523" s="53"/>
      <c r="D523" s="53"/>
      <c r="E523" s="53"/>
      <c r="F523" s="53"/>
      <c r="G523" s="53"/>
      <c r="H523" s="53"/>
      <c r="I523" s="53"/>
    </row>
    <row r="524">
      <c r="C524" s="53"/>
      <c r="D524" s="53"/>
      <c r="E524" s="53"/>
      <c r="F524" s="53"/>
      <c r="G524" s="53"/>
      <c r="H524" s="53"/>
      <c r="I524" s="53"/>
    </row>
    <row r="525">
      <c r="C525" s="53"/>
      <c r="D525" s="53"/>
      <c r="E525" s="53"/>
      <c r="F525" s="53"/>
      <c r="G525" s="53"/>
      <c r="H525" s="53"/>
      <c r="I525" s="53"/>
    </row>
    <row r="526">
      <c r="C526" s="53"/>
      <c r="D526" s="53"/>
      <c r="E526" s="53"/>
      <c r="F526" s="53"/>
      <c r="G526" s="53"/>
      <c r="H526" s="53"/>
      <c r="I526" s="53"/>
    </row>
    <row r="527">
      <c r="C527" s="53"/>
      <c r="D527" s="53"/>
      <c r="E527" s="53"/>
      <c r="F527" s="53"/>
      <c r="G527" s="53"/>
      <c r="H527" s="53"/>
      <c r="I527" s="53"/>
    </row>
    <row r="528">
      <c r="C528" s="53"/>
      <c r="D528" s="53"/>
      <c r="E528" s="53"/>
      <c r="F528" s="53"/>
      <c r="G528" s="53"/>
      <c r="H528" s="53"/>
      <c r="I528" s="53"/>
    </row>
    <row r="529">
      <c r="C529" s="53"/>
      <c r="D529" s="53"/>
      <c r="E529" s="53"/>
      <c r="F529" s="53"/>
      <c r="G529" s="53"/>
      <c r="H529" s="53"/>
      <c r="I529" s="53"/>
    </row>
    <row r="530">
      <c r="C530" s="53"/>
      <c r="D530" s="53"/>
      <c r="E530" s="53"/>
      <c r="F530" s="53"/>
      <c r="G530" s="53"/>
      <c r="H530" s="53"/>
      <c r="I530" s="53"/>
    </row>
    <row r="531">
      <c r="C531" s="53"/>
      <c r="D531" s="53"/>
      <c r="E531" s="53"/>
      <c r="F531" s="53"/>
      <c r="G531" s="53"/>
      <c r="H531" s="53"/>
      <c r="I531" s="53"/>
    </row>
    <row r="532">
      <c r="C532" s="53"/>
      <c r="D532" s="53"/>
      <c r="E532" s="53"/>
      <c r="F532" s="53"/>
      <c r="G532" s="53"/>
      <c r="H532" s="53"/>
      <c r="I532" s="53"/>
    </row>
    <row r="533">
      <c r="C533" s="53"/>
      <c r="D533" s="53"/>
      <c r="E533" s="53"/>
      <c r="F533" s="53"/>
      <c r="G533" s="53"/>
      <c r="H533" s="53"/>
      <c r="I533" s="53"/>
    </row>
    <row r="534">
      <c r="C534" s="53"/>
      <c r="D534" s="53"/>
      <c r="E534" s="53"/>
      <c r="F534" s="53"/>
      <c r="G534" s="53"/>
      <c r="H534" s="53"/>
      <c r="I534" s="53"/>
    </row>
    <row r="535">
      <c r="C535" s="53"/>
      <c r="D535" s="53"/>
      <c r="E535" s="53"/>
      <c r="F535" s="53"/>
      <c r="G535" s="53"/>
      <c r="H535" s="53"/>
      <c r="I535" s="53"/>
    </row>
    <row r="536">
      <c r="C536" s="53"/>
      <c r="D536" s="53"/>
      <c r="E536" s="53"/>
      <c r="F536" s="53"/>
      <c r="G536" s="53"/>
      <c r="H536" s="53"/>
      <c r="I536" s="53"/>
    </row>
    <row r="537">
      <c r="C537" s="53"/>
      <c r="D537" s="53"/>
      <c r="E537" s="53"/>
      <c r="F537" s="53"/>
      <c r="G537" s="53"/>
      <c r="H537" s="53"/>
      <c r="I537" s="53"/>
    </row>
    <row r="538">
      <c r="C538" s="53"/>
      <c r="D538" s="53"/>
      <c r="E538" s="53"/>
      <c r="F538" s="53"/>
      <c r="G538" s="53"/>
      <c r="H538" s="53"/>
      <c r="I538" s="53"/>
    </row>
    <row r="539">
      <c r="C539" s="53"/>
      <c r="D539" s="53"/>
      <c r="E539" s="53"/>
      <c r="F539" s="53"/>
      <c r="G539" s="53"/>
      <c r="H539" s="53"/>
      <c r="I539" s="53"/>
    </row>
    <row r="540">
      <c r="C540" s="53"/>
      <c r="D540" s="53"/>
      <c r="E540" s="53"/>
      <c r="F540" s="53"/>
      <c r="G540" s="53"/>
      <c r="H540" s="53"/>
      <c r="I540" s="53"/>
    </row>
    <row r="541">
      <c r="C541" s="53"/>
      <c r="D541" s="53"/>
      <c r="E541" s="53"/>
      <c r="F541" s="53"/>
      <c r="G541" s="53"/>
      <c r="H541" s="53"/>
      <c r="I541" s="53"/>
    </row>
    <row r="542">
      <c r="C542" s="53"/>
      <c r="D542" s="53"/>
      <c r="E542" s="53"/>
      <c r="F542" s="53"/>
      <c r="G542" s="53"/>
      <c r="H542" s="53"/>
      <c r="I542" s="53"/>
    </row>
    <row r="543">
      <c r="C543" s="53"/>
      <c r="D543" s="53"/>
      <c r="E543" s="53"/>
      <c r="F543" s="53"/>
      <c r="G543" s="53"/>
      <c r="H543" s="53"/>
      <c r="I543" s="53"/>
    </row>
    <row r="544">
      <c r="C544" s="53"/>
      <c r="D544" s="53"/>
      <c r="E544" s="53"/>
      <c r="F544" s="53"/>
      <c r="G544" s="53"/>
      <c r="H544" s="53"/>
      <c r="I544" s="53"/>
    </row>
    <row r="545">
      <c r="C545" s="53"/>
      <c r="D545" s="53"/>
      <c r="E545" s="53"/>
      <c r="F545" s="53"/>
      <c r="G545" s="53"/>
      <c r="H545" s="53"/>
      <c r="I545" s="53"/>
    </row>
    <row r="546">
      <c r="C546" s="53"/>
      <c r="D546" s="53"/>
      <c r="E546" s="53"/>
      <c r="F546" s="53"/>
      <c r="G546" s="53"/>
      <c r="H546" s="53"/>
      <c r="I546" s="53"/>
    </row>
    <row r="547">
      <c r="C547" s="53"/>
      <c r="D547" s="53"/>
      <c r="E547" s="53"/>
      <c r="F547" s="53"/>
      <c r="G547" s="53"/>
      <c r="H547" s="53"/>
      <c r="I547" s="53"/>
    </row>
    <row r="548">
      <c r="C548" s="53"/>
      <c r="D548" s="53"/>
      <c r="E548" s="53"/>
      <c r="F548" s="53"/>
      <c r="G548" s="53"/>
      <c r="H548" s="53"/>
      <c r="I548" s="53"/>
    </row>
    <row r="549">
      <c r="C549" s="53"/>
      <c r="D549" s="53"/>
      <c r="E549" s="53"/>
      <c r="F549" s="53"/>
      <c r="G549" s="53"/>
      <c r="H549" s="53"/>
      <c r="I549" s="53"/>
    </row>
    <row r="550">
      <c r="C550" s="53"/>
      <c r="D550" s="53"/>
      <c r="E550" s="53"/>
      <c r="F550" s="53"/>
      <c r="G550" s="53"/>
      <c r="H550" s="53"/>
      <c r="I550" s="53"/>
    </row>
    <row r="551">
      <c r="C551" s="53"/>
      <c r="D551" s="53"/>
      <c r="E551" s="53"/>
      <c r="F551" s="53"/>
      <c r="G551" s="53"/>
      <c r="H551" s="53"/>
      <c r="I551" s="53"/>
    </row>
    <row r="552">
      <c r="C552" s="53"/>
      <c r="D552" s="53"/>
      <c r="E552" s="53"/>
      <c r="F552" s="53"/>
      <c r="G552" s="53"/>
      <c r="H552" s="53"/>
      <c r="I552" s="53"/>
    </row>
    <row r="553">
      <c r="C553" s="53"/>
      <c r="D553" s="53"/>
      <c r="E553" s="53"/>
      <c r="F553" s="53"/>
      <c r="G553" s="53"/>
      <c r="H553" s="53"/>
      <c r="I553" s="53"/>
    </row>
    <row r="554">
      <c r="C554" s="53"/>
      <c r="D554" s="53"/>
      <c r="E554" s="53"/>
      <c r="F554" s="53"/>
      <c r="G554" s="53"/>
      <c r="H554" s="53"/>
      <c r="I554" s="53"/>
    </row>
    <row r="555">
      <c r="C555" s="53"/>
      <c r="D555" s="53"/>
      <c r="E555" s="53"/>
      <c r="F555" s="53"/>
      <c r="G555" s="53"/>
      <c r="H555" s="53"/>
      <c r="I555" s="53"/>
    </row>
    <row r="556">
      <c r="C556" s="53"/>
      <c r="D556" s="53"/>
      <c r="E556" s="53"/>
      <c r="F556" s="53"/>
      <c r="G556" s="53"/>
      <c r="H556" s="53"/>
      <c r="I556" s="53"/>
    </row>
    <row r="557">
      <c r="C557" s="53"/>
      <c r="D557" s="53"/>
      <c r="E557" s="53"/>
      <c r="F557" s="53"/>
      <c r="G557" s="53"/>
      <c r="H557" s="53"/>
      <c r="I557" s="53"/>
    </row>
    <row r="558">
      <c r="C558" s="53"/>
      <c r="D558" s="53"/>
      <c r="E558" s="53"/>
      <c r="F558" s="53"/>
      <c r="G558" s="53"/>
      <c r="H558" s="53"/>
      <c r="I558" s="53"/>
    </row>
    <row r="559">
      <c r="C559" s="53"/>
      <c r="D559" s="53"/>
      <c r="E559" s="53"/>
      <c r="F559" s="53"/>
      <c r="G559" s="53"/>
      <c r="H559" s="53"/>
      <c r="I559" s="53"/>
    </row>
    <row r="560">
      <c r="C560" s="53"/>
      <c r="D560" s="53"/>
      <c r="E560" s="53"/>
      <c r="F560" s="53"/>
      <c r="G560" s="53"/>
      <c r="H560" s="53"/>
      <c r="I560" s="53"/>
    </row>
    <row r="561">
      <c r="C561" s="53"/>
      <c r="D561" s="53"/>
      <c r="E561" s="53"/>
      <c r="F561" s="53"/>
      <c r="G561" s="53"/>
      <c r="H561" s="53"/>
      <c r="I561" s="53"/>
    </row>
    <row r="562">
      <c r="C562" s="53"/>
      <c r="D562" s="53"/>
      <c r="E562" s="53"/>
      <c r="F562" s="53"/>
      <c r="G562" s="53"/>
      <c r="H562" s="53"/>
      <c r="I562" s="53"/>
    </row>
    <row r="563">
      <c r="C563" s="53"/>
      <c r="D563" s="53"/>
      <c r="E563" s="53"/>
      <c r="F563" s="53"/>
      <c r="G563" s="53"/>
      <c r="H563" s="53"/>
      <c r="I563" s="53"/>
    </row>
    <row r="564">
      <c r="C564" s="53"/>
      <c r="D564" s="53"/>
      <c r="E564" s="53"/>
      <c r="F564" s="53"/>
      <c r="G564" s="53"/>
      <c r="H564" s="53"/>
      <c r="I564" s="53"/>
    </row>
    <row r="565">
      <c r="C565" s="53"/>
      <c r="D565" s="53"/>
      <c r="E565" s="53"/>
      <c r="F565" s="53"/>
      <c r="G565" s="53"/>
      <c r="H565" s="53"/>
      <c r="I565" s="53"/>
    </row>
    <row r="566">
      <c r="C566" s="53"/>
      <c r="D566" s="53"/>
      <c r="E566" s="53"/>
      <c r="F566" s="53"/>
      <c r="G566" s="53"/>
      <c r="H566" s="53"/>
      <c r="I566" s="53"/>
    </row>
    <row r="567">
      <c r="C567" s="53"/>
      <c r="D567" s="53"/>
      <c r="E567" s="53"/>
      <c r="F567" s="53"/>
      <c r="G567" s="53"/>
      <c r="H567" s="53"/>
      <c r="I567" s="53"/>
    </row>
    <row r="568">
      <c r="C568" s="53"/>
      <c r="D568" s="53"/>
      <c r="E568" s="53"/>
      <c r="F568" s="53"/>
      <c r="G568" s="53"/>
      <c r="H568" s="53"/>
      <c r="I568" s="53"/>
    </row>
    <row r="569">
      <c r="C569" s="53"/>
      <c r="D569" s="53"/>
      <c r="E569" s="53"/>
      <c r="F569" s="53"/>
      <c r="G569" s="53"/>
      <c r="H569" s="53"/>
      <c r="I569" s="53"/>
    </row>
    <row r="570">
      <c r="C570" s="53"/>
      <c r="D570" s="53"/>
      <c r="E570" s="53"/>
      <c r="F570" s="53"/>
      <c r="G570" s="53"/>
      <c r="H570" s="53"/>
      <c r="I570" s="53"/>
    </row>
    <row r="571">
      <c r="C571" s="53"/>
      <c r="D571" s="53"/>
      <c r="E571" s="53"/>
      <c r="F571" s="53"/>
      <c r="G571" s="53"/>
      <c r="H571" s="53"/>
      <c r="I571" s="53"/>
    </row>
    <row r="572">
      <c r="C572" s="53"/>
      <c r="D572" s="53"/>
      <c r="E572" s="53"/>
      <c r="F572" s="53"/>
      <c r="G572" s="53"/>
      <c r="H572" s="53"/>
      <c r="I572" s="53"/>
    </row>
    <row r="573">
      <c r="C573" s="53"/>
      <c r="D573" s="53"/>
      <c r="E573" s="53"/>
      <c r="F573" s="53"/>
      <c r="G573" s="53"/>
      <c r="H573" s="53"/>
      <c r="I573" s="53"/>
    </row>
    <row r="574">
      <c r="C574" s="53"/>
      <c r="D574" s="53"/>
      <c r="E574" s="53"/>
      <c r="F574" s="53"/>
      <c r="G574" s="53"/>
      <c r="H574" s="53"/>
      <c r="I574" s="53"/>
    </row>
    <row r="575">
      <c r="C575" s="53"/>
      <c r="D575" s="53"/>
      <c r="E575" s="53"/>
      <c r="F575" s="53"/>
      <c r="G575" s="53"/>
      <c r="H575" s="53"/>
      <c r="I575" s="53"/>
    </row>
    <row r="576">
      <c r="C576" s="53"/>
      <c r="D576" s="53"/>
      <c r="E576" s="53"/>
      <c r="F576" s="53"/>
      <c r="G576" s="53"/>
      <c r="H576" s="53"/>
      <c r="I576" s="53"/>
    </row>
    <row r="577">
      <c r="C577" s="53"/>
      <c r="D577" s="53"/>
      <c r="E577" s="53"/>
      <c r="F577" s="53"/>
      <c r="G577" s="53"/>
      <c r="H577" s="53"/>
      <c r="I577" s="53"/>
    </row>
    <row r="578">
      <c r="C578" s="53"/>
      <c r="D578" s="53"/>
      <c r="E578" s="53"/>
      <c r="F578" s="53"/>
      <c r="G578" s="53"/>
      <c r="H578" s="53"/>
      <c r="I578" s="53"/>
    </row>
    <row r="579">
      <c r="C579" s="53"/>
      <c r="D579" s="53"/>
      <c r="E579" s="53"/>
      <c r="F579" s="53"/>
      <c r="G579" s="53"/>
      <c r="H579" s="53"/>
      <c r="I579" s="53"/>
    </row>
    <row r="580">
      <c r="C580" s="53"/>
      <c r="D580" s="53"/>
      <c r="E580" s="53"/>
      <c r="F580" s="53"/>
      <c r="G580" s="53"/>
      <c r="H580" s="53"/>
      <c r="I580" s="53"/>
    </row>
    <row r="581">
      <c r="C581" s="53"/>
      <c r="D581" s="53"/>
      <c r="E581" s="53"/>
      <c r="F581" s="53"/>
      <c r="G581" s="53"/>
      <c r="H581" s="53"/>
      <c r="I581" s="53"/>
    </row>
    <row r="582">
      <c r="C582" s="53"/>
      <c r="D582" s="53"/>
      <c r="E582" s="53"/>
      <c r="F582" s="53"/>
      <c r="G582" s="53"/>
      <c r="H582" s="53"/>
      <c r="I582" s="53"/>
    </row>
    <row r="583">
      <c r="C583" s="53"/>
      <c r="D583" s="53"/>
      <c r="E583" s="53"/>
      <c r="F583" s="53"/>
      <c r="G583" s="53"/>
      <c r="H583" s="53"/>
      <c r="I583" s="53"/>
    </row>
    <row r="584">
      <c r="C584" s="53"/>
      <c r="D584" s="53"/>
      <c r="E584" s="53"/>
      <c r="F584" s="53"/>
      <c r="G584" s="53"/>
      <c r="H584" s="53"/>
      <c r="I584" s="53"/>
    </row>
    <row r="585">
      <c r="C585" s="53"/>
      <c r="D585" s="53"/>
      <c r="E585" s="53"/>
      <c r="F585" s="53"/>
      <c r="G585" s="53"/>
      <c r="H585" s="53"/>
      <c r="I585" s="53"/>
    </row>
    <row r="586">
      <c r="C586" s="53"/>
      <c r="D586" s="53"/>
      <c r="E586" s="53"/>
      <c r="F586" s="53"/>
      <c r="G586" s="53"/>
      <c r="H586" s="53"/>
      <c r="I586" s="53"/>
    </row>
    <row r="587">
      <c r="C587" s="53"/>
      <c r="D587" s="53"/>
      <c r="E587" s="53"/>
      <c r="F587" s="53"/>
      <c r="G587" s="53"/>
      <c r="H587" s="53"/>
      <c r="I587" s="53"/>
    </row>
    <row r="588">
      <c r="C588" s="53"/>
      <c r="D588" s="53"/>
      <c r="E588" s="53"/>
      <c r="F588" s="53"/>
      <c r="G588" s="53"/>
      <c r="H588" s="53"/>
      <c r="I588" s="53"/>
    </row>
    <row r="589">
      <c r="C589" s="53"/>
      <c r="D589" s="53"/>
      <c r="E589" s="53"/>
      <c r="F589" s="53"/>
      <c r="G589" s="53"/>
      <c r="H589" s="53"/>
      <c r="I589" s="53"/>
    </row>
    <row r="590">
      <c r="C590" s="53"/>
      <c r="D590" s="53"/>
      <c r="E590" s="53"/>
      <c r="F590" s="53"/>
      <c r="G590" s="53"/>
      <c r="H590" s="53"/>
      <c r="I590" s="53"/>
    </row>
    <row r="591">
      <c r="C591" s="53"/>
      <c r="D591" s="53"/>
      <c r="E591" s="53"/>
      <c r="F591" s="53"/>
      <c r="G591" s="53"/>
      <c r="H591" s="53"/>
      <c r="I591" s="53"/>
    </row>
    <row r="592">
      <c r="C592" s="53"/>
      <c r="D592" s="53"/>
      <c r="E592" s="53"/>
      <c r="F592" s="53"/>
      <c r="G592" s="53"/>
      <c r="H592" s="53"/>
      <c r="I592" s="53"/>
    </row>
    <row r="593">
      <c r="C593" s="53"/>
      <c r="D593" s="53"/>
      <c r="E593" s="53"/>
      <c r="F593" s="53"/>
      <c r="G593" s="53"/>
      <c r="H593" s="53"/>
      <c r="I593" s="53"/>
    </row>
    <row r="594">
      <c r="C594" s="53"/>
      <c r="D594" s="53"/>
      <c r="E594" s="53"/>
      <c r="F594" s="53"/>
      <c r="G594" s="53"/>
      <c r="H594" s="53"/>
      <c r="I594" s="53"/>
    </row>
    <row r="595">
      <c r="C595" s="53"/>
      <c r="D595" s="53"/>
      <c r="E595" s="53"/>
      <c r="F595" s="53"/>
      <c r="G595" s="53"/>
      <c r="H595" s="53"/>
      <c r="I595" s="53"/>
    </row>
    <row r="596">
      <c r="C596" s="53"/>
      <c r="D596" s="53"/>
      <c r="E596" s="53"/>
      <c r="F596" s="53"/>
      <c r="G596" s="53"/>
      <c r="H596" s="53"/>
      <c r="I596" s="53"/>
    </row>
    <row r="597">
      <c r="C597" s="53"/>
      <c r="D597" s="53"/>
      <c r="E597" s="53"/>
      <c r="F597" s="53"/>
      <c r="G597" s="53"/>
      <c r="H597" s="53"/>
      <c r="I597" s="53"/>
    </row>
    <row r="598">
      <c r="C598" s="53"/>
      <c r="D598" s="53"/>
      <c r="E598" s="53"/>
      <c r="F598" s="53"/>
      <c r="G598" s="53"/>
      <c r="H598" s="53"/>
      <c r="I598" s="53"/>
    </row>
    <row r="599">
      <c r="C599" s="53"/>
      <c r="D599" s="53"/>
      <c r="E599" s="53"/>
      <c r="F599" s="53"/>
      <c r="G599" s="53"/>
      <c r="H599" s="53"/>
      <c r="I599" s="53"/>
    </row>
    <row r="600">
      <c r="C600" s="53"/>
      <c r="D600" s="53"/>
      <c r="E600" s="53"/>
      <c r="F600" s="53"/>
      <c r="G600" s="53"/>
      <c r="H600" s="53"/>
      <c r="I600" s="53"/>
    </row>
    <row r="601">
      <c r="C601" s="53"/>
      <c r="D601" s="53"/>
      <c r="E601" s="53"/>
      <c r="F601" s="53"/>
      <c r="G601" s="53"/>
      <c r="H601" s="53"/>
      <c r="I601" s="53"/>
    </row>
    <row r="602">
      <c r="C602" s="53"/>
      <c r="D602" s="53"/>
      <c r="E602" s="53"/>
      <c r="F602" s="53"/>
      <c r="G602" s="53"/>
      <c r="H602" s="53"/>
      <c r="I602" s="53"/>
    </row>
    <row r="603">
      <c r="C603" s="53"/>
      <c r="D603" s="53"/>
      <c r="E603" s="53"/>
      <c r="F603" s="53"/>
      <c r="G603" s="53"/>
      <c r="H603" s="53"/>
      <c r="I603" s="53"/>
    </row>
    <row r="604">
      <c r="C604" s="53"/>
      <c r="D604" s="53"/>
      <c r="E604" s="53"/>
      <c r="F604" s="53"/>
      <c r="G604" s="53"/>
      <c r="H604" s="53"/>
      <c r="I604" s="53"/>
    </row>
    <row r="605">
      <c r="C605" s="53"/>
      <c r="D605" s="53"/>
      <c r="E605" s="53"/>
      <c r="F605" s="53"/>
      <c r="G605" s="53"/>
      <c r="H605" s="53"/>
      <c r="I605" s="53"/>
    </row>
    <row r="606">
      <c r="C606" s="53"/>
      <c r="D606" s="53"/>
      <c r="E606" s="53"/>
      <c r="F606" s="53"/>
      <c r="G606" s="53"/>
      <c r="H606" s="53"/>
      <c r="I606" s="53"/>
    </row>
    <row r="607">
      <c r="C607" s="53"/>
      <c r="D607" s="53"/>
      <c r="E607" s="53"/>
      <c r="F607" s="53"/>
      <c r="G607" s="53"/>
      <c r="H607" s="53"/>
      <c r="I607" s="53"/>
    </row>
    <row r="608">
      <c r="C608" s="53"/>
      <c r="D608" s="53"/>
      <c r="E608" s="53"/>
      <c r="F608" s="53"/>
      <c r="G608" s="53"/>
      <c r="H608" s="53"/>
      <c r="I608" s="53"/>
    </row>
    <row r="609">
      <c r="C609" s="53"/>
      <c r="D609" s="53"/>
      <c r="E609" s="53"/>
      <c r="F609" s="53"/>
      <c r="G609" s="53"/>
      <c r="H609" s="53"/>
      <c r="I609" s="53"/>
    </row>
    <row r="610">
      <c r="C610" s="53"/>
      <c r="D610" s="53"/>
      <c r="E610" s="53"/>
      <c r="F610" s="53"/>
      <c r="G610" s="53"/>
      <c r="H610" s="53"/>
      <c r="I610" s="53"/>
    </row>
    <row r="611">
      <c r="C611" s="53"/>
      <c r="D611" s="53"/>
      <c r="E611" s="53"/>
      <c r="F611" s="53"/>
      <c r="G611" s="53"/>
      <c r="H611" s="53"/>
      <c r="I611" s="53"/>
    </row>
    <row r="612">
      <c r="C612" s="53"/>
      <c r="D612" s="53"/>
      <c r="E612" s="53"/>
      <c r="F612" s="53"/>
      <c r="G612" s="53"/>
      <c r="H612" s="53"/>
      <c r="I612" s="53"/>
    </row>
    <row r="613">
      <c r="C613" s="53"/>
      <c r="D613" s="53"/>
      <c r="E613" s="53"/>
      <c r="F613" s="53"/>
      <c r="G613" s="53"/>
      <c r="H613" s="53"/>
      <c r="I613" s="53"/>
    </row>
    <row r="614">
      <c r="C614" s="53"/>
      <c r="D614" s="53"/>
      <c r="E614" s="53"/>
      <c r="F614" s="53"/>
      <c r="G614" s="53"/>
      <c r="H614" s="53"/>
      <c r="I614" s="53"/>
    </row>
    <row r="615">
      <c r="C615" s="53"/>
      <c r="D615" s="53"/>
      <c r="E615" s="53"/>
      <c r="F615" s="53"/>
      <c r="G615" s="53"/>
      <c r="H615" s="53"/>
      <c r="I615" s="53"/>
    </row>
    <row r="616">
      <c r="C616" s="53"/>
      <c r="D616" s="53"/>
      <c r="E616" s="53"/>
      <c r="F616" s="53"/>
      <c r="G616" s="53"/>
      <c r="H616" s="53"/>
      <c r="I616" s="53"/>
    </row>
    <row r="617">
      <c r="C617" s="53"/>
      <c r="D617" s="53"/>
      <c r="E617" s="53"/>
      <c r="F617" s="53"/>
      <c r="G617" s="53"/>
      <c r="H617" s="53"/>
      <c r="I617" s="53"/>
    </row>
    <row r="618">
      <c r="C618" s="53"/>
      <c r="D618" s="53"/>
      <c r="E618" s="53"/>
      <c r="F618" s="53"/>
      <c r="G618" s="53"/>
      <c r="H618" s="53"/>
      <c r="I618" s="53"/>
    </row>
    <row r="619">
      <c r="C619" s="53"/>
      <c r="D619" s="53"/>
      <c r="E619" s="53"/>
      <c r="F619" s="53"/>
      <c r="G619" s="53"/>
      <c r="H619" s="53"/>
      <c r="I619" s="53"/>
    </row>
    <row r="620">
      <c r="C620" s="53"/>
      <c r="D620" s="53"/>
      <c r="E620" s="53"/>
      <c r="F620" s="53"/>
      <c r="G620" s="53"/>
      <c r="H620" s="53"/>
      <c r="I620" s="53"/>
    </row>
    <row r="621">
      <c r="C621" s="53"/>
      <c r="D621" s="53"/>
      <c r="E621" s="53"/>
      <c r="F621" s="53"/>
      <c r="G621" s="53"/>
      <c r="H621" s="53"/>
      <c r="I621" s="53"/>
    </row>
    <row r="622">
      <c r="C622" s="53"/>
      <c r="D622" s="53"/>
      <c r="E622" s="53"/>
      <c r="F622" s="53"/>
      <c r="G622" s="53"/>
      <c r="H622" s="53"/>
      <c r="I622" s="53"/>
    </row>
    <row r="623">
      <c r="C623" s="53"/>
      <c r="D623" s="53"/>
      <c r="E623" s="53"/>
      <c r="F623" s="53"/>
      <c r="G623" s="53"/>
      <c r="H623" s="53"/>
      <c r="I623" s="53"/>
    </row>
    <row r="624">
      <c r="C624" s="53"/>
      <c r="D624" s="53"/>
      <c r="E624" s="53"/>
      <c r="F624" s="53"/>
      <c r="G624" s="53"/>
      <c r="H624" s="53"/>
      <c r="I624" s="53"/>
    </row>
    <row r="625">
      <c r="C625" s="53"/>
      <c r="D625" s="53"/>
      <c r="E625" s="53"/>
      <c r="F625" s="53"/>
      <c r="G625" s="53"/>
      <c r="H625" s="53"/>
      <c r="I625" s="53"/>
    </row>
    <row r="626">
      <c r="C626" s="53"/>
      <c r="D626" s="53"/>
      <c r="E626" s="53"/>
      <c r="F626" s="53"/>
      <c r="G626" s="53"/>
      <c r="H626" s="53"/>
      <c r="I626" s="53"/>
    </row>
    <row r="627">
      <c r="C627" s="53"/>
      <c r="D627" s="53"/>
      <c r="E627" s="53"/>
      <c r="F627" s="53"/>
      <c r="G627" s="53"/>
      <c r="H627" s="53"/>
      <c r="I627" s="53"/>
    </row>
    <row r="628">
      <c r="C628" s="53"/>
      <c r="D628" s="53"/>
      <c r="E628" s="53"/>
      <c r="F628" s="53"/>
      <c r="G628" s="53"/>
      <c r="H628" s="53"/>
      <c r="I628" s="53"/>
    </row>
    <row r="629">
      <c r="C629" s="53"/>
      <c r="D629" s="53"/>
      <c r="E629" s="53"/>
      <c r="F629" s="53"/>
      <c r="G629" s="53"/>
      <c r="H629" s="53"/>
      <c r="I629" s="53"/>
    </row>
    <row r="630">
      <c r="C630" s="53"/>
      <c r="D630" s="53"/>
      <c r="E630" s="53"/>
      <c r="F630" s="53"/>
      <c r="G630" s="53"/>
      <c r="H630" s="53"/>
      <c r="I630" s="53"/>
    </row>
    <row r="631">
      <c r="C631" s="53"/>
      <c r="D631" s="53"/>
      <c r="E631" s="53"/>
      <c r="F631" s="53"/>
      <c r="G631" s="53"/>
      <c r="H631" s="53"/>
      <c r="I631" s="53"/>
    </row>
    <row r="632">
      <c r="C632" s="53"/>
      <c r="D632" s="53"/>
      <c r="E632" s="53"/>
      <c r="F632" s="53"/>
      <c r="G632" s="53"/>
      <c r="H632" s="53"/>
      <c r="I632" s="53"/>
    </row>
    <row r="633">
      <c r="C633" s="53"/>
      <c r="D633" s="53"/>
      <c r="E633" s="53"/>
      <c r="F633" s="53"/>
      <c r="G633" s="53"/>
      <c r="H633" s="53"/>
      <c r="I633" s="53"/>
    </row>
    <row r="634">
      <c r="C634" s="53"/>
      <c r="D634" s="53"/>
      <c r="E634" s="53"/>
      <c r="F634" s="53"/>
      <c r="G634" s="53"/>
      <c r="H634" s="53"/>
      <c r="I634" s="53"/>
    </row>
    <row r="635">
      <c r="C635" s="53"/>
      <c r="D635" s="53"/>
      <c r="E635" s="53"/>
      <c r="F635" s="53"/>
      <c r="G635" s="53"/>
      <c r="H635" s="53"/>
      <c r="I635" s="53"/>
    </row>
    <row r="636">
      <c r="C636" s="53"/>
      <c r="D636" s="53"/>
      <c r="E636" s="53"/>
      <c r="F636" s="53"/>
      <c r="G636" s="53"/>
      <c r="H636" s="53"/>
      <c r="I636" s="53"/>
    </row>
    <row r="637">
      <c r="C637" s="53"/>
      <c r="D637" s="53"/>
      <c r="E637" s="53"/>
      <c r="F637" s="53"/>
      <c r="G637" s="53"/>
      <c r="H637" s="53"/>
      <c r="I637" s="53"/>
    </row>
    <row r="638">
      <c r="C638" s="53"/>
      <c r="D638" s="53"/>
      <c r="E638" s="53"/>
      <c r="F638" s="53"/>
      <c r="G638" s="53"/>
      <c r="H638" s="53"/>
      <c r="I638" s="53"/>
    </row>
    <row r="639">
      <c r="C639" s="53"/>
      <c r="D639" s="53"/>
      <c r="E639" s="53"/>
      <c r="F639" s="53"/>
      <c r="G639" s="53"/>
      <c r="H639" s="53"/>
      <c r="I639" s="53"/>
    </row>
    <row r="640">
      <c r="C640" s="53"/>
      <c r="D640" s="53"/>
      <c r="E640" s="53"/>
      <c r="F640" s="53"/>
      <c r="G640" s="53"/>
      <c r="H640" s="53"/>
      <c r="I640" s="53"/>
    </row>
    <row r="641">
      <c r="C641" s="53"/>
      <c r="D641" s="53"/>
      <c r="E641" s="53"/>
      <c r="F641" s="53"/>
      <c r="G641" s="53"/>
      <c r="H641" s="53"/>
      <c r="I641" s="53"/>
    </row>
    <row r="642">
      <c r="C642" s="53"/>
      <c r="D642" s="53"/>
      <c r="E642" s="53"/>
      <c r="F642" s="53"/>
      <c r="G642" s="53"/>
      <c r="H642" s="53"/>
      <c r="I642" s="53"/>
    </row>
    <row r="643">
      <c r="C643" s="53"/>
      <c r="D643" s="53"/>
      <c r="E643" s="53"/>
      <c r="F643" s="53"/>
      <c r="G643" s="53"/>
      <c r="H643" s="53"/>
      <c r="I643" s="53"/>
    </row>
    <row r="644">
      <c r="C644" s="53"/>
      <c r="D644" s="53"/>
      <c r="E644" s="53"/>
      <c r="F644" s="53"/>
      <c r="G644" s="53"/>
      <c r="H644" s="53"/>
      <c r="I644" s="53"/>
    </row>
    <row r="645">
      <c r="C645" s="53"/>
      <c r="D645" s="53"/>
      <c r="E645" s="53"/>
      <c r="F645" s="53"/>
      <c r="G645" s="53"/>
      <c r="H645" s="53"/>
      <c r="I645" s="53"/>
    </row>
    <row r="646">
      <c r="C646" s="53"/>
      <c r="D646" s="53"/>
      <c r="E646" s="53"/>
      <c r="F646" s="53"/>
      <c r="G646" s="53"/>
      <c r="H646" s="53"/>
      <c r="I646" s="53"/>
    </row>
    <row r="647">
      <c r="C647" s="53"/>
      <c r="D647" s="53"/>
      <c r="E647" s="53"/>
      <c r="F647" s="53"/>
      <c r="G647" s="53"/>
      <c r="H647" s="53"/>
      <c r="I647" s="53"/>
    </row>
    <row r="648">
      <c r="C648" s="53"/>
      <c r="D648" s="53"/>
      <c r="E648" s="53"/>
      <c r="F648" s="53"/>
      <c r="G648" s="53"/>
      <c r="H648" s="53"/>
      <c r="I648" s="53"/>
    </row>
    <row r="649">
      <c r="C649" s="53"/>
      <c r="D649" s="53"/>
      <c r="E649" s="53"/>
      <c r="F649" s="53"/>
      <c r="G649" s="53"/>
      <c r="H649" s="53"/>
      <c r="I649" s="53"/>
    </row>
    <row r="650">
      <c r="C650" s="53"/>
      <c r="D650" s="53"/>
      <c r="E650" s="53"/>
      <c r="F650" s="53"/>
      <c r="G650" s="53"/>
      <c r="H650" s="53"/>
      <c r="I650" s="53"/>
    </row>
    <row r="651">
      <c r="C651" s="53"/>
      <c r="D651" s="53"/>
      <c r="E651" s="53"/>
      <c r="F651" s="53"/>
      <c r="G651" s="53"/>
      <c r="H651" s="53"/>
      <c r="I651" s="53"/>
    </row>
    <row r="652">
      <c r="C652" s="53"/>
      <c r="D652" s="53"/>
      <c r="E652" s="53"/>
      <c r="F652" s="53"/>
      <c r="G652" s="53"/>
      <c r="H652" s="53"/>
      <c r="I652" s="53"/>
    </row>
    <row r="653">
      <c r="C653" s="53"/>
      <c r="D653" s="53"/>
      <c r="E653" s="53"/>
      <c r="F653" s="53"/>
      <c r="G653" s="53"/>
      <c r="H653" s="53"/>
      <c r="I653" s="53"/>
    </row>
    <row r="654">
      <c r="C654" s="53"/>
      <c r="D654" s="53"/>
      <c r="E654" s="53"/>
      <c r="F654" s="53"/>
      <c r="G654" s="53"/>
      <c r="H654" s="53"/>
      <c r="I654" s="53"/>
    </row>
    <row r="655">
      <c r="C655" s="53"/>
      <c r="D655" s="53"/>
      <c r="E655" s="53"/>
      <c r="F655" s="53"/>
      <c r="G655" s="53"/>
      <c r="H655" s="53"/>
      <c r="I655" s="53"/>
    </row>
    <row r="656">
      <c r="C656" s="53"/>
      <c r="D656" s="53"/>
      <c r="E656" s="53"/>
      <c r="F656" s="53"/>
      <c r="G656" s="53"/>
      <c r="H656" s="53"/>
      <c r="I656" s="53"/>
    </row>
    <row r="657">
      <c r="C657" s="53"/>
      <c r="D657" s="53"/>
      <c r="E657" s="53"/>
      <c r="F657" s="53"/>
      <c r="G657" s="53"/>
      <c r="H657" s="53"/>
      <c r="I657" s="53"/>
    </row>
    <row r="658">
      <c r="C658" s="53"/>
      <c r="D658" s="53"/>
      <c r="E658" s="53"/>
      <c r="F658" s="53"/>
      <c r="G658" s="53"/>
      <c r="H658" s="53"/>
      <c r="I658" s="53"/>
    </row>
    <row r="659">
      <c r="C659" s="53"/>
      <c r="D659" s="53"/>
      <c r="E659" s="53"/>
      <c r="F659" s="53"/>
      <c r="G659" s="53"/>
      <c r="H659" s="53"/>
      <c r="I659" s="53"/>
    </row>
    <row r="660">
      <c r="C660" s="53"/>
      <c r="D660" s="53"/>
      <c r="E660" s="53"/>
      <c r="F660" s="53"/>
      <c r="G660" s="53"/>
      <c r="H660" s="53"/>
      <c r="I660" s="53"/>
    </row>
    <row r="661">
      <c r="C661" s="53"/>
      <c r="D661" s="53"/>
      <c r="E661" s="53"/>
      <c r="F661" s="53"/>
      <c r="G661" s="53"/>
      <c r="H661" s="53"/>
      <c r="I661" s="53"/>
    </row>
    <row r="662">
      <c r="C662" s="53"/>
      <c r="D662" s="53"/>
      <c r="E662" s="53"/>
      <c r="F662" s="53"/>
      <c r="G662" s="53"/>
      <c r="H662" s="53"/>
      <c r="I662" s="53"/>
    </row>
    <row r="663">
      <c r="C663" s="53"/>
      <c r="D663" s="53"/>
      <c r="E663" s="53"/>
      <c r="F663" s="53"/>
      <c r="G663" s="53"/>
      <c r="H663" s="53"/>
      <c r="I663" s="53"/>
    </row>
    <row r="664">
      <c r="C664" s="53"/>
      <c r="D664" s="53"/>
      <c r="E664" s="53"/>
      <c r="F664" s="53"/>
      <c r="G664" s="53"/>
      <c r="H664" s="53"/>
      <c r="I664" s="53"/>
    </row>
    <row r="665">
      <c r="C665" s="53"/>
      <c r="D665" s="53"/>
      <c r="E665" s="53"/>
      <c r="F665" s="53"/>
      <c r="G665" s="53"/>
      <c r="H665" s="53"/>
      <c r="I665" s="53"/>
    </row>
    <row r="666">
      <c r="C666" s="53"/>
      <c r="D666" s="53"/>
      <c r="E666" s="53"/>
      <c r="F666" s="53"/>
      <c r="G666" s="53"/>
      <c r="H666" s="53"/>
      <c r="I666" s="53"/>
    </row>
    <row r="667">
      <c r="C667" s="53"/>
      <c r="D667" s="53"/>
      <c r="E667" s="53"/>
      <c r="F667" s="53"/>
      <c r="G667" s="53"/>
      <c r="H667" s="53"/>
      <c r="I667" s="53"/>
    </row>
    <row r="668">
      <c r="C668" s="53"/>
      <c r="D668" s="53"/>
      <c r="E668" s="53"/>
      <c r="F668" s="53"/>
      <c r="G668" s="53"/>
      <c r="H668" s="53"/>
      <c r="I668" s="53"/>
    </row>
    <row r="669">
      <c r="C669" s="53"/>
      <c r="D669" s="53"/>
      <c r="E669" s="53"/>
      <c r="F669" s="53"/>
      <c r="G669" s="53"/>
      <c r="H669" s="53"/>
      <c r="I669" s="53"/>
    </row>
    <row r="670">
      <c r="C670" s="53"/>
      <c r="D670" s="53"/>
      <c r="E670" s="53"/>
      <c r="F670" s="53"/>
      <c r="G670" s="53"/>
      <c r="H670" s="53"/>
      <c r="I670" s="53"/>
    </row>
    <row r="671">
      <c r="C671" s="53"/>
      <c r="D671" s="53"/>
      <c r="E671" s="53"/>
      <c r="F671" s="53"/>
      <c r="G671" s="53"/>
      <c r="H671" s="53"/>
      <c r="I671" s="53"/>
    </row>
    <row r="672">
      <c r="C672" s="53"/>
      <c r="D672" s="53"/>
      <c r="E672" s="53"/>
      <c r="F672" s="53"/>
      <c r="G672" s="53"/>
      <c r="H672" s="53"/>
      <c r="I672" s="53"/>
    </row>
    <row r="673">
      <c r="C673" s="53"/>
      <c r="D673" s="53"/>
      <c r="E673" s="53"/>
      <c r="F673" s="53"/>
      <c r="G673" s="53"/>
      <c r="H673" s="53"/>
      <c r="I673" s="53"/>
    </row>
    <row r="674">
      <c r="C674" s="53"/>
      <c r="D674" s="53"/>
      <c r="E674" s="53"/>
      <c r="F674" s="53"/>
      <c r="G674" s="53"/>
      <c r="H674" s="53"/>
      <c r="I674" s="53"/>
    </row>
    <row r="675">
      <c r="C675" s="53"/>
      <c r="D675" s="53"/>
      <c r="E675" s="53"/>
      <c r="F675" s="53"/>
      <c r="G675" s="53"/>
      <c r="H675" s="53"/>
      <c r="I675" s="53"/>
    </row>
    <row r="676">
      <c r="C676" s="53"/>
      <c r="D676" s="53"/>
      <c r="E676" s="53"/>
      <c r="F676" s="53"/>
      <c r="G676" s="53"/>
      <c r="H676" s="53"/>
      <c r="I676" s="53"/>
    </row>
    <row r="677">
      <c r="C677" s="53"/>
      <c r="D677" s="53"/>
      <c r="E677" s="53"/>
      <c r="F677" s="53"/>
      <c r="G677" s="53"/>
      <c r="H677" s="53"/>
      <c r="I677" s="53"/>
    </row>
    <row r="678">
      <c r="C678" s="53"/>
      <c r="D678" s="53"/>
      <c r="E678" s="53"/>
      <c r="F678" s="53"/>
      <c r="G678" s="53"/>
      <c r="H678" s="53"/>
      <c r="I678" s="53"/>
    </row>
    <row r="679">
      <c r="C679" s="53"/>
      <c r="D679" s="53"/>
      <c r="E679" s="53"/>
      <c r="F679" s="53"/>
      <c r="G679" s="53"/>
      <c r="H679" s="53"/>
      <c r="I679" s="53"/>
    </row>
    <row r="680">
      <c r="C680" s="53"/>
      <c r="D680" s="53"/>
      <c r="E680" s="53"/>
      <c r="F680" s="53"/>
      <c r="G680" s="53"/>
      <c r="H680" s="53"/>
      <c r="I680" s="53"/>
    </row>
    <row r="681">
      <c r="C681" s="53"/>
      <c r="D681" s="53"/>
      <c r="E681" s="53"/>
      <c r="F681" s="53"/>
      <c r="G681" s="53"/>
      <c r="H681" s="53"/>
      <c r="I681" s="53"/>
    </row>
    <row r="682">
      <c r="C682" s="53"/>
      <c r="D682" s="53"/>
      <c r="E682" s="53"/>
      <c r="F682" s="53"/>
      <c r="G682" s="53"/>
      <c r="H682" s="53"/>
      <c r="I682" s="53"/>
    </row>
    <row r="683">
      <c r="C683" s="53"/>
      <c r="D683" s="53"/>
      <c r="E683" s="53"/>
      <c r="F683" s="53"/>
      <c r="G683" s="53"/>
      <c r="H683" s="53"/>
      <c r="I683" s="53"/>
    </row>
    <row r="684">
      <c r="C684" s="53"/>
      <c r="D684" s="53"/>
      <c r="E684" s="53"/>
      <c r="F684" s="53"/>
      <c r="G684" s="53"/>
      <c r="H684" s="53"/>
      <c r="I684" s="53"/>
    </row>
    <row r="685">
      <c r="C685" s="53"/>
      <c r="D685" s="53"/>
      <c r="E685" s="53"/>
      <c r="F685" s="53"/>
      <c r="G685" s="53"/>
      <c r="H685" s="53"/>
      <c r="I685" s="53"/>
    </row>
    <row r="686">
      <c r="C686" s="53"/>
      <c r="D686" s="53"/>
      <c r="E686" s="53"/>
      <c r="F686" s="53"/>
      <c r="G686" s="53"/>
      <c r="H686" s="53"/>
      <c r="I686" s="53"/>
    </row>
    <row r="687">
      <c r="C687" s="53"/>
      <c r="D687" s="53"/>
      <c r="E687" s="53"/>
      <c r="F687" s="53"/>
      <c r="G687" s="53"/>
      <c r="H687" s="53"/>
      <c r="I687" s="53"/>
    </row>
    <row r="688">
      <c r="C688" s="53"/>
      <c r="D688" s="53"/>
      <c r="E688" s="53"/>
      <c r="F688" s="53"/>
      <c r="G688" s="53"/>
      <c r="H688" s="53"/>
      <c r="I688" s="53"/>
    </row>
    <row r="689">
      <c r="C689" s="53"/>
      <c r="D689" s="53"/>
      <c r="E689" s="53"/>
      <c r="F689" s="53"/>
      <c r="G689" s="53"/>
      <c r="H689" s="53"/>
      <c r="I689" s="53"/>
    </row>
    <row r="690">
      <c r="C690" s="53"/>
      <c r="D690" s="53"/>
      <c r="E690" s="53"/>
      <c r="F690" s="53"/>
      <c r="G690" s="53"/>
      <c r="H690" s="53"/>
      <c r="I690" s="53"/>
    </row>
    <row r="691">
      <c r="C691" s="53"/>
      <c r="D691" s="53"/>
      <c r="E691" s="53"/>
      <c r="F691" s="53"/>
      <c r="G691" s="53"/>
      <c r="H691" s="53"/>
      <c r="I691" s="53"/>
    </row>
    <row r="692">
      <c r="C692" s="53"/>
      <c r="D692" s="53"/>
      <c r="E692" s="53"/>
      <c r="F692" s="53"/>
      <c r="G692" s="53"/>
      <c r="H692" s="53"/>
      <c r="I692" s="53"/>
    </row>
    <row r="693">
      <c r="C693" s="53"/>
      <c r="D693" s="53"/>
      <c r="E693" s="53"/>
      <c r="F693" s="53"/>
      <c r="G693" s="53"/>
      <c r="H693" s="53"/>
      <c r="I693" s="53"/>
    </row>
    <row r="694">
      <c r="C694" s="53"/>
      <c r="D694" s="53"/>
      <c r="E694" s="53"/>
      <c r="F694" s="53"/>
      <c r="G694" s="53"/>
      <c r="H694" s="53"/>
      <c r="I694" s="53"/>
    </row>
    <row r="695">
      <c r="C695" s="53"/>
      <c r="D695" s="53"/>
      <c r="E695" s="53"/>
      <c r="F695" s="53"/>
      <c r="G695" s="53"/>
      <c r="H695" s="53"/>
      <c r="I695" s="53"/>
    </row>
    <row r="696">
      <c r="C696" s="53"/>
      <c r="D696" s="53"/>
      <c r="E696" s="53"/>
      <c r="F696" s="53"/>
      <c r="G696" s="53"/>
      <c r="H696" s="53"/>
      <c r="I696" s="53"/>
    </row>
    <row r="697">
      <c r="C697" s="53"/>
      <c r="D697" s="53"/>
      <c r="E697" s="53"/>
      <c r="F697" s="53"/>
      <c r="G697" s="53"/>
      <c r="H697" s="53"/>
      <c r="I697" s="53"/>
    </row>
    <row r="698">
      <c r="C698" s="53"/>
      <c r="D698" s="53"/>
      <c r="E698" s="53"/>
      <c r="F698" s="53"/>
      <c r="G698" s="53"/>
      <c r="H698" s="53"/>
      <c r="I698" s="53"/>
    </row>
    <row r="699">
      <c r="C699" s="53"/>
      <c r="D699" s="53"/>
      <c r="E699" s="53"/>
      <c r="F699" s="53"/>
      <c r="G699" s="53"/>
      <c r="H699" s="53"/>
      <c r="I699" s="53"/>
    </row>
    <row r="700">
      <c r="C700" s="53"/>
      <c r="D700" s="53"/>
      <c r="E700" s="53"/>
      <c r="F700" s="53"/>
      <c r="G700" s="53"/>
      <c r="H700" s="53"/>
      <c r="I700" s="53"/>
    </row>
    <row r="701">
      <c r="C701" s="53"/>
      <c r="D701" s="53"/>
      <c r="E701" s="53"/>
      <c r="F701" s="53"/>
      <c r="G701" s="53"/>
      <c r="H701" s="53"/>
      <c r="I701" s="53"/>
    </row>
    <row r="702">
      <c r="C702" s="53"/>
      <c r="D702" s="53"/>
      <c r="E702" s="53"/>
      <c r="F702" s="53"/>
      <c r="G702" s="53"/>
      <c r="H702" s="53"/>
      <c r="I702" s="53"/>
    </row>
    <row r="703">
      <c r="C703" s="53"/>
      <c r="D703" s="53"/>
      <c r="E703" s="53"/>
      <c r="F703" s="53"/>
      <c r="G703" s="53"/>
      <c r="H703" s="53"/>
      <c r="I703" s="53"/>
    </row>
    <row r="704">
      <c r="C704" s="53"/>
      <c r="D704" s="53"/>
      <c r="E704" s="53"/>
      <c r="F704" s="53"/>
      <c r="G704" s="53"/>
      <c r="H704" s="53"/>
      <c r="I704" s="53"/>
    </row>
    <row r="705">
      <c r="C705" s="53"/>
      <c r="D705" s="53"/>
      <c r="E705" s="53"/>
      <c r="F705" s="53"/>
      <c r="G705" s="53"/>
      <c r="H705" s="53"/>
      <c r="I705" s="53"/>
    </row>
    <row r="706">
      <c r="C706" s="53"/>
      <c r="D706" s="53"/>
      <c r="E706" s="53"/>
      <c r="F706" s="53"/>
      <c r="G706" s="53"/>
      <c r="H706" s="53"/>
      <c r="I706" s="53"/>
    </row>
    <row r="707">
      <c r="C707" s="53"/>
      <c r="D707" s="53"/>
      <c r="E707" s="53"/>
      <c r="F707" s="53"/>
      <c r="G707" s="53"/>
      <c r="H707" s="53"/>
      <c r="I707" s="53"/>
    </row>
    <row r="708">
      <c r="C708" s="53"/>
      <c r="D708" s="53"/>
      <c r="E708" s="53"/>
      <c r="F708" s="53"/>
      <c r="G708" s="53"/>
      <c r="H708" s="53"/>
      <c r="I708" s="53"/>
    </row>
    <row r="709">
      <c r="C709" s="53"/>
      <c r="D709" s="53"/>
      <c r="E709" s="53"/>
      <c r="F709" s="53"/>
      <c r="G709" s="53"/>
      <c r="H709" s="53"/>
      <c r="I709" s="53"/>
    </row>
    <row r="710">
      <c r="C710" s="53"/>
      <c r="D710" s="53"/>
      <c r="E710" s="53"/>
      <c r="F710" s="53"/>
      <c r="G710" s="53"/>
      <c r="H710" s="53"/>
      <c r="I710" s="53"/>
    </row>
    <row r="711">
      <c r="C711" s="53"/>
      <c r="D711" s="53"/>
      <c r="E711" s="53"/>
      <c r="F711" s="53"/>
      <c r="G711" s="53"/>
      <c r="H711" s="53"/>
      <c r="I711" s="53"/>
    </row>
    <row r="712">
      <c r="C712" s="53"/>
      <c r="D712" s="53"/>
      <c r="E712" s="53"/>
      <c r="F712" s="53"/>
      <c r="G712" s="53"/>
      <c r="H712" s="53"/>
      <c r="I712" s="53"/>
    </row>
    <row r="713">
      <c r="C713" s="53"/>
      <c r="D713" s="53"/>
      <c r="E713" s="53"/>
      <c r="F713" s="53"/>
      <c r="G713" s="53"/>
      <c r="H713" s="53"/>
      <c r="I713" s="53"/>
    </row>
    <row r="714">
      <c r="C714" s="53"/>
      <c r="D714" s="53"/>
      <c r="E714" s="53"/>
      <c r="F714" s="53"/>
      <c r="G714" s="53"/>
      <c r="H714" s="53"/>
      <c r="I714" s="53"/>
    </row>
    <row r="715">
      <c r="C715" s="53"/>
      <c r="D715" s="53"/>
      <c r="E715" s="53"/>
      <c r="F715" s="53"/>
      <c r="G715" s="53"/>
      <c r="H715" s="53"/>
      <c r="I715" s="53"/>
    </row>
    <row r="716">
      <c r="C716" s="53"/>
      <c r="D716" s="53"/>
      <c r="E716" s="53"/>
      <c r="F716" s="53"/>
      <c r="G716" s="53"/>
      <c r="H716" s="53"/>
      <c r="I716" s="53"/>
    </row>
    <row r="717">
      <c r="C717" s="53"/>
      <c r="D717" s="53"/>
      <c r="E717" s="53"/>
      <c r="F717" s="53"/>
      <c r="G717" s="53"/>
      <c r="H717" s="53"/>
      <c r="I717" s="53"/>
    </row>
    <row r="718">
      <c r="C718" s="53"/>
      <c r="D718" s="53"/>
      <c r="E718" s="53"/>
      <c r="F718" s="53"/>
      <c r="G718" s="53"/>
      <c r="H718" s="53"/>
      <c r="I718" s="53"/>
    </row>
    <row r="719">
      <c r="C719" s="53"/>
      <c r="D719" s="53"/>
      <c r="E719" s="53"/>
      <c r="F719" s="53"/>
      <c r="G719" s="53"/>
      <c r="H719" s="53"/>
      <c r="I719" s="53"/>
    </row>
    <row r="720">
      <c r="C720" s="53"/>
      <c r="D720" s="53"/>
      <c r="E720" s="53"/>
      <c r="F720" s="53"/>
      <c r="G720" s="53"/>
      <c r="H720" s="53"/>
      <c r="I720" s="53"/>
    </row>
    <row r="721">
      <c r="C721" s="53"/>
      <c r="D721" s="53"/>
      <c r="E721" s="53"/>
      <c r="F721" s="53"/>
      <c r="G721" s="53"/>
      <c r="H721" s="53"/>
      <c r="I721" s="53"/>
    </row>
    <row r="722">
      <c r="C722" s="53"/>
      <c r="D722" s="53"/>
      <c r="E722" s="53"/>
      <c r="F722" s="53"/>
      <c r="G722" s="53"/>
      <c r="H722" s="53"/>
      <c r="I722" s="53"/>
    </row>
    <row r="723">
      <c r="C723" s="53"/>
      <c r="D723" s="53"/>
      <c r="E723" s="53"/>
      <c r="F723" s="53"/>
      <c r="G723" s="53"/>
      <c r="H723" s="53"/>
      <c r="I723" s="53"/>
    </row>
    <row r="724">
      <c r="C724" s="53"/>
      <c r="D724" s="53"/>
      <c r="E724" s="53"/>
      <c r="F724" s="53"/>
      <c r="G724" s="53"/>
      <c r="H724" s="53"/>
      <c r="I724" s="53"/>
    </row>
    <row r="725">
      <c r="C725" s="53"/>
      <c r="D725" s="53"/>
      <c r="E725" s="53"/>
      <c r="F725" s="53"/>
      <c r="G725" s="53"/>
      <c r="H725" s="53"/>
      <c r="I725" s="53"/>
    </row>
    <row r="726">
      <c r="C726" s="53"/>
      <c r="D726" s="53"/>
      <c r="E726" s="53"/>
      <c r="F726" s="53"/>
      <c r="G726" s="53"/>
      <c r="H726" s="53"/>
      <c r="I726" s="53"/>
    </row>
    <row r="727">
      <c r="C727" s="53"/>
      <c r="D727" s="53"/>
      <c r="E727" s="53"/>
      <c r="F727" s="53"/>
      <c r="G727" s="53"/>
      <c r="H727" s="53"/>
      <c r="I727" s="53"/>
    </row>
    <row r="728">
      <c r="C728" s="53"/>
      <c r="D728" s="53"/>
      <c r="E728" s="53"/>
      <c r="F728" s="53"/>
      <c r="G728" s="53"/>
      <c r="H728" s="53"/>
      <c r="I728" s="53"/>
    </row>
    <row r="729">
      <c r="C729" s="53"/>
      <c r="D729" s="53"/>
      <c r="E729" s="53"/>
      <c r="F729" s="53"/>
      <c r="G729" s="53"/>
      <c r="H729" s="53"/>
      <c r="I729" s="53"/>
    </row>
    <row r="730">
      <c r="C730" s="53"/>
      <c r="D730" s="53"/>
      <c r="E730" s="53"/>
      <c r="F730" s="53"/>
      <c r="G730" s="53"/>
      <c r="H730" s="53"/>
      <c r="I730" s="53"/>
    </row>
    <row r="731">
      <c r="C731" s="53"/>
      <c r="D731" s="53"/>
      <c r="E731" s="53"/>
      <c r="F731" s="53"/>
      <c r="G731" s="53"/>
      <c r="H731" s="53"/>
      <c r="I731" s="53"/>
    </row>
    <row r="732">
      <c r="C732" s="53"/>
      <c r="D732" s="53"/>
      <c r="E732" s="53"/>
      <c r="F732" s="53"/>
      <c r="G732" s="53"/>
      <c r="H732" s="53"/>
      <c r="I732" s="53"/>
    </row>
    <row r="733">
      <c r="C733" s="53"/>
      <c r="D733" s="53"/>
      <c r="E733" s="53"/>
      <c r="F733" s="53"/>
      <c r="G733" s="53"/>
      <c r="H733" s="53"/>
      <c r="I733" s="53"/>
    </row>
    <row r="734">
      <c r="C734" s="53"/>
      <c r="D734" s="53"/>
      <c r="E734" s="53"/>
      <c r="F734" s="53"/>
      <c r="G734" s="53"/>
      <c r="H734" s="53"/>
      <c r="I734" s="53"/>
    </row>
    <row r="735">
      <c r="C735" s="53"/>
      <c r="D735" s="53"/>
      <c r="E735" s="53"/>
      <c r="F735" s="53"/>
      <c r="G735" s="53"/>
      <c r="H735" s="53"/>
      <c r="I735" s="53"/>
    </row>
    <row r="736">
      <c r="C736" s="53"/>
      <c r="D736" s="53"/>
      <c r="E736" s="53"/>
      <c r="F736" s="53"/>
      <c r="G736" s="53"/>
      <c r="H736" s="53"/>
      <c r="I736" s="53"/>
    </row>
    <row r="737">
      <c r="C737" s="53"/>
      <c r="D737" s="53"/>
      <c r="E737" s="53"/>
      <c r="F737" s="53"/>
      <c r="G737" s="53"/>
      <c r="H737" s="53"/>
      <c r="I737" s="53"/>
    </row>
    <row r="738">
      <c r="C738" s="53"/>
      <c r="D738" s="53"/>
      <c r="E738" s="53"/>
      <c r="F738" s="53"/>
      <c r="G738" s="53"/>
      <c r="H738" s="53"/>
      <c r="I738" s="53"/>
    </row>
    <row r="739">
      <c r="C739" s="53"/>
      <c r="D739" s="53"/>
      <c r="E739" s="53"/>
      <c r="F739" s="53"/>
      <c r="G739" s="53"/>
      <c r="H739" s="53"/>
      <c r="I739" s="53"/>
    </row>
    <row r="740">
      <c r="C740" s="53"/>
      <c r="D740" s="53"/>
      <c r="E740" s="53"/>
      <c r="F740" s="53"/>
      <c r="G740" s="53"/>
      <c r="H740" s="53"/>
      <c r="I740" s="53"/>
    </row>
    <row r="741">
      <c r="C741" s="53"/>
      <c r="D741" s="53"/>
      <c r="E741" s="53"/>
      <c r="F741" s="53"/>
      <c r="G741" s="53"/>
      <c r="H741" s="53"/>
      <c r="I741" s="53"/>
    </row>
    <row r="742">
      <c r="C742" s="53"/>
      <c r="D742" s="53"/>
      <c r="E742" s="53"/>
      <c r="F742" s="53"/>
      <c r="G742" s="53"/>
      <c r="H742" s="53"/>
      <c r="I742" s="53"/>
    </row>
    <row r="743">
      <c r="C743" s="53"/>
      <c r="D743" s="53"/>
      <c r="E743" s="53"/>
      <c r="F743" s="53"/>
      <c r="G743" s="53"/>
      <c r="H743" s="53"/>
      <c r="I743" s="53"/>
    </row>
    <row r="744">
      <c r="C744" s="53"/>
      <c r="D744" s="53"/>
      <c r="E744" s="53"/>
      <c r="F744" s="53"/>
      <c r="G744" s="53"/>
      <c r="H744" s="53"/>
      <c r="I744" s="53"/>
    </row>
    <row r="745">
      <c r="C745" s="53"/>
      <c r="D745" s="53"/>
      <c r="E745" s="53"/>
      <c r="F745" s="53"/>
      <c r="G745" s="53"/>
      <c r="H745" s="53"/>
      <c r="I745" s="53"/>
    </row>
    <row r="746">
      <c r="C746" s="53"/>
      <c r="D746" s="53"/>
      <c r="E746" s="53"/>
      <c r="F746" s="53"/>
      <c r="G746" s="53"/>
      <c r="H746" s="53"/>
      <c r="I746" s="53"/>
    </row>
    <row r="747">
      <c r="C747" s="53"/>
      <c r="D747" s="53"/>
      <c r="E747" s="53"/>
      <c r="F747" s="53"/>
      <c r="G747" s="53"/>
      <c r="H747" s="53"/>
      <c r="I747" s="53"/>
    </row>
    <row r="748">
      <c r="C748" s="53"/>
      <c r="D748" s="53"/>
      <c r="E748" s="53"/>
      <c r="F748" s="53"/>
      <c r="G748" s="53"/>
      <c r="H748" s="53"/>
      <c r="I748" s="53"/>
    </row>
    <row r="749">
      <c r="C749" s="53"/>
      <c r="D749" s="53"/>
      <c r="E749" s="53"/>
      <c r="F749" s="53"/>
      <c r="G749" s="53"/>
      <c r="H749" s="53"/>
      <c r="I749" s="53"/>
    </row>
    <row r="750">
      <c r="C750" s="53"/>
      <c r="D750" s="53"/>
      <c r="E750" s="53"/>
      <c r="F750" s="53"/>
      <c r="G750" s="53"/>
      <c r="H750" s="53"/>
      <c r="I750" s="53"/>
    </row>
    <row r="751">
      <c r="C751" s="53"/>
      <c r="D751" s="53"/>
      <c r="E751" s="53"/>
      <c r="F751" s="53"/>
      <c r="G751" s="53"/>
      <c r="H751" s="53"/>
      <c r="I751" s="53"/>
    </row>
    <row r="752">
      <c r="C752" s="53"/>
      <c r="D752" s="53"/>
      <c r="E752" s="53"/>
      <c r="F752" s="53"/>
      <c r="G752" s="53"/>
      <c r="H752" s="53"/>
      <c r="I752" s="53"/>
    </row>
    <row r="753">
      <c r="C753" s="53"/>
      <c r="D753" s="53"/>
      <c r="E753" s="53"/>
      <c r="F753" s="53"/>
      <c r="G753" s="53"/>
      <c r="H753" s="53"/>
      <c r="I753" s="53"/>
    </row>
    <row r="754">
      <c r="C754" s="53"/>
      <c r="D754" s="53"/>
      <c r="E754" s="53"/>
      <c r="F754" s="53"/>
      <c r="G754" s="53"/>
      <c r="H754" s="53"/>
      <c r="I754" s="53"/>
    </row>
    <row r="755">
      <c r="C755" s="53"/>
      <c r="D755" s="53"/>
      <c r="E755" s="53"/>
      <c r="F755" s="53"/>
      <c r="G755" s="53"/>
      <c r="H755" s="53"/>
      <c r="I755" s="53"/>
    </row>
    <row r="756">
      <c r="C756" s="53"/>
      <c r="D756" s="53"/>
      <c r="E756" s="53"/>
      <c r="F756" s="53"/>
      <c r="G756" s="53"/>
      <c r="H756" s="53"/>
      <c r="I756" s="53"/>
    </row>
    <row r="757">
      <c r="C757" s="53"/>
      <c r="D757" s="53"/>
      <c r="E757" s="53"/>
      <c r="F757" s="53"/>
      <c r="G757" s="53"/>
      <c r="H757" s="53"/>
      <c r="I757" s="53"/>
    </row>
    <row r="758">
      <c r="C758" s="53"/>
      <c r="D758" s="53"/>
      <c r="E758" s="53"/>
      <c r="F758" s="53"/>
      <c r="G758" s="53"/>
      <c r="H758" s="53"/>
      <c r="I758" s="53"/>
    </row>
    <row r="759">
      <c r="C759" s="53"/>
      <c r="D759" s="53"/>
      <c r="E759" s="53"/>
      <c r="F759" s="53"/>
      <c r="G759" s="53"/>
      <c r="H759" s="53"/>
      <c r="I759" s="53"/>
    </row>
    <row r="760">
      <c r="C760" s="53"/>
      <c r="D760" s="53"/>
      <c r="E760" s="53"/>
      <c r="F760" s="53"/>
      <c r="G760" s="53"/>
      <c r="H760" s="53"/>
      <c r="I760" s="53"/>
    </row>
    <row r="761">
      <c r="C761" s="53"/>
      <c r="D761" s="53"/>
      <c r="E761" s="53"/>
      <c r="F761" s="53"/>
      <c r="G761" s="53"/>
      <c r="H761" s="53"/>
      <c r="I761" s="53"/>
    </row>
    <row r="762">
      <c r="C762" s="53"/>
      <c r="D762" s="53"/>
      <c r="E762" s="53"/>
      <c r="F762" s="53"/>
      <c r="G762" s="53"/>
      <c r="H762" s="53"/>
      <c r="I762" s="53"/>
    </row>
    <row r="763">
      <c r="C763" s="53"/>
      <c r="D763" s="53"/>
      <c r="E763" s="53"/>
      <c r="F763" s="53"/>
      <c r="G763" s="53"/>
      <c r="H763" s="53"/>
      <c r="I763" s="53"/>
    </row>
    <row r="764">
      <c r="C764" s="53"/>
      <c r="D764" s="53"/>
      <c r="E764" s="53"/>
      <c r="F764" s="53"/>
      <c r="G764" s="53"/>
      <c r="H764" s="53"/>
      <c r="I764" s="53"/>
    </row>
    <row r="765">
      <c r="C765" s="53"/>
      <c r="D765" s="53"/>
      <c r="E765" s="53"/>
      <c r="F765" s="53"/>
      <c r="G765" s="53"/>
      <c r="H765" s="53"/>
      <c r="I765" s="53"/>
    </row>
    <row r="766">
      <c r="C766" s="53"/>
      <c r="D766" s="53"/>
      <c r="E766" s="53"/>
      <c r="F766" s="53"/>
      <c r="G766" s="53"/>
      <c r="H766" s="53"/>
      <c r="I766" s="53"/>
    </row>
    <row r="767">
      <c r="C767" s="53"/>
      <c r="D767" s="53"/>
      <c r="E767" s="53"/>
      <c r="F767" s="53"/>
      <c r="G767" s="53"/>
      <c r="H767" s="53"/>
      <c r="I767" s="53"/>
    </row>
    <row r="768">
      <c r="C768" s="53"/>
      <c r="D768" s="53"/>
      <c r="E768" s="53"/>
      <c r="F768" s="53"/>
      <c r="G768" s="53"/>
      <c r="H768" s="53"/>
      <c r="I768" s="53"/>
    </row>
    <row r="769">
      <c r="C769" s="53"/>
      <c r="D769" s="53"/>
      <c r="E769" s="53"/>
      <c r="F769" s="53"/>
      <c r="G769" s="53"/>
      <c r="H769" s="53"/>
      <c r="I769" s="53"/>
    </row>
    <row r="770">
      <c r="C770" s="53"/>
      <c r="D770" s="53"/>
      <c r="E770" s="53"/>
      <c r="F770" s="53"/>
      <c r="G770" s="53"/>
      <c r="H770" s="53"/>
      <c r="I770" s="53"/>
    </row>
    <row r="771">
      <c r="C771" s="53"/>
      <c r="D771" s="53"/>
      <c r="E771" s="53"/>
      <c r="F771" s="53"/>
      <c r="G771" s="53"/>
      <c r="H771" s="53"/>
      <c r="I771" s="53"/>
    </row>
    <row r="772">
      <c r="C772" s="53"/>
      <c r="D772" s="53"/>
      <c r="E772" s="53"/>
      <c r="F772" s="53"/>
      <c r="G772" s="53"/>
      <c r="H772" s="53"/>
      <c r="I772" s="53"/>
    </row>
    <row r="773">
      <c r="C773" s="53"/>
      <c r="D773" s="53"/>
      <c r="E773" s="53"/>
      <c r="F773" s="53"/>
      <c r="G773" s="53"/>
      <c r="H773" s="53"/>
      <c r="I773" s="53"/>
    </row>
    <row r="774">
      <c r="C774" s="53"/>
      <c r="D774" s="53"/>
      <c r="E774" s="53"/>
      <c r="F774" s="53"/>
      <c r="G774" s="53"/>
      <c r="H774" s="53"/>
      <c r="I774" s="53"/>
    </row>
    <row r="775">
      <c r="C775" s="53"/>
      <c r="D775" s="53"/>
      <c r="E775" s="53"/>
      <c r="F775" s="53"/>
      <c r="G775" s="53"/>
      <c r="H775" s="53"/>
      <c r="I775" s="53"/>
    </row>
    <row r="776">
      <c r="C776" s="53"/>
      <c r="D776" s="53"/>
      <c r="E776" s="53"/>
      <c r="F776" s="53"/>
      <c r="G776" s="53"/>
      <c r="H776" s="53"/>
      <c r="I776" s="53"/>
    </row>
    <row r="777">
      <c r="C777" s="53"/>
      <c r="D777" s="53"/>
      <c r="E777" s="53"/>
      <c r="F777" s="53"/>
      <c r="G777" s="53"/>
      <c r="H777" s="53"/>
      <c r="I777" s="53"/>
    </row>
    <row r="778">
      <c r="C778" s="53"/>
      <c r="D778" s="53"/>
      <c r="E778" s="53"/>
      <c r="F778" s="53"/>
      <c r="G778" s="53"/>
      <c r="H778" s="53"/>
      <c r="I778" s="53"/>
    </row>
    <row r="779">
      <c r="C779" s="53"/>
      <c r="D779" s="53"/>
      <c r="E779" s="53"/>
      <c r="F779" s="53"/>
      <c r="G779" s="53"/>
      <c r="H779" s="53"/>
      <c r="I779" s="53"/>
    </row>
    <row r="780">
      <c r="C780" s="53"/>
      <c r="D780" s="53"/>
      <c r="E780" s="53"/>
      <c r="F780" s="53"/>
      <c r="G780" s="53"/>
      <c r="H780" s="53"/>
      <c r="I780" s="53"/>
    </row>
    <row r="781">
      <c r="C781" s="53"/>
      <c r="D781" s="53"/>
      <c r="E781" s="53"/>
      <c r="F781" s="53"/>
      <c r="G781" s="53"/>
      <c r="H781" s="53"/>
      <c r="I781" s="53"/>
    </row>
    <row r="782">
      <c r="C782" s="53"/>
      <c r="D782" s="53"/>
      <c r="E782" s="53"/>
      <c r="F782" s="53"/>
      <c r="G782" s="53"/>
      <c r="H782" s="53"/>
      <c r="I782" s="53"/>
    </row>
    <row r="783">
      <c r="C783" s="53"/>
      <c r="D783" s="53"/>
      <c r="E783" s="53"/>
      <c r="F783" s="53"/>
      <c r="G783" s="53"/>
      <c r="H783" s="53"/>
      <c r="I783" s="53"/>
    </row>
    <row r="784">
      <c r="C784" s="53"/>
      <c r="D784" s="53"/>
      <c r="E784" s="53"/>
      <c r="F784" s="53"/>
      <c r="G784" s="53"/>
      <c r="H784" s="53"/>
      <c r="I784" s="53"/>
    </row>
    <row r="785">
      <c r="C785" s="53"/>
      <c r="D785" s="53"/>
      <c r="E785" s="53"/>
      <c r="F785" s="53"/>
      <c r="G785" s="53"/>
      <c r="H785" s="53"/>
      <c r="I785" s="53"/>
    </row>
    <row r="786">
      <c r="C786" s="53"/>
      <c r="D786" s="53"/>
      <c r="E786" s="53"/>
      <c r="F786" s="53"/>
      <c r="G786" s="53"/>
      <c r="H786" s="53"/>
      <c r="I786" s="53"/>
    </row>
    <row r="787">
      <c r="C787" s="53"/>
      <c r="D787" s="53"/>
      <c r="E787" s="53"/>
      <c r="F787" s="53"/>
      <c r="G787" s="53"/>
      <c r="H787" s="53"/>
      <c r="I787" s="53"/>
    </row>
    <row r="788">
      <c r="C788" s="53"/>
      <c r="D788" s="53"/>
      <c r="E788" s="53"/>
      <c r="F788" s="53"/>
      <c r="G788" s="53"/>
      <c r="H788" s="53"/>
      <c r="I788" s="53"/>
    </row>
    <row r="789">
      <c r="C789" s="53"/>
      <c r="D789" s="53"/>
      <c r="E789" s="53"/>
      <c r="F789" s="53"/>
      <c r="G789" s="53"/>
      <c r="H789" s="53"/>
      <c r="I789" s="53"/>
    </row>
    <row r="790">
      <c r="C790" s="53"/>
      <c r="D790" s="53"/>
      <c r="E790" s="53"/>
      <c r="F790" s="53"/>
      <c r="G790" s="53"/>
      <c r="H790" s="53"/>
      <c r="I790" s="53"/>
    </row>
    <row r="791">
      <c r="C791" s="53"/>
      <c r="D791" s="53"/>
      <c r="E791" s="53"/>
      <c r="F791" s="53"/>
      <c r="G791" s="53"/>
      <c r="H791" s="53"/>
      <c r="I791" s="53"/>
    </row>
    <row r="792">
      <c r="C792" s="53"/>
      <c r="D792" s="53"/>
      <c r="E792" s="53"/>
      <c r="F792" s="53"/>
      <c r="G792" s="53"/>
      <c r="H792" s="53"/>
      <c r="I792" s="53"/>
    </row>
    <row r="793">
      <c r="C793" s="53"/>
      <c r="D793" s="53"/>
      <c r="E793" s="53"/>
      <c r="F793" s="53"/>
      <c r="G793" s="53"/>
      <c r="H793" s="53"/>
      <c r="I793" s="53"/>
    </row>
    <row r="794">
      <c r="C794" s="53"/>
      <c r="D794" s="53"/>
      <c r="E794" s="53"/>
      <c r="F794" s="53"/>
      <c r="G794" s="53"/>
      <c r="H794" s="53"/>
      <c r="I794" s="53"/>
    </row>
    <row r="795">
      <c r="C795" s="53"/>
      <c r="D795" s="53"/>
      <c r="E795" s="53"/>
      <c r="F795" s="53"/>
      <c r="G795" s="53"/>
      <c r="H795" s="53"/>
      <c r="I795" s="53"/>
    </row>
    <row r="796">
      <c r="C796" s="53"/>
      <c r="D796" s="53"/>
      <c r="E796" s="53"/>
      <c r="F796" s="53"/>
      <c r="G796" s="53"/>
      <c r="H796" s="53"/>
      <c r="I796" s="53"/>
    </row>
    <row r="797">
      <c r="C797" s="53"/>
      <c r="D797" s="53"/>
      <c r="E797" s="53"/>
      <c r="F797" s="53"/>
      <c r="G797" s="53"/>
      <c r="H797" s="53"/>
      <c r="I797" s="53"/>
    </row>
    <row r="798">
      <c r="C798" s="53"/>
      <c r="D798" s="53"/>
      <c r="E798" s="53"/>
      <c r="F798" s="53"/>
      <c r="G798" s="53"/>
      <c r="H798" s="53"/>
      <c r="I798" s="53"/>
    </row>
    <row r="799">
      <c r="C799" s="53"/>
      <c r="D799" s="53"/>
      <c r="E799" s="53"/>
      <c r="F799" s="53"/>
      <c r="G799" s="53"/>
      <c r="H799" s="53"/>
      <c r="I799" s="53"/>
    </row>
    <row r="800">
      <c r="C800" s="53"/>
      <c r="D800" s="53"/>
      <c r="E800" s="53"/>
      <c r="F800" s="53"/>
      <c r="G800" s="53"/>
      <c r="H800" s="53"/>
      <c r="I800" s="53"/>
    </row>
    <row r="801">
      <c r="C801" s="53"/>
      <c r="D801" s="53"/>
      <c r="E801" s="53"/>
      <c r="F801" s="53"/>
      <c r="G801" s="53"/>
      <c r="H801" s="53"/>
      <c r="I801" s="53"/>
    </row>
    <row r="802">
      <c r="C802" s="53"/>
      <c r="D802" s="53"/>
      <c r="E802" s="53"/>
      <c r="F802" s="53"/>
      <c r="G802" s="53"/>
      <c r="H802" s="53"/>
      <c r="I802" s="53"/>
    </row>
    <row r="803">
      <c r="C803" s="53"/>
      <c r="D803" s="53"/>
      <c r="E803" s="53"/>
      <c r="F803" s="53"/>
      <c r="G803" s="53"/>
      <c r="H803" s="53"/>
      <c r="I803" s="53"/>
    </row>
    <row r="804">
      <c r="C804" s="53"/>
      <c r="D804" s="53"/>
      <c r="E804" s="53"/>
      <c r="F804" s="53"/>
      <c r="G804" s="53"/>
      <c r="H804" s="53"/>
      <c r="I804" s="53"/>
    </row>
    <row r="805">
      <c r="C805" s="53"/>
      <c r="D805" s="53"/>
      <c r="E805" s="53"/>
      <c r="F805" s="53"/>
      <c r="G805" s="53"/>
      <c r="H805" s="53"/>
      <c r="I805" s="53"/>
    </row>
    <row r="806">
      <c r="C806" s="53"/>
      <c r="D806" s="53"/>
      <c r="E806" s="53"/>
      <c r="F806" s="53"/>
      <c r="G806" s="53"/>
      <c r="H806" s="53"/>
      <c r="I806" s="53"/>
    </row>
    <row r="807">
      <c r="C807" s="53"/>
      <c r="D807" s="53"/>
      <c r="E807" s="53"/>
      <c r="F807" s="53"/>
      <c r="G807" s="53"/>
      <c r="H807" s="53"/>
      <c r="I807" s="53"/>
    </row>
    <row r="808">
      <c r="C808" s="53"/>
      <c r="D808" s="53"/>
      <c r="E808" s="53"/>
      <c r="F808" s="53"/>
      <c r="G808" s="53"/>
      <c r="H808" s="53"/>
      <c r="I808" s="53"/>
    </row>
    <row r="809">
      <c r="C809" s="53"/>
      <c r="D809" s="53"/>
      <c r="E809" s="53"/>
      <c r="F809" s="53"/>
      <c r="G809" s="53"/>
      <c r="H809" s="53"/>
      <c r="I809" s="53"/>
    </row>
    <row r="810">
      <c r="C810" s="53"/>
      <c r="D810" s="53"/>
      <c r="E810" s="53"/>
      <c r="F810" s="53"/>
      <c r="G810" s="53"/>
      <c r="H810" s="53"/>
      <c r="I810" s="53"/>
    </row>
    <row r="811">
      <c r="C811" s="53"/>
      <c r="D811" s="53"/>
      <c r="E811" s="53"/>
      <c r="F811" s="53"/>
      <c r="G811" s="53"/>
      <c r="H811" s="53"/>
      <c r="I811" s="53"/>
    </row>
    <row r="812">
      <c r="C812" s="53"/>
      <c r="D812" s="53"/>
      <c r="E812" s="53"/>
      <c r="F812" s="53"/>
      <c r="G812" s="53"/>
      <c r="H812" s="53"/>
      <c r="I812" s="53"/>
    </row>
    <row r="813">
      <c r="C813" s="53"/>
      <c r="D813" s="53"/>
      <c r="E813" s="53"/>
      <c r="F813" s="53"/>
      <c r="G813" s="53"/>
      <c r="H813" s="53"/>
      <c r="I813" s="53"/>
    </row>
    <row r="814">
      <c r="C814" s="53"/>
      <c r="D814" s="53"/>
      <c r="E814" s="53"/>
      <c r="F814" s="53"/>
      <c r="G814" s="53"/>
      <c r="H814" s="53"/>
      <c r="I814" s="53"/>
    </row>
    <row r="815">
      <c r="C815" s="53"/>
      <c r="D815" s="53"/>
      <c r="E815" s="53"/>
      <c r="F815" s="53"/>
      <c r="G815" s="53"/>
      <c r="H815" s="53"/>
      <c r="I815" s="53"/>
    </row>
    <row r="816">
      <c r="C816" s="53"/>
      <c r="D816" s="53"/>
      <c r="E816" s="53"/>
      <c r="F816" s="53"/>
      <c r="G816" s="53"/>
      <c r="H816" s="53"/>
      <c r="I816" s="53"/>
    </row>
    <row r="817">
      <c r="C817" s="53"/>
      <c r="D817" s="53"/>
      <c r="E817" s="53"/>
      <c r="F817" s="53"/>
      <c r="G817" s="53"/>
      <c r="H817" s="53"/>
      <c r="I817" s="53"/>
    </row>
    <row r="818">
      <c r="C818" s="53"/>
      <c r="D818" s="53"/>
      <c r="E818" s="53"/>
      <c r="F818" s="53"/>
      <c r="G818" s="53"/>
      <c r="H818" s="53"/>
      <c r="I818" s="53"/>
    </row>
    <row r="819">
      <c r="C819" s="53"/>
      <c r="D819" s="53"/>
      <c r="E819" s="53"/>
      <c r="F819" s="53"/>
      <c r="G819" s="53"/>
      <c r="H819" s="53"/>
      <c r="I819" s="53"/>
    </row>
    <row r="820">
      <c r="C820" s="53"/>
      <c r="D820" s="53"/>
      <c r="E820" s="53"/>
      <c r="F820" s="53"/>
      <c r="G820" s="53"/>
      <c r="H820" s="53"/>
      <c r="I820" s="53"/>
    </row>
    <row r="821">
      <c r="C821" s="53"/>
      <c r="D821" s="53"/>
      <c r="E821" s="53"/>
      <c r="F821" s="53"/>
      <c r="G821" s="53"/>
      <c r="H821" s="53"/>
      <c r="I821" s="53"/>
    </row>
    <row r="822">
      <c r="C822" s="53"/>
      <c r="D822" s="53"/>
      <c r="E822" s="53"/>
      <c r="F822" s="53"/>
      <c r="G822" s="53"/>
      <c r="H822" s="53"/>
      <c r="I822" s="53"/>
    </row>
    <row r="823">
      <c r="C823" s="53"/>
      <c r="D823" s="53"/>
      <c r="E823" s="53"/>
      <c r="F823" s="53"/>
      <c r="G823" s="53"/>
      <c r="H823" s="53"/>
      <c r="I823" s="53"/>
    </row>
    <row r="824">
      <c r="C824" s="53"/>
      <c r="D824" s="53"/>
      <c r="E824" s="53"/>
      <c r="F824" s="53"/>
      <c r="G824" s="53"/>
      <c r="H824" s="53"/>
      <c r="I824" s="53"/>
    </row>
    <row r="825">
      <c r="C825" s="53"/>
      <c r="D825" s="53"/>
      <c r="E825" s="53"/>
      <c r="F825" s="53"/>
      <c r="G825" s="53"/>
      <c r="H825" s="53"/>
      <c r="I825" s="53"/>
    </row>
    <row r="826">
      <c r="C826" s="53"/>
      <c r="D826" s="53"/>
      <c r="E826" s="53"/>
      <c r="F826" s="53"/>
      <c r="G826" s="53"/>
      <c r="H826" s="53"/>
      <c r="I826" s="53"/>
    </row>
    <row r="827">
      <c r="C827" s="53"/>
      <c r="D827" s="53"/>
      <c r="E827" s="53"/>
      <c r="F827" s="53"/>
      <c r="G827" s="53"/>
      <c r="H827" s="53"/>
      <c r="I827" s="53"/>
    </row>
    <row r="828">
      <c r="C828" s="53"/>
      <c r="D828" s="53"/>
      <c r="E828" s="53"/>
      <c r="F828" s="53"/>
      <c r="G828" s="53"/>
      <c r="H828" s="53"/>
      <c r="I828" s="53"/>
    </row>
    <row r="829">
      <c r="C829" s="53"/>
      <c r="D829" s="53"/>
      <c r="E829" s="53"/>
      <c r="F829" s="53"/>
      <c r="G829" s="53"/>
      <c r="H829" s="53"/>
      <c r="I829" s="53"/>
    </row>
    <row r="830">
      <c r="C830" s="53"/>
      <c r="D830" s="53"/>
      <c r="E830" s="53"/>
      <c r="F830" s="53"/>
      <c r="G830" s="53"/>
      <c r="H830" s="53"/>
      <c r="I830" s="53"/>
    </row>
    <row r="831">
      <c r="C831" s="53"/>
      <c r="D831" s="53"/>
      <c r="E831" s="53"/>
      <c r="F831" s="53"/>
      <c r="G831" s="53"/>
      <c r="H831" s="53"/>
      <c r="I831" s="53"/>
    </row>
    <row r="832">
      <c r="C832" s="53"/>
      <c r="D832" s="53"/>
      <c r="E832" s="53"/>
      <c r="F832" s="53"/>
      <c r="G832" s="53"/>
      <c r="H832" s="53"/>
      <c r="I832" s="53"/>
    </row>
    <row r="833">
      <c r="C833" s="53"/>
      <c r="D833" s="53"/>
      <c r="E833" s="53"/>
      <c r="F833" s="53"/>
      <c r="G833" s="53"/>
      <c r="H833" s="53"/>
      <c r="I833" s="53"/>
    </row>
    <row r="834">
      <c r="C834" s="53"/>
      <c r="D834" s="53"/>
      <c r="E834" s="53"/>
      <c r="F834" s="53"/>
      <c r="G834" s="53"/>
      <c r="H834" s="53"/>
      <c r="I834" s="53"/>
    </row>
    <row r="835">
      <c r="C835" s="53"/>
      <c r="D835" s="53"/>
      <c r="E835" s="53"/>
      <c r="F835" s="53"/>
      <c r="G835" s="53"/>
      <c r="H835" s="53"/>
      <c r="I835" s="53"/>
    </row>
    <row r="836">
      <c r="C836" s="53"/>
      <c r="D836" s="53"/>
      <c r="E836" s="53"/>
      <c r="F836" s="53"/>
      <c r="G836" s="53"/>
      <c r="H836" s="53"/>
      <c r="I836" s="53"/>
    </row>
    <row r="837">
      <c r="C837" s="53"/>
      <c r="D837" s="53"/>
      <c r="E837" s="53"/>
      <c r="F837" s="53"/>
      <c r="G837" s="53"/>
      <c r="H837" s="53"/>
      <c r="I837" s="53"/>
    </row>
    <row r="838">
      <c r="C838" s="53"/>
      <c r="D838" s="53"/>
      <c r="E838" s="53"/>
      <c r="F838" s="53"/>
      <c r="G838" s="53"/>
      <c r="H838" s="53"/>
      <c r="I838" s="53"/>
    </row>
    <row r="839">
      <c r="C839" s="53"/>
      <c r="D839" s="53"/>
      <c r="E839" s="53"/>
      <c r="F839" s="53"/>
      <c r="G839" s="53"/>
      <c r="H839" s="53"/>
      <c r="I839" s="53"/>
    </row>
    <row r="840">
      <c r="C840" s="53"/>
      <c r="D840" s="53"/>
      <c r="E840" s="53"/>
      <c r="F840" s="53"/>
      <c r="G840" s="53"/>
      <c r="H840" s="53"/>
      <c r="I840" s="53"/>
    </row>
    <row r="841">
      <c r="C841" s="53"/>
      <c r="D841" s="53"/>
      <c r="E841" s="53"/>
      <c r="F841" s="53"/>
      <c r="G841" s="53"/>
      <c r="H841" s="53"/>
      <c r="I841" s="53"/>
    </row>
    <row r="842">
      <c r="C842" s="53"/>
      <c r="D842" s="53"/>
      <c r="E842" s="53"/>
      <c r="F842" s="53"/>
      <c r="G842" s="53"/>
      <c r="H842" s="53"/>
      <c r="I842" s="53"/>
    </row>
    <row r="843">
      <c r="C843" s="53"/>
      <c r="D843" s="53"/>
      <c r="E843" s="53"/>
      <c r="F843" s="53"/>
      <c r="G843" s="53"/>
      <c r="H843" s="53"/>
      <c r="I843" s="53"/>
    </row>
    <row r="844">
      <c r="C844" s="53"/>
      <c r="D844" s="53"/>
      <c r="E844" s="53"/>
      <c r="F844" s="53"/>
      <c r="G844" s="53"/>
      <c r="H844" s="53"/>
      <c r="I844" s="53"/>
    </row>
    <row r="845">
      <c r="C845" s="53"/>
      <c r="D845" s="53"/>
      <c r="E845" s="53"/>
      <c r="F845" s="53"/>
      <c r="G845" s="53"/>
      <c r="H845" s="53"/>
      <c r="I845" s="53"/>
    </row>
    <row r="846">
      <c r="C846" s="53"/>
      <c r="D846" s="53"/>
      <c r="E846" s="53"/>
      <c r="F846" s="53"/>
      <c r="G846" s="53"/>
      <c r="H846" s="53"/>
      <c r="I846" s="53"/>
    </row>
    <row r="847">
      <c r="C847" s="53"/>
      <c r="D847" s="53"/>
      <c r="E847" s="53"/>
      <c r="F847" s="53"/>
      <c r="G847" s="53"/>
      <c r="H847" s="53"/>
      <c r="I847" s="53"/>
    </row>
    <row r="848">
      <c r="C848" s="53"/>
      <c r="D848" s="53"/>
      <c r="E848" s="53"/>
      <c r="F848" s="53"/>
      <c r="G848" s="53"/>
      <c r="H848" s="53"/>
      <c r="I848" s="53"/>
    </row>
    <row r="849">
      <c r="C849" s="53"/>
      <c r="D849" s="53"/>
      <c r="E849" s="53"/>
      <c r="F849" s="53"/>
      <c r="G849" s="53"/>
      <c r="H849" s="53"/>
      <c r="I849" s="53"/>
    </row>
    <row r="850">
      <c r="C850" s="53"/>
      <c r="D850" s="53"/>
      <c r="E850" s="53"/>
      <c r="F850" s="53"/>
      <c r="G850" s="53"/>
      <c r="H850" s="53"/>
      <c r="I850" s="53"/>
    </row>
    <row r="851">
      <c r="C851" s="53"/>
      <c r="D851" s="53"/>
      <c r="E851" s="53"/>
      <c r="F851" s="53"/>
      <c r="G851" s="53"/>
      <c r="H851" s="53"/>
      <c r="I851" s="53"/>
    </row>
    <row r="852">
      <c r="C852" s="53"/>
      <c r="D852" s="53"/>
      <c r="E852" s="53"/>
      <c r="F852" s="53"/>
      <c r="G852" s="53"/>
      <c r="H852" s="53"/>
      <c r="I852" s="53"/>
    </row>
    <row r="853">
      <c r="C853" s="53"/>
      <c r="D853" s="53"/>
      <c r="E853" s="53"/>
      <c r="F853" s="53"/>
      <c r="G853" s="53"/>
      <c r="H853" s="53"/>
      <c r="I853" s="53"/>
    </row>
    <row r="854">
      <c r="C854" s="53"/>
      <c r="D854" s="53"/>
      <c r="E854" s="53"/>
      <c r="F854" s="53"/>
      <c r="G854" s="53"/>
      <c r="H854" s="53"/>
      <c r="I854" s="53"/>
    </row>
    <row r="855">
      <c r="C855" s="53"/>
      <c r="D855" s="53"/>
      <c r="E855" s="53"/>
      <c r="F855" s="53"/>
      <c r="G855" s="53"/>
      <c r="H855" s="53"/>
      <c r="I855" s="53"/>
    </row>
    <row r="856">
      <c r="C856" s="53"/>
      <c r="D856" s="53"/>
      <c r="E856" s="53"/>
      <c r="F856" s="53"/>
      <c r="G856" s="53"/>
      <c r="H856" s="53"/>
      <c r="I856" s="53"/>
    </row>
    <row r="857">
      <c r="C857" s="53"/>
      <c r="D857" s="53"/>
      <c r="E857" s="53"/>
      <c r="F857" s="53"/>
      <c r="G857" s="53"/>
      <c r="H857" s="53"/>
      <c r="I857" s="53"/>
    </row>
    <row r="858">
      <c r="C858" s="53"/>
      <c r="D858" s="53"/>
      <c r="E858" s="53"/>
      <c r="F858" s="53"/>
      <c r="G858" s="53"/>
      <c r="H858" s="53"/>
      <c r="I858" s="53"/>
    </row>
    <row r="859">
      <c r="C859" s="53"/>
      <c r="D859" s="53"/>
      <c r="E859" s="53"/>
      <c r="F859" s="53"/>
      <c r="G859" s="53"/>
      <c r="H859" s="53"/>
      <c r="I859" s="53"/>
    </row>
    <row r="860">
      <c r="C860" s="53"/>
      <c r="D860" s="53"/>
      <c r="E860" s="53"/>
      <c r="F860" s="53"/>
      <c r="G860" s="53"/>
      <c r="H860" s="53"/>
      <c r="I860" s="53"/>
    </row>
    <row r="861">
      <c r="C861" s="53"/>
      <c r="D861" s="53"/>
      <c r="E861" s="53"/>
      <c r="F861" s="53"/>
      <c r="G861" s="53"/>
      <c r="H861" s="53"/>
      <c r="I861" s="53"/>
    </row>
    <row r="862">
      <c r="C862" s="53"/>
      <c r="D862" s="53"/>
      <c r="E862" s="53"/>
      <c r="F862" s="53"/>
      <c r="G862" s="53"/>
      <c r="H862" s="53"/>
      <c r="I862" s="53"/>
    </row>
    <row r="863">
      <c r="C863" s="53"/>
      <c r="D863" s="53"/>
      <c r="E863" s="53"/>
      <c r="F863" s="53"/>
      <c r="G863" s="53"/>
      <c r="H863" s="53"/>
      <c r="I863" s="53"/>
    </row>
    <row r="864">
      <c r="C864" s="53"/>
      <c r="D864" s="53"/>
      <c r="E864" s="53"/>
      <c r="F864" s="53"/>
      <c r="G864" s="53"/>
      <c r="H864" s="53"/>
      <c r="I864" s="53"/>
    </row>
    <row r="865">
      <c r="C865" s="53"/>
      <c r="D865" s="53"/>
      <c r="E865" s="53"/>
      <c r="F865" s="53"/>
      <c r="G865" s="53"/>
      <c r="H865" s="53"/>
      <c r="I865" s="53"/>
    </row>
    <row r="866">
      <c r="C866" s="53"/>
      <c r="D866" s="53"/>
      <c r="E866" s="53"/>
      <c r="F866" s="53"/>
      <c r="G866" s="53"/>
      <c r="H866" s="53"/>
      <c r="I866" s="53"/>
    </row>
    <row r="867">
      <c r="C867" s="53"/>
      <c r="D867" s="53"/>
      <c r="E867" s="53"/>
      <c r="F867" s="53"/>
      <c r="G867" s="53"/>
      <c r="H867" s="53"/>
      <c r="I867" s="53"/>
    </row>
    <row r="868">
      <c r="C868" s="53"/>
      <c r="D868" s="53"/>
      <c r="E868" s="53"/>
      <c r="F868" s="53"/>
      <c r="G868" s="53"/>
      <c r="H868" s="53"/>
      <c r="I868" s="53"/>
    </row>
    <row r="869">
      <c r="C869" s="53"/>
      <c r="D869" s="53"/>
      <c r="E869" s="53"/>
      <c r="F869" s="53"/>
      <c r="G869" s="53"/>
      <c r="H869" s="53"/>
      <c r="I869" s="53"/>
    </row>
    <row r="870">
      <c r="C870" s="53"/>
      <c r="D870" s="53"/>
      <c r="E870" s="53"/>
      <c r="F870" s="53"/>
      <c r="G870" s="53"/>
      <c r="H870" s="53"/>
      <c r="I870" s="53"/>
    </row>
    <row r="871">
      <c r="C871" s="53"/>
      <c r="D871" s="53"/>
      <c r="E871" s="53"/>
      <c r="F871" s="53"/>
      <c r="G871" s="53"/>
      <c r="H871" s="53"/>
      <c r="I871" s="53"/>
    </row>
    <row r="872">
      <c r="C872" s="53"/>
      <c r="D872" s="53"/>
      <c r="E872" s="53"/>
      <c r="F872" s="53"/>
      <c r="G872" s="53"/>
      <c r="H872" s="53"/>
      <c r="I872" s="53"/>
    </row>
    <row r="873">
      <c r="C873" s="53"/>
      <c r="D873" s="53"/>
      <c r="E873" s="53"/>
      <c r="F873" s="53"/>
      <c r="G873" s="53"/>
      <c r="H873" s="53"/>
      <c r="I873" s="53"/>
    </row>
    <row r="874">
      <c r="C874" s="53"/>
      <c r="D874" s="53"/>
      <c r="E874" s="53"/>
      <c r="F874" s="53"/>
      <c r="G874" s="53"/>
      <c r="H874" s="53"/>
      <c r="I874" s="53"/>
    </row>
    <row r="875">
      <c r="C875" s="53"/>
      <c r="D875" s="53"/>
      <c r="E875" s="53"/>
      <c r="F875" s="53"/>
      <c r="G875" s="53"/>
      <c r="H875" s="53"/>
      <c r="I875" s="53"/>
    </row>
    <row r="876">
      <c r="C876" s="53"/>
      <c r="D876" s="53"/>
      <c r="E876" s="53"/>
      <c r="F876" s="53"/>
      <c r="G876" s="53"/>
      <c r="H876" s="53"/>
      <c r="I876" s="53"/>
    </row>
    <row r="877">
      <c r="C877" s="53"/>
      <c r="D877" s="53"/>
      <c r="E877" s="53"/>
      <c r="F877" s="53"/>
      <c r="G877" s="53"/>
      <c r="H877" s="53"/>
      <c r="I877" s="53"/>
    </row>
    <row r="878">
      <c r="C878" s="53"/>
      <c r="D878" s="53"/>
      <c r="E878" s="53"/>
      <c r="F878" s="53"/>
      <c r="G878" s="53"/>
      <c r="H878" s="53"/>
      <c r="I878" s="53"/>
    </row>
    <row r="879">
      <c r="C879" s="53"/>
      <c r="D879" s="53"/>
      <c r="E879" s="53"/>
      <c r="F879" s="53"/>
      <c r="G879" s="53"/>
      <c r="H879" s="53"/>
      <c r="I879" s="53"/>
    </row>
    <row r="880">
      <c r="C880" s="53"/>
      <c r="D880" s="53"/>
      <c r="E880" s="53"/>
      <c r="F880" s="53"/>
      <c r="G880" s="53"/>
      <c r="H880" s="53"/>
      <c r="I880" s="53"/>
    </row>
    <row r="881">
      <c r="C881" s="53"/>
      <c r="D881" s="53"/>
      <c r="E881" s="53"/>
      <c r="F881" s="53"/>
      <c r="G881" s="53"/>
      <c r="H881" s="53"/>
      <c r="I881" s="53"/>
    </row>
    <row r="882">
      <c r="C882" s="53"/>
      <c r="D882" s="53"/>
      <c r="E882" s="53"/>
      <c r="F882" s="53"/>
      <c r="G882" s="53"/>
      <c r="H882" s="53"/>
      <c r="I882" s="53"/>
    </row>
    <row r="883">
      <c r="C883" s="53"/>
      <c r="D883" s="53"/>
      <c r="E883" s="53"/>
      <c r="F883" s="53"/>
      <c r="G883" s="53"/>
      <c r="H883" s="53"/>
      <c r="I883" s="53"/>
    </row>
    <row r="884">
      <c r="C884" s="53"/>
      <c r="D884" s="53"/>
      <c r="E884" s="53"/>
      <c r="F884" s="53"/>
      <c r="G884" s="53"/>
      <c r="H884" s="53"/>
      <c r="I884" s="53"/>
    </row>
    <row r="885">
      <c r="C885" s="53"/>
      <c r="D885" s="53"/>
      <c r="E885" s="53"/>
      <c r="F885" s="53"/>
      <c r="G885" s="53"/>
      <c r="H885" s="53"/>
      <c r="I885" s="53"/>
    </row>
    <row r="886">
      <c r="C886" s="53"/>
      <c r="D886" s="53"/>
      <c r="E886" s="53"/>
      <c r="F886" s="53"/>
      <c r="G886" s="53"/>
      <c r="H886" s="53"/>
      <c r="I886" s="53"/>
    </row>
    <row r="887">
      <c r="C887" s="53"/>
      <c r="D887" s="53"/>
      <c r="E887" s="53"/>
      <c r="F887" s="53"/>
      <c r="G887" s="53"/>
      <c r="H887" s="53"/>
      <c r="I887" s="53"/>
    </row>
    <row r="888">
      <c r="C888" s="53"/>
      <c r="D888" s="53"/>
      <c r="E888" s="53"/>
      <c r="F888" s="53"/>
      <c r="G888" s="53"/>
      <c r="H888" s="53"/>
      <c r="I888" s="53"/>
    </row>
    <row r="889">
      <c r="C889" s="53"/>
      <c r="D889" s="53"/>
      <c r="E889" s="53"/>
      <c r="F889" s="53"/>
      <c r="G889" s="53"/>
      <c r="H889" s="53"/>
      <c r="I889" s="53"/>
    </row>
    <row r="890">
      <c r="C890" s="53"/>
      <c r="D890" s="53"/>
      <c r="E890" s="53"/>
      <c r="F890" s="53"/>
      <c r="G890" s="53"/>
      <c r="H890" s="53"/>
      <c r="I890" s="53"/>
    </row>
    <row r="891">
      <c r="C891" s="53"/>
      <c r="D891" s="53"/>
      <c r="E891" s="53"/>
      <c r="F891" s="53"/>
      <c r="G891" s="53"/>
      <c r="H891" s="53"/>
      <c r="I891" s="53"/>
    </row>
    <row r="892">
      <c r="C892" s="53"/>
      <c r="D892" s="53"/>
      <c r="E892" s="53"/>
      <c r="F892" s="53"/>
      <c r="G892" s="53"/>
      <c r="H892" s="53"/>
      <c r="I892" s="53"/>
    </row>
    <row r="893">
      <c r="C893" s="53"/>
      <c r="D893" s="53"/>
      <c r="E893" s="53"/>
      <c r="F893" s="53"/>
      <c r="G893" s="53"/>
      <c r="H893" s="53"/>
      <c r="I893" s="53"/>
    </row>
    <row r="894">
      <c r="C894" s="53"/>
      <c r="D894" s="53"/>
      <c r="E894" s="53"/>
      <c r="F894" s="53"/>
      <c r="G894" s="53"/>
      <c r="H894" s="53"/>
      <c r="I894" s="53"/>
    </row>
    <row r="895">
      <c r="C895" s="53"/>
      <c r="D895" s="53"/>
      <c r="E895" s="53"/>
      <c r="F895" s="53"/>
      <c r="G895" s="53"/>
      <c r="H895" s="53"/>
      <c r="I895" s="53"/>
    </row>
    <row r="896">
      <c r="C896" s="53"/>
      <c r="D896" s="53"/>
      <c r="E896" s="53"/>
      <c r="F896" s="53"/>
      <c r="G896" s="53"/>
      <c r="H896" s="53"/>
      <c r="I896" s="53"/>
    </row>
    <row r="897">
      <c r="C897" s="53"/>
      <c r="D897" s="53"/>
      <c r="E897" s="53"/>
      <c r="F897" s="53"/>
      <c r="G897" s="53"/>
      <c r="H897" s="53"/>
      <c r="I897" s="53"/>
    </row>
    <row r="898">
      <c r="C898" s="53"/>
      <c r="D898" s="53"/>
      <c r="E898" s="53"/>
      <c r="F898" s="53"/>
      <c r="G898" s="53"/>
      <c r="H898" s="53"/>
      <c r="I898" s="53"/>
    </row>
    <row r="899">
      <c r="C899" s="53"/>
      <c r="D899" s="53"/>
      <c r="E899" s="53"/>
      <c r="F899" s="53"/>
      <c r="G899" s="53"/>
      <c r="H899" s="53"/>
      <c r="I899" s="53"/>
    </row>
    <row r="900">
      <c r="C900" s="53"/>
      <c r="D900" s="53"/>
      <c r="E900" s="53"/>
      <c r="F900" s="53"/>
      <c r="G900" s="53"/>
      <c r="H900" s="53"/>
      <c r="I900" s="53"/>
    </row>
    <row r="901">
      <c r="C901" s="53"/>
      <c r="D901" s="53"/>
      <c r="E901" s="53"/>
      <c r="F901" s="53"/>
      <c r="G901" s="53"/>
      <c r="H901" s="53"/>
      <c r="I901" s="53"/>
    </row>
    <row r="902">
      <c r="C902" s="53"/>
      <c r="D902" s="53"/>
      <c r="E902" s="53"/>
      <c r="F902" s="53"/>
      <c r="G902" s="53"/>
      <c r="H902" s="53"/>
      <c r="I902" s="53"/>
    </row>
    <row r="903">
      <c r="C903" s="53"/>
      <c r="D903" s="53"/>
      <c r="E903" s="53"/>
      <c r="F903" s="53"/>
      <c r="G903" s="53"/>
      <c r="H903" s="53"/>
      <c r="I903" s="53"/>
    </row>
    <row r="904">
      <c r="C904" s="53"/>
      <c r="D904" s="53"/>
      <c r="E904" s="53"/>
      <c r="F904" s="53"/>
      <c r="G904" s="53"/>
      <c r="H904" s="53"/>
      <c r="I904" s="53"/>
    </row>
    <row r="905">
      <c r="C905" s="53"/>
      <c r="D905" s="53"/>
      <c r="E905" s="53"/>
      <c r="F905" s="53"/>
      <c r="G905" s="53"/>
      <c r="H905" s="53"/>
      <c r="I905" s="53"/>
    </row>
    <row r="906">
      <c r="C906" s="53"/>
      <c r="D906" s="53"/>
      <c r="E906" s="53"/>
      <c r="F906" s="53"/>
      <c r="G906" s="53"/>
      <c r="H906" s="53"/>
      <c r="I906" s="53"/>
    </row>
    <row r="907">
      <c r="C907" s="53"/>
      <c r="D907" s="53"/>
      <c r="E907" s="53"/>
      <c r="F907" s="53"/>
      <c r="G907" s="53"/>
      <c r="H907" s="53"/>
      <c r="I907" s="53"/>
    </row>
    <row r="908">
      <c r="C908" s="53"/>
      <c r="D908" s="53"/>
      <c r="E908" s="53"/>
      <c r="F908" s="53"/>
      <c r="G908" s="53"/>
      <c r="H908" s="53"/>
      <c r="I908" s="53"/>
    </row>
    <row r="909">
      <c r="C909" s="53"/>
      <c r="D909" s="53"/>
      <c r="E909" s="53"/>
      <c r="F909" s="53"/>
      <c r="G909" s="53"/>
      <c r="H909" s="53"/>
      <c r="I909" s="53"/>
    </row>
    <row r="910">
      <c r="C910" s="53"/>
      <c r="D910" s="53"/>
      <c r="E910" s="53"/>
      <c r="F910" s="53"/>
      <c r="G910" s="53"/>
      <c r="H910" s="53"/>
      <c r="I910" s="53"/>
    </row>
    <row r="911">
      <c r="C911" s="53"/>
      <c r="D911" s="53"/>
      <c r="E911" s="53"/>
      <c r="F911" s="53"/>
      <c r="G911" s="53"/>
      <c r="H911" s="53"/>
      <c r="I911" s="53"/>
    </row>
    <row r="912">
      <c r="C912" s="53"/>
      <c r="D912" s="53"/>
      <c r="E912" s="53"/>
      <c r="F912" s="53"/>
      <c r="G912" s="53"/>
      <c r="H912" s="53"/>
      <c r="I912" s="53"/>
    </row>
    <row r="913">
      <c r="C913" s="53"/>
      <c r="D913" s="53"/>
      <c r="E913" s="53"/>
      <c r="F913" s="53"/>
      <c r="G913" s="53"/>
      <c r="H913" s="53"/>
      <c r="I913" s="53"/>
    </row>
    <row r="914">
      <c r="C914" s="53"/>
      <c r="D914" s="53"/>
      <c r="E914" s="53"/>
      <c r="F914" s="53"/>
      <c r="G914" s="53"/>
      <c r="H914" s="53"/>
      <c r="I914" s="53"/>
    </row>
    <row r="915">
      <c r="C915" s="53"/>
      <c r="D915" s="53"/>
      <c r="E915" s="53"/>
      <c r="F915" s="53"/>
      <c r="G915" s="53"/>
      <c r="H915" s="53"/>
      <c r="I915" s="53"/>
    </row>
    <row r="916">
      <c r="C916" s="53"/>
      <c r="D916" s="53"/>
      <c r="E916" s="53"/>
      <c r="F916" s="53"/>
      <c r="G916" s="53"/>
      <c r="H916" s="53"/>
      <c r="I916" s="53"/>
    </row>
    <row r="917">
      <c r="C917" s="53"/>
      <c r="D917" s="53"/>
      <c r="E917" s="53"/>
      <c r="F917" s="53"/>
      <c r="G917" s="53"/>
      <c r="H917" s="53"/>
      <c r="I917" s="53"/>
    </row>
    <row r="918">
      <c r="C918" s="53"/>
      <c r="D918" s="53"/>
      <c r="E918" s="53"/>
      <c r="F918" s="53"/>
      <c r="G918" s="53"/>
      <c r="H918" s="53"/>
      <c r="I918" s="53"/>
    </row>
    <row r="919">
      <c r="C919" s="53"/>
      <c r="D919" s="53"/>
      <c r="E919" s="53"/>
      <c r="F919" s="53"/>
      <c r="G919" s="53"/>
      <c r="H919" s="53"/>
      <c r="I919" s="53"/>
    </row>
    <row r="920">
      <c r="C920" s="53"/>
      <c r="D920" s="53"/>
      <c r="E920" s="53"/>
      <c r="F920" s="53"/>
      <c r="G920" s="53"/>
      <c r="H920" s="53"/>
      <c r="I920" s="53"/>
    </row>
    <row r="921">
      <c r="C921" s="53"/>
      <c r="D921" s="53"/>
      <c r="E921" s="53"/>
      <c r="F921" s="53"/>
      <c r="G921" s="53"/>
      <c r="H921" s="53"/>
      <c r="I921" s="53"/>
    </row>
    <row r="922">
      <c r="C922" s="53"/>
      <c r="D922" s="53"/>
      <c r="E922" s="53"/>
      <c r="F922" s="53"/>
      <c r="G922" s="53"/>
      <c r="H922" s="53"/>
      <c r="I922" s="53"/>
    </row>
    <row r="923">
      <c r="C923" s="53"/>
      <c r="D923" s="53"/>
      <c r="E923" s="53"/>
      <c r="F923" s="53"/>
      <c r="G923" s="53"/>
      <c r="H923" s="53"/>
      <c r="I923" s="53"/>
    </row>
    <row r="924">
      <c r="C924" s="53"/>
      <c r="D924" s="53"/>
      <c r="E924" s="53"/>
      <c r="F924" s="53"/>
      <c r="G924" s="53"/>
      <c r="H924" s="53"/>
      <c r="I924" s="53"/>
    </row>
    <row r="925">
      <c r="C925" s="53"/>
      <c r="D925" s="53"/>
      <c r="E925" s="53"/>
      <c r="F925" s="53"/>
      <c r="G925" s="53"/>
      <c r="H925" s="53"/>
      <c r="I925" s="53"/>
    </row>
    <row r="926">
      <c r="C926" s="53"/>
      <c r="D926" s="53"/>
      <c r="E926" s="53"/>
      <c r="F926" s="53"/>
      <c r="G926" s="53"/>
      <c r="H926" s="53"/>
      <c r="I926" s="53"/>
    </row>
    <row r="927">
      <c r="C927" s="53"/>
      <c r="D927" s="53"/>
      <c r="E927" s="53"/>
      <c r="F927" s="53"/>
      <c r="G927" s="53"/>
      <c r="H927" s="53"/>
      <c r="I927" s="53"/>
    </row>
    <row r="928">
      <c r="C928" s="53"/>
      <c r="D928" s="53"/>
      <c r="E928" s="53"/>
      <c r="F928" s="53"/>
      <c r="G928" s="53"/>
      <c r="H928" s="53"/>
      <c r="I928" s="53"/>
    </row>
    <row r="929">
      <c r="C929" s="53"/>
      <c r="D929" s="53"/>
      <c r="E929" s="53"/>
      <c r="F929" s="53"/>
      <c r="G929" s="53"/>
      <c r="H929" s="53"/>
      <c r="I929" s="53"/>
    </row>
    <row r="930">
      <c r="C930" s="53"/>
      <c r="D930" s="53"/>
      <c r="E930" s="53"/>
      <c r="F930" s="53"/>
      <c r="G930" s="53"/>
      <c r="H930" s="53"/>
      <c r="I930" s="53"/>
    </row>
    <row r="931">
      <c r="C931" s="53"/>
      <c r="D931" s="53"/>
      <c r="E931" s="53"/>
      <c r="F931" s="53"/>
      <c r="G931" s="53"/>
      <c r="H931" s="53"/>
      <c r="I931" s="53"/>
    </row>
    <row r="932">
      <c r="C932" s="53"/>
      <c r="D932" s="53"/>
      <c r="E932" s="53"/>
      <c r="F932" s="53"/>
      <c r="G932" s="53"/>
      <c r="H932" s="53"/>
      <c r="I932" s="53"/>
    </row>
    <row r="933">
      <c r="C933" s="53"/>
      <c r="D933" s="53"/>
      <c r="E933" s="53"/>
      <c r="F933" s="53"/>
      <c r="G933" s="53"/>
      <c r="H933" s="53"/>
      <c r="I933" s="53"/>
    </row>
    <row r="934">
      <c r="C934" s="53"/>
      <c r="D934" s="53"/>
      <c r="E934" s="53"/>
      <c r="F934" s="53"/>
      <c r="G934" s="53"/>
      <c r="H934" s="53"/>
      <c r="I934" s="53"/>
    </row>
    <row r="935">
      <c r="C935" s="53"/>
      <c r="D935" s="53"/>
      <c r="E935" s="53"/>
      <c r="F935" s="53"/>
      <c r="G935" s="53"/>
      <c r="H935" s="53"/>
      <c r="I935" s="53"/>
    </row>
    <row r="936">
      <c r="C936" s="53"/>
      <c r="D936" s="53"/>
      <c r="E936" s="53"/>
      <c r="F936" s="53"/>
      <c r="G936" s="53"/>
      <c r="H936" s="53"/>
      <c r="I936" s="53"/>
    </row>
    <row r="937">
      <c r="C937" s="53"/>
      <c r="D937" s="53"/>
      <c r="E937" s="53"/>
      <c r="F937" s="53"/>
      <c r="G937" s="53"/>
      <c r="H937" s="53"/>
      <c r="I937" s="53"/>
    </row>
    <row r="938">
      <c r="C938" s="53"/>
      <c r="D938" s="53"/>
      <c r="E938" s="53"/>
      <c r="F938" s="53"/>
      <c r="G938" s="53"/>
      <c r="H938" s="53"/>
      <c r="I938" s="53"/>
    </row>
    <row r="939">
      <c r="C939" s="53"/>
      <c r="D939" s="53"/>
      <c r="E939" s="53"/>
      <c r="F939" s="53"/>
      <c r="G939" s="53"/>
      <c r="H939" s="53"/>
      <c r="I939" s="53"/>
    </row>
    <row r="940">
      <c r="C940" s="53"/>
      <c r="D940" s="53"/>
      <c r="E940" s="53"/>
      <c r="F940" s="53"/>
      <c r="G940" s="53"/>
      <c r="H940" s="53"/>
      <c r="I940" s="53"/>
    </row>
    <row r="941">
      <c r="C941" s="53"/>
      <c r="D941" s="53"/>
      <c r="E941" s="53"/>
      <c r="F941" s="53"/>
      <c r="G941" s="53"/>
      <c r="H941" s="53"/>
      <c r="I941" s="53"/>
    </row>
    <row r="942">
      <c r="C942" s="53"/>
      <c r="D942" s="53"/>
      <c r="E942" s="53"/>
      <c r="F942" s="53"/>
      <c r="G942" s="53"/>
      <c r="H942" s="53"/>
      <c r="I942" s="53"/>
    </row>
    <row r="943">
      <c r="C943" s="53"/>
      <c r="D943" s="53"/>
      <c r="E943" s="53"/>
      <c r="F943" s="53"/>
      <c r="G943" s="53"/>
      <c r="H943" s="53"/>
      <c r="I943" s="53"/>
    </row>
    <row r="944">
      <c r="C944" s="53"/>
      <c r="D944" s="53"/>
      <c r="E944" s="53"/>
      <c r="F944" s="53"/>
      <c r="G944" s="53"/>
      <c r="H944" s="53"/>
      <c r="I944" s="53"/>
    </row>
    <row r="945">
      <c r="C945" s="53"/>
      <c r="D945" s="53"/>
      <c r="E945" s="53"/>
      <c r="F945" s="53"/>
      <c r="G945" s="53"/>
      <c r="H945" s="53"/>
      <c r="I945" s="53"/>
    </row>
    <row r="946">
      <c r="C946" s="53"/>
      <c r="D946" s="53"/>
      <c r="E946" s="53"/>
      <c r="F946" s="53"/>
      <c r="G946" s="53"/>
      <c r="H946" s="53"/>
      <c r="I946" s="53"/>
    </row>
    <row r="947">
      <c r="C947" s="53"/>
      <c r="D947" s="53"/>
      <c r="E947" s="53"/>
      <c r="F947" s="53"/>
      <c r="G947" s="53"/>
      <c r="H947" s="53"/>
      <c r="I947" s="53"/>
    </row>
    <row r="948">
      <c r="C948" s="53"/>
      <c r="D948" s="53"/>
      <c r="E948" s="53"/>
      <c r="F948" s="53"/>
      <c r="G948" s="53"/>
      <c r="H948" s="53"/>
      <c r="I948" s="53"/>
    </row>
    <row r="949">
      <c r="C949" s="53"/>
      <c r="D949" s="53"/>
      <c r="E949" s="53"/>
      <c r="F949" s="53"/>
      <c r="G949" s="53"/>
      <c r="H949" s="53"/>
      <c r="I949" s="53"/>
    </row>
    <row r="950">
      <c r="C950" s="53"/>
      <c r="D950" s="53"/>
      <c r="E950" s="53"/>
      <c r="F950" s="53"/>
      <c r="G950" s="53"/>
      <c r="H950" s="53"/>
      <c r="I950" s="53"/>
    </row>
    <row r="951">
      <c r="C951" s="53"/>
      <c r="D951" s="53"/>
      <c r="E951" s="53"/>
      <c r="F951" s="53"/>
      <c r="G951" s="53"/>
      <c r="H951" s="53"/>
      <c r="I951" s="53"/>
    </row>
    <row r="952">
      <c r="C952" s="53"/>
      <c r="D952" s="53"/>
      <c r="E952" s="53"/>
      <c r="F952" s="53"/>
      <c r="G952" s="53"/>
      <c r="H952" s="53"/>
      <c r="I952" s="53"/>
    </row>
    <row r="953">
      <c r="C953" s="53"/>
      <c r="D953" s="53"/>
      <c r="E953" s="53"/>
      <c r="F953" s="53"/>
      <c r="G953" s="53"/>
      <c r="H953" s="53"/>
      <c r="I953" s="53"/>
    </row>
    <row r="954">
      <c r="C954" s="53"/>
      <c r="D954" s="53"/>
      <c r="E954" s="53"/>
      <c r="F954" s="53"/>
      <c r="G954" s="53"/>
      <c r="H954" s="53"/>
      <c r="I954" s="53"/>
    </row>
    <row r="955">
      <c r="C955" s="53"/>
      <c r="D955" s="53"/>
      <c r="E955" s="53"/>
      <c r="F955" s="53"/>
      <c r="G955" s="53"/>
      <c r="H955" s="53"/>
      <c r="I955" s="53"/>
    </row>
    <row r="956">
      <c r="C956" s="53"/>
      <c r="D956" s="53"/>
      <c r="E956" s="53"/>
      <c r="F956" s="53"/>
      <c r="G956" s="53"/>
      <c r="H956" s="53"/>
      <c r="I956" s="53"/>
    </row>
    <row r="957">
      <c r="C957" s="53"/>
      <c r="D957" s="53"/>
      <c r="E957" s="53"/>
      <c r="F957" s="53"/>
      <c r="G957" s="53"/>
      <c r="H957" s="53"/>
      <c r="I957" s="53"/>
    </row>
    <row r="958">
      <c r="C958" s="53"/>
      <c r="D958" s="53"/>
      <c r="E958" s="53"/>
      <c r="F958" s="53"/>
      <c r="G958" s="53"/>
      <c r="H958" s="53"/>
      <c r="I958" s="53"/>
    </row>
    <row r="959">
      <c r="C959" s="53"/>
      <c r="D959" s="53"/>
      <c r="E959" s="53"/>
      <c r="F959" s="53"/>
      <c r="G959" s="53"/>
      <c r="H959" s="53"/>
      <c r="I959" s="53"/>
    </row>
    <row r="960">
      <c r="C960" s="53"/>
      <c r="D960" s="53"/>
      <c r="E960" s="53"/>
      <c r="F960" s="53"/>
      <c r="G960" s="53"/>
      <c r="H960" s="53"/>
      <c r="I960" s="53"/>
    </row>
    <row r="961">
      <c r="C961" s="53"/>
      <c r="D961" s="53"/>
      <c r="E961" s="53"/>
      <c r="F961" s="53"/>
      <c r="G961" s="53"/>
      <c r="H961" s="53"/>
      <c r="I961" s="53"/>
    </row>
    <row r="962">
      <c r="C962" s="53"/>
      <c r="D962" s="53"/>
      <c r="E962" s="53"/>
      <c r="F962" s="53"/>
      <c r="G962" s="53"/>
      <c r="H962" s="53"/>
      <c r="I962" s="53"/>
    </row>
    <row r="963">
      <c r="C963" s="53"/>
      <c r="D963" s="53"/>
      <c r="E963" s="53"/>
      <c r="F963" s="53"/>
      <c r="G963" s="53"/>
      <c r="H963" s="53"/>
      <c r="I963" s="53"/>
    </row>
    <row r="964">
      <c r="C964" s="53"/>
      <c r="D964" s="53"/>
      <c r="E964" s="53"/>
      <c r="F964" s="53"/>
      <c r="G964" s="53"/>
      <c r="H964" s="53"/>
      <c r="I964" s="53"/>
    </row>
    <row r="965">
      <c r="C965" s="53"/>
      <c r="D965" s="53"/>
      <c r="E965" s="53"/>
      <c r="F965" s="53"/>
      <c r="G965" s="53"/>
      <c r="H965" s="53"/>
      <c r="I965" s="53"/>
    </row>
    <row r="966">
      <c r="C966" s="53"/>
      <c r="D966" s="53"/>
      <c r="E966" s="53"/>
      <c r="F966" s="53"/>
      <c r="G966" s="53"/>
      <c r="H966" s="53"/>
      <c r="I966" s="53"/>
    </row>
    <row r="967">
      <c r="C967" s="53"/>
      <c r="D967" s="53"/>
      <c r="E967" s="53"/>
      <c r="F967" s="53"/>
      <c r="G967" s="53"/>
      <c r="H967" s="53"/>
      <c r="I967" s="53"/>
    </row>
    <row r="968">
      <c r="C968" s="53"/>
      <c r="D968" s="53"/>
      <c r="E968" s="53"/>
      <c r="F968" s="53"/>
      <c r="G968" s="53"/>
      <c r="H968" s="53"/>
      <c r="I968" s="53"/>
    </row>
    <row r="969">
      <c r="C969" s="53"/>
      <c r="D969" s="53"/>
      <c r="E969" s="53"/>
      <c r="F969" s="53"/>
      <c r="G969" s="53"/>
      <c r="H969" s="53"/>
      <c r="I969" s="53"/>
    </row>
    <row r="970">
      <c r="C970" s="53"/>
      <c r="D970" s="53"/>
      <c r="E970" s="53"/>
      <c r="F970" s="53"/>
      <c r="G970" s="53"/>
      <c r="H970" s="53"/>
      <c r="I970" s="53"/>
    </row>
    <row r="971">
      <c r="C971" s="53"/>
      <c r="D971" s="53"/>
      <c r="E971" s="53"/>
      <c r="F971" s="53"/>
      <c r="G971" s="53"/>
      <c r="H971" s="53"/>
      <c r="I971" s="53"/>
    </row>
    <row r="972">
      <c r="C972" s="53"/>
      <c r="D972" s="53"/>
      <c r="E972" s="53"/>
      <c r="F972" s="53"/>
      <c r="G972" s="53"/>
      <c r="H972" s="53"/>
      <c r="I972" s="53"/>
    </row>
    <row r="973">
      <c r="C973" s="53"/>
      <c r="D973" s="53"/>
      <c r="E973" s="53"/>
      <c r="F973" s="53"/>
      <c r="G973" s="53"/>
      <c r="H973" s="53"/>
      <c r="I973" s="53"/>
    </row>
    <row r="974">
      <c r="C974" s="53"/>
      <c r="D974" s="53"/>
      <c r="E974" s="53"/>
      <c r="F974" s="53"/>
      <c r="G974" s="53"/>
      <c r="H974" s="53"/>
      <c r="I974" s="53"/>
    </row>
    <row r="975">
      <c r="C975" s="53"/>
      <c r="D975" s="53"/>
      <c r="E975" s="53"/>
      <c r="F975" s="53"/>
      <c r="G975" s="53"/>
      <c r="H975" s="53"/>
      <c r="I975" s="53"/>
    </row>
    <row r="976">
      <c r="C976" s="53"/>
      <c r="D976" s="53"/>
      <c r="E976" s="53"/>
      <c r="F976" s="53"/>
      <c r="G976" s="53"/>
      <c r="H976" s="53"/>
      <c r="I976" s="53"/>
    </row>
    <row r="977">
      <c r="C977" s="53"/>
      <c r="D977" s="53"/>
      <c r="E977" s="53"/>
      <c r="F977" s="53"/>
      <c r="G977" s="53"/>
      <c r="H977" s="53"/>
      <c r="I977" s="53"/>
    </row>
    <row r="978">
      <c r="C978" s="53"/>
      <c r="D978" s="53"/>
      <c r="E978" s="53"/>
      <c r="F978" s="53"/>
      <c r="G978" s="53"/>
      <c r="H978" s="53"/>
      <c r="I978" s="53"/>
    </row>
    <row r="979">
      <c r="C979" s="53"/>
      <c r="D979" s="53"/>
      <c r="E979" s="53"/>
      <c r="F979" s="53"/>
      <c r="G979" s="53"/>
      <c r="H979" s="53"/>
      <c r="I979" s="53"/>
    </row>
    <row r="980">
      <c r="C980" s="53"/>
      <c r="D980" s="53"/>
      <c r="E980" s="53"/>
      <c r="F980" s="53"/>
      <c r="G980" s="53"/>
      <c r="H980" s="53"/>
      <c r="I980" s="53"/>
    </row>
    <row r="981">
      <c r="C981" s="53"/>
      <c r="D981" s="53"/>
      <c r="E981" s="53"/>
      <c r="F981" s="53"/>
      <c r="G981" s="53"/>
      <c r="H981" s="53"/>
      <c r="I981" s="53"/>
    </row>
    <row r="982">
      <c r="C982" s="53"/>
      <c r="D982" s="53"/>
      <c r="E982" s="53"/>
      <c r="F982" s="53"/>
      <c r="G982" s="53"/>
      <c r="H982" s="53"/>
      <c r="I982" s="53"/>
    </row>
    <row r="983">
      <c r="C983" s="53"/>
      <c r="D983" s="53"/>
      <c r="E983" s="53"/>
      <c r="F983" s="53"/>
      <c r="G983" s="53"/>
      <c r="H983" s="53"/>
      <c r="I983" s="53"/>
    </row>
    <row r="984">
      <c r="C984" s="53"/>
      <c r="D984" s="53"/>
      <c r="E984" s="53"/>
      <c r="F984" s="53"/>
      <c r="G984" s="53"/>
      <c r="H984" s="53"/>
      <c r="I984" s="53"/>
    </row>
    <row r="985">
      <c r="C985" s="53"/>
      <c r="D985" s="53"/>
      <c r="E985" s="53"/>
      <c r="F985" s="53"/>
      <c r="G985" s="53"/>
      <c r="H985" s="53"/>
      <c r="I985" s="53"/>
    </row>
    <row r="986">
      <c r="C986" s="53"/>
      <c r="D986" s="53"/>
      <c r="E986" s="53"/>
      <c r="F986" s="53"/>
      <c r="G986" s="53"/>
      <c r="H986" s="53"/>
      <c r="I986" s="53"/>
    </row>
    <row r="987">
      <c r="C987" s="53"/>
      <c r="D987" s="53"/>
      <c r="E987" s="53"/>
      <c r="F987" s="53"/>
      <c r="G987" s="53"/>
      <c r="H987" s="53"/>
      <c r="I987" s="53"/>
    </row>
    <row r="988">
      <c r="C988" s="53"/>
      <c r="D988" s="53"/>
      <c r="E988" s="53"/>
      <c r="F988" s="53"/>
      <c r="G988" s="53"/>
      <c r="H988" s="53"/>
      <c r="I988" s="53"/>
    </row>
    <row r="989">
      <c r="C989" s="53"/>
      <c r="D989" s="53"/>
      <c r="E989" s="53"/>
      <c r="F989" s="53"/>
      <c r="G989" s="53"/>
      <c r="H989" s="53"/>
      <c r="I989" s="53"/>
    </row>
    <row r="990">
      <c r="C990" s="53"/>
      <c r="D990" s="53"/>
      <c r="E990" s="53"/>
      <c r="F990" s="53"/>
      <c r="G990" s="53"/>
      <c r="H990" s="53"/>
      <c r="I990" s="53"/>
    </row>
    <row r="991">
      <c r="C991" s="53"/>
      <c r="D991" s="53"/>
      <c r="E991" s="53"/>
      <c r="F991" s="53"/>
      <c r="G991" s="53"/>
      <c r="H991" s="53"/>
      <c r="I991" s="53"/>
    </row>
    <row r="992">
      <c r="C992" s="53"/>
      <c r="D992" s="53"/>
      <c r="E992" s="53"/>
      <c r="F992" s="53"/>
      <c r="G992" s="53"/>
      <c r="H992" s="53"/>
      <c r="I992" s="53"/>
    </row>
    <row r="993">
      <c r="C993" s="53"/>
      <c r="D993" s="53"/>
      <c r="E993" s="53"/>
      <c r="F993" s="53"/>
      <c r="G993" s="53"/>
      <c r="H993" s="53"/>
      <c r="I993" s="53"/>
    </row>
    <row r="994">
      <c r="C994" s="53"/>
      <c r="D994" s="53"/>
      <c r="E994" s="53"/>
      <c r="F994" s="53"/>
      <c r="G994" s="53"/>
      <c r="H994" s="53"/>
      <c r="I994" s="53"/>
    </row>
    <row r="995">
      <c r="C995" s="53"/>
      <c r="D995" s="53"/>
      <c r="E995" s="53"/>
      <c r="F995" s="53"/>
      <c r="G995" s="53"/>
      <c r="H995" s="53"/>
      <c r="I995" s="53"/>
    </row>
    <row r="996">
      <c r="C996" s="53"/>
      <c r="D996" s="53"/>
      <c r="E996" s="53"/>
      <c r="F996" s="53"/>
      <c r="G996" s="53"/>
      <c r="H996" s="53"/>
      <c r="I996" s="53"/>
    </row>
    <row r="997">
      <c r="C997" s="53"/>
      <c r="D997" s="53"/>
      <c r="E997" s="53"/>
      <c r="F997" s="53"/>
      <c r="G997" s="53"/>
      <c r="H997" s="53"/>
      <c r="I997" s="53"/>
    </row>
    <row r="998">
      <c r="C998" s="53"/>
      <c r="D998" s="53"/>
      <c r="E998" s="53"/>
      <c r="F998" s="53"/>
      <c r="G998" s="53"/>
      <c r="H998" s="53"/>
      <c r="I998" s="53"/>
    </row>
    <row r="999">
      <c r="C999" s="53"/>
      <c r="D999" s="53"/>
      <c r="E999" s="53"/>
      <c r="F999" s="53"/>
      <c r="G999" s="53"/>
      <c r="H999" s="53"/>
      <c r="I999" s="53"/>
    </row>
    <row r="1000">
      <c r="C1000" s="53"/>
      <c r="D1000" s="53"/>
      <c r="E1000" s="53"/>
      <c r="F1000" s="53"/>
      <c r="G1000" s="53"/>
      <c r="H1000" s="53"/>
      <c r="I1000" s="53"/>
    </row>
    <row r="1001">
      <c r="C1001" s="53"/>
      <c r="D1001" s="53"/>
      <c r="E1001" s="53"/>
      <c r="F1001" s="53"/>
      <c r="G1001" s="53"/>
      <c r="H1001" s="53"/>
      <c r="I1001" s="53"/>
    </row>
    <row r="1002">
      <c r="C1002" s="53"/>
      <c r="D1002" s="53"/>
      <c r="E1002" s="53"/>
      <c r="F1002" s="53"/>
      <c r="G1002" s="53"/>
      <c r="H1002" s="53"/>
      <c r="I1002" s="53"/>
    </row>
    <row r="1003">
      <c r="C1003" s="53"/>
      <c r="D1003" s="53"/>
      <c r="E1003" s="53"/>
      <c r="F1003" s="53"/>
      <c r="G1003" s="53"/>
      <c r="H1003" s="53"/>
      <c r="I1003" s="53"/>
    </row>
  </sheetData>
  <conditionalFormatting sqref="B2:B29">
    <cfRule type="colorScale" priority="1">
      <colorScale>
        <cfvo type="min"/>
        <cfvo type="percentile" val="50"/>
        <cfvo type="max"/>
        <color rgb="FF57BB8A"/>
        <color rgb="FFFFD666"/>
        <color rgb="FFE67C73"/>
      </colorScale>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3.0"/>
    <col customWidth="1" min="4" max="4" width="23.29"/>
  </cols>
  <sheetData>
    <row r="2">
      <c r="A2" s="34" t="s">
        <v>690</v>
      </c>
      <c r="B2" s="34" t="s">
        <v>691</v>
      </c>
      <c r="C2" s="34" t="s">
        <v>692</v>
      </c>
      <c r="D2" s="34" t="s">
        <v>693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2.57"/>
  </cols>
  <sheetData>
    <row r="1">
      <c r="A1" s="12" t="s">
        <v>17</v>
      </c>
      <c r="B1" s="12" t="s">
        <v>19</v>
      </c>
      <c r="C1" s="8" t="s">
        <v>694</v>
      </c>
      <c r="D1" s="8" t="s">
        <v>695</v>
      </c>
    </row>
    <row r="2">
      <c r="A2" s="14"/>
      <c r="B2" s="14" t="s">
        <v>88</v>
      </c>
      <c r="C2" s="8" t="s">
        <v>25</v>
      </c>
      <c r="D2" s="8" t="s">
        <v>25</v>
      </c>
      <c r="E2" s="54" t="s">
        <v>88</v>
      </c>
    </row>
    <row r="3">
      <c r="A3" s="14"/>
      <c r="B3" s="14" t="s">
        <v>26</v>
      </c>
      <c r="C3" s="8" t="s">
        <v>25</v>
      </c>
      <c r="D3" s="8" t="s">
        <v>25</v>
      </c>
      <c r="E3" s="54" t="s">
        <v>26</v>
      </c>
    </row>
    <row r="4">
      <c r="A4" s="14"/>
      <c r="B4" s="14" t="s">
        <v>64</v>
      </c>
      <c r="C4" s="8" t="s">
        <v>25</v>
      </c>
      <c r="D4" s="8" t="s">
        <v>25</v>
      </c>
      <c r="E4" s="54" t="s">
        <v>696</v>
      </c>
    </row>
    <row r="5">
      <c r="A5" s="14" t="s">
        <v>25</v>
      </c>
      <c r="B5" s="14" t="s">
        <v>71</v>
      </c>
      <c r="C5" s="8" t="s">
        <v>25</v>
      </c>
      <c r="D5" s="8" t="s">
        <v>25</v>
      </c>
      <c r="E5" s="54" t="s">
        <v>621</v>
      </c>
    </row>
    <row r="6">
      <c r="A6" s="14"/>
      <c r="B6" s="14" t="s">
        <v>57</v>
      </c>
      <c r="C6" s="8" t="s">
        <v>25</v>
      </c>
      <c r="D6" s="8" t="s">
        <v>25</v>
      </c>
      <c r="E6" s="54" t="s">
        <v>71</v>
      </c>
    </row>
    <row r="7">
      <c r="A7" s="14" t="s">
        <v>25</v>
      </c>
      <c r="B7" s="14" t="s">
        <v>77</v>
      </c>
      <c r="C7" s="8" t="s">
        <v>25</v>
      </c>
      <c r="D7" s="8" t="s">
        <v>25</v>
      </c>
      <c r="E7" s="54" t="s">
        <v>603</v>
      </c>
    </row>
    <row r="8">
      <c r="A8" s="14" t="s">
        <v>25</v>
      </c>
      <c r="B8" s="14" t="s">
        <v>79</v>
      </c>
      <c r="C8" s="8" t="s">
        <v>25</v>
      </c>
      <c r="D8" s="8" t="s">
        <v>25</v>
      </c>
      <c r="E8" s="54" t="s">
        <v>77</v>
      </c>
    </row>
    <row r="9">
      <c r="A9" s="14" t="s">
        <v>25</v>
      </c>
      <c r="B9" s="14" t="s">
        <v>32</v>
      </c>
      <c r="C9" s="8" t="s">
        <v>25</v>
      </c>
      <c r="D9" s="8" t="s">
        <v>25</v>
      </c>
      <c r="E9" s="54" t="s">
        <v>79</v>
      </c>
    </row>
    <row r="10">
      <c r="A10" s="14"/>
      <c r="B10" s="14" t="s">
        <v>73</v>
      </c>
      <c r="C10" s="8" t="s">
        <v>25</v>
      </c>
      <c r="D10" s="8" t="s">
        <v>25</v>
      </c>
      <c r="E10" s="54" t="s">
        <v>32</v>
      </c>
    </row>
    <row r="11">
      <c r="A11" s="14"/>
      <c r="B11" s="14" t="s">
        <v>101</v>
      </c>
      <c r="C11" s="8" t="s">
        <v>25</v>
      </c>
      <c r="D11" s="8" t="s">
        <v>25</v>
      </c>
      <c r="E11" s="54" t="s">
        <v>73</v>
      </c>
    </row>
    <row r="12">
      <c r="A12" s="14"/>
      <c r="B12" s="14" t="s">
        <v>125</v>
      </c>
      <c r="C12" s="8" t="s">
        <v>25</v>
      </c>
      <c r="D12" s="8" t="s">
        <v>25</v>
      </c>
      <c r="E12" s="54" t="s">
        <v>671</v>
      </c>
    </row>
    <row r="13">
      <c r="A13" s="14"/>
      <c r="B13" s="14" t="s">
        <v>96</v>
      </c>
      <c r="C13" s="8" t="s">
        <v>25</v>
      </c>
      <c r="D13" s="8" t="s">
        <v>25</v>
      </c>
      <c r="E13" s="54" t="s">
        <v>125</v>
      </c>
    </row>
    <row r="14">
      <c r="A14" s="14" t="s">
        <v>25</v>
      </c>
      <c r="B14" s="14" t="s">
        <v>130</v>
      </c>
      <c r="C14" s="8" t="s">
        <v>25</v>
      </c>
      <c r="D14" s="8" t="s">
        <v>25</v>
      </c>
      <c r="E14" s="54" t="s">
        <v>667</v>
      </c>
    </row>
    <row r="15">
      <c r="A15" s="14" t="s">
        <v>25</v>
      </c>
      <c r="B15" s="14" t="s">
        <v>60</v>
      </c>
      <c r="C15" s="8" t="s">
        <v>25</v>
      </c>
      <c r="D15" s="8" t="s">
        <v>25</v>
      </c>
      <c r="E15" s="54" t="s">
        <v>130</v>
      </c>
    </row>
    <row r="16">
      <c r="A16" s="14" t="s">
        <v>25</v>
      </c>
      <c r="B16" s="14" t="s">
        <v>66</v>
      </c>
      <c r="C16" s="8" t="s">
        <v>25</v>
      </c>
      <c r="D16" s="8" t="s">
        <v>25</v>
      </c>
      <c r="E16" s="54" t="s">
        <v>697</v>
      </c>
    </row>
    <row r="17">
      <c r="A17" s="14"/>
      <c r="B17" s="14" t="s">
        <v>121</v>
      </c>
      <c r="C17" s="8" t="s">
        <v>25</v>
      </c>
      <c r="D17" s="8" t="s">
        <v>25</v>
      </c>
      <c r="E17" s="54" t="s">
        <v>66</v>
      </c>
    </row>
    <row r="18">
      <c r="A18" s="14"/>
      <c r="B18" s="14" t="s">
        <v>104</v>
      </c>
      <c r="C18" s="8" t="s">
        <v>25</v>
      </c>
      <c r="D18" s="8" t="s">
        <v>25</v>
      </c>
      <c r="E18" s="54" t="s">
        <v>121</v>
      </c>
    </row>
    <row r="19">
      <c r="A19" s="14" t="s">
        <v>25</v>
      </c>
      <c r="B19" s="14" t="s">
        <v>107</v>
      </c>
      <c r="C19" s="8" t="s">
        <v>25</v>
      </c>
      <c r="D19" s="8" t="s">
        <v>25</v>
      </c>
      <c r="E19" s="54" t="s">
        <v>104</v>
      </c>
    </row>
    <row r="20">
      <c r="A20" s="14"/>
      <c r="B20" s="14" t="s">
        <v>90</v>
      </c>
      <c r="C20" s="8" t="s">
        <v>25</v>
      </c>
      <c r="D20" s="8" t="s">
        <v>25</v>
      </c>
      <c r="E20" s="54" t="s">
        <v>107</v>
      </c>
    </row>
    <row r="21">
      <c r="A21" s="14"/>
      <c r="B21" s="14" t="s">
        <v>43</v>
      </c>
      <c r="C21" s="8" t="s">
        <v>25</v>
      </c>
      <c r="D21" s="8" t="s">
        <v>25</v>
      </c>
      <c r="E21" s="54" t="s">
        <v>90</v>
      </c>
    </row>
    <row r="22">
      <c r="A22" s="14"/>
      <c r="B22" s="14" t="s">
        <v>127</v>
      </c>
      <c r="C22" s="27" t="s">
        <v>25</v>
      </c>
      <c r="D22" s="8" t="s">
        <v>25</v>
      </c>
      <c r="E22" s="54" t="s">
        <v>698</v>
      </c>
    </row>
    <row r="23">
      <c r="A23" s="14"/>
      <c r="B23" s="14" t="s">
        <v>123</v>
      </c>
      <c r="C23" s="8" t="s">
        <v>25</v>
      </c>
      <c r="D23" s="8" t="s">
        <v>25</v>
      </c>
      <c r="E23" s="54" t="s">
        <v>127</v>
      </c>
    </row>
    <row r="24">
      <c r="A24" s="14"/>
      <c r="B24" s="14" t="s">
        <v>112</v>
      </c>
      <c r="C24" s="8" t="s">
        <v>25</v>
      </c>
      <c r="D24" s="8" t="s">
        <v>25</v>
      </c>
      <c r="E24" s="54" t="s">
        <v>123</v>
      </c>
    </row>
    <row r="25">
      <c r="A25" s="14"/>
      <c r="B25" s="14" t="s">
        <v>132</v>
      </c>
      <c r="C25" s="8" t="s">
        <v>25</v>
      </c>
      <c r="D25" s="8" t="s">
        <v>25</v>
      </c>
      <c r="E25" s="54" t="s">
        <v>112</v>
      </c>
    </row>
    <row r="26">
      <c r="A26" s="14" t="s">
        <v>25</v>
      </c>
      <c r="B26" s="55" t="s">
        <v>699</v>
      </c>
      <c r="C26" s="8" t="s">
        <v>25</v>
      </c>
      <c r="E26" s="54" t="s">
        <v>700</v>
      </c>
    </row>
    <row r="27">
      <c r="A27" s="14"/>
      <c r="B27" s="8" t="s">
        <v>136</v>
      </c>
      <c r="C27" s="8" t="s">
        <v>25</v>
      </c>
      <c r="E27" s="54" t="s">
        <v>651</v>
      </c>
    </row>
    <row r="28">
      <c r="A28" s="14"/>
      <c r="B28" s="14" t="s">
        <v>117</v>
      </c>
      <c r="C28" s="8" t="s">
        <v>25</v>
      </c>
      <c r="D28" s="8" t="s">
        <v>25</v>
      </c>
      <c r="E28" s="54" t="s">
        <v>117</v>
      </c>
    </row>
    <row r="29">
      <c r="A29" s="14"/>
      <c r="B29" s="14" t="s">
        <v>115</v>
      </c>
      <c r="C29" s="8" t="s">
        <v>25</v>
      </c>
      <c r="D29" s="8" t="s">
        <v>25</v>
      </c>
      <c r="E29" s="54" t="s">
        <v>115</v>
      </c>
    </row>
    <row r="30">
      <c r="A30" s="14"/>
      <c r="B30" s="14" t="s">
        <v>93</v>
      </c>
      <c r="C30" s="8" t="s">
        <v>25</v>
      </c>
      <c r="D30" s="8" t="s">
        <v>25</v>
      </c>
      <c r="E30" s="54" t="s">
        <v>701</v>
      </c>
    </row>
    <row r="31">
      <c r="A31" s="14"/>
      <c r="B31" s="14" t="s">
        <v>36</v>
      </c>
      <c r="C31" s="8" t="s">
        <v>25</v>
      </c>
      <c r="D31" s="8" t="s">
        <v>25</v>
      </c>
      <c r="E31" s="54" t="s">
        <v>36</v>
      </c>
    </row>
    <row r="32">
      <c r="A32" s="14"/>
      <c r="B32" s="14" t="s">
        <v>47</v>
      </c>
      <c r="C32" s="8" t="s">
        <v>25</v>
      </c>
      <c r="D32" s="8" t="s">
        <v>25</v>
      </c>
      <c r="E32" s="54" t="s">
        <v>47</v>
      </c>
    </row>
    <row r="33">
      <c r="A33" s="14"/>
      <c r="B33" s="14" t="s">
        <v>82</v>
      </c>
      <c r="C33" s="8" t="s">
        <v>25</v>
      </c>
      <c r="D33" s="8" t="s">
        <v>25</v>
      </c>
      <c r="E33" s="54" t="s">
        <v>82</v>
      </c>
    </row>
    <row r="34">
      <c r="A34" s="14"/>
      <c r="B34" s="14" t="s">
        <v>40</v>
      </c>
      <c r="C34" s="8" t="s">
        <v>25</v>
      </c>
      <c r="D34" s="8" t="s">
        <v>25</v>
      </c>
      <c r="E34" s="54" t="s">
        <v>40</v>
      </c>
    </row>
    <row r="35">
      <c r="A35" s="14"/>
      <c r="B35" s="14" t="s">
        <v>109</v>
      </c>
      <c r="C35" s="8" t="s">
        <v>25</v>
      </c>
      <c r="D35" s="8" t="s">
        <v>25</v>
      </c>
      <c r="E35" s="54" t="s">
        <v>109</v>
      </c>
    </row>
    <row r="36">
      <c r="A36" s="14"/>
      <c r="B36" s="14" t="s">
        <v>98</v>
      </c>
      <c r="C36" s="8" t="s">
        <v>25</v>
      </c>
      <c r="D36" s="8" t="s">
        <v>25</v>
      </c>
      <c r="E36" s="54" t="s">
        <v>98</v>
      </c>
    </row>
    <row r="37">
      <c r="A37" s="14"/>
      <c r="B37" s="14" t="s">
        <v>84</v>
      </c>
      <c r="C37" s="8" t="s">
        <v>25</v>
      </c>
      <c r="D37" s="8" t="s">
        <v>25</v>
      </c>
      <c r="E37" s="54" t="s">
        <v>84</v>
      </c>
    </row>
    <row r="38">
      <c r="A38" s="14"/>
      <c r="B38" s="14" t="s">
        <v>119</v>
      </c>
      <c r="C38" s="8" t="s">
        <v>25</v>
      </c>
      <c r="D38" s="8" t="s">
        <v>25</v>
      </c>
      <c r="E38" s="54" t="s">
        <v>119</v>
      </c>
    </row>
    <row r="39">
      <c r="A39" s="14"/>
      <c r="B39" s="54" t="s">
        <v>621</v>
      </c>
    </row>
    <row r="40">
      <c r="A40" s="14"/>
    </row>
    <row r="41">
      <c r="A41" s="8" t="s">
        <v>25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row r="2" ht="15.75" customHeight="1">
      <c r="A2" s="56" t="s">
        <v>702</v>
      </c>
    </row>
    <row r="3" ht="15.75" customHeight="1">
      <c r="A3" s="57" t="s">
        <v>703</v>
      </c>
      <c r="B3" s="57">
        <f>COUNTA('Combined Application'!G:G) - 1</f>
        <v>157</v>
      </c>
    </row>
    <row r="4" ht="15.75" customHeight="1">
      <c r="A4" s="58" t="s">
        <v>63</v>
      </c>
      <c r="B4" s="58">
        <f>COUNTIF('Combined Application'!A:A,"=Y")</f>
        <v>60</v>
      </c>
    </row>
    <row r="5" ht="15.75" customHeight="1">
      <c r="A5" s="58" t="s">
        <v>31</v>
      </c>
      <c r="B5" s="58">
        <f>COUNTIF('Combined Application'!A:A,"=N")</f>
        <v>63</v>
      </c>
    </row>
    <row r="6" ht="15.75" customHeight="1">
      <c r="A6" s="58" t="s">
        <v>704</v>
      </c>
      <c r="B6" s="58">
        <f>COUNTIF('Combined Application'!A:A,"=M")</f>
        <v>34</v>
      </c>
    </row>
    <row r="7" ht="15.75" customHeight="1">
      <c r="A7" s="58" t="s">
        <v>705</v>
      </c>
      <c r="B7" s="58">
        <f>B3-B4-B5-B6</f>
        <v>0</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43"/>
    <col customWidth="1" hidden="1" min="2" max="2" width="30.43"/>
    <col customWidth="1" min="3" max="3" width="30.43"/>
    <col customWidth="1" hidden="1" min="4" max="4" width="30.43"/>
    <col customWidth="1" min="5" max="6" width="30.43"/>
  </cols>
  <sheetData>
    <row r="1">
      <c r="B1" s="13" t="s">
        <v>694</v>
      </c>
      <c r="C1" s="13" t="s">
        <v>694</v>
      </c>
      <c r="D1" s="13"/>
      <c r="E1" s="13" t="s">
        <v>706</v>
      </c>
      <c r="F1" s="13" t="s">
        <v>707</v>
      </c>
    </row>
    <row r="2">
      <c r="A2" s="59" t="str">
        <f t="shared" ref="A2:A61" si="1">VLOOKUP(B2,$E$2:$E$55,1,FALSE)</f>
        <v>#N/A</v>
      </c>
      <c r="B2" s="59" t="s">
        <v>708</v>
      </c>
      <c r="C2" s="60" t="s">
        <v>708</v>
      </c>
      <c r="D2" s="60">
        <f t="shared" ref="D2:D61" si="2">IF(B2=C2,1,0)</f>
        <v>1</v>
      </c>
      <c r="E2" s="60" t="s">
        <v>709</v>
      </c>
      <c r="F2" s="31" t="str">
        <f t="shared" ref="F2:F55" si="3">VLOOKUP(E2,$B$2:$B$61,1,FALSE)</f>
        <v>shruthi1998@gmail.com</v>
      </c>
    </row>
    <row r="3">
      <c r="A3" s="31" t="str">
        <f t="shared" si="1"/>
        <v>jesvanthrichis2000@gmail.com</v>
      </c>
      <c r="B3" s="31" t="s">
        <v>710</v>
      </c>
      <c r="C3" s="60" t="s">
        <v>710</v>
      </c>
      <c r="D3" s="60">
        <f t="shared" si="2"/>
        <v>1</v>
      </c>
      <c r="E3" s="60" t="s">
        <v>711</v>
      </c>
      <c r="F3" s="31" t="str">
        <f t="shared" si="3"/>
        <v>19bba044@nluo.ac.in</v>
      </c>
    </row>
    <row r="4">
      <c r="A4" s="31" t="str">
        <f t="shared" si="1"/>
        <v>parmarvidit17@gmail.com</v>
      </c>
      <c r="B4" s="31" t="s">
        <v>712</v>
      </c>
      <c r="C4" s="60" t="s">
        <v>712</v>
      </c>
      <c r="D4" s="60">
        <f t="shared" si="2"/>
        <v>1</v>
      </c>
      <c r="E4" s="60" t="s">
        <v>713</v>
      </c>
      <c r="F4" s="31" t="str">
        <f t="shared" si="3"/>
        <v>kapatshaswata98@gmail.com</v>
      </c>
    </row>
    <row r="5">
      <c r="A5" s="31" t="str">
        <f t="shared" si="1"/>
        <v>20bba034@nluo.ac.in</v>
      </c>
      <c r="B5" s="31" t="s">
        <v>714</v>
      </c>
      <c r="C5" s="60" t="s">
        <v>714</v>
      </c>
      <c r="D5" s="60">
        <f t="shared" si="2"/>
        <v>1</v>
      </c>
      <c r="E5" s="60" t="s">
        <v>715</v>
      </c>
      <c r="F5" s="31" t="str">
        <f t="shared" si="3"/>
        <v>thelawyerwoman@gmail.com</v>
      </c>
    </row>
    <row r="6">
      <c r="A6" s="59" t="str">
        <f t="shared" si="1"/>
        <v>#N/A</v>
      </c>
      <c r="B6" s="59" t="s">
        <v>716</v>
      </c>
      <c r="C6" s="60" t="s">
        <v>716</v>
      </c>
      <c r="D6" s="60">
        <f t="shared" si="2"/>
        <v>1</v>
      </c>
      <c r="E6" s="60" t="s">
        <v>717</v>
      </c>
      <c r="F6" s="31" t="str">
        <f t="shared" si="3"/>
        <v>yashprakashyadav.iitd@gmail.com</v>
      </c>
    </row>
    <row r="7">
      <c r="A7" s="31" t="str">
        <f t="shared" si="1"/>
        <v>ranjanprabhat78@gmail.com</v>
      </c>
      <c r="B7" s="31" t="s">
        <v>718</v>
      </c>
      <c r="C7" s="60" t="s">
        <v>718</v>
      </c>
      <c r="D7" s="60">
        <f t="shared" si="2"/>
        <v>1</v>
      </c>
      <c r="E7" s="60" t="s">
        <v>719</v>
      </c>
      <c r="F7" s="31" t="str">
        <f t="shared" si="3"/>
        <v>nikhilsharmaca79@gmail.com</v>
      </c>
    </row>
    <row r="8">
      <c r="A8" s="31" t="str">
        <f t="shared" si="1"/>
        <v>shivampatel2403@gmail.com</v>
      </c>
      <c r="B8" s="31" t="s">
        <v>720</v>
      </c>
      <c r="C8" s="60" t="s">
        <v>720</v>
      </c>
      <c r="D8" s="60">
        <f t="shared" si="2"/>
        <v>1</v>
      </c>
      <c r="E8" s="60" t="s">
        <v>721</v>
      </c>
      <c r="F8" s="31" t="str">
        <f t="shared" si="3"/>
        <v>geeyesnair000@gmail.com</v>
      </c>
    </row>
    <row r="9">
      <c r="A9" s="31" t="str">
        <f t="shared" si="1"/>
        <v>ddiveshclc@gmail.com</v>
      </c>
      <c r="B9" s="31" t="s">
        <v>722</v>
      </c>
      <c r="C9" s="60" t="s">
        <v>722</v>
      </c>
      <c r="D9" s="60">
        <f t="shared" si="2"/>
        <v>1</v>
      </c>
      <c r="E9" s="60" t="s">
        <v>723</v>
      </c>
      <c r="F9" s="31" t="str">
        <f t="shared" si="3"/>
        <v>balaji.antara@student.slsh.edu.in</v>
      </c>
    </row>
    <row r="10">
      <c r="A10" s="59" t="str">
        <f t="shared" si="1"/>
        <v>#N/A</v>
      </c>
      <c r="B10" s="59" t="s">
        <v>724</v>
      </c>
      <c r="C10" s="60" t="s">
        <v>724</v>
      </c>
      <c r="D10" s="60">
        <f t="shared" si="2"/>
        <v>1</v>
      </c>
      <c r="E10" s="60" t="s">
        <v>725</v>
      </c>
      <c r="F10" s="31" t="str">
        <f t="shared" si="3"/>
        <v>indrasish.majumder@gmail.com</v>
      </c>
    </row>
    <row r="11">
      <c r="A11" s="31" t="str">
        <f t="shared" si="1"/>
        <v>nikhilsharmaca79@gmail.com</v>
      </c>
      <c r="B11" s="31" t="s">
        <v>719</v>
      </c>
      <c r="C11" s="60" t="s">
        <v>719</v>
      </c>
      <c r="D11" s="60">
        <f t="shared" si="2"/>
        <v>1</v>
      </c>
      <c r="E11" s="60" t="s">
        <v>726</v>
      </c>
      <c r="F11" s="31" t="str">
        <f t="shared" si="3"/>
        <v>banerjeeswati08b@gmail.com</v>
      </c>
    </row>
    <row r="12">
      <c r="A12" s="31" t="str">
        <f t="shared" si="1"/>
        <v>kaushaldaaman@gmail.com</v>
      </c>
      <c r="B12" s="31" t="s">
        <v>727</v>
      </c>
      <c r="C12" s="60" t="s">
        <v>727</v>
      </c>
      <c r="D12" s="60">
        <f t="shared" si="2"/>
        <v>1</v>
      </c>
      <c r="E12" s="60" t="s">
        <v>728</v>
      </c>
      <c r="F12" s="31" t="str">
        <f t="shared" si="3"/>
        <v>niikkii22soni@gmail.com</v>
      </c>
    </row>
    <row r="13">
      <c r="A13" s="59" t="str">
        <f t="shared" si="1"/>
        <v>#N/A</v>
      </c>
      <c r="B13" s="59" t="s">
        <v>729</v>
      </c>
      <c r="C13" s="60" t="s">
        <v>729</v>
      </c>
      <c r="D13" s="60">
        <f t="shared" si="2"/>
        <v>1</v>
      </c>
      <c r="E13" s="60" t="s">
        <v>730</v>
      </c>
      <c r="F13" s="31" t="str">
        <f t="shared" si="3"/>
        <v>tejaswita.kharel16@nludelhi.ac.in</v>
      </c>
    </row>
    <row r="14">
      <c r="A14" s="31" t="str">
        <f t="shared" si="1"/>
        <v>krishnabnair10@gmail.com</v>
      </c>
      <c r="B14" s="31" t="s">
        <v>731</v>
      </c>
      <c r="C14" s="60" t="s">
        <v>731</v>
      </c>
      <c r="D14" s="60">
        <f t="shared" si="2"/>
        <v>1</v>
      </c>
      <c r="E14" s="60" t="s">
        <v>731</v>
      </c>
      <c r="F14" s="31" t="str">
        <f t="shared" si="3"/>
        <v>krishnabnair10@gmail.com</v>
      </c>
    </row>
    <row r="15">
      <c r="A15" s="31" t="str">
        <f t="shared" si="1"/>
        <v>19bba044@nluo.ac.in</v>
      </c>
      <c r="B15" s="31" t="s">
        <v>711</v>
      </c>
      <c r="C15" s="60" t="s">
        <v>711</v>
      </c>
      <c r="D15" s="60">
        <f t="shared" si="2"/>
        <v>1</v>
      </c>
      <c r="E15" s="60" t="s">
        <v>727</v>
      </c>
      <c r="F15" s="31" t="str">
        <f t="shared" si="3"/>
        <v>kaushaldaaman@gmail.com</v>
      </c>
    </row>
    <row r="16">
      <c r="A16" s="31" t="str">
        <f t="shared" si="1"/>
        <v>rushil2483@gmail.com</v>
      </c>
      <c r="B16" s="31" t="s">
        <v>732</v>
      </c>
      <c r="C16" s="60" t="s">
        <v>732</v>
      </c>
      <c r="D16" s="60">
        <f t="shared" si="2"/>
        <v>1</v>
      </c>
      <c r="E16" s="60" t="s">
        <v>733</v>
      </c>
      <c r="F16" s="31" t="str">
        <f t="shared" si="3"/>
        <v>btias98@gmail.com</v>
      </c>
    </row>
    <row r="17">
      <c r="A17" s="31" t="str">
        <f t="shared" si="1"/>
        <v>aseem76588@gmail.com</v>
      </c>
      <c r="B17" s="31" t="s">
        <v>734</v>
      </c>
      <c r="C17" s="60" t="s">
        <v>734</v>
      </c>
      <c r="D17" s="60">
        <f t="shared" si="2"/>
        <v>1</v>
      </c>
      <c r="E17" s="60" t="s">
        <v>735</v>
      </c>
      <c r="F17" s="31" t="str">
        <f t="shared" si="3"/>
        <v>viraj.181917@hnlu.ac.in</v>
      </c>
    </row>
    <row r="18">
      <c r="A18" s="31" t="str">
        <f t="shared" si="1"/>
        <v>banerjeeswati08b@gmail.com</v>
      </c>
      <c r="B18" s="31" t="s">
        <v>726</v>
      </c>
      <c r="C18" s="60" t="s">
        <v>726</v>
      </c>
      <c r="D18" s="60">
        <f t="shared" si="2"/>
        <v>1</v>
      </c>
      <c r="E18" s="60" t="s">
        <v>736</v>
      </c>
      <c r="F18" s="31" t="str">
        <f t="shared" si="3"/>
        <v>Ddiveshclc@gmail.com</v>
      </c>
    </row>
    <row r="19">
      <c r="A19" s="31" t="str">
        <f t="shared" si="1"/>
        <v>geeyesnair000@gmail.com</v>
      </c>
      <c r="B19" s="31" t="s">
        <v>721</v>
      </c>
      <c r="C19" s="60" t="s">
        <v>721</v>
      </c>
      <c r="D19" s="60">
        <f t="shared" si="2"/>
        <v>1</v>
      </c>
      <c r="E19" s="60" t="s">
        <v>737</v>
      </c>
      <c r="F19" s="31" t="str">
        <f t="shared" si="3"/>
        <v>shajuvarghesekwt@gmail.com</v>
      </c>
    </row>
    <row r="20">
      <c r="A20" s="31" t="str">
        <f t="shared" si="1"/>
        <v>nithyasowmya03@gmail.com</v>
      </c>
      <c r="B20" s="31" t="s">
        <v>738</v>
      </c>
      <c r="C20" s="60" t="s">
        <v>738</v>
      </c>
      <c r="D20" s="60">
        <f t="shared" si="2"/>
        <v>1</v>
      </c>
      <c r="E20" s="60" t="s">
        <v>738</v>
      </c>
      <c r="F20" s="31" t="str">
        <f t="shared" si="3"/>
        <v>nithyasowmya03@gmail.com</v>
      </c>
    </row>
    <row r="21">
      <c r="A21" s="31" t="str">
        <f t="shared" si="1"/>
        <v>20bba033@nluo.ac.in</v>
      </c>
      <c r="B21" s="31" t="s">
        <v>739</v>
      </c>
      <c r="C21" s="60" t="s">
        <v>739</v>
      </c>
      <c r="D21" s="60">
        <f t="shared" si="2"/>
        <v>1</v>
      </c>
      <c r="E21" s="60" t="s">
        <v>710</v>
      </c>
      <c r="F21" s="31" t="str">
        <f t="shared" si="3"/>
        <v>jesvanthrichis2000@gmail.com</v>
      </c>
    </row>
    <row r="22">
      <c r="A22" s="31" t="str">
        <f t="shared" si="1"/>
        <v>btias98@gmail.com</v>
      </c>
      <c r="B22" s="31" t="s">
        <v>733</v>
      </c>
      <c r="C22" s="60" t="s">
        <v>733</v>
      </c>
      <c r="D22" s="60">
        <f t="shared" si="2"/>
        <v>1</v>
      </c>
      <c r="E22" s="60" t="s">
        <v>740</v>
      </c>
      <c r="F22" s="31" t="str">
        <f t="shared" si="3"/>
        <v>9717580944khushi@gmail.com</v>
      </c>
    </row>
    <row r="23">
      <c r="A23" s="31" t="str">
        <f t="shared" si="1"/>
        <v>balaji.antara@student.slsh.edu.in</v>
      </c>
      <c r="B23" s="31" t="s">
        <v>723</v>
      </c>
      <c r="C23" s="60" t="s">
        <v>723</v>
      </c>
      <c r="D23" s="60">
        <f t="shared" si="2"/>
        <v>1</v>
      </c>
      <c r="E23" s="60" t="s">
        <v>741</v>
      </c>
      <c r="F23" s="31" t="str">
        <f t="shared" si="3"/>
        <v>anaikamartin99@gmail.com</v>
      </c>
    </row>
    <row r="24">
      <c r="A24" s="59" t="str">
        <f t="shared" si="1"/>
        <v>#N/A</v>
      </c>
      <c r="B24" s="59" t="s">
        <v>742</v>
      </c>
      <c r="C24" s="60" t="s">
        <v>742</v>
      </c>
      <c r="D24" s="60">
        <f t="shared" si="2"/>
        <v>1</v>
      </c>
      <c r="E24" s="60" t="s">
        <v>743</v>
      </c>
      <c r="F24" s="31" t="str">
        <f t="shared" si="3"/>
        <v>shivammishra7910@gmail.com</v>
      </c>
    </row>
    <row r="25">
      <c r="A25" s="31" t="str">
        <f t="shared" si="1"/>
        <v>alevoorshreyas@gmail.com</v>
      </c>
      <c r="B25" s="60" t="s">
        <v>744</v>
      </c>
      <c r="C25" s="61" t="s">
        <v>745</v>
      </c>
      <c r="D25" s="61">
        <f t="shared" si="2"/>
        <v>0</v>
      </c>
      <c r="E25" s="60" t="s">
        <v>746</v>
      </c>
      <c r="F25" s="31" t="str">
        <f t="shared" si="3"/>
        <v>ananya86@dsnlu.ac.in</v>
      </c>
    </row>
    <row r="26">
      <c r="A26" s="59" t="str">
        <f t="shared" si="1"/>
        <v>#N/A</v>
      </c>
      <c r="B26" s="59" t="s">
        <v>747</v>
      </c>
      <c r="C26" s="60" t="s">
        <v>747</v>
      </c>
      <c r="D26" s="60">
        <f t="shared" si="2"/>
        <v>1</v>
      </c>
      <c r="E26" s="60" t="s">
        <v>748</v>
      </c>
      <c r="F26" s="31" t="str">
        <f t="shared" si="3"/>
        <v>smaraksamal99@gmail.com</v>
      </c>
    </row>
    <row r="27">
      <c r="A27" s="31" t="str">
        <f t="shared" si="1"/>
        <v>20ba032@nluo.ac.in</v>
      </c>
      <c r="B27" s="31" t="s">
        <v>749</v>
      </c>
      <c r="C27" s="60" t="s">
        <v>749</v>
      </c>
      <c r="D27" s="60">
        <f t="shared" si="2"/>
        <v>1</v>
      </c>
      <c r="E27" s="60" t="s">
        <v>734</v>
      </c>
      <c r="F27" s="31" t="str">
        <f t="shared" si="3"/>
        <v>aseem76588@gmail.com</v>
      </c>
    </row>
    <row r="28">
      <c r="A28" s="31" t="str">
        <f t="shared" si="1"/>
        <v>20ba073@nluo.ac.in</v>
      </c>
      <c r="B28" s="31" t="s">
        <v>750</v>
      </c>
      <c r="C28" s="60" t="s">
        <v>750</v>
      </c>
      <c r="D28" s="60">
        <f t="shared" si="2"/>
        <v>1</v>
      </c>
      <c r="E28" s="60" t="s">
        <v>751</v>
      </c>
      <c r="F28" s="31" t="str">
        <f t="shared" si="3"/>
        <v>adityatannu3@gmail.com</v>
      </c>
    </row>
    <row r="29">
      <c r="A29" s="31" t="str">
        <f t="shared" si="1"/>
        <v>19ba110@nluo.ac.in</v>
      </c>
      <c r="B29" s="8" t="s">
        <v>752</v>
      </c>
      <c r="C29" s="61" t="s">
        <v>753</v>
      </c>
      <c r="D29" s="61">
        <f t="shared" si="2"/>
        <v>0</v>
      </c>
      <c r="E29" s="60" t="s">
        <v>754</v>
      </c>
      <c r="F29" s="31" t="str">
        <f t="shared" si="3"/>
        <v>solanki.mohnish46@gmail.com</v>
      </c>
    </row>
    <row r="30">
      <c r="A30" s="31" t="str">
        <f t="shared" si="1"/>
        <v>manyathapliyal123@gmail.com</v>
      </c>
      <c r="B30" s="31" t="s">
        <v>755</v>
      </c>
      <c r="C30" s="60" t="s">
        <v>755</v>
      </c>
      <c r="D30" s="60">
        <f t="shared" si="2"/>
        <v>1</v>
      </c>
      <c r="E30" s="60" t="s">
        <v>756</v>
      </c>
      <c r="F30" s="31" t="str">
        <f t="shared" si="3"/>
        <v>ankitak262@gmail.com</v>
      </c>
    </row>
    <row r="31">
      <c r="A31" s="31" t="str">
        <f t="shared" si="1"/>
        <v>thriveni.kathi1@gmail.com</v>
      </c>
      <c r="B31" s="31" t="s">
        <v>757</v>
      </c>
      <c r="C31" s="60" t="s">
        <v>757</v>
      </c>
      <c r="D31" s="60">
        <f t="shared" si="2"/>
        <v>1</v>
      </c>
      <c r="E31" s="60" t="s">
        <v>720</v>
      </c>
      <c r="F31" s="31" t="str">
        <f t="shared" si="3"/>
        <v>shivampatel2403@gmail.com</v>
      </c>
    </row>
    <row r="32">
      <c r="A32" s="31" t="str">
        <f t="shared" si="1"/>
        <v>ananya86@dsnlu.ac.in</v>
      </c>
      <c r="B32" s="31" t="s">
        <v>746</v>
      </c>
      <c r="C32" s="60" t="s">
        <v>746</v>
      </c>
      <c r="D32" s="60">
        <f t="shared" si="2"/>
        <v>1</v>
      </c>
      <c r="E32" s="60" t="s">
        <v>758</v>
      </c>
      <c r="F32" s="31" t="str">
        <f t="shared" si="3"/>
        <v>harshitatyagi31@gmail.com</v>
      </c>
    </row>
    <row r="33">
      <c r="A33" s="31" t="str">
        <f t="shared" si="1"/>
        <v>shruthi1998@gmail.com</v>
      </c>
      <c r="B33" s="31" t="s">
        <v>709</v>
      </c>
      <c r="C33" s="60" t="s">
        <v>709</v>
      </c>
      <c r="D33" s="60">
        <f t="shared" si="2"/>
        <v>1</v>
      </c>
      <c r="E33" s="60" t="s">
        <v>759</v>
      </c>
      <c r="F33" s="31" t="str">
        <f t="shared" si="3"/>
        <v>shivangishikhar1998@gmail.com</v>
      </c>
    </row>
    <row r="34">
      <c r="A34" s="31" t="str">
        <f t="shared" si="1"/>
        <v>shivangishikhar1998@gmail.com</v>
      </c>
      <c r="B34" s="31" t="s">
        <v>759</v>
      </c>
      <c r="C34" s="60" t="s">
        <v>759</v>
      </c>
      <c r="D34" s="60">
        <f t="shared" si="2"/>
        <v>1</v>
      </c>
      <c r="E34" s="60" t="s">
        <v>757</v>
      </c>
      <c r="F34" s="31" t="str">
        <f t="shared" si="3"/>
        <v>thriveni.kathi1@gmail.com</v>
      </c>
    </row>
    <row r="35">
      <c r="A35" s="59" t="str">
        <f t="shared" si="1"/>
        <v>#N/A</v>
      </c>
      <c r="B35" s="59" t="s">
        <v>760</v>
      </c>
      <c r="C35" s="60" t="s">
        <v>760</v>
      </c>
      <c r="D35" s="60">
        <f t="shared" si="2"/>
        <v>1</v>
      </c>
      <c r="E35" s="60" t="s">
        <v>755</v>
      </c>
      <c r="F35" s="31" t="str">
        <f t="shared" si="3"/>
        <v>manyathapliyal123@gmail.com</v>
      </c>
    </row>
    <row r="36">
      <c r="A36" s="31" t="str">
        <f t="shared" si="1"/>
        <v>viraj.181917@hnlu.ac.in</v>
      </c>
      <c r="B36" s="31" t="s">
        <v>735</v>
      </c>
      <c r="C36" s="60" t="s">
        <v>735</v>
      </c>
      <c r="D36" s="60">
        <f t="shared" si="2"/>
        <v>1</v>
      </c>
      <c r="E36" s="60" t="s">
        <v>750</v>
      </c>
      <c r="F36" s="31" t="str">
        <f t="shared" si="3"/>
        <v>20ba073@nluo.ac.in</v>
      </c>
    </row>
    <row r="37">
      <c r="A37" s="31" t="str">
        <f t="shared" si="1"/>
        <v>tejaswita.kharel16@nludelhi.ac.in</v>
      </c>
      <c r="B37" s="31" t="s">
        <v>730</v>
      </c>
      <c r="C37" s="60" t="s">
        <v>730</v>
      </c>
      <c r="D37" s="60">
        <f t="shared" si="2"/>
        <v>1</v>
      </c>
      <c r="E37" s="60" t="s">
        <v>744</v>
      </c>
      <c r="F37" s="31" t="str">
        <f t="shared" si="3"/>
        <v>alevoorshreyas@gmail.com</v>
      </c>
    </row>
    <row r="38">
      <c r="A38" s="31" t="str">
        <f t="shared" si="1"/>
        <v>nikitabansal@nalsar.ac.in</v>
      </c>
      <c r="B38" s="31" t="s">
        <v>761</v>
      </c>
      <c r="C38" s="60" t="s">
        <v>761</v>
      </c>
      <c r="D38" s="60">
        <f t="shared" si="2"/>
        <v>1</v>
      </c>
      <c r="E38" s="60" t="s">
        <v>762</v>
      </c>
      <c r="F38" s="31" t="str">
        <f t="shared" si="3"/>
        <v>varunahujawork@gmail.com</v>
      </c>
    </row>
    <row r="39">
      <c r="A39" s="31" t="str">
        <f t="shared" si="1"/>
        <v>solanki.mohnish46@gmail.com</v>
      </c>
      <c r="B39" s="31" t="s">
        <v>754</v>
      </c>
      <c r="C39" s="60" t="s">
        <v>754</v>
      </c>
      <c r="D39" s="60">
        <f t="shared" si="2"/>
        <v>1</v>
      </c>
      <c r="E39" s="60" t="s">
        <v>763</v>
      </c>
      <c r="F39" s="31" t="str">
        <f t="shared" si="3"/>
        <v>GUPTASMITA13@GMAIL.COM</v>
      </c>
    </row>
    <row r="40">
      <c r="A40" s="31" t="str">
        <f t="shared" si="1"/>
        <v>shivammishra7910@gmail.com</v>
      </c>
      <c r="B40" s="31" t="s">
        <v>743</v>
      </c>
      <c r="C40" s="60" t="s">
        <v>743</v>
      </c>
      <c r="D40" s="60">
        <f t="shared" si="2"/>
        <v>1</v>
      </c>
      <c r="E40" s="60" t="s">
        <v>732</v>
      </c>
      <c r="F40" s="31" t="str">
        <f t="shared" si="3"/>
        <v>rushil2483@gmail.com</v>
      </c>
    </row>
    <row r="41">
      <c r="A41" s="31" t="str">
        <f t="shared" si="1"/>
        <v>shajuvarghesekwt@gmail.com</v>
      </c>
      <c r="B41" s="31" t="s">
        <v>737</v>
      </c>
      <c r="C41" s="60" t="s">
        <v>737</v>
      </c>
      <c r="D41" s="60">
        <f t="shared" si="2"/>
        <v>1</v>
      </c>
      <c r="E41" s="60" t="s">
        <v>718</v>
      </c>
      <c r="F41" s="31" t="str">
        <f t="shared" si="3"/>
        <v>ranjanprabhat78@gmail.com</v>
      </c>
    </row>
    <row r="42">
      <c r="A42" s="31" t="str">
        <f t="shared" si="1"/>
        <v>Shomebhatt@gmail.com</v>
      </c>
      <c r="B42" s="60" t="s">
        <v>764</v>
      </c>
      <c r="C42" s="61" t="s">
        <v>765</v>
      </c>
      <c r="D42" s="60">
        <f t="shared" si="2"/>
        <v>0</v>
      </c>
      <c r="E42" s="60" t="s">
        <v>766</v>
      </c>
      <c r="F42" s="31" t="str">
        <f t="shared" si="3"/>
        <v>jaiswalmahi3110@gmail.com</v>
      </c>
    </row>
    <row r="43">
      <c r="A43" s="31" t="str">
        <f t="shared" si="1"/>
        <v>adityatannu3@gmail.com</v>
      </c>
      <c r="B43" s="31" t="s">
        <v>751</v>
      </c>
      <c r="C43" s="60" t="s">
        <v>751</v>
      </c>
      <c r="D43" s="60">
        <f t="shared" si="2"/>
        <v>1</v>
      </c>
      <c r="E43" s="62" t="s">
        <v>767</v>
      </c>
      <c r="F43" s="31" t="str">
        <f t="shared" si="3"/>
        <v>#N/A</v>
      </c>
    </row>
    <row r="44">
      <c r="A44" s="31" t="str">
        <f t="shared" si="1"/>
        <v>Niikkii22soni@gmail.com</v>
      </c>
      <c r="B44" s="31" t="s">
        <v>768</v>
      </c>
      <c r="C44" s="60" t="s">
        <v>768</v>
      </c>
      <c r="D44" s="60">
        <f t="shared" si="2"/>
        <v>1</v>
      </c>
      <c r="E44" s="63" t="s">
        <v>769</v>
      </c>
      <c r="F44" s="31" t="str">
        <f t="shared" si="3"/>
        <v>#N/A</v>
      </c>
    </row>
    <row r="45">
      <c r="A45" s="31" t="str">
        <f t="shared" si="1"/>
        <v>ankitak262@gmail.com</v>
      </c>
      <c r="B45" s="31" t="s">
        <v>756</v>
      </c>
      <c r="C45" s="60" t="s">
        <v>756</v>
      </c>
      <c r="D45" s="60">
        <f t="shared" si="2"/>
        <v>1</v>
      </c>
      <c r="E45" s="60" t="s">
        <v>761</v>
      </c>
      <c r="F45" s="31" t="str">
        <f t="shared" si="3"/>
        <v>nikitabansal@nalsar.ac.in</v>
      </c>
    </row>
    <row r="46">
      <c r="A46" s="31" t="str">
        <f t="shared" si="1"/>
        <v>yashprakashyadav.iitd@gmail.com</v>
      </c>
      <c r="B46" s="31" t="s">
        <v>717</v>
      </c>
      <c r="C46" s="60" t="s">
        <v>717</v>
      </c>
      <c r="D46" s="60">
        <f t="shared" si="2"/>
        <v>1</v>
      </c>
      <c r="E46" s="60" t="s">
        <v>770</v>
      </c>
      <c r="F46" s="31" t="str">
        <f t="shared" si="3"/>
        <v>20ba021@nluo.ac.in</v>
      </c>
    </row>
    <row r="47">
      <c r="A47" s="31" t="str">
        <f t="shared" si="1"/>
        <v>anaikamartin99@gmail.com</v>
      </c>
      <c r="B47" s="31" t="s">
        <v>741</v>
      </c>
      <c r="C47" s="60" t="s">
        <v>741</v>
      </c>
      <c r="D47" s="60">
        <f t="shared" si="2"/>
        <v>1</v>
      </c>
      <c r="E47" s="60" t="s">
        <v>764</v>
      </c>
      <c r="F47" s="31" t="str">
        <f t="shared" si="3"/>
        <v>Shomebhatt@gmail.com</v>
      </c>
    </row>
    <row r="48">
      <c r="A48" s="59" t="str">
        <f t="shared" si="1"/>
        <v>#N/A</v>
      </c>
      <c r="B48" s="59" t="s">
        <v>771</v>
      </c>
      <c r="C48" s="60" t="s">
        <v>771</v>
      </c>
      <c r="D48" s="60">
        <f t="shared" si="2"/>
        <v>1</v>
      </c>
      <c r="E48" s="60" t="s">
        <v>772</v>
      </c>
      <c r="F48" s="31" t="str">
        <f t="shared" si="3"/>
        <v>rgunjan666@gmail.com</v>
      </c>
    </row>
    <row r="49">
      <c r="A49" s="31" t="str">
        <f t="shared" si="1"/>
        <v>harshitatyagi31@gmail.com</v>
      </c>
      <c r="B49" s="31" t="s">
        <v>758</v>
      </c>
      <c r="C49" s="60" t="s">
        <v>758</v>
      </c>
      <c r="D49" s="60">
        <f t="shared" si="2"/>
        <v>1</v>
      </c>
      <c r="E49" s="60" t="s">
        <v>712</v>
      </c>
      <c r="F49" s="31" t="str">
        <f t="shared" si="3"/>
        <v>parmarvidit17@gmail.com</v>
      </c>
    </row>
    <row r="50">
      <c r="A50" s="31" t="str">
        <f t="shared" si="1"/>
        <v>jaiswalmahi3110@gmail.com</v>
      </c>
      <c r="B50" s="31" t="s">
        <v>766</v>
      </c>
      <c r="C50" s="60" t="s">
        <v>766</v>
      </c>
      <c r="D50" s="60">
        <f t="shared" si="2"/>
        <v>1</v>
      </c>
      <c r="E50" s="60" t="s">
        <v>752</v>
      </c>
      <c r="F50" s="31" t="str">
        <f t="shared" si="3"/>
        <v>19ba110@nluo.ac.in</v>
      </c>
    </row>
    <row r="51">
      <c r="A51" s="31" t="str">
        <f t="shared" si="1"/>
        <v>mynameispiyushsinha@gmail.com</v>
      </c>
      <c r="B51" s="31" t="s">
        <v>773</v>
      </c>
      <c r="C51" s="60" t="s">
        <v>773</v>
      </c>
      <c r="D51" s="60">
        <f t="shared" si="2"/>
        <v>1</v>
      </c>
      <c r="E51" s="60" t="s">
        <v>739</v>
      </c>
      <c r="F51" s="31" t="str">
        <f t="shared" si="3"/>
        <v>20bba033@nluo.ac.in</v>
      </c>
    </row>
    <row r="52">
      <c r="A52" s="31" t="str">
        <f t="shared" si="1"/>
        <v>varunahujawork@gmail.com</v>
      </c>
      <c r="B52" s="31" t="s">
        <v>762</v>
      </c>
      <c r="C52" s="60" t="s">
        <v>762</v>
      </c>
      <c r="D52" s="60">
        <f t="shared" si="2"/>
        <v>1</v>
      </c>
      <c r="E52" s="60" t="s">
        <v>773</v>
      </c>
      <c r="F52" s="31" t="str">
        <f t="shared" si="3"/>
        <v>mynameispiyushsinha@gmail.com</v>
      </c>
    </row>
    <row r="53">
      <c r="A53" s="31" t="str">
        <f t="shared" si="1"/>
        <v>20ba021@nluo.ac.in</v>
      </c>
      <c r="B53" s="31" t="s">
        <v>770</v>
      </c>
      <c r="C53" s="60" t="s">
        <v>770</v>
      </c>
      <c r="D53" s="60">
        <f t="shared" si="2"/>
        <v>1</v>
      </c>
      <c r="E53" s="60" t="s">
        <v>714</v>
      </c>
      <c r="F53" s="31" t="str">
        <f t="shared" si="3"/>
        <v>20bba034@nluo.ac.in</v>
      </c>
    </row>
    <row r="54">
      <c r="A54" s="31" t="str">
        <f t="shared" si="1"/>
        <v>9717580944khushi@gmail.com</v>
      </c>
      <c r="B54" s="31" t="s">
        <v>740</v>
      </c>
      <c r="C54" s="60" t="s">
        <v>740</v>
      </c>
      <c r="D54" s="60">
        <f t="shared" si="2"/>
        <v>1</v>
      </c>
      <c r="E54" s="60" t="s">
        <v>749</v>
      </c>
      <c r="F54" s="31" t="str">
        <f t="shared" si="3"/>
        <v>20ba032@nluo.ac.in</v>
      </c>
    </row>
    <row r="55">
      <c r="A55" s="31" t="str">
        <f t="shared" si="1"/>
        <v>kapatshaswata98@gmail.com</v>
      </c>
      <c r="B55" s="31" t="s">
        <v>713</v>
      </c>
      <c r="C55" s="60" t="s">
        <v>713</v>
      </c>
      <c r="D55" s="60">
        <f t="shared" si="2"/>
        <v>1</v>
      </c>
      <c r="E55" s="60" t="s">
        <v>774</v>
      </c>
      <c r="F55" s="31" t="str">
        <f t="shared" si="3"/>
        <v>nishamunshi26@gmail.com</v>
      </c>
    </row>
    <row r="56">
      <c r="A56" s="31" t="str">
        <f t="shared" si="1"/>
        <v>smaraksamal99@gmail.com</v>
      </c>
      <c r="B56" s="31" t="s">
        <v>748</v>
      </c>
      <c r="C56" s="31" t="s">
        <v>748</v>
      </c>
      <c r="D56" s="60">
        <f t="shared" si="2"/>
        <v>1</v>
      </c>
    </row>
    <row r="57">
      <c r="A57" s="31" t="str">
        <f t="shared" si="1"/>
        <v>thelawyerwoman@gmail.com</v>
      </c>
      <c r="B57" s="31" t="s">
        <v>715</v>
      </c>
      <c r="C57" s="31" t="s">
        <v>715</v>
      </c>
      <c r="D57" s="60">
        <f t="shared" si="2"/>
        <v>1</v>
      </c>
    </row>
    <row r="58">
      <c r="A58" s="31" t="str">
        <f t="shared" si="1"/>
        <v>GUPTASMITA13@GMAIL.COM</v>
      </c>
      <c r="B58" s="31" t="s">
        <v>763</v>
      </c>
      <c r="C58" s="31" t="s">
        <v>763</v>
      </c>
      <c r="D58" s="60">
        <f t="shared" si="2"/>
        <v>1</v>
      </c>
    </row>
    <row r="59">
      <c r="A59" s="31" t="str">
        <f t="shared" si="1"/>
        <v>nishamunshi26@gmail.com</v>
      </c>
      <c r="B59" s="31" t="s">
        <v>774</v>
      </c>
      <c r="C59" s="31" t="s">
        <v>774</v>
      </c>
      <c r="D59" s="60">
        <f t="shared" si="2"/>
        <v>1</v>
      </c>
    </row>
    <row r="60">
      <c r="A60" s="31" t="str">
        <f t="shared" si="1"/>
        <v>indrasish.majumder@gmail.com</v>
      </c>
      <c r="B60" s="31" t="s">
        <v>725</v>
      </c>
      <c r="C60" s="31" t="s">
        <v>725</v>
      </c>
      <c r="D60" s="60">
        <f t="shared" si="2"/>
        <v>1</v>
      </c>
    </row>
    <row r="61">
      <c r="A61" s="31" t="str">
        <f t="shared" si="1"/>
        <v>rgunjan666@gmail.com</v>
      </c>
      <c r="B61" s="31" t="s">
        <v>772</v>
      </c>
      <c r="C61" s="31" t="s">
        <v>772</v>
      </c>
      <c r="D61" s="60">
        <f t="shared" si="2"/>
        <v>1</v>
      </c>
    </row>
  </sheetData>
  <drawing r:id="rId1"/>
</worksheet>
</file>